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 tabRatio="869"/>
  </bookViews>
  <sheets>
    <sheet name="3月个人排名奖励" sheetId="12" r:id="rId1"/>
    <sheet name="完成基础销售门店" sheetId="10" r:id="rId2"/>
    <sheet name="3月个人加减汇总" sheetId="4" r:id="rId3"/>
    <sheet name="2.26-3.25每日排名" sheetId="9" r:id="rId4"/>
    <sheet name="加分汇总" sheetId="6" r:id="rId5"/>
    <sheet name="减分汇总" sheetId="8" r:id="rId6"/>
    <sheet name="门店员工完成情况" sheetId="11" r:id="rId7"/>
  </sheets>
  <definedNames>
    <definedName name="_xlnm._FilterDatabase" localSheetId="2" hidden="1">'3月个人加减汇总'!#REF!</definedName>
    <definedName name="_xlnm._FilterDatabase" localSheetId="5" hidden="1">减分汇总!#REF!</definedName>
  </definedNames>
  <calcPr calcId="144525"/>
</workbook>
</file>

<file path=xl/sharedStrings.xml><?xml version="1.0" encoding="utf-8"?>
<sst xmlns="http://schemas.openxmlformats.org/spreadsheetml/2006/main" count="4602" uniqueCount="627">
  <si>
    <t>2019年3月 个人完成率排名奖励</t>
  </si>
  <si>
    <t>序号</t>
  </si>
  <si>
    <t>门店</t>
  </si>
  <si>
    <t>门店销售    基础档完成率</t>
  </si>
  <si>
    <t>门店    毛利率</t>
  </si>
  <si>
    <r>
      <rPr>
        <b/>
        <sz val="10"/>
        <color rgb="FF000000"/>
        <rFont val="宋体"/>
        <charset val="134"/>
      </rPr>
      <t>人员</t>
    </r>
    <r>
      <rPr>
        <b/>
        <sz val="10"/>
        <color rgb="FF000000"/>
        <rFont val="Arial"/>
        <charset val="134"/>
      </rPr>
      <t>ID</t>
    </r>
  </si>
  <si>
    <t>姓名</t>
  </si>
  <si>
    <t>个人销售    完成率%</t>
  </si>
  <si>
    <t>个人    毛利率%</t>
  </si>
  <si>
    <t>备注</t>
  </si>
  <si>
    <t>奖励金额</t>
  </si>
  <si>
    <t>签字领取</t>
  </si>
  <si>
    <t>四川太极成华区万科路药店</t>
  </si>
  <si>
    <t>刘银花</t>
  </si>
  <si>
    <t>实习生组</t>
  </si>
  <si>
    <t>四川太极武侯区佳灵路药店</t>
  </si>
  <si>
    <t>邓婧</t>
  </si>
  <si>
    <t>四川太极清江东路药店</t>
  </si>
  <si>
    <t>胡艳弘</t>
  </si>
  <si>
    <t>四川太极邛崃市临邛镇翠荫街药店</t>
  </si>
  <si>
    <t>陈礼凤</t>
  </si>
  <si>
    <t>四川太极新都区新繁镇繁江北路药店</t>
  </si>
  <si>
    <t xml:space="preserve">朱朝霞 </t>
  </si>
  <si>
    <t>四川太极土龙路药店</t>
  </si>
  <si>
    <t>刘新</t>
  </si>
  <si>
    <t>四川太极清江东路2药店</t>
  </si>
  <si>
    <t>林思敏</t>
  </si>
  <si>
    <t>合计奖励金额</t>
  </si>
  <si>
    <t>门店id</t>
  </si>
  <si>
    <t>门店名</t>
  </si>
  <si>
    <t>片区</t>
  </si>
  <si>
    <t>人员id</t>
  </si>
  <si>
    <t>人员名</t>
  </si>
  <si>
    <t>职务</t>
  </si>
  <si>
    <t>系数</t>
  </si>
  <si>
    <t>门店任务</t>
  </si>
  <si>
    <t>门店基础销售完成率</t>
  </si>
  <si>
    <t>员工任务</t>
  </si>
  <si>
    <t>门店总销售金额</t>
  </si>
  <si>
    <t>门店总毛利</t>
  </si>
  <si>
    <t>员工总销售金额</t>
  </si>
  <si>
    <t>员工总毛利</t>
  </si>
  <si>
    <t>门店任务毛利率</t>
  </si>
  <si>
    <t>员工总毛利率</t>
  </si>
  <si>
    <t>员工完成率</t>
  </si>
  <si>
    <t>四川太极青羊区贝森北路药店</t>
  </si>
  <si>
    <t>城中片</t>
  </si>
  <si>
    <t>熊敏敏</t>
  </si>
  <si>
    <t/>
  </si>
  <si>
    <t>四川太极高新区紫薇东路药店</t>
  </si>
  <si>
    <t>徐丽</t>
  </si>
  <si>
    <t>实习生</t>
  </si>
  <si>
    <t>四川太极高新区新下街药店</t>
  </si>
  <si>
    <t>李彦君</t>
  </si>
  <si>
    <t>实习生，2019.1.15</t>
  </si>
  <si>
    <t xml:space="preserve">四川太极崇州市崇阳镇永康东路药店 </t>
  </si>
  <si>
    <t>崇州片</t>
  </si>
  <si>
    <t>陈泽天</t>
  </si>
  <si>
    <t>实习期员工</t>
  </si>
  <si>
    <t>营业员</t>
  </si>
  <si>
    <t>邛崃片</t>
  </si>
  <si>
    <t>新都片</t>
  </si>
  <si>
    <t>店长</t>
  </si>
  <si>
    <t>胡建梅</t>
  </si>
  <si>
    <t>四川太极光华村街药店</t>
  </si>
  <si>
    <t xml:space="preserve">朱晓桃 </t>
  </si>
  <si>
    <t>四川太极崇州市崇阳镇蜀州中路药店</t>
  </si>
  <si>
    <t>贺春芳</t>
  </si>
  <si>
    <t>四川太极沙河源药店</t>
  </si>
  <si>
    <t>杨素芬</t>
  </si>
  <si>
    <t>任姗姗</t>
  </si>
  <si>
    <t>四川太极青羊区十二桥药店</t>
  </si>
  <si>
    <t>羊玉梅</t>
  </si>
  <si>
    <t>销售代表</t>
  </si>
  <si>
    <t>四川太极大邑县晋原镇东街药店</t>
  </si>
  <si>
    <t>大邑片</t>
  </si>
  <si>
    <t>杨丽</t>
  </si>
  <si>
    <t>门店店长</t>
  </si>
  <si>
    <t>李梦菊</t>
  </si>
  <si>
    <t>黎婷婷</t>
  </si>
  <si>
    <t>范旭</t>
  </si>
  <si>
    <t>四川太极西部店</t>
  </si>
  <si>
    <t xml:space="preserve">杨素芬 </t>
  </si>
  <si>
    <t xml:space="preserve">冯莉 </t>
  </si>
  <si>
    <t>四川太极青羊区北东街店</t>
  </si>
  <si>
    <t xml:space="preserve">向海英 </t>
  </si>
  <si>
    <t>四川太极红星店</t>
  </si>
  <si>
    <t xml:space="preserve">段文秀 </t>
  </si>
  <si>
    <t>易永红</t>
  </si>
  <si>
    <t>店员</t>
  </si>
  <si>
    <t>胡欣</t>
  </si>
  <si>
    <t>四川太极双流县西航港街道锦华路一段药店</t>
  </si>
  <si>
    <t>双流片</t>
  </si>
  <si>
    <t>黄丹</t>
  </si>
  <si>
    <t>四川太极金牛区银河北街药店</t>
  </si>
  <si>
    <t xml:space="preserve">代志斌 </t>
  </si>
  <si>
    <t xml:space="preserve">罗纬 </t>
  </si>
  <si>
    <t>李漫</t>
  </si>
  <si>
    <t>四川太极青羊区童子街药店</t>
  </si>
  <si>
    <t>彭志萍</t>
  </si>
  <si>
    <t>四川太极大邑县沙渠镇方圆路药店</t>
  </si>
  <si>
    <t>邓杨梅</t>
  </si>
  <si>
    <t xml:space="preserve">辜瑞琪 </t>
  </si>
  <si>
    <t>邓洋</t>
  </si>
  <si>
    <t>刘秀琼</t>
  </si>
  <si>
    <t>四川太极三江店</t>
  </si>
  <si>
    <t>雷鑫梅</t>
  </si>
  <si>
    <t>四川太极大邑县晋源镇东壕沟段药店</t>
  </si>
  <si>
    <t>高艳</t>
  </si>
  <si>
    <t>四川太极高新天久北巷药店</t>
  </si>
  <si>
    <t>张芙蓉</t>
  </si>
  <si>
    <t>四川太极浆洗街药店</t>
  </si>
  <si>
    <t xml:space="preserve">莫晓菊 </t>
  </si>
  <si>
    <t>四川太极崇州市崇阳镇尚贤坊街药店</t>
  </si>
  <si>
    <t>朱玉梅</t>
  </si>
  <si>
    <t>四川太极郫县郫筒镇一环路东南段药店</t>
  </si>
  <si>
    <t>郫县片</t>
  </si>
  <si>
    <t>邓红梅</t>
  </si>
  <si>
    <t>四川太极大邑县晋原镇通达东路五段药店</t>
  </si>
  <si>
    <t>许静</t>
  </si>
  <si>
    <t>四川太极人民中路店</t>
  </si>
  <si>
    <t>何亚</t>
  </si>
  <si>
    <t>四川太极通盈街药店</t>
  </si>
  <si>
    <t>王娟</t>
  </si>
  <si>
    <t>四川太极大药房连锁有限公司武侯区聚萃街药店</t>
  </si>
  <si>
    <t>李俊俐</t>
  </si>
  <si>
    <t>四川太极武侯区科华街药店</t>
  </si>
  <si>
    <t>尹萍</t>
  </si>
  <si>
    <t>王婷</t>
  </si>
  <si>
    <t>牟鑫阳</t>
  </si>
  <si>
    <t>实习生20180903</t>
  </si>
  <si>
    <t>唐丽</t>
  </si>
  <si>
    <t>正式员工</t>
  </si>
  <si>
    <t>四川太极武侯区航中街药店</t>
  </si>
  <si>
    <t>张丽</t>
  </si>
  <si>
    <t>代理店长</t>
  </si>
  <si>
    <t>叶娟</t>
  </si>
  <si>
    <t>蔡小丽</t>
  </si>
  <si>
    <t>执业药师</t>
  </si>
  <si>
    <t>四川太极五津西路药店</t>
  </si>
  <si>
    <t>新津片</t>
  </si>
  <si>
    <t>刘芬</t>
  </si>
  <si>
    <t>四川太极高新区中和街道柳荫街药店</t>
  </si>
  <si>
    <t>王芳</t>
  </si>
  <si>
    <t>李小平</t>
  </si>
  <si>
    <t>孙莉</t>
  </si>
  <si>
    <t>何倩倩</t>
  </si>
  <si>
    <t>刘莉</t>
  </si>
  <si>
    <t>四川太极金丝街药店</t>
  </si>
  <si>
    <t xml:space="preserve">黄娟 </t>
  </si>
  <si>
    <t>四川太极锦江区庆云南街药店</t>
  </si>
  <si>
    <t>肖然</t>
  </si>
  <si>
    <t xml:space="preserve">周娟 </t>
  </si>
  <si>
    <t>罗霖</t>
  </si>
  <si>
    <t>闵腾西</t>
  </si>
  <si>
    <t>四川太极大邑县晋原镇内蒙古大道桃源药店</t>
  </si>
  <si>
    <t>王彬</t>
  </si>
  <si>
    <t>实习生,2018.9.6</t>
  </si>
  <si>
    <t>谢瑞</t>
  </si>
  <si>
    <t>实习员工进公司1月份</t>
  </si>
  <si>
    <t>四川太极锦江区水杉街药店</t>
  </si>
  <si>
    <t>刘科屹</t>
  </si>
  <si>
    <t>实习生（2018.7月来的）</t>
  </si>
  <si>
    <t>四川太极大邑县晋原镇潘家街药店</t>
  </si>
  <si>
    <t>李娟</t>
  </si>
  <si>
    <t>四川太极成华区崔家店路药店</t>
  </si>
  <si>
    <t>罗妍</t>
  </si>
  <si>
    <t xml:space="preserve">田兰 </t>
  </si>
  <si>
    <t>陈海昕</t>
  </si>
  <si>
    <t>四川太极温江区公平街道江安路药店</t>
  </si>
  <si>
    <t>温江片</t>
  </si>
  <si>
    <t>谭娟</t>
  </si>
  <si>
    <t>杨伟钰</t>
  </si>
  <si>
    <t xml:space="preserve">周思 </t>
  </si>
  <si>
    <t>四川太极邛崃中心药店</t>
  </si>
  <si>
    <t>古素琼</t>
  </si>
  <si>
    <t>四川太极成华区华泰路药店</t>
  </si>
  <si>
    <t>廖苹</t>
  </si>
  <si>
    <t>四川太极成华区二环路北四段药店（汇融名城）</t>
  </si>
  <si>
    <t>蒋晓琼</t>
  </si>
  <si>
    <t>促销</t>
  </si>
  <si>
    <t xml:space="preserve">刘樽 </t>
  </si>
  <si>
    <t>四川太极都江堰景中路店</t>
  </si>
  <si>
    <t>都江堰片区</t>
  </si>
  <si>
    <t>邓银鑫</t>
  </si>
  <si>
    <t>试用期</t>
  </si>
  <si>
    <t>李迎新</t>
  </si>
  <si>
    <t>四川太极大邑县晋原镇子龙路店</t>
  </si>
  <si>
    <t>李秀辉</t>
  </si>
  <si>
    <t>黄姣</t>
  </si>
  <si>
    <t>梅雅霜</t>
  </si>
  <si>
    <t>实习</t>
  </si>
  <si>
    <t>四川太极成华区华油路药店</t>
  </si>
  <si>
    <t>冯洁</t>
  </si>
  <si>
    <t>实习期</t>
  </si>
  <si>
    <t>王燕丽</t>
  </si>
  <si>
    <t>门店店长兼执业药师</t>
  </si>
  <si>
    <t>李可</t>
  </si>
  <si>
    <t xml:space="preserve">毛春英 </t>
  </si>
  <si>
    <t>四川太极成华区新怡路店</t>
  </si>
  <si>
    <t>廖莹</t>
  </si>
  <si>
    <t>实习生（2018.07）</t>
  </si>
  <si>
    <t>四川太极新都区马超东路店</t>
  </si>
  <si>
    <t>陈丽媛</t>
  </si>
  <si>
    <t>成都成汉太极大药房有限公司</t>
  </si>
  <si>
    <t>城外片</t>
  </si>
  <si>
    <t xml:space="preserve">蒋雪琴 </t>
  </si>
  <si>
    <t>四川太极成华区西林一街药店</t>
  </si>
  <si>
    <t>姜萍</t>
  </si>
  <si>
    <t>四川太极新津邓双镇岷江店</t>
  </si>
  <si>
    <t>张琴</t>
  </si>
  <si>
    <t>四川太极大邑县新场镇文昌街药店</t>
  </si>
  <si>
    <t>孟小明</t>
  </si>
  <si>
    <t>四川太极双流区东升街道三强西路药店</t>
  </si>
  <si>
    <t xml:space="preserve">黄兴中 </t>
  </si>
  <si>
    <t>员工</t>
  </si>
  <si>
    <t>曹师</t>
  </si>
  <si>
    <t>实习生(7月9日）</t>
  </si>
  <si>
    <t>李海燕</t>
  </si>
  <si>
    <t xml:space="preserve">王艳 </t>
  </si>
  <si>
    <t>四川太极成华区金马河路药店</t>
  </si>
  <si>
    <t>刘思蝶</t>
  </si>
  <si>
    <t>唐礼萍</t>
  </si>
  <si>
    <t>王旭</t>
  </si>
  <si>
    <t>四川太极青羊区浣花滨河路药店</t>
  </si>
  <si>
    <t>王娅</t>
  </si>
  <si>
    <t>苟俊驰</t>
  </si>
  <si>
    <t>陈娟</t>
  </si>
  <si>
    <t>实习生，2018.9月进公司</t>
  </si>
  <si>
    <t xml:space="preserve">高文棋 </t>
  </si>
  <si>
    <t>彭蓉</t>
  </si>
  <si>
    <t>四川太极怀远店</t>
  </si>
  <si>
    <t>韩艳梅</t>
  </si>
  <si>
    <t>冯静</t>
  </si>
  <si>
    <t>邹东梅</t>
  </si>
  <si>
    <t xml:space="preserve">任会茹 </t>
  </si>
  <si>
    <t>四川太极成华区羊子山西路药店（兴元华盛）</t>
  </si>
  <si>
    <t>高红华</t>
  </si>
  <si>
    <t>郑万利</t>
  </si>
  <si>
    <t>四川太极锦江区柳翠路药店</t>
  </si>
  <si>
    <t>曾佳敏</t>
  </si>
  <si>
    <t>四川太极新园大道药店</t>
  </si>
  <si>
    <t>罗婷</t>
  </si>
  <si>
    <t>曾抗历</t>
  </si>
  <si>
    <t>罗雪琴</t>
  </si>
  <si>
    <t>郑娇</t>
  </si>
  <si>
    <t>蒋奇成</t>
  </si>
  <si>
    <t>实习生2018.7.01</t>
  </si>
  <si>
    <t>张鑫怡</t>
  </si>
  <si>
    <t>实习(2018.7.1)</t>
  </si>
  <si>
    <t>王波</t>
  </si>
  <si>
    <t>杨晓毅</t>
  </si>
  <si>
    <t>周燕</t>
  </si>
  <si>
    <t>四川太极金牛区黄苑东街药店</t>
  </si>
  <si>
    <t>覃顺洪</t>
  </si>
  <si>
    <t>2019.01.15入公司</t>
  </si>
  <si>
    <t>余鑫雨</t>
  </si>
  <si>
    <t>李秀芳</t>
  </si>
  <si>
    <t>晏玲</t>
  </si>
  <si>
    <t>门店营业员</t>
  </si>
  <si>
    <t>王锐锋</t>
  </si>
  <si>
    <t>罗周佳</t>
  </si>
  <si>
    <t>易金莉</t>
  </si>
  <si>
    <t>任嘉欣</t>
  </si>
  <si>
    <t>四川太极大邑县安仁镇千禧街药店</t>
  </si>
  <si>
    <t>李沙</t>
  </si>
  <si>
    <t>店长兼执业药师</t>
  </si>
  <si>
    <t>唐思瑶</t>
  </si>
  <si>
    <t>实习生20180720</t>
  </si>
  <si>
    <t>四川太极都江堰药店</t>
  </si>
  <si>
    <t>聂丽</t>
  </si>
  <si>
    <t>钟友群</t>
  </si>
  <si>
    <t>廖红</t>
  </si>
  <si>
    <t>袁文秀</t>
  </si>
  <si>
    <t>刘珏宏</t>
  </si>
  <si>
    <t>方晓敏</t>
  </si>
  <si>
    <t>欧双雪</t>
  </si>
  <si>
    <t>四川太极温江店</t>
  </si>
  <si>
    <t>夏彩红</t>
  </si>
  <si>
    <t>四川太极高新区中和大道药店</t>
  </si>
  <si>
    <t>张平英</t>
  </si>
  <si>
    <t>四川太极邛崃市临邛镇洪川小区药店</t>
  </si>
  <si>
    <t>杨平</t>
  </si>
  <si>
    <t>曹琼</t>
  </si>
  <si>
    <t>钱芳</t>
  </si>
  <si>
    <t>黄敏</t>
  </si>
  <si>
    <t>周有惠</t>
  </si>
  <si>
    <t>四川太极成华杉板桥南一路店</t>
  </si>
  <si>
    <t>董华</t>
  </si>
  <si>
    <t>曾艳</t>
  </si>
  <si>
    <t>四川太极武侯区顺和街店</t>
  </si>
  <si>
    <t>李媛2</t>
  </si>
  <si>
    <t>杨苗</t>
  </si>
  <si>
    <t>谭凤旭</t>
  </si>
  <si>
    <t>付曦</t>
  </si>
  <si>
    <t>毛静静</t>
  </si>
  <si>
    <t>何英</t>
  </si>
  <si>
    <t>梁海燕</t>
  </si>
  <si>
    <t>四川太极都江堰幸福镇翔凤路药店</t>
  </si>
  <si>
    <t>李燕</t>
  </si>
  <si>
    <t>四川太极锦江区劼人路药店</t>
  </si>
  <si>
    <t>杨菊</t>
  </si>
  <si>
    <t>刘明慧</t>
  </si>
  <si>
    <t>马婷婷</t>
  </si>
  <si>
    <t>杨若澜</t>
  </si>
  <si>
    <t>贾静</t>
  </si>
  <si>
    <t>肖瑶</t>
  </si>
  <si>
    <t>梁娟</t>
  </si>
  <si>
    <t>殷岱菊</t>
  </si>
  <si>
    <t>刘科言</t>
  </si>
  <si>
    <t>宋留艺</t>
  </si>
  <si>
    <t>副店长</t>
  </si>
  <si>
    <t>四川太极都江堰市蒲阳路药店</t>
  </si>
  <si>
    <t>刘忆</t>
  </si>
  <si>
    <t>胡新</t>
  </si>
  <si>
    <t>伍佳慧</t>
  </si>
  <si>
    <t>四川太极新乐中街药店</t>
  </si>
  <si>
    <t>张建</t>
  </si>
  <si>
    <t>王俊</t>
  </si>
  <si>
    <t>尹冬梅</t>
  </si>
  <si>
    <t>实习生20190119</t>
  </si>
  <si>
    <t>邹惠</t>
  </si>
  <si>
    <t>姜孝杨</t>
  </si>
  <si>
    <t>张群</t>
  </si>
  <si>
    <t>陈周波</t>
  </si>
  <si>
    <t>店员：实习生。进公司时间：2019.01.15</t>
  </si>
  <si>
    <t>四川太极金牛区金沙路药店</t>
  </si>
  <si>
    <t>赵芮莹</t>
  </si>
  <si>
    <t>林云</t>
  </si>
  <si>
    <t>张洁</t>
  </si>
  <si>
    <t>乐良清</t>
  </si>
  <si>
    <t>彭亚丹</t>
  </si>
  <si>
    <t>孙杰</t>
  </si>
  <si>
    <t>杨敏</t>
  </si>
  <si>
    <t>实习生2018.7.4</t>
  </si>
  <si>
    <t>四川太极龙潭西路店</t>
  </si>
  <si>
    <t>张杰</t>
  </si>
  <si>
    <t>四川太极成华区华康路药店</t>
  </si>
  <si>
    <t>陈丽梅</t>
  </si>
  <si>
    <t>黄鑫</t>
  </si>
  <si>
    <t>王李秋</t>
  </si>
  <si>
    <t>四川太极金牛区蜀汉路药店</t>
  </si>
  <si>
    <t>刘雨婷</t>
  </si>
  <si>
    <t>李桂芳</t>
  </si>
  <si>
    <t>刘娟</t>
  </si>
  <si>
    <t xml:space="preserve">黄梅 </t>
  </si>
  <si>
    <t xml:space="preserve">戚彩 </t>
  </si>
  <si>
    <t>刘旭</t>
  </si>
  <si>
    <t>姚沙</t>
  </si>
  <si>
    <t>四川太极成华区万宇路药店</t>
  </si>
  <si>
    <t>鲁雪</t>
  </si>
  <si>
    <t>朱文艺</t>
  </si>
  <si>
    <t>陈琪</t>
  </si>
  <si>
    <t>胡光宾</t>
  </si>
  <si>
    <t>四川太极都江堰市蒲阳镇堰问道西路药店</t>
  </si>
  <si>
    <t>孙佳丽</t>
  </si>
  <si>
    <t>卫荟垟</t>
  </si>
  <si>
    <t>祁荣</t>
  </si>
  <si>
    <t>吕彩霞</t>
  </si>
  <si>
    <t>熊小玲</t>
  </si>
  <si>
    <t>薛燕</t>
  </si>
  <si>
    <t>陈思敏</t>
  </si>
  <si>
    <t>胡欢</t>
  </si>
  <si>
    <t>程欢欢</t>
  </si>
  <si>
    <t xml:space="preserve">郑红艳 </t>
  </si>
  <si>
    <t>四川太极锦江区合欢树街药店</t>
  </si>
  <si>
    <t>黄天平</t>
  </si>
  <si>
    <t>四川太极高新区大源北街药店</t>
  </si>
  <si>
    <t>李蕊如</t>
  </si>
  <si>
    <t>伍梦丽</t>
  </si>
  <si>
    <t>实习生2018年7月入职</t>
  </si>
  <si>
    <t>刘敏</t>
  </si>
  <si>
    <t>黄玲</t>
  </si>
  <si>
    <t>熊祎</t>
  </si>
  <si>
    <t>实习生营业员2018.11.10进入公司</t>
  </si>
  <si>
    <t xml:space="preserve">江元梅 </t>
  </si>
  <si>
    <t>冯晓雨</t>
  </si>
  <si>
    <t>张建（紫薇）</t>
  </si>
  <si>
    <t>吴丹</t>
  </si>
  <si>
    <t>赵君兰</t>
  </si>
  <si>
    <t>谢玉涛</t>
  </si>
  <si>
    <t>杨科</t>
  </si>
  <si>
    <t>江柳霞</t>
  </si>
  <si>
    <t>2018-12月进公司实习生</t>
  </si>
  <si>
    <t>钟良艳</t>
  </si>
  <si>
    <t>实习生2018年9月</t>
  </si>
  <si>
    <t>四川太极锦江区榕声路店</t>
  </si>
  <si>
    <t>曾佳丽</t>
  </si>
  <si>
    <t>刘恩会</t>
  </si>
  <si>
    <t>邓黎</t>
  </si>
  <si>
    <t>余济秀</t>
  </si>
  <si>
    <t>王茹</t>
  </si>
  <si>
    <t>赖千禧</t>
  </si>
  <si>
    <t>涂超男</t>
  </si>
  <si>
    <t>杨久会</t>
  </si>
  <si>
    <t>陈春花</t>
  </si>
  <si>
    <t>胡永丽</t>
  </si>
  <si>
    <t>韩启敏</t>
  </si>
  <si>
    <t>费诗尧</t>
  </si>
  <si>
    <t>甘俊莉</t>
  </si>
  <si>
    <t>古显琼</t>
  </si>
  <si>
    <t>廖丹</t>
  </si>
  <si>
    <t>舒海燕</t>
  </si>
  <si>
    <t xml:space="preserve">马雪 </t>
  </si>
  <si>
    <t>杨艳</t>
  </si>
  <si>
    <t>周金梅</t>
  </si>
  <si>
    <t>朱一丹</t>
  </si>
  <si>
    <t>彭燕</t>
  </si>
  <si>
    <t>王盛英</t>
  </si>
  <si>
    <t>张亚红</t>
  </si>
  <si>
    <t>黄艳</t>
  </si>
  <si>
    <t>袁晓捷</t>
  </si>
  <si>
    <t>任远芳</t>
  </si>
  <si>
    <t>赵英</t>
  </si>
  <si>
    <t>杨文英</t>
  </si>
  <si>
    <t>叶程</t>
  </si>
  <si>
    <t>黄梅</t>
  </si>
  <si>
    <t>周宇琳</t>
  </si>
  <si>
    <t>袁媛</t>
  </si>
  <si>
    <t>彭宇</t>
  </si>
  <si>
    <t>李玉先</t>
  </si>
  <si>
    <t>何媛</t>
  </si>
  <si>
    <t>黄雨</t>
  </si>
  <si>
    <t>王馨</t>
  </si>
  <si>
    <t>欧玲</t>
  </si>
  <si>
    <t>试用期（2019.3.3）</t>
  </si>
  <si>
    <t>华秧媛</t>
  </si>
  <si>
    <t>杜连桃</t>
  </si>
  <si>
    <t>王慧</t>
  </si>
  <si>
    <t>袁事杰</t>
  </si>
  <si>
    <t>试用期，2019.2.16</t>
  </si>
  <si>
    <t>窦潘</t>
  </si>
  <si>
    <t>李银萍</t>
  </si>
  <si>
    <t>吴海燕</t>
  </si>
  <si>
    <t>钟学兰</t>
  </si>
  <si>
    <t>熊琴</t>
  </si>
  <si>
    <t>代茜澜</t>
  </si>
  <si>
    <t>黄霞</t>
  </si>
  <si>
    <t>实习生（2018.07.07）</t>
  </si>
  <si>
    <t>胡人元</t>
  </si>
  <si>
    <t>廖敏池</t>
  </si>
  <si>
    <t>实习生(2018.9.1才到岗)</t>
  </si>
  <si>
    <t>骆素花</t>
  </si>
  <si>
    <t>李思琪</t>
  </si>
  <si>
    <t>于新蕾</t>
  </si>
  <si>
    <t>唐冬芳</t>
  </si>
  <si>
    <t>胡忠欢</t>
  </si>
  <si>
    <t>胡耀芳</t>
  </si>
  <si>
    <t>吴伟利</t>
  </si>
  <si>
    <t>陈会</t>
  </si>
  <si>
    <t>刘春花</t>
  </si>
  <si>
    <t>纪莉萍</t>
  </si>
  <si>
    <t>四川太极高新区民丰大道西段药店</t>
  </si>
  <si>
    <t>于春莲</t>
  </si>
  <si>
    <t>王芸</t>
  </si>
  <si>
    <t>实习生 2019-01-29</t>
  </si>
  <si>
    <t>唐小容</t>
  </si>
  <si>
    <t>试用期19.2.26</t>
  </si>
  <si>
    <t>陈昱邑</t>
  </si>
  <si>
    <t>陈会（紫薇）</t>
  </si>
  <si>
    <t>刘晓欢</t>
  </si>
  <si>
    <t>杨秀娟</t>
  </si>
  <si>
    <t>邓洁</t>
  </si>
  <si>
    <t>任远芳（紫薇）</t>
  </si>
  <si>
    <t>文秋悦</t>
  </si>
  <si>
    <t>实习生2018.07.04</t>
  </si>
  <si>
    <t>邓琦</t>
  </si>
  <si>
    <t>林玲</t>
  </si>
  <si>
    <t>吕晓琴</t>
  </si>
  <si>
    <t>试用期员工</t>
  </si>
  <si>
    <t>张宇航</t>
  </si>
  <si>
    <t>陈智凡</t>
  </si>
  <si>
    <t>袁韬</t>
  </si>
  <si>
    <t>实习生，2018年7月4日进公司</t>
  </si>
  <si>
    <t>陈思吟</t>
  </si>
  <si>
    <t>实习生2018.07.05</t>
  </si>
  <si>
    <t>刘建芳</t>
  </si>
  <si>
    <t>试用</t>
  </si>
  <si>
    <t>杨鹏辉</t>
  </si>
  <si>
    <t>王凤</t>
  </si>
  <si>
    <t>2019.2.26--3.25 个人排行榜 积分情况</t>
  </si>
  <si>
    <t>个人ID</t>
  </si>
  <si>
    <t>加分情况</t>
  </si>
  <si>
    <t>减分情况</t>
  </si>
  <si>
    <t>合计汇总</t>
  </si>
  <si>
    <t>销售完成率</t>
  </si>
  <si>
    <t>处罚金额</t>
  </si>
  <si>
    <t>加10分</t>
  </si>
  <si>
    <t>魏津</t>
  </si>
  <si>
    <t>四川太极光华药店</t>
  </si>
  <si>
    <t>黄长菊</t>
  </si>
  <si>
    <t>四川太极旗舰店</t>
  </si>
  <si>
    <t>朱春梅</t>
  </si>
  <si>
    <t>四川太极新津县五津镇武阳西路药店</t>
  </si>
  <si>
    <t>汤雪芹</t>
  </si>
  <si>
    <t>杨菁</t>
  </si>
  <si>
    <t>四川太极龙泉驿区龙泉街道驿生路药店</t>
  </si>
  <si>
    <t>陈文芳</t>
  </si>
  <si>
    <t>四川太极金牛区交大路第三药店</t>
  </si>
  <si>
    <t>魏小琴</t>
  </si>
  <si>
    <t>付静</t>
  </si>
  <si>
    <t>四川太极邛崃市临邛镇长安大道药店</t>
  </si>
  <si>
    <t>李凤霞</t>
  </si>
  <si>
    <t>四川太极枣子巷药店</t>
  </si>
  <si>
    <t>李甜甜</t>
  </si>
  <si>
    <t>四川太极郫县郫筒镇东大街药店</t>
  </si>
  <si>
    <t>唐文琼</t>
  </si>
  <si>
    <t>胡荣琼</t>
  </si>
  <si>
    <t>四川太极武侯区大华街药店</t>
  </si>
  <si>
    <t>罗丽</t>
  </si>
  <si>
    <t>叶素英</t>
  </si>
  <si>
    <t>四川太极双林路药店</t>
  </si>
  <si>
    <t>阮丽</t>
  </si>
  <si>
    <t>闵雪</t>
  </si>
  <si>
    <t>四川太极邛崃市羊安镇永康大道药店</t>
  </si>
  <si>
    <t xml:space="preserve">谢琴
</t>
  </si>
  <si>
    <t>李新莲</t>
  </si>
  <si>
    <t>四川太极锦江区静明路药店</t>
  </si>
  <si>
    <t>张丹</t>
  </si>
  <si>
    <t>四川太极兴义镇万兴路药店</t>
  </si>
  <si>
    <t>付能梅</t>
  </si>
  <si>
    <t>蔡旌晶</t>
  </si>
  <si>
    <t>何蕴雯</t>
  </si>
  <si>
    <t>罗丹</t>
  </si>
  <si>
    <t>庄静</t>
  </si>
  <si>
    <t>张登玉</t>
  </si>
  <si>
    <t>吴婷</t>
  </si>
  <si>
    <t>林佳卉</t>
  </si>
  <si>
    <t>四川太极金带街药店</t>
  </si>
  <si>
    <t>李雪梅</t>
  </si>
  <si>
    <t>刘晓燕</t>
  </si>
  <si>
    <t>李元君</t>
  </si>
  <si>
    <t>张茹君</t>
  </si>
  <si>
    <t>合计</t>
  </si>
  <si>
    <t xml:space="preserve">                 【个人排行榜】排名前五名：                          </t>
  </si>
  <si>
    <t>【个人排行榜】排名后5名：</t>
  </si>
  <si>
    <t>时间</t>
  </si>
  <si>
    <t>销售完成率%</t>
  </si>
  <si>
    <t>扣分情况</t>
  </si>
  <si>
    <t xml:space="preserve">实习生    </t>
  </si>
  <si>
    <t xml:space="preserve">实习生     </t>
  </si>
  <si>
    <t xml:space="preserve"> </t>
  </si>
  <si>
    <t>3.1</t>
  </si>
  <si>
    <t>3.2</t>
  </si>
  <si>
    <t>吴霞</t>
  </si>
  <si>
    <t xml:space="preserve">李红梅 </t>
  </si>
  <si>
    <t>3.3</t>
  </si>
  <si>
    <t>3.4</t>
  </si>
  <si>
    <t>王冬梅</t>
  </si>
  <si>
    <t>3.5</t>
  </si>
  <si>
    <t>3.6</t>
  </si>
  <si>
    <t xml:space="preserve">实习生      </t>
  </si>
  <si>
    <t>3.7</t>
  </si>
  <si>
    <t>3.8</t>
  </si>
  <si>
    <t>李佳月</t>
  </si>
  <si>
    <t>3.9</t>
  </si>
  <si>
    <t>3.10</t>
  </si>
  <si>
    <t>3.11</t>
  </si>
  <si>
    <t xml:space="preserve">实习生       </t>
  </si>
  <si>
    <t>3.12</t>
  </si>
  <si>
    <t>3.13</t>
  </si>
  <si>
    <t>3.14</t>
  </si>
  <si>
    <t>李青燕</t>
  </si>
  <si>
    <t>3.15</t>
  </si>
  <si>
    <t>3.16</t>
  </si>
  <si>
    <t>3.17</t>
  </si>
  <si>
    <t>3.19</t>
  </si>
  <si>
    <t>3.20</t>
  </si>
  <si>
    <t>3.22</t>
  </si>
  <si>
    <t>3.23</t>
  </si>
  <si>
    <t>3.24</t>
  </si>
  <si>
    <t>3.25</t>
  </si>
  <si>
    <t>总计</t>
  </si>
  <si>
    <t>门店任务 毛利率</t>
  </si>
  <si>
    <t>申彩文</t>
  </si>
  <si>
    <t>曾梦薇</t>
  </si>
  <si>
    <t>马雪</t>
  </si>
  <si>
    <t>四川太极崇州中心店</t>
  </si>
  <si>
    <t>陈凤珍</t>
  </si>
  <si>
    <t>刘洪伶</t>
  </si>
  <si>
    <t>新员工20190223</t>
  </si>
  <si>
    <t>廖桂英</t>
  </si>
  <si>
    <t>四川太极锦江区观音桥街药店</t>
  </si>
  <si>
    <t>王媚</t>
  </si>
  <si>
    <t>彭勤</t>
  </si>
  <si>
    <t>余志彬</t>
  </si>
  <si>
    <t>李静</t>
  </si>
  <si>
    <t>马昕</t>
  </si>
  <si>
    <t>罗传浩</t>
  </si>
  <si>
    <t xml:space="preserve">张阳 </t>
  </si>
  <si>
    <t>阳玲</t>
  </si>
  <si>
    <t>林霞</t>
  </si>
  <si>
    <t>曾胜男</t>
  </si>
  <si>
    <t>黄桃</t>
  </si>
  <si>
    <t>张玉</t>
  </si>
  <si>
    <t>王勤</t>
  </si>
  <si>
    <t>袁咏梅</t>
  </si>
  <si>
    <t>曹春燕</t>
  </si>
  <si>
    <t>张光群</t>
  </si>
  <si>
    <t>李宋琴</t>
  </si>
  <si>
    <t>张正红</t>
  </si>
  <si>
    <t>万义丽</t>
  </si>
  <si>
    <t>实习生（2018.09.03）</t>
  </si>
  <si>
    <t>李金华</t>
  </si>
  <si>
    <t>四川太极都江堰聚源镇药店</t>
  </si>
  <si>
    <t>何丽萍</t>
  </si>
  <si>
    <t>陈星月</t>
  </si>
  <si>
    <t>龙泉片</t>
  </si>
  <si>
    <t>梅茜</t>
  </si>
  <si>
    <t>四川太极都江堰奎光路中段药店</t>
  </si>
  <si>
    <t>贾益娟</t>
  </si>
  <si>
    <t>易月红</t>
  </si>
  <si>
    <t>郑佳</t>
  </si>
  <si>
    <t>钱亚辉</t>
  </si>
  <si>
    <t>杨小琴</t>
  </si>
  <si>
    <t>陈蓉</t>
  </si>
  <si>
    <t>单菊</t>
  </si>
  <si>
    <t>李忠存</t>
  </si>
  <si>
    <t>营业员（中药柜全部）</t>
  </si>
  <si>
    <t>实习生（201807）</t>
  </si>
  <si>
    <t>程帆</t>
  </si>
  <si>
    <t>王美</t>
  </si>
  <si>
    <t>谭庆娟</t>
  </si>
  <si>
    <t>李莎</t>
  </si>
  <si>
    <t>毛茜</t>
  </si>
  <si>
    <t>代珍慧</t>
  </si>
  <si>
    <t>张玲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</si>
</sst>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56">
    <font>
      <sz val="11"/>
      <color theme="1"/>
      <name val="等线"/>
      <charset val="134"/>
      <scheme val="minor"/>
    </font>
    <font>
      <sz val="10"/>
      <name val="Arial"/>
      <charset val="0"/>
    </font>
    <font>
      <sz val="10"/>
      <color rgb="FFFF0000"/>
      <name val="Arial"/>
      <charset val="0"/>
    </font>
    <font>
      <b/>
      <sz val="11"/>
      <name val="宋体"/>
      <charset val="0"/>
    </font>
    <font>
      <sz val="11"/>
      <name val="宋体"/>
      <charset val="0"/>
    </font>
    <font>
      <b/>
      <sz val="11"/>
      <color rgb="FFFF0000"/>
      <name val="宋体"/>
      <charset val="0"/>
    </font>
    <font>
      <sz val="11"/>
      <color rgb="FFFF0000"/>
      <name val="宋体"/>
      <charset val="0"/>
    </font>
    <font>
      <sz val="11"/>
      <name val="等线"/>
      <charset val="134"/>
      <scheme val="minor"/>
    </font>
    <font>
      <b/>
      <sz val="11"/>
      <name val="宋体"/>
      <charset val="134"/>
    </font>
    <font>
      <b/>
      <sz val="11"/>
      <name val="等线"/>
      <charset val="134"/>
      <scheme val="minor"/>
    </font>
    <font>
      <sz val="11"/>
      <color rgb="FFFF0000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0"/>
      <name val="Arial"/>
      <charset val="134"/>
    </font>
    <font>
      <sz val="10"/>
      <color rgb="FFFF0000"/>
      <name val="Arial"/>
      <charset val="134"/>
    </font>
    <font>
      <sz val="11"/>
      <color rgb="FFFF0000"/>
      <name val="宋体"/>
      <charset val="134"/>
    </font>
    <font>
      <sz val="11"/>
      <color rgb="FFFF0000"/>
      <name val="等线"/>
      <charset val="134"/>
    </font>
    <font>
      <sz val="11"/>
      <name val="宋体"/>
      <charset val="134"/>
    </font>
    <font>
      <sz val="9"/>
      <color rgb="FFFF0000"/>
      <name val="等线"/>
      <charset val="134"/>
      <scheme val="minor"/>
    </font>
    <font>
      <sz val="9"/>
      <name val="等线"/>
      <charset val="134"/>
      <scheme val="minor"/>
    </font>
    <font>
      <sz val="9"/>
      <color theme="1"/>
      <name val="等线"/>
      <charset val="134"/>
      <scheme val="minor"/>
    </font>
    <font>
      <b/>
      <sz val="9"/>
      <color theme="1"/>
      <name val="等线"/>
      <charset val="134"/>
      <scheme val="minor"/>
    </font>
    <font>
      <b/>
      <sz val="10"/>
      <color theme="1"/>
      <name val="等线"/>
      <charset val="134"/>
      <scheme val="minor"/>
    </font>
    <font>
      <b/>
      <sz val="9"/>
      <color rgb="FFFF0000"/>
      <name val="等线"/>
      <charset val="134"/>
      <scheme val="minor"/>
    </font>
    <font>
      <sz val="10"/>
      <color theme="1"/>
      <name val="等线"/>
      <charset val="134"/>
      <scheme val="minor"/>
    </font>
    <font>
      <sz val="10"/>
      <name val="等线"/>
      <charset val="134"/>
      <scheme val="minor"/>
    </font>
    <font>
      <b/>
      <sz val="10"/>
      <name val="宋体"/>
      <charset val="0"/>
    </font>
    <font>
      <sz val="10"/>
      <name val="宋体"/>
      <charset val="0"/>
    </font>
    <font>
      <b/>
      <sz val="10"/>
      <color rgb="FFFF0000"/>
      <name val="宋体"/>
      <charset val="0"/>
    </font>
    <font>
      <sz val="10"/>
      <color rgb="FFFF0000"/>
      <name val="宋体"/>
      <charset val="0"/>
    </font>
    <font>
      <b/>
      <sz val="10"/>
      <color rgb="FF000000"/>
      <name val="宋体"/>
      <charset val="134"/>
    </font>
    <font>
      <b/>
      <sz val="10"/>
      <color rgb="FFFF0000"/>
      <name val="宋体"/>
      <charset val="134"/>
    </font>
    <font>
      <sz val="10"/>
      <name val="等线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b/>
      <sz val="10"/>
      <color rgb="FF000000"/>
      <name val="Arial"/>
      <charset val="134"/>
    </font>
    <font>
      <b/>
      <sz val="10"/>
      <color rgb="FFFF0000"/>
      <name val="Arial"/>
      <charset val="134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sz val="12"/>
      <name val="宋体"/>
      <charset val="134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color rgb="FFFF00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/>
    <xf numFmtId="42" fontId="0" fillId="0" borderId="0" applyFont="0" applyFill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9" fillId="16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0" fillId="24" borderId="7" applyNumberFormat="0" applyFont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8" fillId="0" borderId="0"/>
    <xf numFmtId="0" fontId="46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4" fillId="0" borderId="8" applyNumberFormat="0" applyFill="0" applyAlignment="0" applyProtection="0">
      <alignment vertical="center"/>
    </xf>
    <xf numFmtId="0" fontId="48" fillId="0" borderId="8" applyNumberFormat="0" applyFill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49" fillId="26" borderId="10" applyNumberFormat="0" applyAlignment="0" applyProtection="0">
      <alignment vertical="center"/>
    </xf>
    <xf numFmtId="0" fontId="38" fillId="0" borderId="0"/>
    <xf numFmtId="0" fontId="51" fillId="26" borderId="6" applyNumberFormat="0" applyAlignment="0" applyProtection="0">
      <alignment vertical="center"/>
    </xf>
    <xf numFmtId="0" fontId="50" fillId="27" borderId="11" applyNumberFormat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52" fillId="0" borderId="12" applyNumberFormat="0" applyFill="0" applyAlignment="0" applyProtection="0">
      <alignment vertical="center"/>
    </xf>
    <xf numFmtId="0" fontId="53" fillId="0" borderId="13" applyNumberFormat="0" applyFill="0" applyAlignment="0" applyProtection="0">
      <alignment vertical="center"/>
    </xf>
    <xf numFmtId="0" fontId="54" fillId="30" borderId="0" applyNumberFormat="0" applyBorder="0" applyAlignment="0" applyProtection="0">
      <alignment vertical="center"/>
    </xf>
    <xf numFmtId="0" fontId="55" fillId="31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12" fillId="0" borderId="0"/>
    <xf numFmtId="0" fontId="38" fillId="0" borderId="0">
      <alignment vertical="center"/>
    </xf>
    <xf numFmtId="0" fontId="12" fillId="0" borderId="0"/>
    <xf numFmtId="0" fontId="12" fillId="0" borderId="0"/>
  </cellStyleXfs>
  <cellXfs count="117">
    <xf numFmtId="0" fontId="0" fillId="0" borderId="0" xfId="0"/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10" fontId="2" fillId="0" borderId="0" xfId="0" applyNumberFormat="1" applyFont="1" applyFill="1" applyBorder="1" applyAlignment="1">
      <alignment horizontal="center" vertical="center" wrapText="1"/>
    </xf>
    <xf numFmtId="10" fontId="2" fillId="0" borderId="0" xfId="0" applyNumberFormat="1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10" fontId="5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10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Alignment="1">
      <alignment vertical="center"/>
    </xf>
    <xf numFmtId="0" fontId="7" fillId="0" borderId="0" xfId="0" applyFont="1" applyFill="1"/>
    <xf numFmtId="0" fontId="0" fillId="0" borderId="0" xfId="0" applyFill="1"/>
    <xf numFmtId="0" fontId="10" fillId="0" borderId="0" xfId="0" applyFont="1" applyFill="1"/>
    <xf numFmtId="0" fontId="0" fillId="0" borderId="0" xfId="0" applyAlignment="1">
      <alignment horizontal="left"/>
    </xf>
    <xf numFmtId="49" fontId="11" fillId="0" borderId="1" xfId="0" applyNumberFormat="1" applyFont="1" applyBorder="1" applyAlignment="1">
      <alignment horizontal="center" vertical="center"/>
    </xf>
    <xf numFmtId="0" fontId="8" fillId="0" borderId="1" xfId="0" applyFont="1" applyFill="1" applyBorder="1" applyAlignment="1">
      <alignment vertical="center"/>
    </xf>
    <xf numFmtId="0" fontId="9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vertical="center"/>
    </xf>
    <xf numFmtId="0" fontId="8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vertical="center"/>
    </xf>
    <xf numFmtId="0" fontId="7" fillId="2" borderId="3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vertical="center"/>
    </xf>
    <xf numFmtId="0" fontId="10" fillId="2" borderId="3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9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10" fillId="2" borderId="1" xfId="0" applyFont="1" applyFill="1" applyBorder="1" applyAlignment="1">
      <alignment vertical="center"/>
    </xf>
    <xf numFmtId="0" fontId="14" fillId="0" borderId="1" xfId="0" applyFont="1" applyFill="1" applyBorder="1" applyAlignment="1">
      <alignment horizontal="left" vertical="center"/>
    </xf>
    <xf numFmtId="49" fontId="10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15" fillId="0" borderId="1" xfId="0" applyNumberFormat="1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left"/>
    </xf>
    <xf numFmtId="0" fontId="17" fillId="0" borderId="0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20" fillId="0" borderId="4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/>
    </xf>
    <xf numFmtId="0" fontId="20" fillId="0" borderId="4" xfId="0" applyFont="1" applyFill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0" fillId="0" borderId="5" xfId="0" applyFont="1" applyFill="1" applyBorder="1" applyAlignment="1">
      <alignment horizontal="left" vertical="center"/>
    </xf>
    <xf numFmtId="0" fontId="22" fillId="0" borderId="3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19" fillId="0" borderId="5" xfId="0" applyFont="1" applyFill="1" applyBorder="1" applyAlignment="1">
      <alignment horizontal="left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23" fillId="0" borderId="1" xfId="0" applyFont="1" applyBorder="1" applyAlignment="1">
      <alignment vertical="center"/>
    </xf>
    <xf numFmtId="0" fontId="19" fillId="0" borderId="1" xfId="0" applyFont="1" applyFill="1" applyBorder="1" applyAlignment="1">
      <alignment horizontal="left" vertical="center"/>
    </xf>
    <xf numFmtId="0" fontId="20" fillId="0" borderId="1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25" fillId="0" borderId="0" xfId="0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horizontal="left" vertical="center"/>
    </xf>
    <xf numFmtId="0" fontId="26" fillId="0" borderId="0" xfId="0" applyFont="1" applyFill="1" applyBorder="1" applyAlignment="1">
      <alignment horizontal="center" vertical="center"/>
    </xf>
    <xf numFmtId="0" fontId="26" fillId="3" borderId="0" xfId="0" applyFont="1" applyFill="1" applyBorder="1" applyAlignment="1">
      <alignment horizontal="left" vertical="center"/>
    </xf>
    <xf numFmtId="0" fontId="26" fillId="3" borderId="0" xfId="0" applyFont="1" applyFill="1" applyBorder="1" applyAlignment="1">
      <alignment horizontal="center" vertical="center"/>
    </xf>
    <xf numFmtId="10" fontId="27" fillId="0" borderId="0" xfId="0" applyNumberFormat="1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center" vertical="center" wrapText="1"/>
    </xf>
    <xf numFmtId="10" fontId="28" fillId="0" borderId="0" xfId="0" applyNumberFormat="1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horizontal="center" vertical="center" wrapText="1"/>
    </xf>
    <xf numFmtId="10" fontId="28" fillId="3" borderId="0" xfId="0" applyNumberFormat="1" applyFont="1" applyFill="1" applyBorder="1" applyAlignment="1">
      <alignment horizontal="center" vertical="center" wrapText="1"/>
    </xf>
    <xf numFmtId="0" fontId="28" fillId="3" borderId="0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29" fillId="0" borderId="1" xfId="0" applyFont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left" vertical="center" wrapText="1"/>
    </xf>
    <xf numFmtId="0" fontId="30" fillId="0" borderId="1" xfId="0" applyFont="1" applyBorder="1" applyAlignment="1">
      <alignment horizontal="center" vertical="center" wrapText="1"/>
    </xf>
    <xf numFmtId="0" fontId="31" fillId="0" borderId="1" xfId="0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left" vertical="center"/>
    </xf>
    <xf numFmtId="10" fontId="28" fillId="0" borderId="1" xfId="0" applyNumberFormat="1" applyFont="1" applyFill="1" applyBorder="1" applyAlignment="1">
      <alignment horizontal="center" vertical="center" wrapText="1"/>
    </xf>
    <xf numFmtId="10" fontId="32" fillId="0" borderId="1" xfId="0" applyNumberFormat="1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 wrapText="1"/>
    </xf>
    <xf numFmtId="0" fontId="34" fillId="0" borderId="1" xfId="0" applyFont="1" applyFill="1" applyBorder="1" applyAlignment="1">
      <alignment horizontal="center" vertical="center" wrapText="1"/>
    </xf>
    <xf numFmtId="0" fontId="3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35" fillId="0" borderId="1" xfId="0" applyFont="1" applyFill="1" applyBorder="1" applyAlignment="1">
      <alignment horizontal="center" vertical="center" wrapText="1"/>
    </xf>
    <xf numFmtId="0" fontId="35" fillId="0" borderId="1" xfId="0" applyFont="1" applyBorder="1" applyAlignment="1">
      <alignment horizontal="center" vertical="center" wrapText="1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常规 25" xfId="17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常规 26" xfId="26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20" xfId="52"/>
    <cellStyle name="常规 3" xfId="53"/>
    <cellStyle name="常规 4" xfId="54"/>
  </cellStyles>
  <tableStyles count="0" defaultTableStyle="TableStyleMedium9" defaultPivotStyle="PivotStyleLight16"/>
  <colors>
    <mruColors>
      <color rgb="000766D4"/>
      <color rgb="00FFFF00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tabSelected="1" workbookViewId="0">
      <selection activeCell="M7" sqref="M7"/>
    </sheetView>
  </sheetViews>
  <sheetFormatPr defaultColWidth="9" defaultRowHeight="21" customHeight="1"/>
  <cols>
    <col min="1" max="1" width="5.625" customWidth="1"/>
    <col min="2" max="2" width="28.25" customWidth="1"/>
    <col min="3" max="3" width="11.75" customWidth="1"/>
    <col min="5" max="5" width="8" style="17" customWidth="1"/>
    <col min="6" max="6" width="7.875" style="17" customWidth="1"/>
    <col min="9" max="9" width="8.75" customWidth="1"/>
    <col min="10" max="10" width="8.25" customWidth="1"/>
  </cols>
  <sheetData>
    <row r="1" customHeight="1" spans="1:11">
      <c r="A1" s="98" t="s">
        <v>0</v>
      </c>
      <c r="B1" s="99"/>
      <c r="C1" s="98"/>
      <c r="D1" s="98"/>
      <c r="E1" s="98"/>
      <c r="F1" s="98"/>
      <c r="G1" s="98"/>
      <c r="H1" s="98"/>
      <c r="I1" s="98"/>
      <c r="J1" s="98"/>
      <c r="K1" s="98"/>
    </row>
    <row r="2" ht="37" customHeight="1" spans="1:11">
      <c r="A2" s="100" t="s">
        <v>1</v>
      </c>
      <c r="B2" s="101" t="s">
        <v>2</v>
      </c>
      <c r="C2" s="100" t="s">
        <v>3</v>
      </c>
      <c r="D2" s="100" t="s">
        <v>4</v>
      </c>
      <c r="E2" s="100" t="s">
        <v>5</v>
      </c>
      <c r="F2" s="100" t="s">
        <v>6</v>
      </c>
      <c r="G2" s="102" t="s">
        <v>7</v>
      </c>
      <c r="H2" s="102" t="s">
        <v>8</v>
      </c>
      <c r="I2" s="100" t="s">
        <v>9</v>
      </c>
      <c r="J2" s="102" t="s">
        <v>10</v>
      </c>
      <c r="K2" s="102" t="s">
        <v>11</v>
      </c>
    </row>
    <row r="3" customHeight="1" spans="1:11">
      <c r="A3" s="103">
        <v>1</v>
      </c>
      <c r="B3" s="104" t="s">
        <v>12</v>
      </c>
      <c r="C3" s="105">
        <v>1.18214521428571</v>
      </c>
      <c r="D3" s="106">
        <v>0.322909930149384</v>
      </c>
      <c r="E3" s="107">
        <v>11760</v>
      </c>
      <c r="F3" s="107" t="s">
        <v>13</v>
      </c>
      <c r="G3" s="108">
        <v>143.91</v>
      </c>
      <c r="H3" s="108">
        <v>35.33</v>
      </c>
      <c r="I3" s="111" t="s">
        <v>14</v>
      </c>
      <c r="J3" s="112">
        <v>300</v>
      </c>
      <c r="K3" s="113"/>
    </row>
    <row r="4" customHeight="1" spans="1:11">
      <c r="A4" s="103">
        <v>2</v>
      </c>
      <c r="B4" s="104" t="s">
        <v>15</v>
      </c>
      <c r="C4" s="105">
        <v>1.35244947916667</v>
      </c>
      <c r="D4" s="106">
        <v>0.310879383807632</v>
      </c>
      <c r="E4" s="107">
        <v>11880</v>
      </c>
      <c r="F4" s="107" t="s">
        <v>16</v>
      </c>
      <c r="G4" s="108">
        <v>125.78</v>
      </c>
      <c r="H4" s="108">
        <v>31.98</v>
      </c>
      <c r="I4" s="111" t="s">
        <v>14</v>
      </c>
      <c r="J4" s="112">
        <v>200</v>
      </c>
      <c r="K4" s="113"/>
    </row>
    <row r="5" customHeight="1" spans="1:11">
      <c r="A5" s="103">
        <v>1</v>
      </c>
      <c r="B5" s="104" t="s">
        <v>17</v>
      </c>
      <c r="C5" s="105">
        <v>1.51556093073593</v>
      </c>
      <c r="D5" s="106">
        <v>0.27788476870857</v>
      </c>
      <c r="E5" s="107">
        <v>6814</v>
      </c>
      <c r="F5" s="107" t="s">
        <v>18</v>
      </c>
      <c r="G5" s="108">
        <v>205.44</v>
      </c>
      <c r="H5" s="108">
        <v>29.43</v>
      </c>
      <c r="I5" s="114"/>
      <c r="J5" s="112">
        <v>500</v>
      </c>
      <c r="K5" s="113"/>
    </row>
    <row r="6" customHeight="1" spans="1:11">
      <c r="A6" s="103">
        <v>2</v>
      </c>
      <c r="B6" s="104" t="s">
        <v>19</v>
      </c>
      <c r="C6" s="105">
        <v>1.5368663961039</v>
      </c>
      <c r="D6" s="106">
        <v>0.331920334184809</v>
      </c>
      <c r="E6" s="107">
        <v>11363</v>
      </c>
      <c r="F6" s="107" t="s">
        <v>20</v>
      </c>
      <c r="G6" s="108">
        <v>169.44</v>
      </c>
      <c r="H6" s="108">
        <v>35.99</v>
      </c>
      <c r="I6" s="114"/>
      <c r="J6" s="112">
        <v>400</v>
      </c>
      <c r="K6" s="113"/>
    </row>
    <row r="7" customHeight="1" spans="1:11">
      <c r="A7" s="103">
        <v>3</v>
      </c>
      <c r="B7" s="104" t="s">
        <v>21</v>
      </c>
      <c r="C7" s="105">
        <v>1.34126785714286</v>
      </c>
      <c r="D7" s="106">
        <v>0.30702495744894</v>
      </c>
      <c r="E7" s="107">
        <v>4325</v>
      </c>
      <c r="F7" s="107" t="s">
        <v>22</v>
      </c>
      <c r="G7" s="108">
        <v>154.73</v>
      </c>
      <c r="H7" s="108">
        <v>30.98</v>
      </c>
      <c r="I7" s="114"/>
      <c r="J7" s="112">
        <v>300</v>
      </c>
      <c r="K7" s="113"/>
    </row>
    <row r="8" customHeight="1" spans="1:11">
      <c r="A8" s="103">
        <v>4</v>
      </c>
      <c r="B8" s="104" t="s">
        <v>23</v>
      </c>
      <c r="C8" s="105">
        <v>1.2977006302521</v>
      </c>
      <c r="D8" s="106">
        <v>0.276161010384398</v>
      </c>
      <c r="E8" s="107">
        <v>6830</v>
      </c>
      <c r="F8" s="107" t="s">
        <v>24</v>
      </c>
      <c r="G8" s="108">
        <v>150.91</v>
      </c>
      <c r="H8" s="108">
        <v>29.14</v>
      </c>
      <c r="I8" s="114"/>
      <c r="J8" s="112">
        <v>200</v>
      </c>
      <c r="K8" s="113"/>
    </row>
    <row r="9" customHeight="1" spans="1:11">
      <c r="A9" s="103">
        <v>5</v>
      </c>
      <c r="B9" s="104" t="s">
        <v>25</v>
      </c>
      <c r="C9" s="105">
        <v>1.18260642857143</v>
      </c>
      <c r="D9" s="106">
        <v>0.295681029010376</v>
      </c>
      <c r="E9" s="107">
        <v>8400</v>
      </c>
      <c r="F9" s="107" t="s">
        <v>26</v>
      </c>
      <c r="G9" s="108">
        <v>149.53</v>
      </c>
      <c r="H9" s="108">
        <v>30.38</v>
      </c>
      <c r="I9" s="114"/>
      <c r="J9" s="112">
        <v>100</v>
      </c>
      <c r="K9" s="113"/>
    </row>
    <row r="10" customHeight="1" spans="1:11">
      <c r="A10" s="109" t="s">
        <v>27</v>
      </c>
      <c r="B10" s="110"/>
      <c r="C10" s="110"/>
      <c r="D10" s="110"/>
      <c r="E10" s="110"/>
      <c r="F10" s="110"/>
      <c r="G10" s="110"/>
      <c r="H10" s="110"/>
      <c r="I10" s="110"/>
      <c r="J10" s="115">
        <f>SUM(J3:J9)</f>
        <v>2000</v>
      </c>
      <c r="K10" s="116"/>
    </row>
  </sheetData>
  <mergeCells count="2">
    <mergeCell ref="A1:K1"/>
    <mergeCell ref="A10:I10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305"/>
  <sheetViews>
    <sheetView topLeftCell="C1" workbookViewId="0">
      <selection activeCell="P6" sqref="P6:P12"/>
    </sheetView>
  </sheetViews>
  <sheetFormatPr defaultColWidth="8" defaultRowHeight="12.75"/>
  <cols>
    <col min="1" max="1" width="8" style="1"/>
    <col min="2" max="2" width="25.75" style="1" customWidth="1"/>
    <col min="3" max="4" width="8" style="1"/>
    <col min="5" max="5" width="8" style="2"/>
    <col min="6" max="6" width="15.875" style="1" customWidth="1"/>
    <col min="7" max="8" width="8" style="2"/>
    <col min="9" max="9" width="11.375" style="1" customWidth="1"/>
    <col min="10" max="10" width="10.5" style="2"/>
    <col min="11" max="11" width="11.625" style="1"/>
    <col min="12" max="13" width="10.5" style="1"/>
    <col min="14" max="14" width="9.375" style="1"/>
    <col min="15" max="15" width="8" style="85" customWidth="1"/>
    <col min="16" max="16" width="6.875" style="85" customWidth="1"/>
    <col min="17" max="17" width="10.25" style="85" customWidth="1"/>
    <col min="18" max="18" width="8" style="2"/>
    <col min="19" max="16384" width="8" style="1"/>
  </cols>
  <sheetData>
    <row r="1" s="1" customFormat="1" ht="24" spans="1:18">
      <c r="A1" s="86" t="s">
        <v>28</v>
      </c>
      <c r="B1" s="86" t="s">
        <v>29</v>
      </c>
      <c r="C1" s="86" t="s">
        <v>30</v>
      </c>
      <c r="D1" s="86" t="s">
        <v>31</v>
      </c>
      <c r="E1" s="86" t="s">
        <v>32</v>
      </c>
      <c r="F1" s="86" t="s">
        <v>33</v>
      </c>
      <c r="G1" s="86" t="s">
        <v>34</v>
      </c>
      <c r="H1" s="86" t="s">
        <v>35</v>
      </c>
      <c r="I1" s="91" t="s">
        <v>36</v>
      </c>
      <c r="J1" s="86" t="s">
        <v>37</v>
      </c>
      <c r="K1" s="86" t="s">
        <v>38</v>
      </c>
      <c r="L1" s="86" t="s">
        <v>39</v>
      </c>
      <c r="M1" s="86" t="s">
        <v>40</v>
      </c>
      <c r="N1" s="86" t="s">
        <v>41</v>
      </c>
      <c r="O1" s="91" t="s">
        <v>42</v>
      </c>
      <c r="P1" s="92" t="s">
        <v>43</v>
      </c>
      <c r="Q1" s="92" t="s">
        <v>44</v>
      </c>
      <c r="R1" s="6" t="s">
        <v>28</v>
      </c>
    </row>
    <row r="2" s="1" customFormat="1" ht="13.5" spans="1:18">
      <c r="A2" s="87">
        <v>103198</v>
      </c>
      <c r="B2" s="87" t="s">
        <v>45</v>
      </c>
      <c r="C2" s="87" t="s">
        <v>46</v>
      </c>
      <c r="D2" s="87">
        <v>12050</v>
      </c>
      <c r="E2" s="88" t="s">
        <v>47</v>
      </c>
      <c r="F2" s="87" t="s">
        <v>48</v>
      </c>
      <c r="G2" s="88">
        <v>0.1</v>
      </c>
      <c r="H2" s="88">
        <v>167440</v>
      </c>
      <c r="I2" s="93">
        <v>1.24842039835165</v>
      </c>
      <c r="J2" s="88">
        <v>6440</v>
      </c>
      <c r="K2" s="88">
        <v>181770.01</v>
      </c>
      <c r="L2" s="88">
        <v>49559</v>
      </c>
      <c r="M2" s="88">
        <v>23347.78</v>
      </c>
      <c r="N2" s="88">
        <v>6618.86</v>
      </c>
      <c r="O2" s="93">
        <f t="shared" ref="O2:O65" si="0">L2/K2</f>
        <v>0.272646736389573</v>
      </c>
      <c r="P2" s="94">
        <v>28.35</v>
      </c>
      <c r="Q2" s="94">
        <v>362.54</v>
      </c>
      <c r="R2" s="7">
        <v>103198</v>
      </c>
    </row>
    <row r="3" s="1" customFormat="1" ht="13.5" spans="1:18">
      <c r="A3" s="87">
        <v>105910</v>
      </c>
      <c r="B3" s="87" t="s">
        <v>49</v>
      </c>
      <c r="C3" s="87" t="s">
        <v>46</v>
      </c>
      <c r="D3" s="87">
        <v>12047</v>
      </c>
      <c r="E3" s="88" t="s">
        <v>50</v>
      </c>
      <c r="F3" s="87" t="s">
        <v>51</v>
      </c>
      <c r="G3" s="88">
        <v>0.3</v>
      </c>
      <c r="H3" s="88">
        <v>78430</v>
      </c>
      <c r="I3" s="93">
        <v>1.03491803571429</v>
      </c>
      <c r="J3" s="88">
        <v>6722.57</v>
      </c>
      <c r="K3" s="88">
        <v>57955.41</v>
      </c>
      <c r="L3" s="88">
        <v>18020.29</v>
      </c>
      <c r="M3" s="88">
        <v>20285.71</v>
      </c>
      <c r="N3" s="88">
        <v>6397.39</v>
      </c>
      <c r="O3" s="93">
        <f t="shared" si="0"/>
        <v>0.310933698855724</v>
      </c>
      <c r="P3" s="94">
        <v>31.54</v>
      </c>
      <c r="Q3" s="94">
        <v>301.76</v>
      </c>
      <c r="R3" s="7">
        <v>105910</v>
      </c>
    </row>
    <row r="4" s="1" customFormat="1" ht="13.5" spans="1:18">
      <c r="A4" s="87">
        <v>105751</v>
      </c>
      <c r="B4" s="87" t="s">
        <v>52</v>
      </c>
      <c r="C4" s="87" t="s">
        <v>46</v>
      </c>
      <c r="D4" s="87">
        <v>12053</v>
      </c>
      <c r="E4" s="88" t="s">
        <v>53</v>
      </c>
      <c r="F4" s="87" t="s">
        <v>54</v>
      </c>
      <c r="G4" s="88">
        <v>0.2</v>
      </c>
      <c r="H4" s="88">
        <v>114080</v>
      </c>
      <c r="I4" s="93">
        <v>1.24146047619048</v>
      </c>
      <c r="J4" s="88">
        <v>8450.6</v>
      </c>
      <c r="K4" s="88">
        <v>104282.68</v>
      </c>
      <c r="L4" s="88">
        <v>31739.46</v>
      </c>
      <c r="M4" s="88">
        <v>22307.1</v>
      </c>
      <c r="N4" s="88">
        <v>7018.72</v>
      </c>
      <c r="O4" s="93">
        <f t="shared" si="0"/>
        <v>0.304359841921976</v>
      </c>
      <c r="P4" s="94">
        <v>31.46</v>
      </c>
      <c r="Q4" s="94">
        <v>263.97</v>
      </c>
      <c r="R4" s="7">
        <v>105751</v>
      </c>
    </row>
    <row r="5" s="1" customFormat="1" ht="13.5" spans="1:18">
      <c r="A5" s="87">
        <v>104428</v>
      </c>
      <c r="B5" s="87" t="s">
        <v>55</v>
      </c>
      <c r="C5" s="87" t="s">
        <v>56</v>
      </c>
      <c r="D5" s="87">
        <v>11867</v>
      </c>
      <c r="E5" s="88" t="s">
        <v>57</v>
      </c>
      <c r="F5" s="87" t="s">
        <v>58</v>
      </c>
      <c r="G5" s="88">
        <v>0.4</v>
      </c>
      <c r="H5" s="88">
        <v>74060</v>
      </c>
      <c r="I5" s="93">
        <v>1.95095124223602</v>
      </c>
      <c r="J5" s="88">
        <v>12344</v>
      </c>
      <c r="K5" s="88">
        <v>125641.26</v>
      </c>
      <c r="L5" s="88">
        <v>38534.05</v>
      </c>
      <c r="M5" s="88">
        <v>26900.33</v>
      </c>
      <c r="N5" s="88">
        <v>8164.15</v>
      </c>
      <c r="O5" s="93">
        <f t="shared" si="0"/>
        <v>0.306699009545113</v>
      </c>
      <c r="P5" s="94">
        <v>30.35</v>
      </c>
      <c r="Q5" s="94">
        <v>217.92</v>
      </c>
      <c r="R5" s="7">
        <v>104428</v>
      </c>
    </row>
    <row r="6" s="84" customFormat="1" ht="13.5" spans="1:18">
      <c r="A6" s="89">
        <v>707</v>
      </c>
      <c r="B6" s="89" t="s">
        <v>12</v>
      </c>
      <c r="C6" s="89" t="s">
        <v>46</v>
      </c>
      <c r="D6" s="89">
        <v>11760</v>
      </c>
      <c r="E6" s="90" t="s">
        <v>13</v>
      </c>
      <c r="F6" s="89" t="s">
        <v>51</v>
      </c>
      <c r="G6" s="90">
        <v>0.6</v>
      </c>
      <c r="H6" s="90">
        <v>302400</v>
      </c>
      <c r="I6" s="95">
        <v>1.18214521428571</v>
      </c>
      <c r="J6" s="90">
        <v>40320</v>
      </c>
      <c r="K6" s="90">
        <v>331000.66</v>
      </c>
      <c r="L6" s="90">
        <v>106883.4</v>
      </c>
      <c r="M6" s="90">
        <v>58022.74</v>
      </c>
      <c r="N6" s="90">
        <v>20500.19</v>
      </c>
      <c r="O6" s="95">
        <f t="shared" si="0"/>
        <v>0.322909930149384</v>
      </c>
      <c r="P6" s="96">
        <v>35.33</v>
      </c>
      <c r="Q6" s="96">
        <v>143.91</v>
      </c>
      <c r="R6" s="97">
        <v>573</v>
      </c>
    </row>
    <row r="7" s="84" customFormat="1" ht="13.5" spans="1:18">
      <c r="A7" s="89">
        <v>102565</v>
      </c>
      <c r="B7" s="89" t="s">
        <v>15</v>
      </c>
      <c r="C7" s="89" t="s">
        <v>46</v>
      </c>
      <c r="D7" s="89">
        <v>11880</v>
      </c>
      <c r="E7" s="90" t="s">
        <v>16</v>
      </c>
      <c r="F7" s="89" t="s">
        <v>51</v>
      </c>
      <c r="G7" s="90">
        <v>0.5</v>
      </c>
      <c r="H7" s="90">
        <v>147840</v>
      </c>
      <c r="I7" s="95">
        <v>1.35244947916667</v>
      </c>
      <c r="J7" s="90">
        <v>42240</v>
      </c>
      <c r="K7" s="90">
        <v>181769.21</v>
      </c>
      <c r="L7" s="90">
        <v>56508.3</v>
      </c>
      <c r="M7" s="90">
        <v>53128.78</v>
      </c>
      <c r="N7" s="90">
        <v>16988.83</v>
      </c>
      <c r="O7" s="95">
        <f t="shared" si="0"/>
        <v>0.310879383807632</v>
      </c>
      <c r="P7" s="96">
        <v>31.98</v>
      </c>
      <c r="Q7" s="96">
        <v>125.78</v>
      </c>
      <c r="R7" s="97">
        <v>709</v>
      </c>
    </row>
    <row r="8" s="84" customFormat="1" ht="13.5" spans="1:18">
      <c r="A8" s="89">
        <v>357</v>
      </c>
      <c r="B8" s="89" t="s">
        <v>17</v>
      </c>
      <c r="C8" s="89" t="s">
        <v>46</v>
      </c>
      <c r="D8" s="89">
        <v>6814</v>
      </c>
      <c r="E8" s="90" t="s">
        <v>18</v>
      </c>
      <c r="F8" s="89" t="s">
        <v>59</v>
      </c>
      <c r="G8" s="90">
        <v>1</v>
      </c>
      <c r="H8" s="90">
        <v>203280</v>
      </c>
      <c r="I8" s="95">
        <v>1.51556093073593</v>
      </c>
      <c r="J8" s="90">
        <v>58080</v>
      </c>
      <c r="K8" s="90">
        <v>280075.66</v>
      </c>
      <c r="L8" s="90">
        <v>77828.76</v>
      </c>
      <c r="M8" s="90">
        <v>119320.77</v>
      </c>
      <c r="N8" s="90">
        <v>35110.35</v>
      </c>
      <c r="O8" s="95">
        <f t="shared" si="0"/>
        <v>0.27788476870857</v>
      </c>
      <c r="P8" s="96">
        <v>29.43</v>
      </c>
      <c r="Q8" s="96">
        <v>205.44</v>
      </c>
      <c r="R8" s="97">
        <v>357</v>
      </c>
    </row>
    <row r="9" s="84" customFormat="1" ht="13.5" spans="1:18">
      <c r="A9" s="89">
        <v>102564</v>
      </c>
      <c r="B9" s="89" t="s">
        <v>19</v>
      </c>
      <c r="C9" s="89" t="s">
        <v>60</v>
      </c>
      <c r="D9" s="89">
        <v>11363</v>
      </c>
      <c r="E9" s="90" t="s">
        <v>20</v>
      </c>
      <c r="F9" s="89" t="s">
        <v>59</v>
      </c>
      <c r="G9" s="90">
        <v>1</v>
      </c>
      <c r="H9" s="90">
        <v>73920</v>
      </c>
      <c r="I9" s="95">
        <v>1.5368663961039</v>
      </c>
      <c r="J9" s="90">
        <v>25490</v>
      </c>
      <c r="K9" s="90">
        <v>94670.97</v>
      </c>
      <c r="L9" s="90">
        <v>31423.22</v>
      </c>
      <c r="M9" s="90">
        <v>43190.86</v>
      </c>
      <c r="N9" s="90">
        <v>15546.22</v>
      </c>
      <c r="O9" s="95">
        <f t="shared" si="0"/>
        <v>0.331920334184809</v>
      </c>
      <c r="P9" s="96">
        <v>35.99</v>
      </c>
      <c r="Q9" s="96">
        <v>169.44</v>
      </c>
      <c r="R9" s="97">
        <v>104838</v>
      </c>
    </row>
    <row r="10" s="84" customFormat="1" ht="13.5" spans="1:18">
      <c r="A10" s="89">
        <v>730</v>
      </c>
      <c r="B10" s="89" t="s">
        <v>21</v>
      </c>
      <c r="C10" s="89" t="s">
        <v>61</v>
      </c>
      <c r="D10" s="89">
        <v>4325</v>
      </c>
      <c r="E10" s="90" t="s">
        <v>22</v>
      </c>
      <c r="F10" s="89" t="s">
        <v>62</v>
      </c>
      <c r="G10" s="90">
        <v>0.9</v>
      </c>
      <c r="H10" s="90">
        <v>292600</v>
      </c>
      <c r="I10" s="95">
        <v>1.34126785714286</v>
      </c>
      <c r="J10" s="90">
        <v>56030</v>
      </c>
      <c r="K10" s="90">
        <v>356777.25</v>
      </c>
      <c r="L10" s="90">
        <v>109539.52</v>
      </c>
      <c r="M10" s="90">
        <v>86696.63</v>
      </c>
      <c r="N10" s="90">
        <v>26857.41</v>
      </c>
      <c r="O10" s="95">
        <f t="shared" si="0"/>
        <v>0.30702495744894</v>
      </c>
      <c r="P10" s="96">
        <v>30.98</v>
      </c>
      <c r="Q10" s="96">
        <v>154.73</v>
      </c>
      <c r="R10" s="97">
        <v>379</v>
      </c>
    </row>
    <row r="11" s="84" customFormat="1" ht="13.5" spans="1:18">
      <c r="A11" s="89">
        <v>379</v>
      </c>
      <c r="B11" s="89" t="s">
        <v>23</v>
      </c>
      <c r="C11" s="89" t="s">
        <v>46</v>
      </c>
      <c r="D11" s="89">
        <v>6830</v>
      </c>
      <c r="E11" s="90" t="s">
        <v>24</v>
      </c>
      <c r="F11" s="89" t="s">
        <v>62</v>
      </c>
      <c r="G11" s="90">
        <v>0.9</v>
      </c>
      <c r="H11" s="90">
        <v>209440</v>
      </c>
      <c r="I11" s="95">
        <v>1.2977006302521</v>
      </c>
      <c r="J11" s="90">
        <v>64998.6</v>
      </c>
      <c r="K11" s="90">
        <v>247082.2</v>
      </c>
      <c r="L11" s="90">
        <v>68234.47</v>
      </c>
      <c r="M11" s="90">
        <v>98089.57</v>
      </c>
      <c r="N11" s="90">
        <v>28579.34</v>
      </c>
      <c r="O11" s="95">
        <f t="shared" si="0"/>
        <v>0.276161010384398</v>
      </c>
      <c r="P11" s="96">
        <v>29.14</v>
      </c>
      <c r="Q11" s="96">
        <v>150.91</v>
      </c>
      <c r="R11" s="97">
        <v>748</v>
      </c>
    </row>
    <row r="12" s="84" customFormat="1" ht="13.5" spans="1:18">
      <c r="A12" s="89">
        <v>347</v>
      </c>
      <c r="B12" s="89" t="s">
        <v>25</v>
      </c>
      <c r="C12" s="89" t="s">
        <v>46</v>
      </c>
      <c r="D12" s="89">
        <v>8400</v>
      </c>
      <c r="E12" s="90" t="s">
        <v>26</v>
      </c>
      <c r="F12" s="89" t="s">
        <v>62</v>
      </c>
      <c r="G12" s="90">
        <v>0.9</v>
      </c>
      <c r="H12" s="90">
        <v>138600</v>
      </c>
      <c r="I12" s="95">
        <v>1.18260642857143</v>
      </c>
      <c r="J12" s="90">
        <v>47401</v>
      </c>
      <c r="K12" s="90">
        <v>149008.41</v>
      </c>
      <c r="L12" s="90">
        <v>44058.96</v>
      </c>
      <c r="M12" s="90">
        <v>70880.55</v>
      </c>
      <c r="N12" s="90">
        <v>21533.51</v>
      </c>
      <c r="O12" s="95">
        <f t="shared" si="0"/>
        <v>0.295681029010376</v>
      </c>
      <c r="P12" s="96">
        <v>30.38</v>
      </c>
      <c r="Q12" s="96">
        <v>149.53</v>
      </c>
      <c r="R12" s="97">
        <v>707</v>
      </c>
    </row>
    <row r="13" s="1" customFormat="1" ht="13.5" spans="1:18">
      <c r="A13" s="87">
        <v>104428</v>
      </c>
      <c r="B13" s="87" t="s">
        <v>55</v>
      </c>
      <c r="C13" s="87" t="s">
        <v>56</v>
      </c>
      <c r="D13" s="87">
        <v>6472</v>
      </c>
      <c r="E13" s="88" t="s">
        <v>63</v>
      </c>
      <c r="F13" s="87" t="s">
        <v>62</v>
      </c>
      <c r="G13" s="88">
        <v>1</v>
      </c>
      <c r="H13" s="88">
        <v>74060</v>
      </c>
      <c r="I13" s="93">
        <v>1.95095124223602</v>
      </c>
      <c r="J13" s="88">
        <v>30858</v>
      </c>
      <c r="K13" s="88">
        <v>125641.26</v>
      </c>
      <c r="L13" s="88">
        <v>38534.05</v>
      </c>
      <c r="M13" s="88">
        <v>56602.25</v>
      </c>
      <c r="N13" s="88">
        <v>16421.21</v>
      </c>
      <c r="O13" s="93">
        <f t="shared" si="0"/>
        <v>0.306699009545113</v>
      </c>
      <c r="P13" s="94">
        <v>29.01</v>
      </c>
      <c r="Q13" s="94">
        <v>183.43</v>
      </c>
      <c r="R13" s="7">
        <v>365</v>
      </c>
    </row>
    <row r="14" s="1" customFormat="1" ht="13.5" spans="1:18">
      <c r="A14" s="87">
        <v>365</v>
      </c>
      <c r="B14" s="87" t="s">
        <v>64</v>
      </c>
      <c r="C14" s="87" t="s">
        <v>46</v>
      </c>
      <c r="D14" s="87">
        <v>4301</v>
      </c>
      <c r="E14" s="88" t="s">
        <v>65</v>
      </c>
      <c r="F14" s="87" t="s">
        <v>62</v>
      </c>
      <c r="G14" s="88">
        <v>1</v>
      </c>
      <c r="H14" s="88">
        <v>302400</v>
      </c>
      <c r="I14" s="93">
        <v>1.16948489285714</v>
      </c>
      <c r="J14" s="88">
        <v>75600</v>
      </c>
      <c r="K14" s="88">
        <v>327455.77</v>
      </c>
      <c r="L14" s="88">
        <v>101973.31</v>
      </c>
      <c r="M14" s="88">
        <v>133859.53</v>
      </c>
      <c r="N14" s="88">
        <v>41191.27</v>
      </c>
      <c r="O14" s="93">
        <f t="shared" si="0"/>
        <v>0.311410942613715</v>
      </c>
      <c r="P14" s="94">
        <v>30.77</v>
      </c>
      <c r="Q14" s="94">
        <v>177.06</v>
      </c>
      <c r="R14" s="7">
        <v>102564</v>
      </c>
    </row>
    <row r="15" s="1" customFormat="1" ht="13.5" spans="1:18">
      <c r="A15" s="87">
        <v>104838</v>
      </c>
      <c r="B15" s="87" t="s">
        <v>66</v>
      </c>
      <c r="C15" s="87" t="s">
        <v>56</v>
      </c>
      <c r="D15" s="87">
        <v>11866</v>
      </c>
      <c r="E15" s="88" t="s">
        <v>67</v>
      </c>
      <c r="F15" s="87" t="s">
        <v>51</v>
      </c>
      <c r="G15" s="88">
        <v>0.4</v>
      </c>
      <c r="H15" s="88">
        <v>67200</v>
      </c>
      <c r="I15" s="93">
        <v>1.30098392857143</v>
      </c>
      <c r="J15" s="88">
        <v>11687</v>
      </c>
      <c r="K15" s="88">
        <v>72855.1</v>
      </c>
      <c r="L15" s="88">
        <v>19154.69</v>
      </c>
      <c r="M15" s="88">
        <v>19344.6</v>
      </c>
      <c r="N15" s="88">
        <v>4288.63</v>
      </c>
      <c r="O15" s="93">
        <f t="shared" si="0"/>
        <v>0.262914881730998</v>
      </c>
      <c r="P15" s="94">
        <v>22.17</v>
      </c>
      <c r="Q15" s="94">
        <v>165.52</v>
      </c>
      <c r="R15" s="7">
        <v>339</v>
      </c>
    </row>
    <row r="16" s="1" customFormat="1" ht="13.5" spans="1:18">
      <c r="A16" s="87">
        <v>339</v>
      </c>
      <c r="B16" s="87" t="s">
        <v>68</v>
      </c>
      <c r="C16" s="87" t="s">
        <v>46</v>
      </c>
      <c r="D16" s="87">
        <v>997727</v>
      </c>
      <c r="E16" s="88" t="s">
        <v>69</v>
      </c>
      <c r="F16" s="87" t="s">
        <v>62</v>
      </c>
      <c r="G16" s="88">
        <v>0.4</v>
      </c>
      <c r="H16" s="88">
        <v>130925</v>
      </c>
      <c r="I16" s="93">
        <v>1.14966103928044</v>
      </c>
      <c r="J16" s="88">
        <v>23804</v>
      </c>
      <c r="K16" s="88">
        <v>130886.61</v>
      </c>
      <c r="L16" s="88">
        <v>36731.48</v>
      </c>
      <c r="M16" s="88">
        <v>37757.15</v>
      </c>
      <c r="N16" s="88">
        <v>10185.16</v>
      </c>
      <c r="O16" s="93">
        <f t="shared" si="0"/>
        <v>0.280635887811595</v>
      </c>
      <c r="P16" s="94">
        <v>26.98</v>
      </c>
      <c r="Q16" s="94">
        <v>158.62</v>
      </c>
      <c r="R16" s="7">
        <v>730</v>
      </c>
    </row>
    <row r="17" s="1" customFormat="1" ht="13.5" spans="1:18">
      <c r="A17" s="87">
        <v>102564</v>
      </c>
      <c r="B17" s="87" t="s">
        <v>19</v>
      </c>
      <c r="C17" s="87" t="s">
        <v>60</v>
      </c>
      <c r="D17" s="87">
        <v>8113</v>
      </c>
      <c r="E17" s="88" t="s">
        <v>70</v>
      </c>
      <c r="F17" s="87" t="s">
        <v>62</v>
      </c>
      <c r="G17" s="88">
        <v>0.9</v>
      </c>
      <c r="H17" s="88">
        <v>73920</v>
      </c>
      <c r="I17" s="93">
        <v>1.5368663961039</v>
      </c>
      <c r="J17" s="88">
        <v>22940</v>
      </c>
      <c r="K17" s="88">
        <v>94670.97</v>
      </c>
      <c r="L17" s="88">
        <v>31423.22</v>
      </c>
      <c r="M17" s="88">
        <v>36186.61</v>
      </c>
      <c r="N17" s="88">
        <v>11094.24</v>
      </c>
      <c r="O17" s="93">
        <f t="shared" si="0"/>
        <v>0.331920334184809</v>
      </c>
      <c r="P17" s="94">
        <v>30.66</v>
      </c>
      <c r="Q17" s="94">
        <v>157.74</v>
      </c>
      <c r="R17" s="7">
        <v>582</v>
      </c>
    </row>
    <row r="18" s="1" customFormat="1" ht="13.5" spans="1:18">
      <c r="A18" s="87">
        <v>582</v>
      </c>
      <c r="B18" s="87" t="s">
        <v>71</v>
      </c>
      <c r="C18" s="87" t="s">
        <v>46</v>
      </c>
      <c r="D18" s="87">
        <v>990035</v>
      </c>
      <c r="E18" s="88" t="s">
        <v>72</v>
      </c>
      <c r="F18" s="87" t="s">
        <v>73</v>
      </c>
      <c r="G18" s="88">
        <v>1.2</v>
      </c>
      <c r="H18" s="88">
        <v>911400</v>
      </c>
      <c r="I18" s="93">
        <v>1.2754989516129</v>
      </c>
      <c r="J18" s="88">
        <v>132087</v>
      </c>
      <c r="K18" s="88">
        <v>1107133.09</v>
      </c>
      <c r="L18" s="88">
        <v>246124.9</v>
      </c>
      <c r="M18" s="88">
        <v>199798.68</v>
      </c>
      <c r="N18" s="88">
        <v>43694.27</v>
      </c>
      <c r="O18" s="93">
        <f t="shared" si="0"/>
        <v>0.222308322480001</v>
      </c>
      <c r="P18" s="94">
        <v>21.87</v>
      </c>
      <c r="Q18" s="94">
        <v>151.26</v>
      </c>
      <c r="R18" s="7">
        <v>347</v>
      </c>
    </row>
    <row r="19" s="1" customFormat="1" ht="13.5" spans="1:18">
      <c r="A19" s="87">
        <v>748</v>
      </c>
      <c r="B19" s="87" t="s">
        <v>74</v>
      </c>
      <c r="C19" s="87" t="s">
        <v>75</v>
      </c>
      <c r="D19" s="87">
        <v>6537</v>
      </c>
      <c r="E19" s="88" t="s">
        <v>76</v>
      </c>
      <c r="F19" s="87" t="s">
        <v>77</v>
      </c>
      <c r="G19" s="88">
        <v>0.9</v>
      </c>
      <c r="H19" s="88">
        <v>129360</v>
      </c>
      <c r="I19" s="93">
        <v>1.24931335034014</v>
      </c>
      <c r="J19" s="88">
        <v>32340</v>
      </c>
      <c r="K19" s="88">
        <v>146919.25</v>
      </c>
      <c r="L19" s="88">
        <v>44573.47</v>
      </c>
      <c r="M19" s="88">
        <v>48104.42</v>
      </c>
      <c r="N19" s="88">
        <v>15522.64</v>
      </c>
      <c r="O19" s="93">
        <f t="shared" si="0"/>
        <v>0.303387541115272</v>
      </c>
      <c r="P19" s="94">
        <v>32.27</v>
      </c>
      <c r="Q19" s="94">
        <v>148.75</v>
      </c>
      <c r="R19" s="7">
        <v>311</v>
      </c>
    </row>
    <row r="20" s="1" customFormat="1" ht="13.5" spans="1:18">
      <c r="A20" s="87">
        <v>357</v>
      </c>
      <c r="B20" s="87" t="s">
        <v>17</v>
      </c>
      <c r="C20" s="87" t="s">
        <v>46</v>
      </c>
      <c r="D20" s="87">
        <v>11453</v>
      </c>
      <c r="E20" s="88" t="s">
        <v>78</v>
      </c>
      <c r="F20" s="87" t="s">
        <v>59</v>
      </c>
      <c r="G20" s="88">
        <v>0.9</v>
      </c>
      <c r="H20" s="88">
        <v>203280</v>
      </c>
      <c r="I20" s="93">
        <v>1.51556093073593</v>
      </c>
      <c r="J20" s="88">
        <v>52272</v>
      </c>
      <c r="K20" s="88">
        <v>280075.66</v>
      </c>
      <c r="L20" s="88">
        <v>77828.76</v>
      </c>
      <c r="M20" s="88">
        <v>77652.69</v>
      </c>
      <c r="N20" s="88">
        <v>21250.64</v>
      </c>
      <c r="O20" s="93">
        <f t="shared" si="0"/>
        <v>0.27788476870857</v>
      </c>
      <c r="P20" s="94">
        <v>27.37</v>
      </c>
      <c r="Q20" s="94">
        <v>148.56</v>
      </c>
      <c r="R20" s="7">
        <v>517</v>
      </c>
    </row>
    <row r="21" s="1" customFormat="1" ht="13.5" spans="1:18">
      <c r="A21" s="87">
        <v>339</v>
      </c>
      <c r="B21" s="87" t="s">
        <v>68</v>
      </c>
      <c r="C21" s="87" t="s">
        <v>46</v>
      </c>
      <c r="D21" s="87">
        <v>11394</v>
      </c>
      <c r="E21" s="88" t="s">
        <v>79</v>
      </c>
      <c r="F21" s="87" t="s">
        <v>59</v>
      </c>
      <c r="G21" s="88">
        <v>0.8</v>
      </c>
      <c r="H21" s="88">
        <v>130925</v>
      </c>
      <c r="I21" s="93">
        <v>1.14966103928044</v>
      </c>
      <c r="J21" s="88">
        <v>47609</v>
      </c>
      <c r="K21" s="88">
        <v>130886.61</v>
      </c>
      <c r="L21" s="88">
        <v>36731.48</v>
      </c>
      <c r="M21" s="88">
        <v>69037.54</v>
      </c>
      <c r="N21" s="88">
        <v>20926.25</v>
      </c>
      <c r="O21" s="93">
        <f t="shared" si="0"/>
        <v>0.280635887811595</v>
      </c>
      <c r="P21" s="94">
        <v>30.31</v>
      </c>
      <c r="Q21" s="94">
        <v>145.01</v>
      </c>
      <c r="R21" s="7">
        <v>308</v>
      </c>
    </row>
    <row r="22" s="1" customFormat="1" ht="13.5" spans="1:18">
      <c r="A22" s="87">
        <v>730</v>
      </c>
      <c r="B22" s="87" t="s">
        <v>21</v>
      </c>
      <c r="C22" s="87" t="s">
        <v>61</v>
      </c>
      <c r="D22" s="87">
        <v>6810</v>
      </c>
      <c r="E22" s="88" t="s">
        <v>80</v>
      </c>
      <c r="F22" s="87" t="s">
        <v>59</v>
      </c>
      <c r="G22" s="88">
        <v>1</v>
      </c>
      <c r="H22" s="88">
        <v>292600</v>
      </c>
      <c r="I22" s="93">
        <v>1.34126785714286</v>
      </c>
      <c r="J22" s="88">
        <v>62255</v>
      </c>
      <c r="K22" s="88">
        <v>356777.25</v>
      </c>
      <c r="L22" s="88">
        <v>109539.52</v>
      </c>
      <c r="M22" s="88">
        <v>89455.87</v>
      </c>
      <c r="N22" s="88">
        <v>27061.47</v>
      </c>
      <c r="O22" s="93">
        <f t="shared" si="0"/>
        <v>0.30702495744894</v>
      </c>
      <c r="P22" s="94">
        <v>30.25</v>
      </c>
      <c r="Q22" s="94">
        <v>143.69</v>
      </c>
      <c r="R22" s="7">
        <v>102934</v>
      </c>
    </row>
    <row r="23" s="1" customFormat="1" ht="13.5" spans="1:18">
      <c r="A23" s="87">
        <v>311</v>
      </c>
      <c r="B23" s="87" t="s">
        <v>81</v>
      </c>
      <c r="C23" s="87" t="s">
        <v>46</v>
      </c>
      <c r="D23" s="87">
        <v>4093</v>
      </c>
      <c r="E23" s="88" t="s">
        <v>82</v>
      </c>
      <c r="F23" s="87" t="s">
        <v>62</v>
      </c>
      <c r="G23" s="88">
        <v>0.9</v>
      </c>
      <c r="H23" s="88">
        <v>154000</v>
      </c>
      <c r="I23" s="93">
        <v>1.46635542857143</v>
      </c>
      <c r="J23" s="88">
        <v>72947</v>
      </c>
      <c r="K23" s="88">
        <v>205289.76</v>
      </c>
      <c r="L23" s="88">
        <v>48018.31</v>
      </c>
      <c r="M23" s="88">
        <v>103964.56</v>
      </c>
      <c r="N23" s="88">
        <v>26742.82</v>
      </c>
      <c r="O23" s="93">
        <f t="shared" si="0"/>
        <v>0.233905042316772</v>
      </c>
      <c r="P23" s="94">
        <v>25.72</v>
      </c>
      <c r="Q23" s="94">
        <v>142.52</v>
      </c>
      <c r="R23" s="7">
        <v>102935</v>
      </c>
    </row>
    <row r="24" s="1" customFormat="1" ht="13.5" spans="1:18">
      <c r="A24" s="87">
        <v>582</v>
      </c>
      <c r="B24" s="87" t="s">
        <v>71</v>
      </c>
      <c r="C24" s="87" t="s">
        <v>46</v>
      </c>
      <c r="D24" s="87">
        <v>4444</v>
      </c>
      <c r="E24" s="88" t="s">
        <v>83</v>
      </c>
      <c r="F24" s="87" t="s">
        <v>59</v>
      </c>
      <c r="G24" s="88">
        <v>1</v>
      </c>
      <c r="H24" s="88">
        <v>911400</v>
      </c>
      <c r="I24" s="93">
        <v>1.2754989516129</v>
      </c>
      <c r="J24" s="88">
        <v>132087</v>
      </c>
      <c r="K24" s="88">
        <v>1107133.09</v>
      </c>
      <c r="L24" s="88">
        <v>246124.9</v>
      </c>
      <c r="M24" s="88">
        <v>188059.4</v>
      </c>
      <c r="N24" s="88">
        <v>37083.84</v>
      </c>
      <c r="O24" s="93">
        <f t="shared" si="0"/>
        <v>0.222308322480001</v>
      </c>
      <c r="P24" s="94">
        <v>19.72</v>
      </c>
      <c r="Q24" s="94">
        <v>142.38</v>
      </c>
      <c r="R24" s="7">
        <v>716</v>
      </c>
    </row>
    <row r="25" s="1" customFormat="1" ht="13.5" spans="1:18">
      <c r="A25" s="87">
        <v>517</v>
      </c>
      <c r="B25" s="87" t="s">
        <v>84</v>
      </c>
      <c r="C25" s="87" t="s">
        <v>46</v>
      </c>
      <c r="D25" s="87">
        <v>4024</v>
      </c>
      <c r="E25" s="88" t="s">
        <v>85</v>
      </c>
      <c r="F25" s="87" t="s">
        <v>62</v>
      </c>
      <c r="G25" s="88">
        <v>1</v>
      </c>
      <c r="H25" s="88">
        <v>574560</v>
      </c>
      <c r="I25" s="93">
        <v>1.33824906015038</v>
      </c>
      <c r="J25" s="88">
        <v>92426.6</v>
      </c>
      <c r="K25" s="88">
        <v>711948.5</v>
      </c>
      <c r="L25" s="88">
        <v>173523.23</v>
      </c>
      <c r="M25" s="88">
        <v>131085.52</v>
      </c>
      <c r="N25" s="88">
        <v>31583.46</v>
      </c>
      <c r="O25" s="93">
        <f t="shared" si="0"/>
        <v>0.243730031034548</v>
      </c>
      <c r="P25" s="94">
        <v>24.09</v>
      </c>
      <c r="Q25" s="94">
        <v>141.83</v>
      </c>
      <c r="R25" s="7">
        <v>56</v>
      </c>
    </row>
    <row r="26" s="1" customFormat="1" ht="13.5" spans="1:18">
      <c r="A26" s="87">
        <v>308</v>
      </c>
      <c r="B26" s="87" t="s">
        <v>86</v>
      </c>
      <c r="C26" s="87" t="s">
        <v>46</v>
      </c>
      <c r="D26" s="87">
        <v>4089</v>
      </c>
      <c r="E26" s="88" t="s">
        <v>87</v>
      </c>
      <c r="F26" s="87" t="s">
        <v>62</v>
      </c>
      <c r="G26" s="88">
        <v>0.9</v>
      </c>
      <c r="H26" s="88">
        <v>231000</v>
      </c>
      <c r="I26" s="93">
        <v>1.1948380952381</v>
      </c>
      <c r="J26" s="88">
        <v>43312.5</v>
      </c>
      <c r="K26" s="88">
        <v>250916</v>
      </c>
      <c r="L26" s="88">
        <v>86411.93</v>
      </c>
      <c r="M26" s="88">
        <v>61052.41</v>
      </c>
      <c r="N26" s="88">
        <v>21078.78</v>
      </c>
      <c r="O26" s="93">
        <f t="shared" si="0"/>
        <v>0.344385890098678</v>
      </c>
      <c r="P26" s="94">
        <v>34.53</v>
      </c>
      <c r="Q26" s="94">
        <v>140.96</v>
      </c>
      <c r="R26" s="7">
        <v>549</v>
      </c>
    </row>
    <row r="27" s="1" customFormat="1" ht="13.5" spans="1:18">
      <c r="A27" s="87">
        <v>308</v>
      </c>
      <c r="B27" s="87" t="s">
        <v>86</v>
      </c>
      <c r="C27" s="87" t="s">
        <v>46</v>
      </c>
      <c r="D27" s="87">
        <v>5347</v>
      </c>
      <c r="E27" s="88" t="s">
        <v>88</v>
      </c>
      <c r="F27" s="87" t="s">
        <v>89</v>
      </c>
      <c r="G27" s="88">
        <v>1</v>
      </c>
      <c r="H27" s="88">
        <v>231000</v>
      </c>
      <c r="I27" s="93">
        <v>1.1948380952381</v>
      </c>
      <c r="J27" s="88">
        <v>48125</v>
      </c>
      <c r="K27" s="88">
        <v>250916</v>
      </c>
      <c r="L27" s="88">
        <v>86411.93</v>
      </c>
      <c r="M27" s="88">
        <v>67321.05</v>
      </c>
      <c r="N27" s="88">
        <v>22101.64</v>
      </c>
      <c r="O27" s="93">
        <f t="shared" si="0"/>
        <v>0.344385890098678</v>
      </c>
      <c r="P27" s="94">
        <v>32.83</v>
      </c>
      <c r="Q27" s="94">
        <v>139.89</v>
      </c>
      <c r="R27" s="7">
        <v>399</v>
      </c>
    </row>
    <row r="28" s="1" customFormat="1" ht="13.5" spans="1:18">
      <c r="A28" s="87">
        <v>347</v>
      </c>
      <c r="B28" s="87" t="s">
        <v>25</v>
      </c>
      <c r="C28" s="87" t="s">
        <v>46</v>
      </c>
      <c r="D28" s="87">
        <v>11782</v>
      </c>
      <c r="E28" s="88" t="s">
        <v>90</v>
      </c>
      <c r="F28" s="87" t="s">
        <v>59</v>
      </c>
      <c r="G28" s="88">
        <v>1</v>
      </c>
      <c r="H28" s="88">
        <v>138600</v>
      </c>
      <c r="I28" s="93">
        <v>1.18260642857143</v>
      </c>
      <c r="J28" s="88">
        <v>65141</v>
      </c>
      <c r="K28" s="88">
        <v>149008.41</v>
      </c>
      <c r="L28" s="88">
        <v>44058.96</v>
      </c>
      <c r="M28" s="88">
        <v>89557.81</v>
      </c>
      <c r="N28" s="88">
        <v>21379.42</v>
      </c>
      <c r="O28" s="93">
        <f t="shared" si="0"/>
        <v>0.295681029010376</v>
      </c>
      <c r="P28" s="94">
        <v>23.87</v>
      </c>
      <c r="Q28" s="94">
        <v>137.48</v>
      </c>
      <c r="R28" s="7">
        <v>337</v>
      </c>
    </row>
    <row r="29" s="1" customFormat="1" ht="13.5" spans="1:18">
      <c r="A29" s="87">
        <v>573</v>
      </c>
      <c r="B29" s="87" t="s">
        <v>91</v>
      </c>
      <c r="C29" s="87" t="s">
        <v>92</v>
      </c>
      <c r="D29" s="87">
        <v>11463</v>
      </c>
      <c r="E29" s="88" t="s">
        <v>93</v>
      </c>
      <c r="F29" s="87" t="s">
        <v>59</v>
      </c>
      <c r="G29" s="88">
        <v>0.8</v>
      </c>
      <c r="H29" s="88">
        <v>128800</v>
      </c>
      <c r="I29" s="93">
        <v>1.25807714285714</v>
      </c>
      <c r="J29" s="88">
        <v>44800</v>
      </c>
      <c r="K29" s="88">
        <v>140904.64</v>
      </c>
      <c r="L29" s="88">
        <v>41651.97</v>
      </c>
      <c r="M29" s="88">
        <v>61403.69</v>
      </c>
      <c r="N29" s="88">
        <v>17827.11</v>
      </c>
      <c r="O29" s="93">
        <f t="shared" si="0"/>
        <v>0.29560396307744</v>
      </c>
      <c r="P29" s="94">
        <v>29.03</v>
      </c>
      <c r="Q29" s="94">
        <v>137.06</v>
      </c>
      <c r="R29" s="7">
        <v>754</v>
      </c>
    </row>
    <row r="30" s="1" customFormat="1" ht="13.5" spans="1:18">
      <c r="A30" s="87">
        <v>102934</v>
      </c>
      <c r="B30" s="87" t="s">
        <v>94</v>
      </c>
      <c r="C30" s="87" t="s">
        <v>46</v>
      </c>
      <c r="D30" s="87">
        <v>4117</v>
      </c>
      <c r="E30" s="88" t="s">
        <v>95</v>
      </c>
      <c r="F30" s="87" t="s">
        <v>62</v>
      </c>
      <c r="G30" s="88">
        <v>1</v>
      </c>
      <c r="H30" s="88">
        <v>231000</v>
      </c>
      <c r="I30" s="93">
        <v>1.37323733333333</v>
      </c>
      <c r="J30" s="88">
        <v>67941</v>
      </c>
      <c r="K30" s="88">
        <v>288379.84</v>
      </c>
      <c r="L30" s="88">
        <v>77660.85</v>
      </c>
      <c r="M30" s="88">
        <v>92552.81</v>
      </c>
      <c r="N30" s="88">
        <v>26126.94</v>
      </c>
      <c r="O30" s="93">
        <f t="shared" si="0"/>
        <v>0.269300551661309</v>
      </c>
      <c r="P30" s="94">
        <v>28.23</v>
      </c>
      <c r="Q30" s="94">
        <v>136.23</v>
      </c>
      <c r="R30" s="7">
        <v>747</v>
      </c>
    </row>
    <row r="31" s="1" customFormat="1" ht="13.5" spans="1:18">
      <c r="A31" s="87">
        <v>517</v>
      </c>
      <c r="B31" s="87" t="s">
        <v>84</v>
      </c>
      <c r="C31" s="87" t="s">
        <v>46</v>
      </c>
      <c r="D31" s="87">
        <v>4022</v>
      </c>
      <c r="E31" s="88" t="s">
        <v>96</v>
      </c>
      <c r="F31" s="87" t="s">
        <v>59</v>
      </c>
      <c r="G31" s="88">
        <v>1</v>
      </c>
      <c r="H31" s="88">
        <v>574560</v>
      </c>
      <c r="I31" s="93">
        <v>1.33824906015038</v>
      </c>
      <c r="J31" s="88">
        <v>92427</v>
      </c>
      <c r="K31" s="88">
        <v>711948.5</v>
      </c>
      <c r="L31" s="88">
        <v>173523.23</v>
      </c>
      <c r="M31" s="88">
        <v>125737.28</v>
      </c>
      <c r="N31" s="88">
        <v>28020.72</v>
      </c>
      <c r="O31" s="93">
        <f t="shared" si="0"/>
        <v>0.243730031034548</v>
      </c>
      <c r="P31" s="94">
        <v>22.29</v>
      </c>
      <c r="Q31" s="94">
        <v>136.04</v>
      </c>
      <c r="R31" s="7">
        <v>717</v>
      </c>
    </row>
    <row r="32" s="1" customFormat="1" ht="13.5" spans="1:18">
      <c r="A32" s="87">
        <v>517</v>
      </c>
      <c r="B32" s="87" t="s">
        <v>84</v>
      </c>
      <c r="C32" s="87" t="s">
        <v>46</v>
      </c>
      <c r="D32" s="87">
        <v>11841</v>
      </c>
      <c r="E32" s="88" t="s">
        <v>97</v>
      </c>
      <c r="F32" s="87" t="s">
        <v>59</v>
      </c>
      <c r="G32" s="88">
        <v>1</v>
      </c>
      <c r="H32" s="88">
        <v>574560</v>
      </c>
      <c r="I32" s="93">
        <v>1.33824906015038</v>
      </c>
      <c r="J32" s="88">
        <v>92426.6</v>
      </c>
      <c r="K32" s="88">
        <v>711948.5</v>
      </c>
      <c r="L32" s="88">
        <v>173523.23</v>
      </c>
      <c r="M32" s="88">
        <v>125026.83</v>
      </c>
      <c r="N32" s="88">
        <v>29349.2</v>
      </c>
      <c r="O32" s="93">
        <f t="shared" si="0"/>
        <v>0.243730031034548</v>
      </c>
      <c r="P32" s="94">
        <v>23.47</v>
      </c>
      <c r="Q32" s="94">
        <v>135.27</v>
      </c>
      <c r="R32" s="7">
        <v>349</v>
      </c>
    </row>
    <row r="33" s="1" customFormat="1" ht="13.5" spans="1:18">
      <c r="A33" s="87">
        <v>102935</v>
      </c>
      <c r="B33" s="87" t="s">
        <v>98</v>
      </c>
      <c r="C33" s="87" t="s">
        <v>46</v>
      </c>
      <c r="D33" s="87">
        <v>11621</v>
      </c>
      <c r="E33" s="88" t="s">
        <v>99</v>
      </c>
      <c r="F33" s="87" t="s">
        <v>62</v>
      </c>
      <c r="G33" s="88">
        <v>0.9</v>
      </c>
      <c r="H33" s="88">
        <v>129360</v>
      </c>
      <c r="I33" s="93">
        <v>1.24693112244898</v>
      </c>
      <c r="J33" s="88">
        <v>31528</v>
      </c>
      <c r="K33" s="88">
        <v>146639.1</v>
      </c>
      <c r="L33" s="88">
        <v>46226.78</v>
      </c>
      <c r="M33" s="88">
        <v>42606.98</v>
      </c>
      <c r="N33" s="88">
        <v>13852.13</v>
      </c>
      <c r="O33" s="93">
        <f t="shared" si="0"/>
        <v>0.315241842046221</v>
      </c>
      <c r="P33" s="94">
        <v>32.51</v>
      </c>
      <c r="Q33" s="94">
        <v>135.14</v>
      </c>
      <c r="R33" s="7">
        <v>373</v>
      </c>
    </row>
    <row r="34" s="1" customFormat="1" ht="13.5" spans="1:18">
      <c r="A34" s="87">
        <v>716</v>
      </c>
      <c r="B34" s="87" t="s">
        <v>100</v>
      </c>
      <c r="C34" s="87" t="s">
        <v>75</v>
      </c>
      <c r="D34" s="87">
        <v>8354</v>
      </c>
      <c r="E34" s="88" t="s">
        <v>101</v>
      </c>
      <c r="F34" s="87" t="s">
        <v>62</v>
      </c>
      <c r="G34" s="88">
        <v>0.9</v>
      </c>
      <c r="H34" s="88">
        <v>127680</v>
      </c>
      <c r="I34" s="93">
        <v>1.44921447368421</v>
      </c>
      <c r="J34" s="88">
        <v>46578</v>
      </c>
      <c r="K34" s="88">
        <v>154196.42</v>
      </c>
      <c r="L34" s="88">
        <v>48028.04</v>
      </c>
      <c r="M34" s="88">
        <v>62861.63</v>
      </c>
      <c r="N34" s="88">
        <v>20675.32</v>
      </c>
      <c r="O34" s="93">
        <f t="shared" si="0"/>
        <v>0.311473119803949</v>
      </c>
      <c r="P34" s="94">
        <v>32.89</v>
      </c>
      <c r="Q34" s="94">
        <v>134.96</v>
      </c>
      <c r="R34" s="7">
        <v>752</v>
      </c>
    </row>
    <row r="35" s="1" customFormat="1" ht="13.5" spans="1:18">
      <c r="A35" s="87">
        <v>582</v>
      </c>
      <c r="B35" s="87" t="s">
        <v>71</v>
      </c>
      <c r="C35" s="87" t="s">
        <v>46</v>
      </c>
      <c r="D35" s="87">
        <v>4044</v>
      </c>
      <c r="E35" s="88" t="s">
        <v>102</v>
      </c>
      <c r="F35" s="87" t="s">
        <v>59</v>
      </c>
      <c r="G35" s="88">
        <v>1.2</v>
      </c>
      <c r="H35" s="88">
        <v>911400</v>
      </c>
      <c r="I35" s="93">
        <v>1.2754989516129</v>
      </c>
      <c r="J35" s="88">
        <v>132087</v>
      </c>
      <c r="K35" s="88">
        <v>1107133.09</v>
      </c>
      <c r="L35" s="88">
        <v>246124.9</v>
      </c>
      <c r="M35" s="88">
        <v>177818.9</v>
      </c>
      <c r="N35" s="88">
        <v>44934.49</v>
      </c>
      <c r="O35" s="93">
        <f t="shared" si="0"/>
        <v>0.222308322480001</v>
      </c>
      <c r="P35" s="94">
        <v>25.27</v>
      </c>
      <c r="Q35" s="94">
        <v>134.62</v>
      </c>
      <c r="R35" s="7">
        <v>744</v>
      </c>
    </row>
    <row r="36" s="1" customFormat="1" ht="13.5" spans="1:18">
      <c r="A36" s="87">
        <v>104428</v>
      </c>
      <c r="B36" s="87" t="s">
        <v>55</v>
      </c>
      <c r="C36" s="87" t="s">
        <v>56</v>
      </c>
      <c r="D36" s="87">
        <v>9841</v>
      </c>
      <c r="E36" s="88" t="s">
        <v>103</v>
      </c>
      <c r="F36" s="87" t="s">
        <v>59</v>
      </c>
      <c r="G36" s="88">
        <v>1</v>
      </c>
      <c r="H36" s="88">
        <v>74060</v>
      </c>
      <c r="I36" s="93">
        <v>1.95095124223602</v>
      </c>
      <c r="J36" s="88">
        <v>30858</v>
      </c>
      <c r="K36" s="88">
        <v>125641.26</v>
      </c>
      <c r="L36" s="88">
        <v>38534.05</v>
      </c>
      <c r="M36" s="88">
        <v>41532.37</v>
      </c>
      <c r="N36" s="88">
        <v>13709.52</v>
      </c>
      <c r="O36" s="93">
        <f t="shared" si="0"/>
        <v>0.306699009545113</v>
      </c>
      <c r="P36" s="94">
        <v>33.01</v>
      </c>
      <c r="Q36" s="94">
        <v>134.59</v>
      </c>
      <c r="R36" s="7">
        <v>102565</v>
      </c>
    </row>
    <row r="37" s="1" customFormat="1" ht="13.5" spans="1:18">
      <c r="A37" s="87">
        <v>102934</v>
      </c>
      <c r="B37" s="87" t="s">
        <v>94</v>
      </c>
      <c r="C37" s="87" t="s">
        <v>46</v>
      </c>
      <c r="D37" s="87">
        <v>11504</v>
      </c>
      <c r="E37" s="88" t="s">
        <v>104</v>
      </c>
      <c r="F37" s="87" t="s">
        <v>48</v>
      </c>
      <c r="G37" s="88">
        <v>0.8</v>
      </c>
      <c r="H37" s="88">
        <v>231000</v>
      </c>
      <c r="I37" s="93">
        <v>1.37323733333333</v>
      </c>
      <c r="J37" s="88">
        <v>54353</v>
      </c>
      <c r="K37" s="88">
        <v>288379.84</v>
      </c>
      <c r="L37" s="88">
        <v>77660.85</v>
      </c>
      <c r="M37" s="88">
        <v>73028.45</v>
      </c>
      <c r="N37" s="88">
        <v>19412.27</v>
      </c>
      <c r="O37" s="93">
        <f t="shared" si="0"/>
        <v>0.269300551661309</v>
      </c>
      <c r="P37" s="94">
        <v>26.58</v>
      </c>
      <c r="Q37" s="94">
        <v>134.36</v>
      </c>
      <c r="R37" s="7">
        <v>105396</v>
      </c>
    </row>
    <row r="38" s="1" customFormat="1" ht="13.5" spans="1:18">
      <c r="A38" s="87">
        <v>56</v>
      </c>
      <c r="B38" s="87" t="s">
        <v>105</v>
      </c>
      <c r="C38" s="87" t="s">
        <v>56</v>
      </c>
      <c r="D38" s="87">
        <v>11830</v>
      </c>
      <c r="E38" s="88" t="s">
        <v>106</v>
      </c>
      <c r="F38" s="87" t="s">
        <v>59</v>
      </c>
      <c r="G38" s="88">
        <v>0.6</v>
      </c>
      <c r="H38" s="88">
        <v>106260</v>
      </c>
      <c r="I38" s="93">
        <v>1.20186926406926</v>
      </c>
      <c r="J38" s="88">
        <v>25502.4</v>
      </c>
      <c r="K38" s="88">
        <v>111052.72</v>
      </c>
      <c r="L38" s="88">
        <v>36359.83</v>
      </c>
      <c r="M38" s="88">
        <v>34196.31</v>
      </c>
      <c r="N38" s="88">
        <v>10908.72</v>
      </c>
      <c r="O38" s="93">
        <f t="shared" si="0"/>
        <v>0.327410530782137</v>
      </c>
      <c r="P38" s="94">
        <v>31.9</v>
      </c>
      <c r="Q38" s="94">
        <v>134.09</v>
      </c>
      <c r="R38" s="7">
        <v>385</v>
      </c>
    </row>
    <row r="39" s="1" customFormat="1" ht="13.5" spans="1:18">
      <c r="A39" s="87">
        <v>549</v>
      </c>
      <c r="B39" s="87" t="s">
        <v>107</v>
      </c>
      <c r="C39" s="87" t="s">
        <v>75</v>
      </c>
      <c r="D39" s="87">
        <v>7947</v>
      </c>
      <c r="E39" s="88" t="s">
        <v>108</v>
      </c>
      <c r="F39" s="87" t="s">
        <v>62</v>
      </c>
      <c r="G39" s="88">
        <v>0.9</v>
      </c>
      <c r="H39" s="88">
        <v>128880</v>
      </c>
      <c r="I39" s="93">
        <v>1.193435625</v>
      </c>
      <c r="J39" s="88">
        <v>46396.8</v>
      </c>
      <c r="K39" s="88">
        <v>133664.79</v>
      </c>
      <c r="L39" s="88">
        <v>38371.79</v>
      </c>
      <c r="M39" s="88">
        <v>62126.31</v>
      </c>
      <c r="N39" s="88">
        <v>19537.75</v>
      </c>
      <c r="O39" s="93">
        <f t="shared" si="0"/>
        <v>0.287074778630932</v>
      </c>
      <c r="P39" s="94">
        <v>31.45</v>
      </c>
      <c r="Q39" s="94">
        <v>133.9</v>
      </c>
      <c r="R39" s="7">
        <v>584</v>
      </c>
    </row>
    <row r="40" s="1" customFormat="1" ht="13.5" spans="1:18">
      <c r="A40" s="87">
        <v>399</v>
      </c>
      <c r="B40" s="87" t="s">
        <v>109</v>
      </c>
      <c r="C40" s="87" t="s">
        <v>46</v>
      </c>
      <c r="D40" s="87">
        <v>11106</v>
      </c>
      <c r="E40" s="88" t="s">
        <v>110</v>
      </c>
      <c r="F40" s="87" t="s">
        <v>77</v>
      </c>
      <c r="G40" s="88">
        <v>0.9</v>
      </c>
      <c r="H40" s="88">
        <v>221760</v>
      </c>
      <c r="I40" s="93">
        <v>1.09641160714286</v>
      </c>
      <c r="J40" s="88">
        <v>83160</v>
      </c>
      <c r="K40" s="88">
        <v>221036.58</v>
      </c>
      <c r="L40" s="88">
        <v>63160.51</v>
      </c>
      <c r="M40" s="88">
        <v>110829.43</v>
      </c>
      <c r="N40" s="88">
        <v>32043.27</v>
      </c>
      <c r="O40" s="93">
        <f t="shared" si="0"/>
        <v>0.285746865971234</v>
      </c>
      <c r="P40" s="94">
        <v>28.91</v>
      </c>
      <c r="Q40" s="94">
        <v>133.27</v>
      </c>
      <c r="R40" s="7">
        <v>391</v>
      </c>
    </row>
    <row r="41" s="1" customFormat="1" ht="13.5" spans="1:18">
      <c r="A41" s="87">
        <v>337</v>
      </c>
      <c r="B41" s="87" t="s">
        <v>111</v>
      </c>
      <c r="C41" s="87" t="s">
        <v>46</v>
      </c>
      <c r="D41" s="87">
        <v>4264</v>
      </c>
      <c r="E41" s="88" t="s">
        <v>112</v>
      </c>
      <c r="F41" s="87" t="s">
        <v>62</v>
      </c>
      <c r="G41" s="88">
        <v>0.9</v>
      </c>
      <c r="H41" s="88">
        <v>823200</v>
      </c>
      <c r="I41" s="93">
        <v>1.0249131505102</v>
      </c>
      <c r="J41" s="88">
        <v>91466</v>
      </c>
      <c r="K41" s="88">
        <v>803531.91</v>
      </c>
      <c r="L41" s="88">
        <v>220588.4</v>
      </c>
      <c r="M41" s="88">
        <v>121862.48</v>
      </c>
      <c r="N41" s="88">
        <v>30301.73</v>
      </c>
      <c r="O41" s="93">
        <f t="shared" si="0"/>
        <v>0.274523509589059</v>
      </c>
      <c r="P41" s="94">
        <v>24.87</v>
      </c>
      <c r="Q41" s="94">
        <v>133.23</v>
      </c>
      <c r="R41" s="7">
        <v>742</v>
      </c>
    </row>
    <row r="42" s="1" customFormat="1" ht="13.5" spans="1:18">
      <c r="A42" s="87">
        <v>754</v>
      </c>
      <c r="B42" s="87" t="s">
        <v>113</v>
      </c>
      <c r="C42" s="87" t="s">
        <v>56</v>
      </c>
      <c r="D42" s="87">
        <v>4540</v>
      </c>
      <c r="E42" s="88" t="s">
        <v>114</v>
      </c>
      <c r="F42" s="87" t="s">
        <v>62</v>
      </c>
      <c r="G42" s="88">
        <v>0.9</v>
      </c>
      <c r="H42" s="88">
        <v>218960</v>
      </c>
      <c r="I42" s="93">
        <v>1.27721302521008</v>
      </c>
      <c r="J42" s="88">
        <v>72987</v>
      </c>
      <c r="K42" s="88">
        <v>243181.36</v>
      </c>
      <c r="L42" s="88">
        <v>64207.11</v>
      </c>
      <c r="M42" s="88">
        <v>96580.36</v>
      </c>
      <c r="N42" s="88">
        <v>24750.83</v>
      </c>
      <c r="O42" s="93">
        <f t="shared" si="0"/>
        <v>0.264029734844809</v>
      </c>
      <c r="P42" s="94">
        <v>25.63</v>
      </c>
      <c r="Q42" s="94">
        <v>132.33</v>
      </c>
      <c r="R42" s="7">
        <v>746</v>
      </c>
    </row>
    <row r="43" s="1" customFormat="1" ht="13.5" spans="1:18">
      <c r="A43" s="87">
        <v>747</v>
      </c>
      <c r="B43" s="87" t="s">
        <v>115</v>
      </c>
      <c r="C43" s="87" t="s">
        <v>116</v>
      </c>
      <c r="D43" s="87">
        <v>10907</v>
      </c>
      <c r="E43" s="88" t="s">
        <v>117</v>
      </c>
      <c r="F43" s="87" t="s">
        <v>62</v>
      </c>
      <c r="G43" s="88">
        <v>0.9</v>
      </c>
      <c r="H43" s="88">
        <v>218960</v>
      </c>
      <c r="I43" s="93">
        <v>1.20551654411765</v>
      </c>
      <c r="J43" s="88">
        <v>50531</v>
      </c>
      <c r="K43" s="88">
        <v>229530.35</v>
      </c>
      <c r="L43" s="88">
        <v>56170.46</v>
      </c>
      <c r="M43" s="88">
        <v>66777.08</v>
      </c>
      <c r="N43" s="88">
        <v>15803.89</v>
      </c>
      <c r="O43" s="93">
        <f t="shared" si="0"/>
        <v>0.244719097060585</v>
      </c>
      <c r="P43" s="94">
        <v>23.67</v>
      </c>
      <c r="Q43" s="94">
        <v>132.15</v>
      </c>
      <c r="R43" s="7">
        <v>598</v>
      </c>
    </row>
    <row r="44" s="1" customFormat="1" ht="13.5" spans="1:18">
      <c r="A44" s="87">
        <v>717</v>
      </c>
      <c r="B44" s="87" t="s">
        <v>118</v>
      </c>
      <c r="C44" s="87" t="s">
        <v>75</v>
      </c>
      <c r="D44" s="87">
        <v>6731</v>
      </c>
      <c r="E44" s="88" t="s">
        <v>119</v>
      </c>
      <c r="F44" s="87" t="s">
        <v>59</v>
      </c>
      <c r="G44" s="88">
        <v>0.8</v>
      </c>
      <c r="H44" s="88">
        <v>122360</v>
      </c>
      <c r="I44" s="93">
        <v>1.33638533834586</v>
      </c>
      <c r="J44" s="88">
        <v>40787</v>
      </c>
      <c r="K44" s="88">
        <v>142191.4</v>
      </c>
      <c r="L44" s="88">
        <v>46302.14</v>
      </c>
      <c r="M44" s="88">
        <v>53333.65</v>
      </c>
      <c r="N44" s="88">
        <v>17838.46</v>
      </c>
      <c r="O44" s="93">
        <f t="shared" si="0"/>
        <v>0.325632492541743</v>
      </c>
      <c r="P44" s="94">
        <v>33.45</v>
      </c>
      <c r="Q44" s="94">
        <v>130.76</v>
      </c>
      <c r="R44" s="7">
        <v>104533</v>
      </c>
    </row>
    <row r="45" s="1" customFormat="1" ht="13.5" spans="1:18">
      <c r="A45" s="87">
        <v>349</v>
      </c>
      <c r="B45" s="87" t="s">
        <v>120</v>
      </c>
      <c r="C45" s="87" t="s">
        <v>46</v>
      </c>
      <c r="D45" s="87">
        <v>11484</v>
      </c>
      <c r="E45" s="88" t="s">
        <v>121</v>
      </c>
      <c r="F45" s="87" t="s">
        <v>59</v>
      </c>
      <c r="G45" s="88">
        <v>1</v>
      </c>
      <c r="H45" s="88">
        <v>190960</v>
      </c>
      <c r="I45" s="93">
        <v>1.16508928571429</v>
      </c>
      <c r="J45" s="88">
        <v>57288</v>
      </c>
      <c r="K45" s="88">
        <v>202259.5</v>
      </c>
      <c r="L45" s="88">
        <v>69226.85</v>
      </c>
      <c r="M45" s="88">
        <v>74610.07</v>
      </c>
      <c r="N45" s="88">
        <v>23833.23</v>
      </c>
      <c r="O45" s="93">
        <f t="shared" si="0"/>
        <v>0.34226748310957</v>
      </c>
      <c r="P45" s="94">
        <v>31.94</v>
      </c>
      <c r="Q45" s="94">
        <v>130.24</v>
      </c>
      <c r="R45" s="7">
        <v>515</v>
      </c>
    </row>
    <row r="46" s="1" customFormat="1" ht="13.5" spans="1:18">
      <c r="A46" s="87">
        <v>373</v>
      </c>
      <c r="B46" s="87" t="s">
        <v>122</v>
      </c>
      <c r="C46" s="87" t="s">
        <v>46</v>
      </c>
      <c r="D46" s="87">
        <v>11452</v>
      </c>
      <c r="E46" s="88" t="s">
        <v>123</v>
      </c>
      <c r="F46" s="87" t="s">
        <v>59</v>
      </c>
      <c r="G46" s="88">
        <v>0.6</v>
      </c>
      <c r="H46" s="88">
        <v>272160</v>
      </c>
      <c r="I46" s="93">
        <v>1.17120099206349</v>
      </c>
      <c r="J46" s="88">
        <v>56309</v>
      </c>
      <c r="K46" s="88">
        <v>295142.65</v>
      </c>
      <c r="L46" s="88">
        <v>82833.64</v>
      </c>
      <c r="M46" s="88">
        <v>73093.47</v>
      </c>
      <c r="N46" s="88">
        <v>17802.08</v>
      </c>
      <c r="O46" s="93">
        <f t="shared" si="0"/>
        <v>0.2806562860366</v>
      </c>
      <c r="P46" s="94">
        <v>24.36</v>
      </c>
      <c r="Q46" s="94">
        <v>129.81</v>
      </c>
      <c r="R46" s="7">
        <v>101453</v>
      </c>
    </row>
    <row r="47" s="1" customFormat="1" ht="13.5" spans="1:18">
      <c r="A47" s="87">
        <v>752</v>
      </c>
      <c r="B47" s="87" t="s">
        <v>124</v>
      </c>
      <c r="C47" s="87" t="s">
        <v>46</v>
      </c>
      <c r="D47" s="87">
        <v>11318</v>
      </c>
      <c r="E47" s="88" t="s">
        <v>125</v>
      </c>
      <c r="F47" s="87" t="s">
        <v>59</v>
      </c>
      <c r="G47" s="88">
        <v>0.6</v>
      </c>
      <c r="H47" s="88">
        <v>99820</v>
      </c>
      <c r="I47" s="93">
        <v>1.40918525345622</v>
      </c>
      <c r="J47" s="88">
        <v>49910</v>
      </c>
      <c r="K47" s="88">
        <v>122317.28</v>
      </c>
      <c r="L47" s="88">
        <v>32802.32</v>
      </c>
      <c r="M47" s="88">
        <v>64699.61</v>
      </c>
      <c r="N47" s="88">
        <v>16973.85</v>
      </c>
      <c r="O47" s="93">
        <f t="shared" si="0"/>
        <v>0.268174047035709</v>
      </c>
      <c r="P47" s="94">
        <v>26.23</v>
      </c>
      <c r="Q47" s="94">
        <v>129.63</v>
      </c>
      <c r="R47" s="7">
        <v>341</v>
      </c>
    </row>
    <row r="48" s="1" customFormat="1" ht="13.5" spans="1:18">
      <c r="A48" s="87">
        <v>744</v>
      </c>
      <c r="B48" s="87" t="s">
        <v>126</v>
      </c>
      <c r="C48" s="87" t="s">
        <v>46</v>
      </c>
      <c r="D48" s="87">
        <v>11620</v>
      </c>
      <c r="E48" s="88" t="s">
        <v>127</v>
      </c>
      <c r="F48" s="87" t="s">
        <v>59</v>
      </c>
      <c r="G48" s="88">
        <v>0.7</v>
      </c>
      <c r="H48" s="88">
        <v>225400</v>
      </c>
      <c r="I48" s="93">
        <v>1.30565775510204</v>
      </c>
      <c r="J48" s="88">
        <v>47812.1</v>
      </c>
      <c r="K48" s="88">
        <v>255908.92</v>
      </c>
      <c r="L48" s="88">
        <v>68852.22</v>
      </c>
      <c r="M48" s="88">
        <v>61979.43</v>
      </c>
      <c r="N48" s="88">
        <v>16594.71</v>
      </c>
      <c r="O48" s="93">
        <f t="shared" si="0"/>
        <v>0.269049707216145</v>
      </c>
      <c r="P48" s="94">
        <v>26.77</v>
      </c>
      <c r="Q48" s="94">
        <v>129.63</v>
      </c>
      <c r="R48" s="7">
        <v>712</v>
      </c>
    </row>
    <row r="49" s="1" customFormat="1" ht="13.5" spans="1:18">
      <c r="A49" s="87">
        <v>102565</v>
      </c>
      <c r="B49" s="87" t="s">
        <v>15</v>
      </c>
      <c r="C49" s="87" t="s">
        <v>46</v>
      </c>
      <c r="D49" s="87">
        <v>11686</v>
      </c>
      <c r="E49" s="88" t="s">
        <v>128</v>
      </c>
      <c r="F49" s="87" t="s">
        <v>59</v>
      </c>
      <c r="G49" s="88">
        <v>0.8</v>
      </c>
      <c r="H49" s="88">
        <v>147840</v>
      </c>
      <c r="I49" s="93">
        <v>1.35244947916667</v>
      </c>
      <c r="J49" s="88">
        <v>51292</v>
      </c>
      <c r="K49" s="88">
        <v>181769.21</v>
      </c>
      <c r="L49" s="88">
        <v>56508.3</v>
      </c>
      <c r="M49" s="88">
        <v>66320.26</v>
      </c>
      <c r="N49" s="88">
        <v>19705.17</v>
      </c>
      <c r="O49" s="93">
        <f t="shared" si="0"/>
        <v>0.310879383807632</v>
      </c>
      <c r="P49" s="94">
        <v>29.71</v>
      </c>
      <c r="Q49" s="94">
        <v>129.3</v>
      </c>
      <c r="R49" s="7">
        <v>581</v>
      </c>
    </row>
    <row r="50" s="1" customFormat="1" ht="13.5" spans="1:18">
      <c r="A50" s="87">
        <v>517</v>
      </c>
      <c r="B50" s="87" t="s">
        <v>84</v>
      </c>
      <c r="C50" s="87" t="s">
        <v>46</v>
      </c>
      <c r="D50" s="87">
        <v>11872</v>
      </c>
      <c r="E50" s="88" t="s">
        <v>129</v>
      </c>
      <c r="F50" s="87" t="s">
        <v>130</v>
      </c>
      <c r="G50" s="88">
        <v>1</v>
      </c>
      <c r="H50" s="88">
        <v>574560</v>
      </c>
      <c r="I50" s="93">
        <v>1.33824906015038</v>
      </c>
      <c r="J50" s="88">
        <v>92426.6</v>
      </c>
      <c r="K50" s="88">
        <v>711948.5</v>
      </c>
      <c r="L50" s="88">
        <v>173523.23</v>
      </c>
      <c r="M50" s="88">
        <v>119084.86</v>
      </c>
      <c r="N50" s="88">
        <v>28812.82</v>
      </c>
      <c r="O50" s="93">
        <f t="shared" si="0"/>
        <v>0.243730031034548</v>
      </c>
      <c r="P50" s="94">
        <v>24.2</v>
      </c>
      <c r="Q50" s="94">
        <v>128.84</v>
      </c>
      <c r="R50" s="7">
        <v>587</v>
      </c>
    </row>
    <row r="51" s="1" customFormat="1" ht="13.5" spans="1:18">
      <c r="A51" s="87">
        <v>337</v>
      </c>
      <c r="B51" s="87" t="s">
        <v>111</v>
      </c>
      <c r="C51" s="87" t="s">
        <v>46</v>
      </c>
      <c r="D51" s="87">
        <v>6965</v>
      </c>
      <c r="E51" s="88" t="s">
        <v>131</v>
      </c>
      <c r="F51" s="87" t="s">
        <v>132</v>
      </c>
      <c r="G51" s="88">
        <v>1</v>
      </c>
      <c r="H51" s="88">
        <v>823200</v>
      </c>
      <c r="I51" s="93">
        <v>1.0249131505102</v>
      </c>
      <c r="J51" s="88">
        <v>101629</v>
      </c>
      <c r="K51" s="88">
        <v>803531.91</v>
      </c>
      <c r="L51" s="88">
        <v>220588.4</v>
      </c>
      <c r="M51" s="88">
        <v>129622.57</v>
      </c>
      <c r="N51" s="88">
        <v>37021.9</v>
      </c>
      <c r="O51" s="93">
        <f t="shared" si="0"/>
        <v>0.274523509589059</v>
      </c>
      <c r="P51" s="94">
        <v>28.56</v>
      </c>
      <c r="Q51" s="94">
        <v>127.54</v>
      </c>
      <c r="R51" s="7">
        <v>539</v>
      </c>
    </row>
    <row r="52" s="1" customFormat="1" ht="13.5" spans="1:18">
      <c r="A52" s="87">
        <v>105396</v>
      </c>
      <c r="B52" s="87" t="s">
        <v>133</v>
      </c>
      <c r="C52" s="87" t="s">
        <v>46</v>
      </c>
      <c r="D52" s="87">
        <v>11377</v>
      </c>
      <c r="E52" s="88" t="s">
        <v>134</v>
      </c>
      <c r="F52" s="87" t="s">
        <v>135</v>
      </c>
      <c r="G52" s="88">
        <v>0.9</v>
      </c>
      <c r="H52" s="88">
        <v>64400</v>
      </c>
      <c r="I52" s="93">
        <v>1.17093178571429</v>
      </c>
      <c r="J52" s="88">
        <v>25200</v>
      </c>
      <c r="K52" s="88">
        <v>65572.18</v>
      </c>
      <c r="L52" s="88">
        <v>21340.4</v>
      </c>
      <c r="M52" s="88">
        <v>32019.08</v>
      </c>
      <c r="N52" s="88">
        <v>9893.89</v>
      </c>
      <c r="O52" s="93">
        <f t="shared" si="0"/>
        <v>0.325448993765344</v>
      </c>
      <c r="P52" s="94">
        <v>30.9</v>
      </c>
      <c r="Q52" s="94">
        <v>127.06</v>
      </c>
      <c r="R52" s="7">
        <v>578</v>
      </c>
    </row>
    <row r="53" s="1" customFormat="1" ht="13.5" spans="1:18">
      <c r="A53" s="87">
        <v>716</v>
      </c>
      <c r="B53" s="87" t="s">
        <v>100</v>
      </c>
      <c r="C53" s="87" t="s">
        <v>75</v>
      </c>
      <c r="D53" s="87">
        <v>7661</v>
      </c>
      <c r="E53" s="88" t="s">
        <v>136</v>
      </c>
      <c r="F53" s="87" t="s">
        <v>89</v>
      </c>
      <c r="G53" s="88">
        <v>1</v>
      </c>
      <c r="H53" s="88">
        <v>127680</v>
      </c>
      <c r="I53" s="93">
        <v>1.44921447368421</v>
      </c>
      <c r="J53" s="88">
        <v>51752</v>
      </c>
      <c r="K53" s="88">
        <v>154196.42</v>
      </c>
      <c r="L53" s="88">
        <v>48028.04</v>
      </c>
      <c r="M53" s="88">
        <v>65240.91</v>
      </c>
      <c r="N53" s="88">
        <v>21728.13</v>
      </c>
      <c r="O53" s="93">
        <f t="shared" si="0"/>
        <v>0.311473119803949</v>
      </c>
      <c r="P53" s="94">
        <v>33.3</v>
      </c>
      <c r="Q53" s="94">
        <v>126.06</v>
      </c>
      <c r="R53" s="7">
        <v>741</v>
      </c>
    </row>
    <row r="54" s="1" customFormat="1" ht="13.5" spans="1:18">
      <c r="A54" s="87">
        <v>730</v>
      </c>
      <c r="B54" s="87" t="s">
        <v>21</v>
      </c>
      <c r="C54" s="87" t="s">
        <v>61</v>
      </c>
      <c r="D54" s="87">
        <v>8338</v>
      </c>
      <c r="E54" s="88" t="s">
        <v>137</v>
      </c>
      <c r="F54" s="87" t="s">
        <v>138</v>
      </c>
      <c r="G54" s="88">
        <v>1.2</v>
      </c>
      <c r="H54" s="88">
        <v>292600</v>
      </c>
      <c r="I54" s="93">
        <v>1.34126785714286</v>
      </c>
      <c r="J54" s="88">
        <v>74706</v>
      </c>
      <c r="K54" s="88">
        <v>356777.25</v>
      </c>
      <c r="L54" s="88">
        <v>109539.52</v>
      </c>
      <c r="M54" s="88">
        <v>93837.14</v>
      </c>
      <c r="N54" s="88">
        <v>31248.37</v>
      </c>
      <c r="O54" s="93">
        <f t="shared" si="0"/>
        <v>0.30702495744894</v>
      </c>
      <c r="P54" s="94">
        <v>33.3</v>
      </c>
      <c r="Q54" s="94">
        <v>125.61</v>
      </c>
      <c r="R54" s="7">
        <v>750</v>
      </c>
    </row>
    <row r="55" s="1" customFormat="1" ht="13.5" spans="1:18">
      <c r="A55" s="87">
        <v>385</v>
      </c>
      <c r="B55" s="87" t="s">
        <v>139</v>
      </c>
      <c r="C55" s="87" t="s">
        <v>140</v>
      </c>
      <c r="D55" s="87">
        <v>7749</v>
      </c>
      <c r="E55" s="88" t="s">
        <v>141</v>
      </c>
      <c r="F55" s="87" t="s">
        <v>59</v>
      </c>
      <c r="G55" s="88">
        <v>1</v>
      </c>
      <c r="H55" s="88">
        <v>308000</v>
      </c>
      <c r="I55" s="93">
        <v>1.23287746428571</v>
      </c>
      <c r="J55" s="88">
        <v>81052</v>
      </c>
      <c r="K55" s="88">
        <v>345205.69</v>
      </c>
      <c r="L55" s="88">
        <v>92809.46</v>
      </c>
      <c r="M55" s="88">
        <v>101517.14</v>
      </c>
      <c r="N55" s="88">
        <v>26019.85</v>
      </c>
      <c r="O55" s="93">
        <f t="shared" si="0"/>
        <v>0.26885263681488</v>
      </c>
      <c r="P55" s="94">
        <v>25.63</v>
      </c>
      <c r="Q55" s="94">
        <v>125.25</v>
      </c>
      <c r="R55" s="7">
        <v>103199</v>
      </c>
    </row>
    <row r="56" s="1" customFormat="1" ht="13.5" spans="1:18">
      <c r="A56" s="87">
        <v>584</v>
      </c>
      <c r="B56" s="87" t="s">
        <v>142</v>
      </c>
      <c r="C56" s="87" t="s">
        <v>46</v>
      </c>
      <c r="D56" s="87">
        <v>6123</v>
      </c>
      <c r="E56" s="88" t="s">
        <v>143</v>
      </c>
      <c r="F56" s="87" t="s">
        <v>62</v>
      </c>
      <c r="G56" s="88">
        <v>0.9</v>
      </c>
      <c r="H56" s="88">
        <v>161000</v>
      </c>
      <c r="I56" s="93">
        <v>1.2820775</v>
      </c>
      <c r="J56" s="88">
        <v>69000</v>
      </c>
      <c r="K56" s="88">
        <v>179490.85</v>
      </c>
      <c r="L56" s="88">
        <v>52853.84</v>
      </c>
      <c r="M56" s="88">
        <v>86342.42</v>
      </c>
      <c r="N56" s="88">
        <v>24245.69</v>
      </c>
      <c r="O56" s="93">
        <f t="shared" si="0"/>
        <v>0.294465372468847</v>
      </c>
      <c r="P56" s="94">
        <v>28.08</v>
      </c>
      <c r="Q56" s="94">
        <v>125.13</v>
      </c>
      <c r="R56" s="7">
        <v>514</v>
      </c>
    </row>
    <row r="57" s="1" customFormat="1" ht="13.5" spans="1:18">
      <c r="A57" s="87">
        <v>707</v>
      </c>
      <c r="B57" s="87" t="s">
        <v>12</v>
      </c>
      <c r="C57" s="87" t="s">
        <v>46</v>
      </c>
      <c r="D57" s="87">
        <v>6494</v>
      </c>
      <c r="E57" s="88" t="s">
        <v>144</v>
      </c>
      <c r="F57" s="87" t="s">
        <v>132</v>
      </c>
      <c r="G57" s="88">
        <v>1</v>
      </c>
      <c r="H57" s="88">
        <v>302400</v>
      </c>
      <c r="I57" s="93">
        <v>1.18214521428571</v>
      </c>
      <c r="J57" s="88">
        <v>67200</v>
      </c>
      <c r="K57" s="88">
        <v>331000.66</v>
      </c>
      <c r="L57" s="88">
        <v>106883.4</v>
      </c>
      <c r="M57" s="88">
        <v>83984.81</v>
      </c>
      <c r="N57" s="88">
        <v>26971.61</v>
      </c>
      <c r="O57" s="93">
        <f t="shared" si="0"/>
        <v>0.322909930149384</v>
      </c>
      <c r="P57" s="94">
        <v>32.11</v>
      </c>
      <c r="Q57" s="94">
        <v>124.98</v>
      </c>
      <c r="R57" s="7">
        <v>720</v>
      </c>
    </row>
    <row r="58" s="1" customFormat="1" ht="13.5" spans="1:18">
      <c r="A58" s="87">
        <v>748</v>
      </c>
      <c r="B58" s="87" t="s">
        <v>74</v>
      </c>
      <c r="C58" s="87" t="s">
        <v>75</v>
      </c>
      <c r="D58" s="87">
        <v>11012</v>
      </c>
      <c r="E58" s="88" t="s">
        <v>145</v>
      </c>
      <c r="F58" s="87" t="s">
        <v>59</v>
      </c>
      <c r="G58" s="88">
        <v>1</v>
      </c>
      <c r="H58" s="88">
        <v>129360</v>
      </c>
      <c r="I58" s="93">
        <v>1.24931335034014</v>
      </c>
      <c r="J58" s="88">
        <v>35934</v>
      </c>
      <c r="K58" s="88">
        <v>146919.25</v>
      </c>
      <c r="L58" s="88">
        <v>44573.47</v>
      </c>
      <c r="M58" s="88">
        <v>44601.82</v>
      </c>
      <c r="N58" s="88">
        <v>12719.54</v>
      </c>
      <c r="O58" s="93">
        <f t="shared" si="0"/>
        <v>0.303387541115272</v>
      </c>
      <c r="P58" s="94">
        <v>28.52</v>
      </c>
      <c r="Q58" s="94">
        <v>124.12</v>
      </c>
      <c r="R58" s="7">
        <v>733</v>
      </c>
    </row>
    <row r="59" s="1" customFormat="1" ht="13.5" spans="1:18">
      <c r="A59" s="87">
        <v>56</v>
      </c>
      <c r="B59" s="87" t="s">
        <v>105</v>
      </c>
      <c r="C59" s="87" t="s">
        <v>56</v>
      </c>
      <c r="D59" s="87">
        <v>10983</v>
      </c>
      <c r="E59" s="88" t="s">
        <v>146</v>
      </c>
      <c r="F59" s="87" t="s">
        <v>62</v>
      </c>
      <c r="G59" s="88">
        <v>0.9</v>
      </c>
      <c r="H59" s="88">
        <v>106260</v>
      </c>
      <c r="I59" s="93">
        <v>1.20186926406926</v>
      </c>
      <c r="J59" s="88">
        <v>38253.6</v>
      </c>
      <c r="K59" s="88">
        <v>111052.72</v>
      </c>
      <c r="L59" s="88">
        <v>36359.83</v>
      </c>
      <c r="M59" s="88">
        <v>47420.07</v>
      </c>
      <c r="N59" s="88">
        <v>15750.51</v>
      </c>
      <c r="O59" s="93">
        <f t="shared" si="0"/>
        <v>0.327410530782137</v>
      </c>
      <c r="P59" s="94">
        <v>33.21</v>
      </c>
      <c r="Q59" s="94">
        <v>123.96</v>
      </c>
      <c r="R59" s="7">
        <v>103639</v>
      </c>
    </row>
    <row r="60" s="1" customFormat="1" ht="13.5" spans="1:18">
      <c r="A60" s="87">
        <v>582</v>
      </c>
      <c r="B60" s="87" t="s">
        <v>71</v>
      </c>
      <c r="C60" s="87" t="s">
        <v>46</v>
      </c>
      <c r="D60" s="87">
        <v>11656</v>
      </c>
      <c r="E60" s="88" t="s">
        <v>147</v>
      </c>
      <c r="F60" s="87" t="s">
        <v>59</v>
      </c>
      <c r="G60" s="88">
        <v>0.8</v>
      </c>
      <c r="H60" s="88">
        <v>911400</v>
      </c>
      <c r="I60" s="93">
        <v>1.2754989516129</v>
      </c>
      <c r="J60" s="88">
        <v>132087</v>
      </c>
      <c r="K60" s="88">
        <v>1107133.09</v>
      </c>
      <c r="L60" s="88">
        <v>246124.9</v>
      </c>
      <c r="M60" s="88">
        <v>163642.5</v>
      </c>
      <c r="N60" s="88">
        <v>37060.49</v>
      </c>
      <c r="O60" s="93">
        <f t="shared" si="0"/>
        <v>0.222308322480001</v>
      </c>
      <c r="P60" s="94">
        <v>22.65</v>
      </c>
      <c r="Q60" s="94">
        <v>123.89</v>
      </c>
      <c r="R60" s="7">
        <v>570</v>
      </c>
    </row>
    <row r="61" s="1" customFormat="1" ht="13.5" spans="1:18">
      <c r="A61" s="87">
        <v>391</v>
      </c>
      <c r="B61" s="87" t="s">
        <v>148</v>
      </c>
      <c r="C61" s="87" t="s">
        <v>46</v>
      </c>
      <c r="D61" s="87">
        <v>4188</v>
      </c>
      <c r="E61" s="88" t="s">
        <v>149</v>
      </c>
      <c r="F61" s="87" t="s">
        <v>62</v>
      </c>
      <c r="G61" s="88">
        <v>0.95</v>
      </c>
      <c r="H61" s="88">
        <v>226800</v>
      </c>
      <c r="I61" s="93">
        <v>1.15339438095238</v>
      </c>
      <c r="J61" s="88">
        <v>68400</v>
      </c>
      <c r="K61" s="88">
        <v>242212.82</v>
      </c>
      <c r="L61" s="88">
        <v>80297.9</v>
      </c>
      <c r="M61" s="88">
        <v>84507.65</v>
      </c>
      <c r="N61" s="88">
        <v>28242.21</v>
      </c>
      <c r="O61" s="93">
        <f t="shared" si="0"/>
        <v>0.33151796011458</v>
      </c>
      <c r="P61" s="94">
        <v>33.42</v>
      </c>
      <c r="Q61" s="94">
        <v>123.55</v>
      </c>
      <c r="R61" s="7">
        <v>54</v>
      </c>
    </row>
    <row r="62" s="1" customFormat="1" ht="13.5" spans="1:18">
      <c r="A62" s="87">
        <v>742</v>
      </c>
      <c r="B62" s="87" t="s">
        <v>150</v>
      </c>
      <c r="C62" s="87" t="s">
        <v>46</v>
      </c>
      <c r="D62" s="87">
        <v>11107</v>
      </c>
      <c r="E62" s="88" t="s">
        <v>151</v>
      </c>
      <c r="F62" s="87" t="s">
        <v>132</v>
      </c>
      <c r="G62" s="88">
        <v>0.7</v>
      </c>
      <c r="H62" s="88">
        <v>254016</v>
      </c>
      <c r="I62" s="93">
        <v>1.09689515306122</v>
      </c>
      <c r="J62" s="88">
        <v>59276</v>
      </c>
      <c r="K62" s="88">
        <v>257852.84</v>
      </c>
      <c r="L62" s="88">
        <v>58259.66</v>
      </c>
      <c r="M62" s="88">
        <v>73073.66</v>
      </c>
      <c r="N62" s="88">
        <v>16664.61</v>
      </c>
      <c r="O62" s="93">
        <f t="shared" si="0"/>
        <v>0.225941509893783</v>
      </c>
      <c r="P62" s="94">
        <v>22.81</v>
      </c>
      <c r="Q62" s="94">
        <v>123.28</v>
      </c>
      <c r="R62" s="7">
        <v>585</v>
      </c>
    </row>
    <row r="63" s="1" customFormat="1" ht="13.5" spans="1:18">
      <c r="A63" s="87">
        <v>311</v>
      </c>
      <c r="B63" s="87" t="s">
        <v>81</v>
      </c>
      <c r="C63" s="87" t="s">
        <v>46</v>
      </c>
      <c r="D63" s="87">
        <v>4302</v>
      </c>
      <c r="E63" s="88" t="s">
        <v>152</v>
      </c>
      <c r="F63" s="87" t="s">
        <v>59</v>
      </c>
      <c r="G63" s="88">
        <v>1</v>
      </c>
      <c r="H63" s="88">
        <v>154000</v>
      </c>
      <c r="I63" s="93">
        <v>1.46635542857143</v>
      </c>
      <c r="J63" s="88">
        <v>81053</v>
      </c>
      <c r="K63" s="88">
        <v>205289.76</v>
      </c>
      <c r="L63" s="88">
        <v>48018.31</v>
      </c>
      <c r="M63" s="88">
        <v>99245.2</v>
      </c>
      <c r="N63" s="88">
        <v>20991.5</v>
      </c>
      <c r="O63" s="93">
        <f t="shared" si="0"/>
        <v>0.233905042316772</v>
      </c>
      <c r="P63" s="94">
        <v>21.15</v>
      </c>
      <c r="Q63" s="94">
        <v>122.44</v>
      </c>
      <c r="R63" s="7">
        <v>723</v>
      </c>
    </row>
    <row r="64" s="1" customFormat="1" ht="13.5" spans="1:18">
      <c r="A64" s="87">
        <v>347</v>
      </c>
      <c r="B64" s="87" t="s">
        <v>25</v>
      </c>
      <c r="C64" s="87" t="s">
        <v>46</v>
      </c>
      <c r="D64" s="87">
        <v>12106</v>
      </c>
      <c r="E64" s="88" t="s">
        <v>153</v>
      </c>
      <c r="F64" s="87" t="s">
        <v>59</v>
      </c>
      <c r="G64" s="88">
        <v>0.3</v>
      </c>
      <c r="H64" s="88">
        <v>138600</v>
      </c>
      <c r="I64" s="93">
        <v>1.18260642857143</v>
      </c>
      <c r="J64" s="88">
        <v>19500</v>
      </c>
      <c r="K64" s="88">
        <v>149008.41</v>
      </c>
      <c r="L64" s="88">
        <v>44058.96</v>
      </c>
      <c r="M64" s="88">
        <v>23767.22</v>
      </c>
      <c r="N64" s="88">
        <v>7573.28</v>
      </c>
      <c r="O64" s="93">
        <f t="shared" si="0"/>
        <v>0.295681029010376</v>
      </c>
      <c r="P64" s="94">
        <v>31.86</v>
      </c>
      <c r="Q64" s="94">
        <v>121.88</v>
      </c>
      <c r="R64" s="7">
        <v>377</v>
      </c>
    </row>
    <row r="65" s="1" customFormat="1" ht="13.5" spans="1:18">
      <c r="A65" s="87">
        <v>744</v>
      </c>
      <c r="B65" s="87" t="s">
        <v>126</v>
      </c>
      <c r="C65" s="87" t="s">
        <v>46</v>
      </c>
      <c r="D65" s="87">
        <v>8957</v>
      </c>
      <c r="E65" s="88" t="s">
        <v>154</v>
      </c>
      <c r="F65" s="87" t="s">
        <v>59</v>
      </c>
      <c r="G65" s="88">
        <v>1</v>
      </c>
      <c r="H65" s="88">
        <v>225400</v>
      </c>
      <c r="I65" s="93">
        <v>1.30565775510204</v>
      </c>
      <c r="J65" s="88">
        <v>68303</v>
      </c>
      <c r="K65" s="88">
        <v>255908.92</v>
      </c>
      <c r="L65" s="88">
        <v>68852.22</v>
      </c>
      <c r="M65" s="88">
        <v>83187.77</v>
      </c>
      <c r="N65" s="88">
        <v>22454.65</v>
      </c>
      <c r="O65" s="93">
        <f t="shared" si="0"/>
        <v>0.269049707216145</v>
      </c>
      <c r="P65" s="94">
        <v>26.99</v>
      </c>
      <c r="Q65" s="94">
        <v>121.79</v>
      </c>
      <c r="R65" s="7">
        <v>727</v>
      </c>
    </row>
    <row r="66" s="1" customFormat="1" ht="13.5" spans="1:18">
      <c r="A66" s="87">
        <v>746</v>
      </c>
      <c r="B66" s="87" t="s">
        <v>155</v>
      </c>
      <c r="C66" s="87" t="s">
        <v>75</v>
      </c>
      <c r="D66" s="87">
        <v>11868</v>
      </c>
      <c r="E66" s="88" t="s">
        <v>156</v>
      </c>
      <c r="F66" s="87" t="s">
        <v>157</v>
      </c>
      <c r="G66" s="88">
        <v>0.6</v>
      </c>
      <c r="H66" s="88">
        <v>193200</v>
      </c>
      <c r="I66" s="93">
        <v>1.3518169047619</v>
      </c>
      <c r="J66" s="88">
        <v>35127</v>
      </c>
      <c r="K66" s="88">
        <v>227105.24</v>
      </c>
      <c r="L66" s="88">
        <v>71290.71</v>
      </c>
      <c r="M66" s="88">
        <v>42728.78</v>
      </c>
      <c r="N66" s="88">
        <v>12268.41</v>
      </c>
      <c r="O66" s="93">
        <f t="shared" ref="O66:O129" si="1">L66/K66</f>
        <v>0.313910458428876</v>
      </c>
      <c r="P66" s="94">
        <v>28.71</v>
      </c>
      <c r="Q66" s="94">
        <v>121.64</v>
      </c>
      <c r="R66" s="7">
        <v>594</v>
      </c>
    </row>
    <row r="67" s="1" customFormat="1" ht="13.5" spans="1:18">
      <c r="A67" s="87">
        <v>105396</v>
      </c>
      <c r="B67" s="87" t="s">
        <v>133</v>
      </c>
      <c r="C67" s="87" t="s">
        <v>46</v>
      </c>
      <c r="D67" s="87">
        <v>12051</v>
      </c>
      <c r="E67" s="88" t="s">
        <v>158</v>
      </c>
      <c r="F67" s="87" t="s">
        <v>159</v>
      </c>
      <c r="G67" s="88">
        <v>0.4</v>
      </c>
      <c r="H67" s="88">
        <v>64400</v>
      </c>
      <c r="I67" s="93">
        <v>1.17093178571429</v>
      </c>
      <c r="J67" s="88">
        <v>11200</v>
      </c>
      <c r="K67" s="88">
        <v>65572.18</v>
      </c>
      <c r="L67" s="88">
        <v>21340.4</v>
      </c>
      <c r="M67" s="88">
        <v>13620.71</v>
      </c>
      <c r="N67" s="88">
        <v>4331.24</v>
      </c>
      <c r="O67" s="93">
        <f t="shared" si="1"/>
        <v>0.325448993765344</v>
      </c>
      <c r="P67" s="94">
        <v>31.8</v>
      </c>
      <c r="Q67" s="94">
        <v>121.61</v>
      </c>
      <c r="R67" s="7">
        <v>351</v>
      </c>
    </row>
    <row r="68" s="1" customFormat="1" ht="13.5" spans="1:18">
      <c r="A68" s="87">
        <v>598</v>
      </c>
      <c r="B68" s="87" t="s">
        <v>160</v>
      </c>
      <c r="C68" s="87" t="s">
        <v>46</v>
      </c>
      <c r="D68" s="87">
        <v>11758</v>
      </c>
      <c r="E68" s="88" t="s">
        <v>161</v>
      </c>
      <c r="F68" s="87" t="s">
        <v>162</v>
      </c>
      <c r="G68" s="88">
        <v>0.4</v>
      </c>
      <c r="H68" s="88">
        <v>245520</v>
      </c>
      <c r="I68" s="93">
        <v>1.07618285714286</v>
      </c>
      <c r="J68" s="88">
        <v>29760</v>
      </c>
      <c r="K68" s="88">
        <v>210931.84</v>
      </c>
      <c r="L68" s="88">
        <v>67231.65</v>
      </c>
      <c r="M68" s="88">
        <v>36177.99</v>
      </c>
      <c r="N68" s="88">
        <v>11796.08</v>
      </c>
      <c r="O68" s="93">
        <f t="shared" si="1"/>
        <v>0.31873637474551</v>
      </c>
      <c r="P68" s="94">
        <v>32.61</v>
      </c>
      <c r="Q68" s="94">
        <v>121.57</v>
      </c>
      <c r="R68" s="7">
        <v>329</v>
      </c>
    </row>
    <row r="69" s="1" customFormat="1" ht="13.5" spans="1:18">
      <c r="A69" s="87">
        <v>104533</v>
      </c>
      <c r="B69" s="87" t="s">
        <v>163</v>
      </c>
      <c r="C69" s="87" t="s">
        <v>75</v>
      </c>
      <c r="D69" s="87">
        <v>11977</v>
      </c>
      <c r="E69" s="88" t="s">
        <v>164</v>
      </c>
      <c r="F69" s="87" t="s">
        <v>48</v>
      </c>
      <c r="G69" s="88">
        <v>0.8</v>
      </c>
      <c r="H69" s="88">
        <v>80500</v>
      </c>
      <c r="I69" s="93">
        <v>1.20569957142857</v>
      </c>
      <c r="J69" s="88">
        <v>27890</v>
      </c>
      <c r="K69" s="88">
        <v>84398.97</v>
      </c>
      <c r="L69" s="88">
        <v>22154.97</v>
      </c>
      <c r="M69" s="88">
        <v>33895.71</v>
      </c>
      <c r="N69" s="88">
        <v>9104.56</v>
      </c>
      <c r="O69" s="93">
        <f t="shared" si="1"/>
        <v>0.262502848079781</v>
      </c>
      <c r="P69" s="94">
        <v>26.86</v>
      </c>
      <c r="Q69" s="94">
        <v>121.53</v>
      </c>
      <c r="R69" s="7">
        <v>104430</v>
      </c>
    </row>
    <row r="70" s="1" customFormat="1" ht="13.5" spans="1:18">
      <c r="A70" s="87">
        <v>515</v>
      </c>
      <c r="B70" s="87" t="s">
        <v>165</v>
      </c>
      <c r="C70" s="87" t="s">
        <v>46</v>
      </c>
      <c r="D70" s="87">
        <v>11333</v>
      </c>
      <c r="E70" s="88" t="s">
        <v>166</v>
      </c>
      <c r="F70" s="87" t="s">
        <v>59</v>
      </c>
      <c r="G70" s="88">
        <v>0.8</v>
      </c>
      <c r="H70" s="88">
        <v>209440</v>
      </c>
      <c r="I70" s="93">
        <v>1.12827216386555</v>
      </c>
      <c r="J70" s="88">
        <v>45285</v>
      </c>
      <c r="K70" s="88">
        <v>214823.02</v>
      </c>
      <c r="L70" s="88">
        <v>70041.41</v>
      </c>
      <c r="M70" s="88">
        <v>55006.76</v>
      </c>
      <c r="N70" s="88">
        <v>21213.48</v>
      </c>
      <c r="O70" s="93">
        <f t="shared" si="1"/>
        <v>0.326042385960313</v>
      </c>
      <c r="P70" s="94">
        <v>38.57</v>
      </c>
      <c r="Q70" s="94">
        <v>121.47</v>
      </c>
      <c r="R70" s="7">
        <v>721</v>
      </c>
    </row>
    <row r="71" s="1" customFormat="1" ht="13.5" spans="1:18">
      <c r="A71" s="87">
        <v>746</v>
      </c>
      <c r="B71" s="87" t="s">
        <v>155</v>
      </c>
      <c r="C71" s="87" t="s">
        <v>75</v>
      </c>
      <c r="D71" s="87">
        <v>4028</v>
      </c>
      <c r="E71" s="88" t="s">
        <v>167</v>
      </c>
      <c r="F71" s="87" t="s">
        <v>62</v>
      </c>
      <c r="G71" s="88">
        <v>1</v>
      </c>
      <c r="H71" s="88">
        <v>193200</v>
      </c>
      <c r="I71" s="93">
        <v>1.3518169047619</v>
      </c>
      <c r="J71" s="88">
        <v>58545.5</v>
      </c>
      <c r="K71" s="88">
        <v>227105.24</v>
      </c>
      <c r="L71" s="88">
        <v>71290.71</v>
      </c>
      <c r="M71" s="88">
        <v>71096.93</v>
      </c>
      <c r="N71" s="88">
        <v>22422.42</v>
      </c>
      <c r="O71" s="93">
        <f t="shared" si="1"/>
        <v>0.313910458428876</v>
      </c>
      <c r="P71" s="94">
        <v>31.54</v>
      </c>
      <c r="Q71" s="94">
        <v>121.44</v>
      </c>
      <c r="R71" s="7">
        <v>511</v>
      </c>
    </row>
    <row r="72" s="1" customFormat="1" ht="13.5" spans="1:18">
      <c r="A72" s="87">
        <v>373</v>
      </c>
      <c r="B72" s="87" t="s">
        <v>122</v>
      </c>
      <c r="C72" s="87" t="s">
        <v>46</v>
      </c>
      <c r="D72" s="87">
        <v>11751</v>
      </c>
      <c r="E72" s="88" t="s">
        <v>168</v>
      </c>
      <c r="F72" s="87" t="s">
        <v>51</v>
      </c>
      <c r="G72" s="88">
        <v>0.4</v>
      </c>
      <c r="H72" s="88">
        <v>272160</v>
      </c>
      <c r="I72" s="93">
        <v>1.17120099206349</v>
      </c>
      <c r="J72" s="88">
        <v>37540</v>
      </c>
      <c r="K72" s="88">
        <v>295142.65</v>
      </c>
      <c r="L72" s="88">
        <v>82833.64</v>
      </c>
      <c r="M72" s="88">
        <v>45589.95</v>
      </c>
      <c r="N72" s="88">
        <v>14858.93</v>
      </c>
      <c r="O72" s="93">
        <f t="shared" si="1"/>
        <v>0.2806562860366</v>
      </c>
      <c r="P72" s="94">
        <v>32.59</v>
      </c>
      <c r="Q72" s="94">
        <v>121.44</v>
      </c>
      <c r="R72" s="7">
        <v>513</v>
      </c>
    </row>
    <row r="73" s="1" customFormat="1" ht="13.5" spans="1:18">
      <c r="A73" s="87">
        <v>101453</v>
      </c>
      <c r="B73" s="87" t="s">
        <v>169</v>
      </c>
      <c r="C73" s="87" t="s">
        <v>170</v>
      </c>
      <c r="D73" s="87">
        <v>11824</v>
      </c>
      <c r="E73" s="88" t="s">
        <v>171</v>
      </c>
      <c r="F73" s="87" t="s">
        <v>59</v>
      </c>
      <c r="G73" s="88">
        <v>0.9</v>
      </c>
      <c r="H73" s="88">
        <v>161000</v>
      </c>
      <c r="I73" s="93">
        <v>1.26043064285714</v>
      </c>
      <c r="J73" s="88">
        <v>39162.16</v>
      </c>
      <c r="K73" s="88">
        <v>176460.29</v>
      </c>
      <c r="L73" s="88">
        <v>57967.41</v>
      </c>
      <c r="M73" s="88">
        <v>47432.92</v>
      </c>
      <c r="N73" s="88">
        <v>15812.77</v>
      </c>
      <c r="O73" s="93">
        <f t="shared" si="1"/>
        <v>0.328501160232707</v>
      </c>
      <c r="P73" s="94">
        <v>33.34</v>
      </c>
      <c r="Q73" s="94">
        <v>121.12</v>
      </c>
      <c r="R73" s="7">
        <v>706</v>
      </c>
    </row>
    <row r="74" s="1" customFormat="1" ht="13.5" spans="1:18">
      <c r="A74" s="87">
        <v>515</v>
      </c>
      <c r="B74" s="87" t="s">
        <v>165</v>
      </c>
      <c r="C74" s="87" t="s">
        <v>46</v>
      </c>
      <c r="D74" s="87">
        <v>7917</v>
      </c>
      <c r="E74" s="88" t="s">
        <v>172</v>
      </c>
      <c r="F74" s="87" t="s">
        <v>59</v>
      </c>
      <c r="G74" s="88">
        <v>1</v>
      </c>
      <c r="H74" s="88">
        <v>209440</v>
      </c>
      <c r="I74" s="93">
        <v>1.12827216386555</v>
      </c>
      <c r="J74" s="88">
        <v>56605</v>
      </c>
      <c r="K74" s="88">
        <v>214823.02</v>
      </c>
      <c r="L74" s="88">
        <v>70041.41</v>
      </c>
      <c r="M74" s="88">
        <v>68386.17</v>
      </c>
      <c r="N74" s="88">
        <v>21570.23</v>
      </c>
      <c r="O74" s="93">
        <f t="shared" si="1"/>
        <v>0.326042385960313</v>
      </c>
      <c r="P74" s="94">
        <v>31.54</v>
      </c>
      <c r="Q74" s="94">
        <v>120.81</v>
      </c>
      <c r="R74" s="7">
        <v>102479</v>
      </c>
    </row>
    <row r="75" s="1" customFormat="1" ht="13.5" spans="1:18">
      <c r="A75" s="87">
        <v>582</v>
      </c>
      <c r="B75" s="87" t="s">
        <v>71</v>
      </c>
      <c r="C75" s="87" t="s">
        <v>46</v>
      </c>
      <c r="D75" s="87">
        <v>4147</v>
      </c>
      <c r="E75" s="88" t="s">
        <v>173</v>
      </c>
      <c r="F75" s="87" t="s">
        <v>62</v>
      </c>
      <c r="G75" s="88">
        <v>0.9</v>
      </c>
      <c r="H75" s="88">
        <v>911400</v>
      </c>
      <c r="I75" s="93">
        <v>1.2754989516129</v>
      </c>
      <c r="J75" s="88">
        <v>118878</v>
      </c>
      <c r="K75" s="88">
        <v>1107133.09</v>
      </c>
      <c r="L75" s="88">
        <v>246124.9</v>
      </c>
      <c r="M75" s="88">
        <v>143222.94</v>
      </c>
      <c r="N75" s="88">
        <v>30232.89</v>
      </c>
      <c r="O75" s="93">
        <f t="shared" si="1"/>
        <v>0.222308322480001</v>
      </c>
      <c r="P75" s="94">
        <v>21.11</v>
      </c>
      <c r="Q75" s="94">
        <v>120.48</v>
      </c>
      <c r="R75" s="7">
        <v>738</v>
      </c>
    </row>
    <row r="76" s="1" customFormat="1" ht="13.5" spans="1:18">
      <c r="A76" s="87">
        <v>341</v>
      </c>
      <c r="B76" s="87" t="s">
        <v>174</v>
      </c>
      <c r="C76" s="87" t="s">
        <v>60</v>
      </c>
      <c r="D76" s="87">
        <v>11372</v>
      </c>
      <c r="E76" s="88" t="s">
        <v>175</v>
      </c>
      <c r="F76" s="87" t="s">
        <v>59</v>
      </c>
      <c r="G76" s="88">
        <v>1</v>
      </c>
      <c r="H76" s="88">
        <v>604800</v>
      </c>
      <c r="I76" s="93">
        <v>1.06991326785714</v>
      </c>
      <c r="J76" s="88">
        <v>85183</v>
      </c>
      <c r="K76" s="88">
        <v>599151.43</v>
      </c>
      <c r="L76" s="88">
        <v>173474.89</v>
      </c>
      <c r="M76" s="88">
        <v>102442.47</v>
      </c>
      <c r="N76" s="88">
        <v>28934.82</v>
      </c>
      <c r="O76" s="93">
        <f t="shared" si="1"/>
        <v>0.28953430020187</v>
      </c>
      <c r="P76" s="94">
        <v>28.24</v>
      </c>
      <c r="Q76" s="94">
        <v>120.26</v>
      </c>
      <c r="R76" s="7">
        <v>387</v>
      </c>
    </row>
    <row r="77" s="1" customFormat="1" ht="13.5" spans="1:18">
      <c r="A77" s="87">
        <v>712</v>
      </c>
      <c r="B77" s="87" t="s">
        <v>176</v>
      </c>
      <c r="C77" s="87" t="s">
        <v>46</v>
      </c>
      <c r="D77" s="87">
        <v>11383</v>
      </c>
      <c r="E77" s="88" t="s">
        <v>177</v>
      </c>
      <c r="F77" s="87" t="s">
        <v>59</v>
      </c>
      <c r="G77" s="88">
        <v>1</v>
      </c>
      <c r="H77" s="88">
        <v>367500</v>
      </c>
      <c r="I77" s="93">
        <v>1.07067234285714</v>
      </c>
      <c r="J77" s="88">
        <v>99324</v>
      </c>
      <c r="K77" s="88">
        <v>374735.32</v>
      </c>
      <c r="L77" s="88">
        <v>129906.8</v>
      </c>
      <c r="M77" s="88">
        <v>119313.87</v>
      </c>
      <c r="N77" s="88">
        <v>42364.02</v>
      </c>
      <c r="O77" s="93">
        <f t="shared" si="1"/>
        <v>0.346662812568615</v>
      </c>
      <c r="P77" s="94">
        <v>35.51</v>
      </c>
      <c r="Q77" s="94">
        <v>120.13</v>
      </c>
      <c r="R77" s="7">
        <v>745</v>
      </c>
    </row>
    <row r="78" s="1" customFormat="1" ht="13.5" spans="1:18">
      <c r="A78" s="87">
        <v>581</v>
      </c>
      <c r="B78" s="87" t="s">
        <v>178</v>
      </c>
      <c r="C78" s="87" t="s">
        <v>46</v>
      </c>
      <c r="D78" s="87">
        <v>990487</v>
      </c>
      <c r="E78" s="88" t="s">
        <v>179</v>
      </c>
      <c r="F78" s="87" t="s">
        <v>180</v>
      </c>
      <c r="G78" s="88">
        <v>1.1</v>
      </c>
      <c r="H78" s="88">
        <v>302400</v>
      </c>
      <c r="I78" s="93">
        <v>1.12891889285714</v>
      </c>
      <c r="J78" s="88">
        <v>83160</v>
      </c>
      <c r="K78" s="88">
        <v>316097.29</v>
      </c>
      <c r="L78" s="88">
        <v>104319.98</v>
      </c>
      <c r="M78" s="88">
        <v>99799.99</v>
      </c>
      <c r="N78" s="88">
        <v>35065.53</v>
      </c>
      <c r="O78" s="93">
        <f t="shared" si="1"/>
        <v>0.330024911001293</v>
      </c>
      <c r="P78" s="94">
        <v>35.14</v>
      </c>
      <c r="Q78" s="94">
        <v>120.01</v>
      </c>
      <c r="R78" s="7">
        <v>545</v>
      </c>
    </row>
    <row r="79" s="1" customFormat="1" ht="13.5" spans="1:18">
      <c r="A79" s="87">
        <v>391</v>
      </c>
      <c r="B79" s="87" t="s">
        <v>148</v>
      </c>
      <c r="C79" s="87" t="s">
        <v>46</v>
      </c>
      <c r="D79" s="87">
        <v>4246</v>
      </c>
      <c r="E79" s="88" t="s">
        <v>181</v>
      </c>
      <c r="F79" s="87" t="s">
        <v>132</v>
      </c>
      <c r="G79" s="88">
        <v>1</v>
      </c>
      <c r="H79" s="88">
        <v>226800</v>
      </c>
      <c r="I79" s="93">
        <v>1.15339438095238</v>
      </c>
      <c r="J79" s="88">
        <v>72000</v>
      </c>
      <c r="K79" s="88">
        <v>242212.82</v>
      </c>
      <c r="L79" s="88">
        <v>80297.9</v>
      </c>
      <c r="M79" s="88">
        <v>86349.69</v>
      </c>
      <c r="N79" s="88">
        <v>29627.01</v>
      </c>
      <c r="O79" s="93">
        <f t="shared" si="1"/>
        <v>0.33151796011458</v>
      </c>
      <c r="P79" s="94">
        <v>34.31</v>
      </c>
      <c r="Q79" s="94">
        <v>119.93</v>
      </c>
      <c r="R79" s="7">
        <v>740</v>
      </c>
    </row>
    <row r="80" s="1" customFormat="1" ht="13.5" spans="1:18">
      <c r="A80" s="87">
        <v>587</v>
      </c>
      <c r="B80" s="87" t="s">
        <v>182</v>
      </c>
      <c r="C80" s="87" t="s">
        <v>183</v>
      </c>
      <c r="D80" s="87">
        <v>11985</v>
      </c>
      <c r="E80" s="88" t="s">
        <v>184</v>
      </c>
      <c r="F80" s="87" t="s">
        <v>185</v>
      </c>
      <c r="G80" s="88">
        <v>0.6</v>
      </c>
      <c r="H80" s="88">
        <v>154000</v>
      </c>
      <c r="I80" s="93">
        <v>1.10119535714286</v>
      </c>
      <c r="J80" s="88">
        <v>56000</v>
      </c>
      <c r="K80" s="88">
        <v>154167.35</v>
      </c>
      <c r="L80" s="88">
        <v>43843.3</v>
      </c>
      <c r="M80" s="88">
        <v>67015.33</v>
      </c>
      <c r="N80" s="88">
        <v>18675</v>
      </c>
      <c r="O80" s="93">
        <f t="shared" si="1"/>
        <v>0.284387712443653</v>
      </c>
      <c r="P80" s="94">
        <v>27.87</v>
      </c>
      <c r="Q80" s="94">
        <v>119.67</v>
      </c>
      <c r="R80" s="7">
        <v>105267</v>
      </c>
    </row>
    <row r="81" s="1" customFormat="1" ht="13.5" spans="1:18">
      <c r="A81" s="87">
        <v>385</v>
      </c>
      <c r="B81" s="87" t="s">
        <v>139</v>
      </c>
      <c r="C81" s="87" t="s">
        <v>140</v>
      </c>
      <c r="D81" s="87">
        <v>11458</v>
      </c>
      <c r="E81" s="88" t="s">
        <v>186</v>
      </c>
      <c r="F81" s="87" t="s">
        <v>132</v>
      </c>
      <c r="G81" s="88">
        <v>0.6</v>
      </c>
      <c r="H81" s="88">
        <v>308000</v>
      </c>
      <c r="I81" s="93">
        <v>1.23287746428571</v>
      </c>
      <c r="J81" s="88">
        <v>48633</v>
      </c>
      <c r="K81" s="88">
        <v>345205.69</v>
      </c>
      <c r="L81" s="88">
        <v>92809.46</v>
      </c>
      <c r="M81" s="88">
        <v>57933.62</v>
      </c>
      <c r="N81" s="88">
        <v>16253.19</v>
      </c>
      <c r="O81" s="93">
        <f t="shared" si="1"/>
        <v>0.26885263681488</v>
      </c>
      <c r="P81" s="94">
        <v>28.05</v>
      </c>
      <c r="Q81" s="94">
        <v>119.12</v>
      </c>
      <c r="R81" s="7">
        <v>743</v>
      </c>
    </row>
    <row r="82" s="1" customFormat="1" ht="13.5" spans="1:18">
      <c r="A82" s="87">
        <v>539</v>
      </c>
      <c r="B82" s="87" t="s">
        <v>187</v>
      </c>
      <c r="C82" s="87" t="s">
        <v>75</v>
      </c>
      <c r="D82" s="87">
        <v>6733</v>
      </c>
      <c r="E82" s="88" t="s">
        <v>188</v>
      </c>
      <c r="F82" s="87" t="s">
        <v>62</v>
      </c>
      <c r="G82" s="88">
        <v>0.9</v>
      </c>
      <c r="H82" s="88">
        <v>128800</v>
      </c>
      <c r="I82" s="93">
        <v>1.19678232142857</v>
      </c>
      <c r="J82" s="88">
        <v>55201</v>
      </c>
      <c r="K82" s="88">
        <v>134039.62</v>
      </c>
      <c r="L82" s="88">
        <v>38226.8</v>
      </c>
      <c r="M82" s="88">
        <v>65602.02</v>
      </c>
      <c r="N82" s="88">
        <v>18659.46</v>
      </c>
      <c r="O82" s="93">
        <f t="shared" si="1"/>
        <v>0.285190304180212</v>
      </c>
      <c r="P82" s="94">
        <v>28.44</v>
      </c>
      <c r="Q82" s="94">
        <v>118.84</v>
      </c>
      <c r="R82" s="7">
        <v>710</v>
      </c>
    </row>
    <row r="83" s="1" customFormat="1" ht="13.5" spans="1:18">
      <c r="A83" s="87">
        <v>707</v>
      </c>
      <c r="B83" s="87" t="s">
        <v>12</v>
      </c>
      <c r="C83" s="87" t="s">
        <v>46</v>
      </c>
      <c r="D83" s="87">
        <v>10951</v>
      </c>
      <c r="E83" s="88" t="s">
        <v>189</v>
      </c>
      <c r="F83" s="87" t="s">
        <v>62</v>
      </c>
      <c r="G83" s="88">
        <v>0.9</v>
      </c>
      <c r="H83" s="88">
        <v>302400</v>
      </c>
      <c r="I83" s="93">
        <v>1.18214521428571</v>
      </c>
      <c r="J83" s="88">
        <v>60480</v>
      </c>
      <c r="K83" s="88">
        <v>331000.66</v>
      </c>
      <c r="L83" s="88">
        <v>106883.4</v>
      </c>
      <c r="M83" s="88">
        <v>71717.61</v>
      </c>
      <c r="N83" s="88">
        <v>22344.85</v>
      </c>
      <c r="O83" s="93">
        <f t="shared" si="1"/>
        <v>0.322909930149384</v>
      </c>
      <c r="P83" s="94">
        <v>31.16</v>
      </c>
      <c r="Q83" s="94">
        <v>118.58</v>
      </c>
      <c r="R83" s="7">
        <v>753</v>
      </c>
    </row>
    <row r="84" s="1" customFormat="1" ht="13.5" spans="1:18">
      <c r="A84" s="87">
        <v>744</v>
      </c>
      <c r="B84" s="87" t="s">
        <v>126</v>
      </c>
      <c r="C84" s="87" t="s">
        <v>46</v>
      </c>
      <c r="D84" s="87">
        <v>11769</v>
      </c>
      <c r="E84" s="88" t="s">
        <v>190</v>
      </c>
      <c r="F84" s="87" t="s">
        <v>191</v>
      </c>
      <c r="G84" s="88">
        <v>0.6</v>
      </c>
      <c r="H84" s="88">
        <v>225400</v>
      </c>
      <c r="I84" s="93">
        <v>1.30565775510204</v>
      </c>
      <c r="J84" s="88">
        <v>40981.9</v>
      </c>
      <c r="K84" s="88">
        <v>255908.92</v>
      </c>
      <c r="L84" s="88">
        <v>68852.22</v>
      </c>
      <c r="M84" s="88">
        <v>48566.39</v>
      </c>
      <c r="N84" s="88">
        <v>11667.9</v>
      </c>
      <c r="O84" s="93">
        <f t="shared" si="1"/>
        <v>0.269049707216145</v>
      </c>
      <c r="P84" s="94">
        <v>24.02</v>
      </c>
      <c r="Q84" s="94">
        <v>118.51</v>
      </c>
      <c r="R84" s="7">
        <v>737</v>
      </c>
    </row>
    <row r="85" s="1" customFormat="1" ht="13.5" spans="1:18">
      <c r="A85" s="87">
        <v>578</v>
      </c>
      <c r="B85" s="87" t="s">
        <v>192</v>
      </c>
      <c r="C85" s="87" t="s">
        <v>46</v>
      </c>
      <c r="D85" s="87">
        <v>11779</v>
      </c>
      <c r="E85" s="88" t="s">
        <v>193</v>
      </c>
      <c r="F85" s="87" t="s">
        <v>194</v>
      </c>
      <c r="G85" s="88">
        <v>0.5</v>
      </c>
      <c r="H85" s="88">
        <v>231000</v>
      </c>
      <c r="I85" s="93">
        <v>1.15570480952381</v>
      </c>
      <c r="J85" s="88">
        <v>37268</v>
      </c>
      <c r="K85" s="88">
        <v>242698.01</v>
      </c>
      <c r="L85" s="88">
        <v>81061.7</v>
      </c>
      <c r="M85" s="88">
        <v>44056.28</v>
      </c>
      <c r="N85" s="88">
        <v>14926.5</v>
      </c>
      <c r="O85" s="93">
        <f t="shared" si="1"/>
        <v>0.334002326595096</v>
      </c>
      <c r="P85" s="94">
        <v>33.88</v>
      </c>
      <c r="Q85" s="94">
        <v>118.21</v>
      </c>
      <c r="R85" s="7">
        <v>546</v>
      </c>
    </row>
    <row r="86" s="1" customFormat="1" ht="13.5" spans="1:18">
      <c r="A86" s="87">
        <v>385</v>
      </c>
      <c r="B86" s="87" t="s">
        <v>139</v>
      </c>
      <c r="C86" s="87" t="s">
        <v>140</v>
      </c>
      <c r="D86" s="87">
        <v>7317</v>
      </c>
      <c r="E86" s="88" t="s">
        <v>195</v>
      </c>
      <c r="F86" s="87" t="s">
        <v>196</v>
      </c>
      <c r="G86" s="88">
        <v>1</v>
      </c>
      <c r="H86" s="88">
        <v>308000</v>
      </c>
      <c r="I86" s="93">
        <v>1.23287746428571</v>
      </c>
      <c r="J86" s="88">
        <v>81052</v>
      </c>
      <c r="K86" s="88">
        <v>345205.69</v>
      </c>
      <c r="L86" s="88">
        <v>92809.46</v>
      </c>
      <c r="M86" s="88">
        <v>95071.18</v>
      </c>
      <c r="N86" s="88">
        <v>26730.53</v>
      </c>
      <c r="O86" s="93">
        <f t="shared" si="1"/>
        <v>0.26885263681488</v>
      </c>
      <c r="P86" s="94">
        <v>28.12</v>
      </c>
      <c r="Q86" s="94">
        <v>117.3</v>
      </c>
      <c r="R86" s="7">
        <v>571</v>
      </c>
    </row>
    <row r="87" s="1" customFormat="1" spans="1:18">
      <c r="A87" s="87">
        <v>581</v>
      </c>
      <c r="B87" s="87" t="s">
        <v>178</v>
      </c>
      <c r="C87" s="87" t="s">
        <v>46</v>
      </c>
      <c r="D87" s="87">
        <v>7279</v>
      </c>
      <c r="E87" s="88" t="s">
        <v>197</v>
      </c>
      <c r="F87" s="87" t="s">
        <v>59</v>
      </c>
      <c r="G87" s="88">
        <v>1</v>
      </c>
      <c r="H87" s="88">
        <v>302400</v>
      </c>
      <c r="I87" s="93">
        <v>1.12891889285714</v>
      </c>
      <c r="J87" s="88">
        <v>75600</v>
      </c>
      <c r="K87" s="88">
        <v>316097.29</v>
      </c>
      <c r="L87" s="88">
        <v>104319.98</v>
      </c>
      <c r="M87" s="88">
        <v>88511.74</v>
      </c>
      <c r="N87" s="88">
        <v>28878.17</v>
      </c>
      <c r="O87" s="93">
        <f t="shared" si="1"/>
        <v>0.330024911001293</v>
      </c>
      <c r="P87" s="94">
        <v>32.63</v>
      </c>
      <c r="Q87" s="94">
        <v>117.08</v>
      </c>
      <c r="R87" s="2"/>
    </row>
    <row r="88" s="1" customFormat="1" spans="1:18">
      <c r="A88" s="87">
        <v>101453</v>
      </c>
      <c r="B88" s="87" t="s">
        <v>169</v>
      </c>
      <c r="C88" s="87" t="s">
        <v>170</v>
      </c>
      <c r="D88" s="87">
        <v>4133</v>
      </c>
      <c r="E88" s="88" t="s">
        <v>198</v>
      </c>
      <c r="F88" s="87" t="s">
        <v>59</v>
      </c>
      <c r="G88" s="88">
        <v>1</v>
      </c>
      <c r="H88" s="88">
        <v>161000</v>
      </c>
      <c r="I88" s="93">
        <v>1.26043064285714</v>
      </c>
      <c r="J88" s="88">
        <v>43513.51</v>
      </c>
      <c r="K88" s="88">
        <v>176460.29</v>
      </c>
      <c r="L88" s="88">
        <v>57967.41</v>
      </c>
      <c r="M88" s="88">
        <v>50813.39</v>
      </c>
      <c r="N88" s="88">
        <v>16215.35</v>
      </c>
      <c r="O88" s="93">
        <f t="shared" si="1"/>
        <v>0.328501160232707</v>
      </c>
      <c r="P88" s="94">
        <v>31.91</v>
      </c>
      <c r="Q88" s="94">
        <v>116.78</v>
      </c>
      <c r="R88" s="2"/>
    </row>
    <row r="89" s="1" customFormat="1" spans="1:18">
      <c r="A89" s="87">
        <v>741</v>
      </c>
      <c r="B89" s="87" t="s">
        <v>199</v>
      </c>
      <c r="C89" s="87" t="s">
        <v>46</v>
      </c>
      <c r="D89" s="87">
        <v>11766</v>
      </c>
      <c r="E89" s="88" t="s">
        <v>200</v>
      </c>
      <c r="F89" s="87" t="s">
        <v>201</v>
      </c>
      <c r="G89" s="88">
        <v>0.6</v>
      </c>
      <c r="H89" s="88">
        <v>84000</v>
      </c>
      <c r="I89" s="93">
        <v>1.09843916666667</v>
      </c>
      <c r="J89" s="88">
        <v>31500</v>
      </c>
      <c r="K89" s="88">
        <v>92268.89</v>
      </c>
      <c r="L89" s="88">
        <v>26976.11</v>
      </c>
      <c r="M89" s="88">
        <v>36782.33</v>
      </c>
      <c r="N89" s="88">
        <v>10661.2</v>
      </c>
      <c r="O89" s="93">
        <f t="shared" si="1"/>
        <v>0.292364089347992</v>
      </c>
      <c r="P89" s="94">
        <v>28.98</v>
      </c>
      <c r="Q89" s="94">
        <v>116.77</v>
      </c>
      <c r="R89" s="2"/>
    </row>
    <row r="90" s="1" customFormat="1" spans="1:18">
      <c r="A90" s="87">
        <v>709</v>
      </c>
      <c r="B90" s="87" t="s">
        <v>202</v>
      </c>
      <c r="C90" s="87" t="s">
        <v>61</v>
      </c>
      <c r="D90" s="87">
        <v>11465</v>
      </c>
      <c r="E90" s="88" t="s">
        <v>203</v>
      </c>
      <c r="F90" s="87" t="s">
        <v>89</v>
      </c>
      <c r="G90" s="88">
        <v>1</v>
      </c>
      <c r="H90" s="88">
        <v>246400</v>
      </c>
      <c r="I90" s="93">
        <v>1.2416925</v>
      </c>
      <c r="J90" s="88">
        <v>63179</v>
      </c>
      <c r="K90" s="88">
        <v>278139.12</v>
      </c>
      <c r="L90" s="88">
        <v>86752.82</v>
      </c>
      <c r="M90" s="88">
        <v>73548.5</v>
      </c>
      <c r="N90" s="88">
        <v>22749.12</v>
      </c>
      <c r="O90" s="93">
        <f t="shared" si="1"/>
        <v>0.311904416753745</v>
      </c>
      <c r="P90" s="94">
        <v>30.93</v>
      </c>
      <c r="Q90" s="94">
        <v>116.41</v>
      </c>
      <c r="R90" s="2"/>
    </row>
    <row r="91" s="1" customFormat="1" spans="1:18">
      <c r="A91" s="87">
        <v>750</v>
      </c>
      <c r="B91" s="87" t="s">
        <v>204</v>
      </c>
      <c r="C91" s="87" t="s">
        <v>205</v>
      </c>
      <c r="D91" s="87">
        <v>4033</v>
      </c>
      <c r="E91" s="88" t="s">
        <v>206</v>
      </c>
      <c r="F91" s="87" t="s">
        <v>62</v>
      </c>
      <c r="G91" s="88">
        <v>0.9</v>
      </c>
      <c r="H91" s="88">
        <v>665280</v>
      </c>
      <c r="I91" s="93">
        <v>1.04047782467532</v>
      </c>
      <c r="J91" s="88">
        <v>146037.07</v>
      </c>
      <c r="K91" s="88">
        <v>640934.34</v>
      </c>
      <c r="L91" s="88">
        <v>218267.54</v>
      </c>
      <c r="M91" s="88">
        <v>169780.51</v>
      </c>
      <c r="N91" s="88">
        <v>62121.77</v>
      </c>
      <c r="O91" s="93">
        <f t="shared" si="1"/>
        <v>0.340545866211506</v>
      </c>
      <c r="P91" s="94">
        <v>36.59</v>
      </c>
      <c r="Q91" s="94">
        <v>116.26</v>
      </c>
      <c r="R91" s="2"/>
    </row>
    <row r="92" s="1" customFormat="1" spans="1:18">
      <c r="A92" s="87">
        <v>103199</v>
      </c>
      <c r="B92" s="87" t="s">
        <v>207</v>
      </c>
      <c r="C92" s="87" t="s">
        <v>46</v>
      </c>
      <c r="D92" s="87">
        <v>10590</v>
      </c>
      <c r="E92" s="88" t="s">
        <v>208</v>
      </c>
      <c r="F92" s="87" t="s">
        <v>62</v>
      </c>
      <c r="G92" s="88">
        <v>1</v>
      </c>
      <c r="H92" s="88">
        <v>147840</v>
      </c>
      <c r="I92" s="93">
        <v>1.22489144345238</v>
      </c>
      <c r="J92" s="88">
        <v>49280</v>
      </c>
      <c r="K92" s="88">
        <v>164625.41</v>
      </c>
      <c r="L92" s="88">
        <v>57890.18</v>
      </c>
      <c r="M92" s="88">
        <v>57234.29</v>
      </c>
      <c r="N92" s="88">
        <v>19084.06</v>
      </c>
      <c r="O92" s="93">
        <f t="shared" si="1"/>
        <v>0.351647901742507</v>
      </c>
      <c r="P92" s="94">
        <v>33.34</v>
      </c>
      <c r="Q92" s="94">
        <v>116.14</v>
      </c>
      <c r="R92" s="2"/>
    </row>
    <row r="93" s="1" customFormat="1" spans="1:18">
      <c r="A93" s="87">
        <v>514</v>
      </c>
      <c r="B93" s="87" t="s">
        <v>209</v>
      </c>
      <c r="C93" s="87" t="s">
        <v>140</v>
      </c>
      <c r="D93" s="87">
        <v>5406</v>
      </c>
      <c r="E93" s="88" t="s">
        <v>210</v>
      </c>
      <c r="F93" s="87" t="s">
        <v>62</v>
      </c>
      <c r="G93" s="88">
        <v>0.9</v>
      </c>
      <c r="H93" s="88">
        <v>241920</v>
      </c>
      <c r="I93" s="93">
        <v>1.07654160714286</v>
      </c>
      <c r="J93" s="88">
        <v>75079</v>
      </c>
      <c r="K93" s="88">
        <v>241145.32</v>
      </c>
      <c r="L93" s="88">
        <v>78666.68</v>
      </c>
      <c r="M93" s="88">
        <v>87116.55</v>
      </c>
      <c r="N93" s="88">
        <v>28798.25</v>
      </c>
      <c r="O93" s="93">
        <f t="shared" si="1"/>
        <v>0.326221052102525</v>
      </c>
      <c r="P93" s="94">
        <v>33.06</v>
      </c>
      <c r="Q93" s="94">
        <v>116.03</v>
      </c>
      <c r="R93" s="2"/>
    </row>
    <row r="94" s="1" customFormat="1" spans="1:18">
      <c r="A94" s="87">
        <v>720</v>
      </c>
      <c r="B94" s="87" t="s">
        <v>211</v>
      </c>
      <c r="C94" s="87" t="s">
        <v>75</v>
      </c>
      <c r="D94" s="87">
        <v>6823</v>
      </c>
      <c r="E94" s="88" t="s">
        <v>212</v>
      </c>
      <c r="F94" s="87" t="s">
        <v>62</v>
      </c>
      <c r="G94" s="88">
        <v>0.9</v>
      </c>
      <c r="H94" s="88">
        <v>106260</v>
      </c>
      <c r="I94" s="93">
        <v>1.11218409090909</v>
      </c>
      <c r="J94" s="88">
        <v>36782</v>
      </c>
      <c r="K94" s="88">
        <v>102765.81</v>
      </c>
      <c r="L94" s="88">
        <v>32005.26</v>
      </c>
      <c r="M94" s="88">
        <v>42630.18</v>
      </c>
      <c r="N94" s="88">
        <v>14231.87</v>
      </c>
      <c r="O94" s="93">
        <f t="shared" si="1"/>
        <v>0.311438794673053</v>
      </c>
      <c r="P94" s="94">
        <v>33.38</v>
      </c>
      <c r="Q94" s="94">
        <v>115.9</v>
      </c>
      <c r="R94" s="2"/>
    </row>
    <row r="95" s="1" customFormat="1" spans="1:18">
      <c r="A95" s="87">
        <v>733</v>
      </c>
      <c r="B95" s="87" t="s">
        <v>213</v>
      </c>
      <c r="C95" s="87" t="s">
        <v>92</v>
      </c>
      <c r="D95" s="87">
        <v>4435</v>
      </c>
      <c r="E95" s="88" t="s">
        <v>214</v>
      </c>
      <c r="F95" s="87" t="s">
        <v>215</v>
      </c>
      <c r="G95" s="88">
        <v>1</v>
      </c>
      <c r="H95" s="88">
        <v>128340</v>
      </c>
      <c r="I95" s="93">
        <v>1.20105661764706</v>
      </c>
      <c r="J95" s="88">
        <v>45835.7</v>
      </c>
      <c r="K95" s="88">
        <v>114340.59</v>
      </c>
      <c r="L95" s="88">
        <v>36308.94</v>
      </c>
      <c r="M95" s="88">
        <v>53047.84</v>
      </c>
      <c r="N95" s="88">
        <v>16430.05</v>
      </c>
      <c r="O95" s="93">
        <f t="shared" si="1"/>
        <v>0.317550749038465</v>
      </c>
      <c r="P95" s="94">
        <v>30.97</v>
      </c>
      <c r="Q95" s="94">
        <v>115.73</v>
      </c>
      <c r="R95" s="2"/>
    </row>
    <row r="96" s="1" customFormat="1" spans="1:18">
      <c r="A96" s="87">
        <v>102935</v>
      </c>
      <c r="B96" s="87" t="s">
        <v>98</v>
      </c>
      <c r="C96" s="87" t="s">
        <v>46</v>
      </c>
      <c r="D96" s="87">
        <v>11774</v>
      </c>
      <c r="E96" s="88" t="s">
        <v>216</v>
      </c>
      <c r="F96" s="87" t="s">
        <v>217</v>
      </c>
      <c r="G96" s="88">
        <v>0.9</v>
      </c>
      <c r="H96" s="88">
        <v>129360</v>
      </c>
      <c r="I96" s="93">
        <v>1.24693112244898</v>
      </c>
      <c r="J96" s="88">
        <v>31444</v>
      </c>
      <c r="K96" s="88">
        <v>146639.1</v>
      </c>
      <c r="L96" s="88">
        <v>46226.78</v>
      </c>
      <c r="M96" s="88">
        <v>36375.31</v>
      </c>
      <c r="N96" s="88">
        <v>10973.73</v>
      </c>
      <c r="O96" s="93">
        <f t="shared" si="1"/>
        <v>0.315241842046221</v>
      </c>
      <c r="P96" s="94">
        <v>30.17</v>
      </c>
      <c r="Q96" s="94">
        <v>115.68</v>
      </c>
      <c r="R96" s="2"/>
    </row>
    <row r="97" s="1" customFormat="1" spans="1:18">
      <c r="A97" s="87">
        <v>752</v>
      </c>
      <c r="B97" s="87" t="s">
        <v>124</v>
      </c>
      <c r="C97" s="87" t="s">
        <v>46</v>
      </c>
      <c r="D97" s="87">
        <v>10468</v>
      </c>
      <c r="E97" s="88" t="s">
        <v>218</v>
      </c>
      <c r="F97" s="87" t="s">
        <v>62</v>
      </c>
      <c r="G97" s="88">
        <v>1</v>
      </c>
      <c r="H97" s="88">
        <v>99820</v>
      </c>
      <c r="I97" s="93">
        <v>1.40918525345622</v>
      </c>
      <c r="J97" s="88">
        <v>49910</v>
      </c>
      <c r="K97" s="88">
        <v>122317.28</v>
      </c>
      <c r="L97" s="88">
        <v>32802.32</v>
      </c>
      <c r="M97" s="88">
        <v>57617.67</v>
      </c>
      <c r="N97" s="88">
        <v>15828.47</v>
      </c>
      <c r="O97" s="93">
        <f t="shared" si="1"/>
        <v>0.268174047035709</v>
      </c>
      <c r="P97" s="94">
        <v>27.47</v>
      </c>
      <c r="Q97" s="94">
        <v>115.44</v>
      </c>
      <c r="R97" s="2"/>
    </row>
    <row r="98" s="1" customFormat="1" spans="1:18">
      <c r="A98" s="87">
        <v>102934</v>
      </c>
      <c r="B98" s="87" t="s">
        <v>94</v>
      </c>
      <c r="C98" s="87" t="s">
        <v>46</v>
      </c>
      <c r="D98" s="87">
        <v>4143</v>
      </c>
      <c r="E98" s="88" t="s">
        <v>219</v>
      </c>
      <c r="F98" s="87" t="s">
        <v>48</v>
      </c>
      <c r="G98" s="88">
        <v>1</v>
      </c>
      <c r="H98" s="88">
        <v>231000</v>
      </c>
      <c r="I98" s="93">
        <v>1.37323733333333</v>
      </c>
      <c r="J98" s="88">
        <v>67941</v>
      </c>
      <c r="K98" s="88">
        <v>288379.84</v>
      </c>
      <c r="L98" s="88">
        <v>77660.85</v>
      </c>
      <c r="M98" s="88">
        <v>78363.68</v>
      </c>
      <c r="N98" s="88">
        <v>20799.61</v>
      </c>
      <c r="O98" s="93">
        <f t="shared" si="1"/>
        <v>0.269300551661309</v>
      </c>
      <c r="P98" s="94">
        <v>26.54</v>
      </c>
      <c r="Q98" s="94">
        <v>115.34</v>
      </c>
      <c r="R98" s="2"/>
    </row>
    <row r="99" s="1" customFormat="1" spans="1:18">
      <c r="A99" s="87">
        <v>103639</v>
      </c>
      <c r="B99" s="87" t="s">
        <v>220</v>
      </c>
      <c r="C99" s="87" t="s">
        <v>46</v>
      </c>
      <c r="D99" s="87">
        <v>9682</v>
      </c>
      <c r="E99" s="88" t="s">
        <v>221</v>
      </c>
      <c r="F99" s="87" t="s">
        <v>62</v>
      </c>
      <c r="G99" s="88">
        <v>0.9</v>
      </c>
      <c r="H99" s="88">
        <v>177320</v>
      </c>
      <c r="I99" s="93">
        <v>1.30559918154762</v>
      </c>
      <c r="J99" s="88">
        <v>63835.2</v>
      </c>
      <c r="K99" s="88">
        <v>175472.53</v>
      </c>
      <c r="L99" s="88">
        <v>57647.26</v>
      </c>
      <c r="M99" s="88">
        <v>73488.99</v>
      </c>
      <c r="N99" s="88">
        <v>23729.72</v>
      </c>
      <c r="O99" s="93">
        <f t="shared" si="1"/>
        <v>0.328525838203849</v>
      </c>
      <c r="P99" s="94">
        <v>32.29</v>
      </c>
      <c r="Q99" s="94">
        <v>115.12</v>
      </c>
      <c r="R99" s="2"/>
    </row>
    <row r="100" s="1" customFormat="1" spans="1:18">
      <c r="A100" s="87">
        <v>717</v>
      </c>
      <c r="B100" s="87" t="s">
        <v>118</v>
      </c>
      <c r="C100" s="87" t="s">
        <v>75</v>
      </c>
      <c r="D100" s="87">
        <v>11627</v>
      </c>
      <c r="E100" s="88" t="s">
        <v>222</v>
      </c>
      <c r="F100" s="87" t="s">
        <v>59</v>
      </c>
      <c r="G100" s="88">
        <v>0.6</v>
      </c>
      <c r="H100" s="88">
        <v>122360</v>
      </c>
      <c r="I100" s="93">
        <v>1.33638533834586</v>
      </c>
      <c r="J100" s="88">
        <v>35688</v>
      </c>
      <c r="K100" s="88">
        <v>142191.4</v>
      </c>
      <c r="L100" s="88">
        <v>46302.14</v>
      </c>
      <c r="M100" s="88">
        <v>41063.36</v>
      </c>
      <c r="N100" s="88">
        <v>13226.2</v>
      </c>
      <c r="O100" s="93">
        <f t="shared" si="1"/>
        <v>0.325632492541743</v>
      </c>
      <c r="P100" s="94">
        <v>32.21</v>
      </c>
      <c r="Q100" s="94">
        <v>115.06</v>
      </c>
      <c r="R100" s="2"/>
    </row>
    <row r="101" s="1" customFormat="1" spans="1:18">
      <c r="A101" s="87">
        <v>102565</v>
      </c>
      <c r="B101" s="87" t="s">
        <v>15</v>
      </c>
      <c r="C101" s="87" t="s">
        <v>46</v>
      </c>
      <c r="D101" s="87">
        <v>4569</v>
      </c>
      <c r="E101" s="88" t="s">
        <v>223</v>
      </c>
      <c r="F101" s="87" t="s">
        <v>62</v>
      </c>
      <c r="G101" s="88">
        <v>1</v>
      </c>
      <c r="H101" s="88">
        <v>147840</v>
      </c>
      <c r="I101" s="93">
        <v>1.35244947916667</v>
      </c>
      <c r="J101" s="88">
        <v>54308</v>
      </c>
      <c r="K101" s="88">
        <v>181769.21</v>
      </c>
      <c r="L101" s="88">
        <v>56508.3</v>
      </c>
      <c r="M101" s="88">
        <v>62320.17</v>
      </c>
      <c r="N101" s="88">
        <v>19814.3</v>
      </c>
      <c r="O101" s="93">
        <f t="shared" si="1"/>
        <v>0.310879383807632</v>
      </c>
      <c r="P101" s="94">
        <v>31.79</v>
      </c>
      <c r="Q101" s="94">
        <v>114.75</v>
      </c>
      <c r="R101" s="2"/>
    </row>
    <row r="102" s="1" customFormat="1" spans="1:18">
      <c r="A102" s="87">
        <v>570</v>
      </c>
      <c r="B102" s="87" t="s">
        <v>224</v>
      </c>
      <c r="C102" s="87" t="s">
        <v>46</v>
      </c>
      <c r="D102" s="87">
        <v>11537</v>
      </c>
      <c r="E102" s="88" t="s">
        <v>225</v>
      </c>
      <c r="F102" s="87" t="s">
        <v>59</v>
      </c>
      <c r="G102" s="88">
        <v>0.6</v>
      </c>
      <c r="H102" s="88">
        <v>132020</v>
      </c>
      <c r="I102" s="93">
        <v>1.22952621951219</v>
      </c>
      <c r="J102" s="88">
        <v>44800</v>
      </c>
      <c r="K102" s="88">
        <v>141149.61</v>
      </c>
      <c r="L102" s="88">
        <v>43652.8</v>
      </c>
      <c r="M102" s="88">
        <v>51399.52</v>
      </c>
      <c r="N102" s="88">
        <v>14891.75</v>
      </c>
      <c r="O102" s="93">
        <f t="shared" si="1"/>
        <v>0.309266175088971</v>
      </c>
      <c r="P102" s="94">
        <v>28.97</v>
      </c>
      <c r="Q102" s="94">
        <v>114.73</v>
      </c>
      <c r="R102" s="2"/>
    </row>
    <row r="103" s="1" customFormat="1" spans="1:18">
      <c r="A103" s="87">
        <v>709</v>
      </c>
      <c r="B103" s="87" t="s">
        <v>202</v>
      </c>
      <c r="C103" s="87" t="s">
        <v>61</v>
      </c>
      <c r="D103" s="87">
        <v>11486</v>
      </c>
      <c r="E103" s="88" t="s">
        <v>226</v>
      </c>
      <c r="F103" s="87" t="s">
        <v>89</v>
      </c>
      <c r="G103" s="88">
        <v>1</v>
      </c>
      <c r="H103" s="88">
        <v>246400</v>
      </c>
      <c r="I103" s="93">
        <v>1.2416925</v>
      </c>
      <c r="J103" s="88">
        <v>63179</v>
      </c>
      <c r="K103" s="88">
        <v>278139.12</v>
      </c>
      <c r="L103" s="88">
        <v>86752.82</v>
      </c>
      <c r="M103" s="88">
        <v>72372.22</v>
      </c>
      <c r="N103" s="88">
        <v>22299.84</v>
      </c>
      <c r="O103" s="93">
        <f t="shared" si="1"/>
        <v>0.311904416753745</v>
      </c>
      <c r="P103" s="94">
        <v>30.81</v>
      </c>
      <c r="Q103" s="94">
        <v>114.55</v>
      </c>
      <c r="R103" s="2"/>
    </row>
    <row r="104" s="1" customFormat="1" spans="1:18">
      <c r="A104" s="87">
        <v>337</v>
      </c>
      <c r="B104" s="87" t="s">
        <v>111</v>
      </c>
      <c r="C104" s="87" t="s">
        <v>46</v>
      </c>
      <c r="D104" s="87">
        <v>11883</v>
      </c>
      <c r="E104" s="88" t="s">
        <v>227</v>
      </c>
      <c r="F104" s="87" t="s">
        <v>228</v>
      </c>
      <c r="G104" s="88">
        <v>0.6</v>
      </c>
      <c r="H104" s="88">
        <v>823200</v>
      </c>
      <c r="I104" s="93">
        <v>1.0249131505102</v>
      </c>
      <c r="J104" s="88">
        <v>60982</v>
      </c>
      <c r="K104" s="88">
        <v>803531.91</v>
      </c>
      <c r="L104" s="88">
        <v>220588.4</v>
      </c>
      <c r="M104" s="88">
        <v>69755.08</v>
      </c>
      <c r="N104" s="88">
        <v>19318.39</v>
      </c>
      <c r="O104" s="93">
        <f t="shared" si="1"/>
        <v>0.274523509589059</v>
      </c>
      <c r="P104" s="94">
        <v>27.69</v>
      </c>
      <c r="Q104" s="94">
        <v>114.39</v>
      </c>
      <c r="R104" s="2"/>
    </row>
    <row r="105" s="1" customFormat="1" spans="1:18">
      <c r="A105" s="87">
        <v>103198</v>
      </c>
      <c r="B105" s="87" t="s">
        <v>45</v>
      </c>
      <c r="C105" s="87" t="s">
        <v>46</v>
      </c>
      <c r="D105" s="87">
        <v>4086</v>
      </c>
      <c r="E105" s="88" t="s">
        <v>229</v>
      </c>
      <c r="F105" s="87" t="s">
        <v>62</v>
      </c>
      <c r="G105" s="88">
        <v>0.9</v>
      </c>
      <c r="H105" s="88">
        <v>167440</v>
      </c>
      <c r="I105" s="93">
        <v>1.24842039835165</v>
      </c>
      <c r="J105" s="88">
        <v>57960</v>
      </c>
      <c r="K105" s="88">
        <v>181770.01</v>
      </c>
      <c r="L105" s="88">
        <v>49559</v>
      </c>
      <c r="M105" s="88">
        <v>65923.11</v>
      </c>
      <c r="N105" s="88">
        <v>16999.72</v>
      </c>
      <c r="O105" s="93">
        <f t="shared" si="1"/>
        <v>0.272646736389573</v>
      </c>
      <c r="P105" s="94">
        <v>25.79</v>
      </c>
      <c r="Q105" s="94">
        <v>113.74</v>
      </c>
      <c r="R105" s="2"/>
    </row>
    <row r="106" s="1" customFormat="1" spans="1:18">
      <c r="A106" s="87">
        <v>549</v>
      </c>
      <c r="B106" s="87" t="s">
        <v>107</v>
      </c>
      <c r="C106" s="87" t="s">
        <v>75</v>
      </c>
      <c r="D106" s="87">
        <v>7687</v>
      </c>
      <c r="E106" s="88" t="s">
        <v>230</v>
      </c>
      <c r="F106" s="87" t="s">
        <v>59</v>
      </c>
      <c r="G106" s="88">
        <v>1</v>
      </c>
      <c r="H106" s="88">
        <v>128880</v>
      </c>
      <c r="I106" s="93">
        <v>1.193435625</v>
      </c>
      <c r="J106" s="88">
        <v>51552</v>
      </c>
      <c r="K106" s="88">
        <v>133664.79</v>
      </c>
      <c r="L106" s="88">
        <v>38371.79</v>
      </c>
      <c r="M106" s="88">
        <v>58530.29</v>
      </c>
      <c r="N106" s="88">
        <v>15414.83</v>
      </c>
      <c r="O106" s="93">
        <f t="shared" si="1"/>
        <v>0.287074778630932</v>
      </c>
      <c r="P106" s="94">
        <v>26.34</v>
      </c>
      <c r="Q106" s="94">
        <v>113.54</v>
      </c>
      <c r="R106" s="2"/>
    </row>
    <row r="107" s="1" customFormat="1" spans="1:18">
      <c r="A107" s="87">
        <v>54</v>
      </c>
      <c r="B107" s="87" t="s">
        <v>231</v>
      </c>
      <c r="C107" s="87" t="s">
        <v>56</v>
      </c>
      <c r="D107" s="87">
        <v>6301</v>
      </c>
      <c r="E107" s="88" t="s">
        <v>232</v>
      </c>
      <c r="F107" s="87" t="s">
        <v>59</v>
      </c>
      <c r="G107" s="88">
        <v>1</v>
      </c>
      <c r="H107" s="88">
        <v>221760</v>
      </c>
      <c r="I107" s="93">
        <v>1.04325034722222</v>
      </c>
      <c r="J107" s="88">
        <v>56868</v>
      </c>
      <c r="K107" s="88">
        <v>210319.27</v>
      </c>
      <c r="L107" s="88">
        <v>70546.5</v>
      </c>
      <c r="M107" s="88">
        <v>64559.6</v>
      </c>
      <c r="N107" s="88">
        <v>21947.36</v>
      </c>
      <c r="O107" s="93">
        <f t="shared" si="1"/>
        <v>0.335425755329029</v>
      </c>
      <c r="P107" s="94">
        <v>34</v>
      </c>
      <c r="Q107" s="94">
        <v>113.53</v>
      </c>
      <c r="R107" s="2"/>
    </row>
    <row r="108" s="1" customFormat="1" spans="1:18">
      <c r="A108" s="87">
        <v>730</v>
      </c>
      <c r="B108" s="87" t="s">
        <v>21</v>
      </c>
      <c r="C108" s="87" t="s">
        <v>61</v>
      </c>
      <c r="D108" s="87">
        <v>11596</v>
      </c>
      <c r="E108" s="88" t="s">
        <v>233</v>
      </c>
      <c r="F108" s="87" t="s">
        <v>59</v>
      </c>
      <c r="G108" s="88">
        <v>0.6</v>
      </c>
      <c r="H108" s="88">
        <v>292600</v>
      </c>
      <c r="I108" s="93">
        <v>1.34126785714286</v>
      </c>
      <c r="J108" s="88">
        <v>37354</v>
      </c>
      <c r="K108" s="88">
        <v>356777.25</v>
      </c>
      <c r="L108" s="88">
        <v>109539.52</v>
      </c>
      <c r="M108" s="88">
        <v>42385.08</v>
      </c>
      <c r="N108" s="88">
        <v>11002.47</v>
      </c>
      <c r="O108" s="93">
        <f t="shared" si="1"/>
        <v>0.30702495744894</v>
      </c>
      <c r="P108" s="94">
        <v>25.96</v>
      </c>
      <c r="Q108" s="94">
        <v>113.47</v>
      </c>
      <c r="R108" s="2"/>
    </row>
    <row r="109" s="1" customFormat="1" spans="1:18">
      <c r="A109" s="87">
        <v>747</v>
      </c>
      <c r="B109" s="87" t="s">
        <v>115</v>
      </c>
      <c r="C109" s="87" t="s">
        <v>116</v>
      </c>
      <c r="D109" s="87">
        <v>11964</v>
      </c>
      <c r="E109" s="88" t="s">
        <v>234</v>
      </c>
      <c r="F109" s="87" t="s">
        <v>59</v>
      </c>
      <c r="G109" s="88">
        <v>1</v>
      </c>
      <c r="H109" s="88">
        <v>218960</v>
      </c>
      <c r="I109" s="93">
        <v>1.20551654411765</v>
      </c>
      <c r="J109" s="88">
        <v>56143</v>
      </c>
      <c r="K109" s="88">
        <v>229530.35</v>
      </c>
      <c r="L109" s="88">
        <v>56170.46</v>
      </c>
      <c r="M109" s="88">
        <v>63638.19</v>
      </c>
      <c r="N109" s="88">
        <v>14744.55</v>
      </c>
      <c r="O109" s="93">
        <f t="shared" si="1"/>
        <v>0.244719097060585</v>
      </c>
      <c r="P109" s="94">
        <v>23.17</v>
      </c>
      <c r="Q109" s="94">
        <v>113.35</v>
      </c>
      <c r="R109" s="2"/>
    </row>
    <row r="110" s="1" customFormat="1" spans="1:18">
      <c r="A110" s="87">
        <v>341</v>
      </c>
      <c r="B110" s="87" t="s">
        <v>174</v>
      </c>
      <c r="C110" s="87" t="s">
        <v>60</v>
      </c>
      <c r="D110" s="87">
        <v>4187</v>
      </c>
      <c r="E110" s="88" t="s">
        <v>235</v>
      </c>
      <c r="F110" s="87" t="s">
        <v>62</v>
      </c>
      <c r="G110" s="88">
        <v>0.9</v>
      </c>
      <c r="H110" s="88">
        <v>604800</v>
      </c>
      <c r="I110" s="93">
        <v>1.06991326785714</v>
      </c>
      <c r="J110" s="88">
        <v>76664</v>
      </c>
      <c r="K110" s="88">
        <v>599151.43</v>
      </c>
      <c r="L110" s="88">
        <v>173474.89</v>
      </c>
      <c r="M110" s="88">
        <v>86871.57</v>
      </c>
      <c r="N110" s="88">
        <v>23137.38</v>
      </c>
      <c r="O110" s="93">
        <f t="shared" si="1"/>
        <v>0.28953430020187</v>
      </c>
      <c r="P110" s="94">
        <v>26.63</v>
      </c>
      <c r="Q110" s="94">
        <v>113.31</v>
      </c>
      <c r="R110" s="2"/>
    </row>
    <row r="111" s="1" customFormat="1" spans="1:18">
      <c r="A111" s="87">
        <v>585</v>
      </c>
      <c r="B111" s="87" t="s">
        <v>236</v>
      </c>
      <c r="C111" s="87" t="s">
        <v>46</v>
      </c>
      <c r="D111" s="87">
        <v>6303</v>
      </c>
      <c r="E111" s="88" t="s">
        <v>237</v>
      </c>
      <c r="F111" s="87" t="s">
        <v>62</v>
      </c>
      <c r="G111" s="88">
        <v>0.9</v>
      </c>
      <c r="H111" s="88">
        <v>326592</v>
      </c>
      <c r="I111" s="93">
        <v>1.1170056547619</v>
      </c>
      <c r="J111" s="88">
        <v>75367.5</v>
      </c>
      <c r="K111" s="88">
        <v>337782.51</v>
      </c>
      <c r="L111" s="88">
        <v>99439.65</v>
      </c>
      <c r="M111" s="88">
        <v>85200.3</v>
      </c>
      <c r="N111" s="88">
        <v>26893.81</v>
      </c>
      <c r="O111" s="93">
        <f t="shared" si="1"/>
        <v>0.294389576298666</v>
      </c>
      <c r="P111" s="94">
        <v>31.57</v>
      </c>
      <c r="Q111" s="94">
        <v>113.05</v>
      </c>
      <c r="R111" s="2"/>
    </row>
    <row r="112" s="1" customFormat="1" spans="1:18">
      <c r="A112" s="87">
        <v>709</v>
      </c>
      <c r="B112" s="87" t="s">
        <v>202</v>
      </c>
      <c r="C112" s="87" t="s">
        <v>61</v>
      </c>
      <c r="D112" s="87">
        <v>7662</v>
      </c>
      <c r="E112" s="88" t="s">
        <v>238</v>
      </c>
      <c r="F112" s="87" t="s">
        <v>89</v>
      </c>
      <c r="G112" s="88">
        <v>1</v>
      </c>
      <c r="H112" s="88">
        <v>246400</v>
      </c>
      <c r="I112" s="93">
        <v>1.2416925</v>
      </c>
      <c r="J112" s="88">
        <v>63179</v>
      </c>
      <c r="K112" s="88">
        <v>278139.12</v>
      </c>
      <c r="L112" s="88">
        <v>86752.82</v>
      </c>
      <c r="M112" s="88">
        <v>71178.43</v>
      </c>
      <c r="N112" s="88">
        <v>23006.36</v>
      </c>
      <c r="O112" s="93">
        <f t="shared" si="1"/>
        <v>0.311904416753745</v>
      </c>
      <c r="P112" s="94">
        <v>32.32</v>
      </c>
      <c r="Q112" s="94">
        <v>112.66</v>
      </c>
      <c r="R112" s="2"/>
    </row>
    <row r="113" s="1" customFormat="1" spans="1:18">
      <c r="A113" s="87">
        <v>723</v>
      </c>
      <c r="B113" s="87" t="s">
        <v>239</v>
      </c>
      <c r="C113" s="87" t="s">
        <v>46</v>
      </c>
      <c r="D113" s="87">
        <v>11397</v>
      </c>
      <c r="E113" s="88" t="s">
        <v>240</v>
      </c>
      <c r="F113" s="87" t="s">
        <v>59</v>
      </c>
      <c r="G113" s="88">
        <v>0.6</v>
      </c>
      <c r="H113" s="88">
        <v>120960</v>
      </c>
      <c r="I113" s="93">
        <v>1.24475843253968</v>
      </c>
      <c r="J113" s="88">
        <v>38220</v>
      </c>
      <c r="K113" s="88">
        <v>125471.65</v>
      </c>
      <c r="L113" s="88">
        <v>36463.83</v>
      </c>
      <c r="M113" s="88">
        <v>43007.95</v>
      </c>
      <c r="N113" s="88">
        <v>12927.74</v>
      </c>
      <c r="O113" s="93">
        <f t="shared" si="1"/>
        <v>0.290614094897134</v>
      </c>
      <c r="P113" s="94">
        <v>30.06</v>
      </c>
      <c r="Q113" s="94">
        <v>112.53</v>
      </c>
      <c r="R113" s="2"/>
    </row>
    <row r="114" s="1" customFormat="1" spans="1:18">
      <c r="A114" s="87">
        <v>377</v>
      </c>
      <c r="B114" s="87" t="s">
        <v>241</v>
      </c>
      <c r="C114" s="87" t="s">
        <v>46</v>
      </c>
      <c r="D114" s="87">
        <v>8940</v>
      </c>
      <c r="E114" s="88" t="s">
        <v>242</v>
      </c>
      <c r="F114" s="87" t="s">
        <v>62</v>
      </c>
      <c r="G114" s="88">
        <v>0.9</v>
      </c>
      <c r="H114" s="88">
        <v>231000</v>
      </c>
      <c r="I114" s="93">
        <v>1.08159595238095</v>
      </c>
      <c r="J114" s="88">
        <v>74250</v>
      </c>
      <c r="K114" s="88">
        <v>227135.15</v>
      </c>
      <c r="L114" s="88">
        <v>75911.88</v>
      </c>
      <c r="M114" s="88">
        <v>83450.95</v>
      </c>
      <c r="N114" s="88">
        <v>27729.11</v>
      </c>
      <c r="O114" s="93">
        <f t="shared" si="1"/>
        <v>0.334214585457161</v>
      </c>
      <c r="P114" s="94">
        <v>33.23</v>
      </c>
      <c r="Q114" s="94">
        <v>112.39</v>
      </c>
      <c r="R114" s="2"/>
    </row>
    <row r="115" s="1" customFormat="1" spans="1:18">
      <c r="A115" s="87">
        <v>103199</v>
      </c>
      <c r="B115" s="87" t="s">
        <v>207</v>
      </c>
      <c r="C115" s="87" t="s">
        <v>46</v>
      </c>
      <c r="D115" s="87">
        <v>11796</v>
      </c>
      <c r="E115" s="88" t="s">
        <v>243</v>
      </c>
      <c r="F115" s="87" t="s">
        <v>59</v>
      </c>
      <c r="G115" s="88">
        <v>0.6</v>
      </c>
      <c r="H115" s="88">
        <v>147840</v>
      </c>
      <c r="I115" s="93">
        <v>1.22489144345238</v>
      </c>
      <c r="J115" s="88">
        <v>49280</v>
      </c>
      <c r="K115" s="88">
        <v>164625.41</v>
      </c>
      <c r="L115" s="88">
        <v>57890.18</v>
      </c>
      <c r="M115" s="88">
        <v>55246.81</v>
      </c>
      <c r="N115" s="88">
        <v>19933.12</v>
      </c>
      <c r="O115" s="93">
        <f t="shared" si="1"/>
        <v>0.351647901742507</v>
      </c>
      <c r="P115" s="94">
        <v>36.08</v>
      </c>
      <c r="Q115" s="94">
        <v>112.11</v>
      </c>
      <c r="R115" s="2"/>
    </row>
    <row r="116" s="1" customFormat="1" spans="1:18">
      <c r="A116" s="87">
        <v>754</v>
      </c>
      <c r="B116" s="87" t="s">
        <v>113</v>
      </c>
      <c r="C116" s="87" t="s">
        <v>56</v>
      </c>
      <c r="D116" s="87">
        <v>11949</v>
      </c>
      <c r="E116" s="88" t="s">
        <v>244</v>
      </c>
      <c r="F116" s="87" t="s">
        <v>89</v>
      </c>
      <c r="G116" s="88">
        <v>0.8</v>
      </c>
      <c r="H116" s="88">
        <v>218960</v>
      </c>
      <c r="I116" s="93">
        <v>1.27721302521008</v>
      </c>
      <c r="J116" s="88">
        <v>64877</v>
      </c>
      <c r="K116" s="88">
        <v>243181.36</v>
      </c>
      <c r="L116" s="88">
        <v>64207.11</v>
      </c>
      <c r="M116" s="88">
        <v>72612.18</v>
      </c>
      <c r="N116" s="88">
        <v>20596.82</v>
      </c>
      <c r="O116" s="93">
        <f t="shared" si="1"/>
        <v>0.264029734844809</v>
      </c>
      <c r="P116" s="94">
        <v>28.37</v>
      </c>
      <c r="Q116" s="94">
        <v>111.92</v>
      </c>
      <c r="R116" s="2"/>
    </row>
    <row r="117" s="1" customFormat="1" spans="1:18">
      <c r="A117" s="87">
        <v>104838</v>
      </c>
      <c r="B117" s="87" t="s">
        <v>66</v>
      </c>
      <c r="C117" s="87" t="s">
        <v>56</v>
      </c>
      <c r="D117" s="87">
        <v>11241</v>
      </c>
      <c r="E117" s="88" t="s">
        <v>245</v>
      </c>
      <c r="F117" s="87" t="s">
        <v>62</v>
      </c>
      <c r="G117" s="88">
        <v>0.9</v>
      </c>
      <c r="H117" s="88">
        <v>67200</v>
      </c>
      <c r="I117" s="93">
        <v>1.30098392857143</v>
      </c>
      <c r="J117" s="88">
        <v>26296</v>
      </c>
      <c r="K117" s="88">
        <v>72855.1</v>
      </c>
      <c r="L117" s="88">
        <v>19154.69</v>
      </c>
      <c r="M117" s="88">
        <v>29402.15</v>
      </c>
      <c r="N117" s="88">
        <v>8216.77</v>
      </c>
      <c r="O117" s="93">
        <f t="shared" si="1"/>
        <v>0.262914881730998</v>
      </c>
      <c r="P117" s="94">
        <v>27.95</v>
      </c>
      <c r="Q117" s="94">
        <v>111.81</v>
      </c>
      <c r="R117" s="2"/>
    </row>
    <row r="118" s="1" customFormat="1" spans="1:18">
      <c r="A118" s="87">
        <v>103198</v>
      </c>
      <c r="B118" s="87" t="s">
        <v>45</v>
      </c>
      <c r="C118" s="87" t="s">
        <v>46</v>
      </c>
      <c r="D118" s="87">
        <v>11771</v>
      </c>
      <c r="E118" s="88" t="s">
        <v>246</v>
      </c>
      <c r="F118" s="87" t="s">
        <v>247</v>
      </c>
      <c r="G118" s="88">
        <v>0.6</v>
      </c>
      <c r="H118" s="88">
        <v>167440</v>
      </c>
      <c r="I118" s="93">
        <v>1.24842039835165</v>
      </c>
      <c r="J118" s="88">
        <v>38640</v>
      </c>
      <c r="K118" s="88">
        <v>181770.01</v>
      </c>
      <c r="L118" s="88">
        <v>49559</v>
      </c>
      <c r="M118" s="88">
        <v>43066.99</v>
      </c>
      <c r="N118" s="88">
        <v>11777.42</v>
      </c>
      <c r="O118" s="93">
        <f t="shared" si="1"/>
        <v>0.272646736389573</v>
      </c>
      <c r="P118" s="94">
        <v>27.35</v>
      </c>
      <c r="Q118" s="94">
        <v>111.46</v>
      </c>
      <c r="R118" s="2"/>
    </row>
    <row r="119" s="1" customFormat="1" spans="1:18">
      <c r="A119" s="87">
        <v>581</v>
      </c>
      <c r="B119" s="87" t="s">
        <v>178</v>
      </c>
      <c r="C119" s="87" t="s">
        <v>46</v>
      </c>
      <c r="D119" s="87">
        <v>11765</v>
      </c>
      <c r="E119" s="88" t="s">
        <v>248</v>
      </c>
      <c r="F119" s="87" t="s">
        <v>249</v>
      </c>
      <c r="G119" s="88">
        <v>0.5</v>
      </c>
      <c r="H119" s="88">
        <v>302400</v>
      </c>
      <c r="I119" s="93">
        <v>1.12891889285714</v>
      </c>
      <c r="J119" s="88">
        <v>37800</v>
      </c>
      <c r="K119" s="88">
        <v>316097.29</v>
      </c>
      <c r="L119" s="88">
        <v>104319.98</v>
      </c>
      <c r="M119" s="88">
        <v>42064.19</v>
      </c>
      <c r="N119" s="88">
        <v>11893.74</v>
      </c>
      <c r="O119" s="93">
        <f t="shared" si="1"/>
        <v>0.330024911001293</v>
      </c>
      <c r="P119" s="94">
        <v>28.28</v>
      </c>
      <c r="Q119" s="94">
        <v>111.28</v>
      </c>
      <c r="R119" s="2"/>
    </row>
    <row r="120" s="1" customFormat="1" spans="1:18">
      <c r="A120" s="87">
        <v>585</v>
      </c>
      <c r="B120" s="87" t="s">
        <v>236</v>
      </c>
      <c r="C120" s="87" t="s">
        <v>46</v>
      </c>
      <c r="D120" s="87">
        <v>7046</v>
      </c>
      <c r="E120" s="88" t="s">
        <v>250</v>
      </c>
      <c r="F120" s="87" t="s">
        <v>89</v>
      </c>
      <c r="G120" s="88">
        <v>1</v>
      </c>
      <c r="H120" s="88">
        <v>326592</v>
      </c>
      <c r="I120" s="93">
        <v>1.1170056547619</v>
      </c>
      <c r="J120" s="88">
        <v>83741.5</v>
      </c>
      <c r="K120" s="88">
        <v>337782.51</v>
      </c>
      <c r="L120" s="88">
        <v>99439.65</v>
      </c>
      <c r="M120" s="88">
        <v>92924.73</v>
      </c>
      <c r="N120" s="88">
        <v>25470.74</v>
      </c>
      <c r="O120" s="93">
        <f t="shared" si="1"/>
        <v>0.294389576298666</v>
      </c>
      <c r="P120" s="94">
        <v>27.41</v>
      </c>
      <c r="Q120" s="94">
        <v>110.97</v>
      </c>
      <c r="R120" s="2"/>
    </row>
    <row r="121" s="1" customFormat="1" spans="1:18">
      <c r="A121" s="87">
        <v>341</v>
      </c>
      <c r="B121" s="87" t="s">
        <v>174</v>
      </c>
      <c r="C121" s="87" t="s">
        <v>60</v>
      </c>
      <c r="D121" s="87">
        <v>11490</v>
      </c>
      <c r="E121" s="88" t="s">
        <v>251</v>
      </c>
      <c r="F121" s="87" t="s">
        <v>59</v>
      </c>
      <c r="G121" s="88">
        <v>0.6</v>
      </c>
      <c r="H121" s="88">
        <v>604800</v>
      </c>
      <c r="I121" s="93">
        <v>1.06991326785714</v>
      </c>
      <c r="J121" s="88">
        <v>51110</v>
      </c>
      <c r="K121" s="88">
        <v>599151.43</v>
      </c>
      <c r="L121" s="88">
        <v>173474.89</v>
      </c>
      <c r="M121" s="88">
        <v>56692.98</v>
      </c>
      <c r="N121" s="88">
        <v>15746.28</v>
      </c>
      <c r="O121" s="93">
        <f t="shared" si="1"/>
        <v>0.28953430020187</v>
      </c>
      <c r="P121" s="94">
        <v>27.77</v>
      </c>
      <c r="Q121" s="94">
        <v>110.92</v>
      </c>
      <c r="R121" s="2"/>
    </row>
    <row r="122" s="1" customFormat="1" spans="1:18">
      <c r="A122" s="87">
        <v>578</v>
      </c>
      <c r="B122" s="87" t="s">
        <v>192</v>
      </c>
      <c r="C122" s="87" t="s">
        <v>46</v>
      </c>
      <c r="D122" s="87">
        <v>9331</v>
      </c>
      <c r="E122" s="88" t="s">
        <v>252</v>
      </c>
      <c r="F122" s="87" t="s">
        <v>62</v>
      </c>
      <c r="G122" s="88">
        <v>0.9</v>
      </c>
      <c r="H122" s="88">
        <v>231000</v>
      </c>
      <c r="I122" s="93">
        <v>1.15570480952381</v>
      </c>
      <c r="J122" s="88">
        <v>67060</v>
      </c>
      <c r="K122" s="88">
        <v>242698.01</v>
      </c>
      <c r="L122" s="88">
        <v>81061.7</v>
      </c>
      <c r="M122" s="88">
        <v>74329.64</v>
      </c>
      <c r="N122" s="88">
        <v>24857.33</v>
      </c>
      <c r="O122" s="93">
        <f t="shared" si="1"/>
        <v>0.334002326595096</v>
      </c>
      <c r="P122" s="94">
        <v>33.44</v>
      </c>
      <c r="Q122" s="94">
        <v>110.84</v>
      </c>
      <c r="R122" s="2"/>
    </row>
    <row r="123" s="1" customFormat="1" spans="1:18">
      <c r="A123" s="87">
        <v>727</v>
      </c>
      <c r="B123" s="87" t="s">
        <v>253</v>
      </c>
      <c r="C123" s="87" t="s">
        <v>46</v>
      </c>
      <c r="D123" s="87">
        <v>12052</v>
      </c>
      <c r="E123" s="88" t="s">
        <v>254</v>
      </c>
      <c r="F123" s="87" t="s">
        <v>255</v>
      </c>
      <c r="G123" s="88">
        <v>0.2</v>
      </c>
      <c r="H123" s="88">
        <v>127820</v>
      </c>
      <c r="I123" s="93">
        <v>1.16829836488812</v>
      </c>
      <c r="J123" s="88">
        <v>12174</v>
      </c>
      <c r="K123" s="88">
        <v>135756.27</v>
      </c>
      <c r="L123" s="88">
        <v>42388.25</v>
      </c>
      <c r="M123" s="88">
        <v>13455</v>
      </c>
      <c r="N123" s="88">
        <v>3328.92</v>
      </c>
      <c r="O123" s="93">
        <f t="shared" si="1"/>
        <v>0.312237880430863</v>
      </c>
      <c r="P123" s="94">
        <v>24.74</v>
      </c>
      <c r="Q123" s="94">
        <v>110.52</v>
      </c>
      <c r="R123" s="2"/>
    </row>
    <row r="124" s="1" customFormat="1" spans="1:18">
      <c r="A124" s="87">
        <v>750</v>
      </c>
      <c r="B124" s="87" t="s">
        <v>204</v>
      </c>
      <c r="C124" s="87" t="s">
        <v>205</v>
      </c>
      <c r="D124" s="87">
        <v>11875</v>
      </c>
      <c r="E124" s="88" t="s">
        <v>256</v>
      </c>
      <c r="F124" s="87" t="s">
        <v>51</v>
      </c>
      <c r="G124" s="88">
        <v>0.6</v>
      </c>
      <c r="H124" s="88">
        <v>665280</v>
      </c>
      <c r="I124" s="93">
        <v>1.04047782467532</v>
      </c>
      <c r="J124" s="88">
        <v>97358</v>
      </c>
      <c r="K124" s="88">
        <v>640934.34</v>
      </c>
      <c r="L124" s="88">
        <v>218267.54</v>
      </c>
      <c r="M124" s="88">
        <v>107150.76</v>
      </c>
      <c r="N124" s="88">
        <v>34412.25</v>
      </c>
      <c r="O124" s="93">
        <f t="shared" si="1"/>
        <v>0.340545866211506</v>
      </c>
      <c r="P124" s="94">
        <v>32.12</v>
      </c>
      <c r="Q124" s="94">
        <v>110.06</v>
      </c>
      <c r="R124" s="2"/>
    </row>
    <row r="125" s="1" customFormat="1" spans="1:18">
      <c r="A125" s="87">
        <v>727</v>
      </c>
      <c r="B125" s="87" t="s">
        <v>253</v>
      </c>
      <c r="C125" s="87" t="s">
        <v>46</v>
      </c>
      <c r="D125" s="87">
        <v>6456</v>
      </c>
      <c r="E125" s="88" t="s">
        <v>257</v>
      </c>
      <c r="F125" s="87" t="s">
        <v>62</v>
      </c>
      <c r="G125" s="88">
        <v>0.9</v>
      </c>
      <c r="H125" s="88">
        <v>127820</v>
      </c>
      <c r="I125" s="93">
        <v>1.16829836488812</v>
      </c>
      <c r="J125" s="88">
        <v>54780</v>
      </c>
      <c r="K125" s="88">
        <v>135756.27</v>
      </c>
      <c r="L125" s="88">
        <v>42388.25</v>
      </c>
      <c r="M125" s="88">
        <v>60190.56</v>
      </c>
      <c r="N125" s="88">
        <v>18268.52</v>
      </c>
      <c r="O125" s="93">
        <f t="shared" si="1"/>
        <v>0.312237880430863</v>
      </c>
      <c r="P125" s="94">
        <v>30.35</v>
      </c>
      <c r="Q125" s="94">
        <v>109.88</v>
      </c>
      <c r="R125" s="2"/>
    </row>
    <row r="126" s="1" customFormat="1" spans="1:18">
      <c r="A126" s="87">
        <v>399</v>
      </c>
      <c r="B126" s="87" t="s">
        <v>109</v>
      </c>
      <c r="C126" s="87" t="s">
        <v>46</v>
      </c>
      <c r="D126" s="87">
        <v>7369</v>
      </c>
      <c r="E126" s="88" t="s">
        <v>258</v>
      </c>
      <c r="F126" s="87" t="s">
        <v>259</v>
      </c>
      <c r="G126" s="88">
        <v>0.9</v>
      </c>
      <c r="H126" s="88">
        <v>221760</v>
      </c>
      <c r="I126" s="93">
        <v>1.09641160714286</v>
      </c>
      <c r="J126" s="88">
        <v>83160</v>
      </c>
      <c r="K126" s="88">
        <v>221036.58</v>
      </c>
      <c r="L126" s="88">
        <v>63160.51</v>
      </c>
      <c r="M126" s="88">
        <v>90872.67</v>
      </c>
      <c r="N126" s="88">
        <v>25733.66</v>
      </c>
      <c r="O126" s="93">
        <f t="shared" si="1"/>
        <v>0.285746865971234</v>
      </c>
      <c r="P126" s="94">
        <v>28.32</v>
      </c>
      <c r="Q126" s="94">
        <v>109.27</v>
      </c>
      <c r="R126" s="2"/>
    </row>
    <row r="127" s="1" customFormat="1" spans="1:18">
      <c r="A127" s="87">
        <v>582</v>
      </c>
      <c r="B127" s="87" t="s">
        <v>71</v>
      </c>
      <c r="C127" s="87" t="s">
        <v>46</v>
      </c>
      <c r="D127" s="87">
        <v>11099</v>
      </c>
      <c r="E127" s="88" t="s">
        <v>260</v>
      </c>
      <c r="F127" s="87" t="s">
        <v>59</v>
      </c>
      <c r="G127" s="88">
        <v>1</v>
      </c>
      <c r="H127" s="88">
        <v>911400</v>
      </c>
      <c r="I127" s="93">
        <v>1.2754989516129</v>
      </c>
      <c r="J127" s="88">
        <v>132087</v>
      </c>
      <c r="K127" s="88">
        <v>1107133.09</v>
      </c>
      <c r="L127" s="88">
        <v>246124.9</v>
      </c>
      <c r="M127" s="88">
        <v>144229.57</v>
      </c>
      <c r="N127" s="88">
        <v>34577.82</v>
      </c>
      <c r="O127" s="93">
        <f t="shared" si="1"/>
        <v>0.222308322480001</v>
      </c>
      <c r="P127" s="94">
        <v>23.97</v>
      </c>
      <c r="Q127" s="94">
        <v>109.19</v>
      </c>
      <c r="R127" s="2"/>
    </row>
    <row r="128" s="1" customFormat="1" spans="1:18">
      <c r="A128" s="87">
        <v>377</v>
      </c>
      <c r="B128" s="87" t="s">
        <v>241</v>
      </c>
      <c r="C128" s="87" t="s">
        <v>46</v>
      </c>
      <c r="D128" s="87">
        <v>11753</v>
      </c>
      <c r="E128" s="88" t="s">
        <v>261</v>
      </c>
      <c r="F128" s="87" t="s">
        <v>51</v>
      </c>
      <c r="G128" s="88">
        <v>0.6</v>
      </c>
      <c r="H128" s="88">
        <v>231000</v>
      </c>
      <c r="I128" s="93">
        <v>1.08159595238095</v>
      </c>
      <c r="J128" s="88">
        <v>49500</v>
      </c>
      <c r="K128" s="88">
        <v>227135.15</v>
      </c>
      <c r="L128" s="88">
        <v>75911.88</v>
      </c>
      <c r="M128" s="88">
        <v>54037.49</v>
      </c>
      <c r="N128" s="88">
        <v>17648.54</v>
      </c>
      <c r="O128" s="93">
        <f t="shared" si="1"/>
        <v>0.334214585457161</v>
      </c>
      <c r="P128" s="94">
        <v>32.66</v>
      </c>
      <c r="Q128" s="94">
        <v>109.17</v>
      </c>
      <c r="R128" s="2"/>
    </row>
    <row r="129" s="1" customFormat="1" spans="1:18">
      <c r="A129" s="87">
        <v>349</v>
      </c>
      <c r="B129" s="87" t="s">
        <v>120</v>
      </c>
      <c r="C129" s="87" t="s">
        <v>46</v>
      </c>
      <c r="D129" s="87">
        <v>10809</v>
      </c>
      <c r="E129" s="88" t="s">
        <v>262</v>
      </c>
      <c r="F129" s="87" t="s">
        <v>62</v>
      </c>
      <c r="G129" s="88">
        <v>1</v>
      </c>
      <c r="H129" s="88">
        <v>190960</v>
      </c>
      <c r="I129" s="93">
        <v>1.16508928571429</v>
      </c>
      <c r="J129" s="88">
        <v>57288</v>
      </c>
      <c r="K129" s="88">
        <v>202259.5</v>
      </c>
      <c r="L129" s="88">
        <v>69226.85</v>
      </c>
      <c r="M129" s="88">
        <v>62479.47</v>
      </c>
      <c r="N129" s="88">
        <v>20820.69</v>
      </c>
      <c r="O129" s="93">
        <f t="shared" si="1"/>
        <v>0.34226748310957</v>
      </c>
      <c r="P129" s="94">
        <v>33.32</v>
      </c>
      <c r="Q129" s="94">
        <v>109.06</v>
      </c>
      <c r="R129" s="2"/>
    </row>
    <row r="130" s="1" customFormat="1" spans="1:18">
      <c r="A130" s="87">
        <v>391</v>
      </c>
      <c r="B130" s="87" t="s">
        <v>148</v>
      </c>
      <c r="C130" s="87" t="s">
        <v>46</v>
      </c>
      <c r="D130" s="87">
        <v>11330</v>
      </c>
      <c r="E130" s="88" t="s">
        <v>263</v>
      </c>
      <c r="F130" s="87" t="s">
        <v>132</v>
      </c>
      <c r="G130" s="88">
        <v>0.6</v>
      </c>
      <c r="H130" s="88">
        <v>226800</v>
      </c>
      <c r="I130" s="93">
        <v>1.15339438095238</v>
      </c>
      <c r="J130" s="88">
        <v>43200</v>
      </c>
      <c r="K130" s="88">
        <v>242212.82</v>
      </c>
      <c r="L130" s="88">
        <v>80297.9</v>
      </c>
      <c r="M130" s="88">
        <v>47058.13</v>
      </c>
      <c r="N130" s="88">
        <v>15147.5</v>
      </c>
      <c r="O130" s="93">
        <f t="shared" ref="O130:O193" si="2">L130/K130</f>
        <v>0.33151796011458</v>
      </c>
      <c r="P130" s="94">
        <v>32.19</v>
      </c>
      <c r="Q130" s="94">
        <v>108.93</v>
      </c>
      <c r="R130" s="2"/>
    </row>
    <row r="131" s="1" customFormat="1" spans="1:18">
      <c r="A131" s="87">
        <v>594</v>
      </c>
      <c r="B131" s="87" t="s">
        <v>264</v>
      </c>
      <c r="C131" s="87" t="s">
        <v>75</v>
      </c>
      <c r="D131" s="87">
        <v>6148</v>
      </c>
      <c r="E131" s="88" t="s">
        <v>265</v>
      </c>
      <c r="F131" s="87" t="s">
        <v>266</v>
      </c>
      <c r="G131" s="88">
        <v>1</v>
      </c>
      <c r="H131" s="88">
        <v>114240</v>
      </c>
      <c r="I131" s="93">
        <v>1.23763014705882</v>
      </c>
      <c r="J131" s="88">
        <v>51940</v>
      </c>
      <c r="K131" s="88">
        <v>117822.39</v>
      </c>
      <c r="L131" s="88">
        <v>35908.58</v>
      </c>
      <c r="M131" s="88">
        <v>56191.48</v>
      </c>
      <c r="N131" s="88">
        <v>16360.61</v>
      </c>
      <c r="O131" s="93">
        <f t="shared" si="2"/>
        <v>0.304768728592248</v>
      </c>
      <c r="P131" s="94">
        <v>29.12</v>
      </c>
      <c r="Q131" s="94">
        <v>108.19</v>
      </c>
      <c r="R131" s="2"/>
    </row>
    <row r="132" s="1" customFormat="1" spans="1:18">
      <c r="A132" s="87">
        <v>517</v>
      </c>
      <c r="B132" s="87" t="s">
        <v>84</v>
      </c>
      <c r="C132" s="87" t="s">
        <v>46</v>
      </c>
      <c r="D132" s="87">
        <v>11775</v>
      </c>
      <c r="E132" s="88" t="s">
        <v>267</v>
      </c>
      <c r="F132" s="87" t="s">
        <v>268</v>
      </c>
      <c r="G132" s="88">
        <v>1</v>
      </c>
      <c r="H132" s="88">
        <v>574560</v>
      </c>
      <c r="I132" s="93">
        <v>1.33824906015038</v>
      </c>
      <c r="J132" s="88">
        <v>92426.6</v>
      </c>
      <c r="K132" s="88">
        <v>711948.5</v>
      </c>
      <c r="L132" s="88">
        <v>173523.23</v>
      </c>
      <c r="M132" s="88">
        <v>99959.95</v>
      </c>
      <c r="N132" s="88">
        <v>26948.7</v>
      </c>
      <c r="O132" s="93">
        <f t="shared" si="2"/>
        <v>0.243730031034548</v>
      </c>
      <c r="P132" s="94">
        <v>26.96</v>
      </c>
      <c r="Q132" s="94">
        <v>108.15</v>
      </c>
      <c r="R132" s="2"/>
    </row>
    <row r="133" s="1" customFormat="1" spans="1:18">
      <c r="A133" s="87">
        <v>351</v>
      </c>
      <c r="B133" s="87" t="s">
        <v>269</v>
      </c>
      <c r="C133" s="87" t="s">
        <v>183</v>
      </c>
      <c r="D133" s="87">
        <v>8594</v>
      </c>
      <c r="E133" s="88" t="s">
        <v>270</v>
      </c>
      <c r="F133" s="87" t="s">
        <v>62</v>
      </c>
      <c r="G133" s="88">
        <v>1</v>
      </c>
      <c r="H133" s="88">
        <v>184800</v>
      </c>
      <c r="I133" s="93">
        <v>1.10067470238095</v>
      </c>
      <c r="J133" s="88">
        <v>46200</v>
      </c>
      <c r="K133" s="88">
        <v>184913.35</v>
      </c>
      <c r="L133" s="88">
        <v>55728.7</v>
      </c>
      <c r="M133" s="88">
        <v>49758.83</v>
      </c>
      <c r="N133" s="88">
        <v>17859.25</v>
      </c>
      <c r="O133" s="93">
        <f t="shared" si="2"/>
        <v>0.301377374862334</v>
      </c>
      <c r="P133" s="94">
        <v>35.89</v>
      </c>
      <c r="Q133" s="94">
        <v>107.7</v>
      </c>
      <c r="R133" s="2"/>
    </row>
    <row r="134" s="1" customFormat="1" spans="1:18">
      <c r="A134" s="87">
        <v>373</v>
      </c>
      <c r="B134" s="87" t="s">
        <v>122</v>
      </c>
      <c r="C134" s="87" t="s">
        <v>46</v>
      </c>
      <c r="D134" s="87">
        <v>8075</v>
      </c>
      <c r="E134" s="88" t="s">
        <v>271</v>
      </c>
      <c r="F134" s="87" t="s">
        <v>59</v>
      </c>
      <c r="G134" s="88">
        <v>1</v>
      </c>
      <c r="H134" s="88">
        <v>272160</v>
      </c>
      <c r="I134" s="93">
        <v>1.17120099206349</v>
      </c>
      <c r="J134" s="88">
        <v>93848</v>
      </c>
      <c r="K134" s="88">
        <v>295142.65</v>
      </c>
      <c r="L134" s="88">
        <v>82833.64</v>
      </c>
      <c r="M134" s="88">
        <v>100971.24</v>
      </c>
      <c r="N134" s="88">
        <v>30545.15</v>
      </c>
      <c r="O134" s="93">
        <f t="shared" si="2"/>
        <v>0.2806562860366</v>
      </c>
      <c r="P134" s="94">
        <v>30.25</v>
      </c>
      <c r="Q134" s="94">
        <v>107.59</v>
      </c>
      <c r="R134" s="2"/>
    </row>
    <row r="135" s="1" customFormat="1" spans="1:18">
      <c r="A135" s="87">
        <v>709</v>
      </c>
      <c r="B135" s="87" t="s">
        <v>202</v>
      </c>
      <c r="C135" s="87" t="s">
        <v>61</v>
      </c>
      <c r="D135" s="87">
        <v>7388</v>
      </c>
      <c r="E135" s="88" t="s">
        <v>272</v>
      </c>
      <c r="F135" s="87" t="s">
        <v>62</v>
      </c>
      <c r="G135" s="88">
        <v>0.9</v>
      </c>
      <c r="H135" s="88">
        <v>246400</v>
      </c>
      <c r="I135" s="93">
        <v>1.2416925</v>
      </c>
      <c r="J135" s="88">
        <v>56863</v>
      </c>
      <c r="K135" s="88">
        <v>278139.12</v>
      </c>
      <c r="L135" s="88">
        <v>86752.82</v>
      </c>
      <c r="M135" s="88">
        <v>61039.97</v>
      </c>
      <c r="N135" s="88">
        <v>18697.5</v>
      </c>
      <c r="O135" s="93">
        <f t="shared" si="2"/>
        <v>0.311904416753745</v>
      </c>
      <c r="P135" s="94">
        <v>30.63</v>
      </c>
      <c r="Q135" s="94">
        <v>107.35</v>
      </c>
      <c r="R135" s="2"/>
    </row>
    <row r="136" s="1" customFormat="1" spans="1:18">
      <c r="A136" s="87">
        <v>746</v>
      </c>
      <c r="B136" s="87" t="s">
        <v>155</v>
      </c>
      <c r="C136" s="87" t="s">
        <v>75</v>
      </c>
      <c r="D136" s="87">
        <v>7386</v>
      </c>
      <c r="E136" s="88" t="s">
        <v>273</v>
      </c>
      <c r="F136" s="87" t="s">
        <v>59</v>
      </c>
      <c r="G136" s="88">
        <v>0.7</v>
      </c>
      <c r="H136" s="88">
        <v>193200</v>
      </c>
      <c r="I136" s="93">
        <v>1.3518169047619</v>
      </c>
      <c r="J136" s="88">
        <v>40982</v>
      </c>
      <c r="K136" s="88">
        <v>227105.24</v>
      </c>
      <c r="L136" s="88">
        <v>71290.71</v>
      </c>
      <c r="M136" s="88">
        <v>43951.14</v>
      </c>
      <c r="N136" s="88">
        <v>13181.68</v>
      </c>
      <c r="O136" s="93">
        <f t="shared" si="2"/>
        <v>0.313910458428876</v>
      </c>
      <c r="P136" s="94">
        <v>29.99</v>
      </c>
      <c r="Q136" s="94">
        <v>107.24</v>
      </c>
      <c r="R136" s="2"/>
    </row>
    <row r="137" s="1" customFormat="1" spans="1:18">
      <c r="A137" s="87">
        <v>578</v>
      </c>
      <c r="B137" s="87" t="s">
        <v>192</v>
      </c>
      <c r="C137" s="87" t="s">
        <v>46</v>
      </c>
      <c r="D137" s="87">
        <v>11902</v>
      </c>
      <c r="E137" s="88" t="s">
        <v>274</v>
      </c>
      <c r="F137" s="87" t="s">
        <v>59</v>
      </c>
      <c r="G137" s="88">
        <v>0.6</v>
      </c>
      <c r="H137" s="88">
        <v>231000</v>
      </c>
      <c r="I137" s="93">
        <v>1.15570480952381</v>
      </c>
      <c r="J137" s="88">
        <v>44716</v>
      </c>
      <c r="K137" s="88">
        <v>242698.01</v>
      </c>
      <c r="L137" s="88">
        <v>81061.7</v>
      </c>
      <c r="M137" s="88">
        <v>47915.35</v>
      </c>
      <c r="N137" s="88">
        <v>15662.92</v>
      </c>
      <c r="O137" s="93">
        <f t="shared" si="2"/>
        <v>0.334002326595096</v>
      </c>
      <c r="P137" s="94">
        <v>32.69</v>
      </c>
      <c r="Q137" s="94">
        <v>107.15</v>
      </c>
      <c r="R137" s="2"/>
    </row>
    <row r="138" s="1" customFormat="1" spans="1:18">
      <c r="A138" s="87">
        <v>746</v>
      </c>
      <c r="B138" s="87" t="s">
        <v>155</v>
      </c>
      <c r="C138" s="87" t="s">
        <v>75</v>
      </c>
      <c r="D138" s="87">
        <v>8068</v>
      </c>
      <c r="E138" s="88" t="s">
        <v>275</v>
      </c>
      <c r="F138" s="87" t="s">
        <v>59</v>
      </c>
      <c r="G138" s="88">
        <v>1</v>
      </c>
      <c r="H138" s="88">
        <v>193200</v>
      </c>
      <c r="I138" s="93">
        <v>1.3518169047619</v>
      </c>
      <c r="J138" s="88">
        <v>58545.5</v>
      </c>
      <c r="K138" s="88">
        <v>227105.24</v>
      </c>
      <c r="L138" s="88">
        <v>71290.71</v>
      </c>
      <c r="M138" s="88">
        <v>62694.09</v>
      </c>
      <c r="N138" s="88">
        <v>20346.52</v>
      </c>
      <c r="O138" s="93">
        <f t="shared" si="2"/>
        <v>0.313910458428876</v>
      </c>
      <c r="P138" s="94">
        <v>32.45</v>
      </c>
      <c r="Q138" s="94">
        <v>107.09</v>
      </c>
      <c r="R138" s="2"/>
    </row>
    <row r="139" s="1" customFormat="1" spans="1:18">
      <c r="A139" s="87">
        <v>750</v>
      </c>
      <c r="B139" s="87" t="s">
        <v>204</v>
      </c>
      <c r="C139" s="87" t="s">
        <v>205</v>
      </c>
      <c r="D139" s="87">
        <v>11762</v>
      </c>
      <c r="E139" s="88" t="s">
        <v>276</v>
      </c>
      <c r="F139" s="87" t="s">
        <v>51</v>
      </c>
      <c r="G139" s="88">
        <v>0.6</v>
      </c>
      <c r="H139" s="88">
        <v>665280</v>
      </c>
      <c r="I139" s="93">
        <v>1.04047782467532</v>
      </c>
      <c r="J139" s="88">
        <v>97358</v>
      </c>
      <c r="K139" s="88">
        <v>640934.34</v>
      </c>
      <c r="L139" s="88">
        <v>218267.54</v>
      </c>
      <c r="M139" s="88">
        <v>104187.89</v>
      </c>
      <c r="N139" s="88">
        <v>32619.62</v>
      </c>
      <c r="O139" s="93">
        <f t="shared" si="2"/>
        <v>0.340545866211506</v>
      </c>
      <c r="P139" s="94">
        <v>31.31</v>
      </c>
      <c r="Q139" s="94">
        <v>107.02</v>
      </c>
      <c r="R139" s="2"/>
    </row>
    <row r="140" s="1" customFormat="1" spans="1:18">
      <c r="A140" s="87">
        <v>329</v>
      </c>
      <c r="B140" s="87" t="s">
        <v>277</v>
      </c>
      <c r="C140" s="87" t="s">
        <v>170</v>
      </c>
      <c r="D140" s="87">
        <v>9988</v>
      </c>
      <c r="E140" s="88" t="s">
        <v>278</v>
      </c>
      <c r="F140" s="87" t="s">
        <v>62</v>
      </c>
      <c r="G140" s="88">
        <v>0.9</v>
      </c>
      <c r="H140" s="88">
        <v>203280</v>
      </c>
      <c r="I140" s="93">
        <v>1.00304621212121</v>
      </c>
      <c r="J140" s="88">
        <v>73180.8</v>
      </c>
      <c r="K140" s="88">
        <v>185362.94</v>
      </c>
      <c r="L140" s="88">
        <v>50986.79</v>
      </c>
      <c r="M140" s="88">
        <v>78171.65</v>
      </c>
      <c r="N140" s="88">
        <v>22442.55</v>
      </c>
      <c r="O140" s="93">
        <f t="shared" si="2"/>
        <v>0.275064638055482</v>
      </c>
      <c r="P140" s="94">
        <v>28.71</v>
      </c>
      <c r="Q140" s="94">
        <v>106.82</v>
      </c>
      <c r="R140" s="2"/>
    </row>
    <row r="141" s="1" customFormat="1" spans="1:18">
      <c r="A141" s="87">
        <v>104430</v>
      </c>
      <c r="B141" s="87" t="s">
        <v>279</v>
      </c>
      <c r="C141" s="87" t="s">
        <v>46</v>
      </c>
      <c r="D141" s="87">
        <v>6220</v>
      </c>
      <c r="E141" s="88" t="s">
        <v>280</v>
      </c>
      <c r="F141" s="87" t="s">
        <v>62</v>
      </c>
      <c r="G141" s="88">
        <v>0.9</v>
      </c>
      <c r="H141" s="88">
        <v>89125</v>
      </c>
      <c r="I141" s="93">
        <v>1.41744</v>
      </c>
      <c r="J141" s="88">
        <v>30852</v>
      </c>
      <c r="K141" s="88">
        <v>79376.64</v>
      </c>
      <c r="L141" s="88">
        <v>20995.55</v>
      </c>
      <c r="M141" s="88">
        <v>32924.64</v>
      </c>
      <c r="N141" s="88">
        <v>8044.31</v>
      </c>
      <c r="O141" s="93">
        <f t="shared" si="2"/>
        <v>0.264505401085256</v>
      </c>
      <c r="P141" s="94">
        <v>24.43</v>
      </c>
      <c r="Q141" s="94">
        <v>106.72</v>
      </c>
      <c r="R141" s="2"/>
    </row>
    <row r="142" s="1" customFormat="1" spans="1:18">
      <c r="A142" s="87">
        <v>721</v>
      </c>
      <c r="B142" s="87" t="s">
        <v>281</v>
      </c>
      <c r="C142" s="87" t="s">
        <v>60</v>
      </c>
      <c r="D142" s="87">
        <v>7011</v>
      </c>
      <c r="E142" s="88" t="s">
        <v>282</v>
      </c>
      <c r="F142" s="87" t="s">
        <v>62</v>
      </c>
      <c r="G142" s="88">
        <v>0.9</v>
      </c>
      <c r="H142" s="88">
        <v>160160</v>
      </c>
      <c r="I142" s="93">
        <v>1.12498660714286</v>
      </c>
      <c r="J142" s="88">
        <v>41184</v>
      </c>
      <c r="K142" s="88">
        <v>163798.05</v>
      </c>
      <c r="L142" s="88">
        <v>55991.4</v>
      </c>
      <c r="M142" s="88">
        <v>43766.46</v>
      </c>
      <c r="N142" s="88">
        <v>14816.37</v>
      </c>
      <c r="O142" s="93">
        <f t="shared" si="2"/>
        <v>0.341831908255318</v>
      </c>
      <c r="P142" s="94">
        <v>33.85</v>
      </c>
      <c r="Q142" s="94">
        <v>106.27</v>
      </c>
      <c r="R142" s="2"/>
    </row>
    <row r="143" s="1" customFormat="1" spans="1:18">
      <c r="A143" s="87">
        <v>54</v>
      </c>
      <c r="B143" s="87" t="s">
        <v>231</v>
      </c>
      <c r="C143" s="87" t="s">
        <v>56</v>
      </c>
      <c r="D143" s="87">
        <v>7379</v>
      </c>
      <c r="E143" s="88" t="s">
        <v>283</v>
      </c>
      <c r="F143" s="87" t="s">
        <v>59</v>
      </c>
      <c r="G143" s="88">
        <v>1</v>
      </c>
      <c r="H143" s="88">
        <v>221760</v>
      </c>
      <c r="I143" s="93">
        <v>1.04325034722222</v>
      </c>
      <c r="J143" s="88">
        <v>56868</v>
      </c>
      <c r="K143" s="88">
        <v>210319.27</v>
      </c>
      <c r="L143" s="88">
        <v>70546.5</v>
      </c>
      <c r="M143" s="88">
        <v>60222.54</v>
      </c>
      <c r="N143" s="88">
        <v>21259.4</v>
      </c>
      <c r="O143" s="93">
        <f t="shared" si="2"/>
        <v>0.335425755329029</v>
      </c>
      <c r="P143" s="94">
        <v>35.3</v>
      </c>
      <c r="Q143" s="94">
        <v>105.9</v>
      </c>
      <c r="R143" s="2"/>
    </row>
    <row r="144" s="1" customFormat="1" spans="1:18">
      <c r="A144" s="87">
        <v>357</v>
      </c>
      <c r="B144" s="87" t="s">
        <v>17</v>
      </c>
      <c r="C144" s="87" t="s">
        <v>46</v>
      </c>
      <c r="D144" s="87">
        <v>6989</v>
      </c>
      <c r="E144" s="88" t="s">
        <v>284</v>
      </c>
      <c r="F144" s="87" t="s">
        <v>59</v>
      </c>
      <c r="G144" s="88">
        <v>1</v>
      </c>
      <c r="H144" s="88">
        <v>203280</v>
      </c>
      <c r="I144" s="93">
        <v>1.51556093073593</v>
      </c>
      <c r="J144" s="88">
        <v>58080</v>
      </c>
      <c r="K144" s="88">
        <v>280075.66</v>
      </c>
      <c r="L144" s="88">
        <v>77828.76</v>
      </c>
      <c r="M144" s="88">
        <v>61494.41</v>
      </c>
      <c r="N144" s="88">
        <v>15438.85</v>
      </c>
      <c r="O144" s="93">
        <f t="shared" si="2"/>
        <v>0.27788476870857</v>
      </c>
      <c r="P144" s="94">
        <v>25.11</v>
      </c>
      <c r="Q144" s="94">
        <v>105.88</v>
      </c>
      <c r="R144" s="2"/>
    </row>
    <row r="145" s="1" customFormat="1" spans="1:18">
      <c r="A145" s="87">
        <v>103199</v>
      </c>
      <c r="B145" s="87" t="s">
        <v>207</v>
      </c>
      <c r="C145" s="87" t="s">
        <v>46</v>
      </c>
      <c r="D145" s="87">
        <v>6306</v>
      </c>
      <c r="E145" s="88" t="s">
        <v>285</v>
      </c>
      <c r="F145" s="87" t="s">
        <v>59</v>
      </c>
      <c r="G145" s="88">
        <v>1</v>
      </c>
      <c r="H145" s="88">
        <v>147840</v>
      </c>
      <c r="I145" s="93">
        <v>1.22489144345238</v>
      </c>
      <c r="J145" s="88">
        <v>49280</v>
      </c>
      <c r="K145" s="88">
        <v>164625.41</v>
      </c>
      <c r="L145" s="88">
        <v>57890.18</v>
      </c>
      <c r="M145" s="88">
        <v>52144.31</v>
      </c>
      <c r="N145" s="88">
        <v>18873</v>
      </c>
      <c r="O145" s="93">
        <f t="shared" si="2"/>
        <v>0.351647901742507</v>
      </c>
      <c r="P145" s="94">
        <v>36.19</v>
      </c>
      <c r="Q145" s="94">
        <v>105.81</v>
      </c>
      <c r="R145" s="2"/>
    </row>
    <row r="146" s="1" customFormat="1" spans="1:18">
      <c r="A146" s="87">
        <v>341</v>
      </c>
      <c r="B146" s="87" t="s">
        <v>174</v>
      </c>
      <c r="C146" s="87" t="s">
        <v>60</v>
      </c>
      <c r="D146" s="87">
        <v>5698</v>
      </c>
      <c r="E146" s="88" t="s">
        <v>286</v>
      </c>
      <c r="F146" s="87" t="s">
        <v>59</v>
      </c>
      <c r="G146" s="88">
        <v>1</v>
      </c>
      <c r="H146" s="88">
        <v>604800</v>
      </c>
      <c r="I146" s="93">
        <v>1.06991326785714</v>
      </c>
      <c r="J146" s="88">
        <v>85183</v>
      </c>
      <c r="K146" s="88">
        <v>599151.43</v>
      </c>
      <c r="L146" s="88">
        <v>173474.89</v>
      </c>
      <c r="M146" s="88">
        <v>89958.58</v>
      </c>
      <c r="N146" s="88">
        <v>26884.18</v>
      </c>
      <c r="O146" s="93">
        <f t="shared" si="2"/>
        <v>0.28953430020187</v>
      </c>
      <c r="P146" s="94">
        <v>29.89</v>
      </c>
      <c r="Q146" s="94">
        <v>105.61</v>
      </c>
      <c r="R146" s="2"/>
    </row>
    <row r="147" s="1" customFormat="1" spans="1:18">
      <c r="A147" s="87">
        <v>511</v>
      </c>
      <c r="B147" s="87" t="s">
        <v>287</v>
      </c>
      <c r="C147" s="87" t="s">
        <v>46</v>
      </c>
      <c r="D147" s="87">
        <v>11602</v>
      </c>
      <c r="E147" s="88" t="s">
        <v>288</v>
      </c>
      <c r="F147" s="87" t="s">
        <v>59</v>
      </c>
      <c r="G147" s="88">
        <v>0.9</v>
      </c>
      <c r="H147" s="88">
        <v>193200</v>
      </c>
      <c r="I147" s="93">
        <v>1.15832083333333</v>
      </c>
      <c r="J147" s="88">
        <v>53284</v>
      </c>
      <c r="K147" s="88">
        <v>194597.9</v>
      </c>
      <c r="L147" s="88">
        <v>54778.2</v>
      </c>
      <c r="M147" s="88">
        <v>55808.7</v>
      </c>
      <c r="N147" s="88">
        <v>15696.89</v>
      </c>
      <c r="O147" s="93">
        <f t="shared" si="2"/>
        <v>0.281494301839845</v>
      </c>
      <c r="P147" s="94">
        <v>28.13</v>
      </c>
      <c r="Q147" s="94">
        <v>104.74</v>
      </c>
      <c r="R147" s="2"/>
    </row>
    <row r="148" s="1" customFormat="1" spans="1:18">
      <c r="A148" s="87">
        <v>741</v>
      </c>
      <c r="B148" s="87" t="s">
        <v>199</v>
      </c>
      <c r="C148" s="87" t="s">
        <v>46</v>
      </c>
      <c r="D148" s="87">
        <v>7666</v>
      </c>
      <c r="E148" s="88" t="s">
        <v>289</v>
      </c>
      <c r="F148" s="87" t="s">
        <v>62</v>
      </c>
      <c r="G148" s="88">
        <v>1</v>
      </c>
      <c r="H148" s="88">
        <v>84000</v>
      </c>
      <c r="I148" s="93">
        <v>1.09843916666667</v>
      </c>
      <c r="J148" s="88">
        <v>52500</v>
      </c>
      <c r="K148" s="88">
        <v>92268.89</v>
      </c>
      <c r="L148" s="88">
        <v>26976.11</v>
      </c>
      <c r="M148" s="88">
        <v>54885.46</v>
      </c>
      <c r="N148" s="88">
        <v>16262.81</v>
      </c>
      <c r="O148" s="93">
        <f t="shared" si="2"/>
        <v>0.292364089347992</v>
      </c>
      <c r="P148" s="94">
        <v>29.63</v>
      </c>
      <c r="Q148" s="94">
        <v>104.54</v>
      </c>
      <c r="R148" s="2"/>
    </row>
    <row r="149" s="1" customFormat="1" spans="1:18">
      <c r="A149" s="87">
        <v>513</v>
      </c>
      <c r="B149" s="87" t="s">
        <v>290</v>
      </c>
      <c r="C149" s="87" t="s">
        <v>46</v>
      </c>
      <c r="D149" s="87">
        <v>9760</v>
      </c>
      <c r="E149" s="88" t="s">
        <v>291</v>
      </c>
      <c r="F149" s="87" t="s">
        <v>62</v>
      </c>
      <c r="G149" s="88">
        <v>0.9</v>
      </c>
      <c r="H149" s="88">
        <v>241920</v>
      </c>
      <c r="I149" s="93">
        <v>1.11899495535714</v>
      </c>
      <c r="J149" s="88">
        <v>145152</v>
      </c>
      <c r="K149" s="88">
        <v>250654.87</v>
      </c>
      <c r="L149" s="88">
        <v>80814.82</v>
      </c>
      <c r="M149" s="88">
        <v>151606.78</v>
      </c>
      <c r="N149" s="88">
        <v>48949.75</v>
      </c>
      <c r="O149" s="93">
        <f t="shared" si="2"/>
        <v>0.322414721086409</v>
      </c>
      <c r="P149" s="94">
        <v>32.29</v>
      </c>
      <c r="Q149" s="94">
        <v>104.45</v>
      </c>
      <c r="R149" s="2"/>
    </row>
    <row r="150" s="1" customFormat="1" spans="1:18">
      <c r="A150" s="87">
        <v>585</v>
      </c>
      <c r="B150" s="87" t="s">
        <v>236</v>
      </c>
      <c r="C150" s="87" t="s">
        <v>46</v>
      </c>
      <c r="D150" s="87">
        <v>11639</v>
      </c>
      <c r="E150" s="88" t="s">
        <v>292</v>
      </c>
      <c r="F150" s="87" t="s">
        <v>59</v>
      </c>
      <c r="G150" s="88">
        <v>1</v>
      </c>
      <c r="H150" s="88">
        <v>326592</v>
      </c>
      <c r="I150" s="93">
        <v>1.1170056547619</v>
      </c>
      <c r="J150" s="88">
        <v>83741.5</v>
      </c>
      <c r="K150" s="88">
        <v>337782.51</v>
      </c>
      <c r="L150" s="88">
        <v>99439.65</v>
      </c>
      <c r="M150" s="88">
        <v>87284.81</v>
      </c>
      <c r="N150" s="88">
        <v>26223.39</v>
      </c>
      <c r="O150" s="93">
        <f t="shared" si="2"/>
        <v>0.294389576298666</v>
      </c>
      <c r="P150" s="94">
        <v>30.04</v>
      </c>
      <c r="Q150" s="94">
        <v>104.23</v>
      </c>
      <c r="R150" s="2"/>
    </row>
    <row r="151" s="1" customFormat="1" spans="1:18">
      <c r="A151" s="87">
        <v>742</v>
      </c>
      <c r="B151" s="87" t="s">
        <v>150</v>
      </c>
      <c r="C151" s="87" t="s">
        <v>46</v>
      </c>
      <c r="D151" s="87">
        <v>8763</v>
      </c>
      <c r="E151" s="88" t="s">
        <v>293</v>
      </c>
      <c r="F151" s="87" t="s">
        <v>62</v>
      </c>
      <c r="G151" s="88">
        <v>0.8</v>
      </c>
      <c r="H151" s="88">
        <v>254016</v>
      </c>
      <c r="I151" s="93">
        <v>1.09689515306122</v>
      </c>
      <c r="J151" s="88">
        <v>67732</v>
      </c>
      <c r="K151" s="88">
        <v>257852.84</v>
      </c>
      <c r="L151" s="88">
        <v>58259.66</v>
      </c>
      <c r="M151" s="88">
        <v>70596.31</v>
      </c>
      <c r="N151" s="88">
        <v>15626.93</v>
      </c>
      <c r="O151" s="93">
        <f t="shared" si="2"/>
        <v>0.225941509893783</v>
      </c>
      <c r="P151" s="94">
        <v>22.14</v>
      </c>
      <c r="Q151" s="94">
        <v>104.23</v>
      </c>
      <c r="R151" s="2"/>
    </row>
    <row r="152" s="1" customFormat="1" spans="1:18">
      <c r="A152" s="87">
        <v>717</v>
      </c>
      <c r="B152" s="87" t="s">
        <v>118</v>
      </c>
      <c r="C152" s="87" t="s">
        <v>75</v>
      </c>
      <c r="D152" s="87">
        <v>6752</v>
      </c>
      <c r="E152" s="88" t="s">
        <v>294</v>
      </c>
      <c r="F152" s="87" t="s">
        <v>62</v>
      </c>
      <c r="G152" s="88">
        <v>0.9</v>
      </c>
      <c r="H152" s="88">
        <v>122360</v>
      </c>
      <c r="I152" s="93">
        <v>1.33638533834586</v>
      </c>
      <c r="J152" s="88">
        <v>45885</v>
      </c>
      <c r="K152" s="88">
        <v>142191.4</v>
      </c>
      <c r="L152" s="88">
        <v>46302.14</v>
      </c>
      <c r="M152" s="88">
        <v>47794.39</v>
      </c>
      <c r="N152" s="88">
        <v>15237.49</v>
      </c>
      <c r="O152" s="93">
        <f t="shared" si="2"/>
        <v>0.325632492541743</v>
      </c>
      <c r="P152" s="94">
        <v>31.88</v>
      </c>
      <c r="Q152" s="94">
        <v>104.16</v>
      </c>
      <c r="R152" s="2"/>
    </row>
    <row r="153" s="1" customFormat="1" spans="1:18">
      <c r="A153" s="87">
        <v>712</v>
      </c>
      <c r="B153" s="87" t="s">
        <v>176</v>
      </c>
      <c r="C153" s="87" t="s">
        <v>46</v>
      </c>
      <c r="D153" s="87">
        <v>7050</v>
      </c>
      <c r="E153" s="88" t="s">
        <v>295</v>
      </c>
      <c r="F153" s="87" t="s">
        <v>62</v>
      </c>
      <c r="G153" s="88">
        <v>0.9</v>
      </c>
      <c r="H153" s="88">
        <v>367500</v>
      </c>
      <c r="I153" s="93">
        <v>1.07067234285714</v>
      </c>
      <c r="J153" s="88">
        <v>89392</v>
      </c>
      <c r="K153" s="88">
        <v>374735.32</v>
      </c>
      <c r="L153" s="88">
        <v>129906.8</v>
      </c>
      <c r="M153" s="88">
        <v>92909.49</v>
      </c>
      <c r="N153" s="88">
        <v>32233.1</v>
      </c>
      <c r="O153" s="93">
        <f t="shared" si="2"/>
        <v>0.346662812568615</v>
      </c>
      <c r="P153" s="94">
        <v>34.69</v>
      </c>
      <c r="Q153" s="94">
        <v>103.93</v>
      </c>
      <c r="R153" s="2"/>
    </row>
    <row r="154" s="1" customFormat="1" spans="1:18">
      <c r="A154" s="87">
        <v>379</v>
      </c>
      <c r="B154" s="87" t="s">
        <v>23</v>
      </c>
      <c r="C154" s="87" t="s">
        <v>46</v>
      </c>
      <c r="D154" s="87">
        <v>6831</v>
      </c>
      <c r="E154" s="88" t="s">
        <v>296</v>
      </c>
      <c r="F154" s="87" t="s">
        <v>59</v>
      </c>
      <c r="G154" s="88">
        <v>1</v>
      </c>
      <c r="H154" s="88">
        <v>209440</v>
      </c>
      <c r="I154" s="93">
        <v>1.2977006302521</v>
      </c>
      <c r="J154" s="88">
        <v>72220.7</v>
      </c>
      <c r="K154" s="88">
        <v>247082.2</v>
      </c>
      <c r="L154" s="88">
        <v>68234.47</v>
      </c>
      <c r="M154" s="88">
        <v>74993.58</v>
      </c>
      <c r="N154" s="88">
        <v>19297.48</v>
      </c>
      <c r="O154" s="93">
        <f t="shared" si="2"/>
        <v>0.276161010384398</v>
      </c>
      <c r="P154" s="94">
        <v>25.73</v>
      </c>
      <c r="Q154" s="94">
        <v>103.84</v>
      </c>
      <c r="R154" s="2"/>
    </row>
    <row r="155" s="1" customFormat="1" spans="1:18">
      <c r="A155" s="87">
        <v>351</v>
      </c>
      <c r="B155" s="87" t="s">
        <v>269</v>
      </c>
      <c r="C155" s="87" t="s">
        <v>183</v>
      </c>
      <c r="D155" s="87">
        <v>8606</v>
      </c>
      <c r="E155" s="88" t="s">
        <v>297</v>
      </c>
      <c r="F155" s="87" t="s">
        <v>59</v>
      </c>
      <c r="G155" s="88">
        <v>1</v>
      </c>
      <c r="H155" s="88">
        <v>184800</v>
      </c>
      <c r="I155" s="93">
        <v>1.10067470238095</v>
      </c>
      <c r="J155" s="88">
        <v>46200</v>
      </c>
      <c r="K155" s="88">
        <v>184913.35</v>
      </c>
      <c r="L155" s="88">
        <v>55728.7</v>
      </c>
      <c r="M155" s="88">
        <v>47938.6</v>
      </c>
      <c r="N155" s="88">
        <v>16151.27</v>
      </c>
      <c r="O155" s="93">
        <f t="shared" si="2"/>
        <v>0.301377374862334</v>
      </c>
      <c r="P155" s="94">
        <v>33.69</v>
      </c>
      <c r="Q155" s="94">
        <v>103.76</v>
      </c>
      <c r="R155" s="2"/>
    </row>
    <row r="156" s="1" customFormat="1" spans="1:18">
      <c r="A156" s="87">
        <v>706</v>
      </c>
      <c r="B156" s="87" t="s">
        <v>298</v>
      </c>
      <c r="C156" s="87" t="s">
        <v>183</v>
      </c>
      <c r="D156" s="87">
        <v>6121</v>
      </c>
      <c r="E156" s="88" t="s">
        <v>299</v>
      </c>
      <c r="F156" s="87" t="s">
        <v>59</v>
      </c>
      <c r="G156" s="88">
        <v>0.6</v>
      </c>
      <c r="H156" s="88">
        <v>96600</v>
      </c>
      <c r="I156" s="93">
        <v>1.11634452380952</v>
      </c>
      <c r="J156" s="88">
        <v>32200</v>
      </c>
      <c r="K156" s="88">
        <v>93772.94</v>
      </c>
      <c r="L156" s="88">
        <v>28445.54</v>
      </c>
      <c r="M156" s="88">
        <v>33267.4</v>
      </c>
      <c r="N156" s="88">
        <v>10199.99</v>
      </c>
      <c r="O156" s="93">
        <f t="shared" si="2"/>
        <v>0.30334486686671</v>
      </c>
      <c r="P156" s="94">
        <v>30.66</v>
      </c>
      <c r="Q156" s="94">
        <v>103.31</v>
      </c>
      <c r="R156" s="2"/>
    </row>
    <row r="157" s="1" customFormat="1" spans="1:18">
      <c r="A157" s="87">
        <v>102479</v>
      </c>
      <c r="B157" s="87" t="s">
        <v>300</v>
      </c>
      <c r="C157" s="87" t="s">
        <v>46</v>
      </c>
      <c r="D157" s="87">
        <v>11446</v>
      </c>
      <c r="E157" s="88" t="s">
        <v>301</v>
      </c>
      <c r="F157" s="87" t="s">
        <v>59</v>
      </c>
      <c r="G157" s="88">
        <v>1</v>
      </c>
      <c r="H157" s="88">
        <v>143220</v>
      </c>
      <c r="I157" s="93">
        <v>1.12287732142857</v>
      </c>
      <c r="J157" s="88">
        <v>53041</v>
      </c>
      <c r="K157" s="88">
        <v>125762.26</v>
      </c>
      <c r="L157" s="88">
        <v>40818.1</v>
      </c>
      <c r="M157" s="88">
        <v>54672.06</v>
      </c>
      <c r="N157" s="88">
        <v>17685.78</v>
      </c>
      <c r="O157" s="93">
        <f t="shared" si="2"/>
        <v>0.324565573169566</v>
      </c>
      <c r="P157" s="94">
        <v>32.35</v>
      </c>
      <c r="Q157" s="94">
        <v>103.08</v>
      </c>
      <c r="R157" s="2"/>
    </row>
    <row r="158" s="1" customFormat="1" spans="1:18">
      <c r="A158" s="87">
        <v>102935</v>
      </c>
      <c r="B158" s="87" t="s">
        <v>98</v>
      </c>
      <c r="C158" s="87" t="s">
        <v>46</v>
      </c>
      <c r="D158" s="87">
        <v>11844</v>
      </c>
      <c r="E158" s="88" t="s">
        <v>302</v>
      </c>
      <c r="F158" s="87" t="s">
        <v>59</v>
      </c>
      <c r="G158" s="88">
        <v>0.9</v>
      </c>
      <c r="H158" s="88">
        <v>129360</v>
      </c>
      <c r="I158" s="93">
        <v>1.24693112244898</v>
      </c>
      <c r="J158" s="88">
        <v>31444</v>
      </c>
      <c r="K158" s="88">
        <v>146639.1</v>
      </c>
      <c r="L158" s="88">
        <v>46226.78</v>
      </c>
      <c r="M158" s="88">
        <v>32397.61</v>
      </c>
      <c r="N158" s="88">
        <v>10951.07</v>
      </c>
      <c r="O158" s="93">
        <f t="shared" si="2"/>
        <v>0.315241842046221</v>
      </c>
      <c r="P158" s="94">
        <v>33.8</v>
      </c>
      <c r="Q158" s="94">
        <v>103.03</v>
      </c>
      <c r="R158" s="2"/>
    </row>
    <row r="159" s="1" customFormat="1" spans="1:18">
      <c r="A159" s="87">
        <v>721</v>
      </c>
      <c r="B159" s="87" t="s">
        <v>281</v>
      </c>
      <c r="C159" s="87" t="s">
        <v>60</v>
      </c>
      <c r="D159" s="87">
        <v>11619</v>
      </c>
      <c r="E159" s="88" t="s">
        <v>303</v>
      </c>
      <c r="F159" s="87" t="s">
        <v>59</v>
      </c>
      <c r="G159" s="88">
        <v>0.8</v>
      </c>
      <c r="H159" s="88">
        <v>160160</v>
      </c>
      <c r="I159" s="93">
        <v>1.12498660714286</v>
      </c>
      <c r="J159" s="88">
        <v>36608</v>
      </c>
      <c r="K159" s="88">
        <v>163798.05</v>
      </c>
      <c r="L159" s="88">
        <v>55991.4</v>
      </c>
      <c r="M159" s="88">
        <v>37566.5</v>
      </c>
      <c r="N159" s="88">
        <v>12829.02</v>
      </c>
      <c r="O159" s="93">
        <f t="shared" si="2"/>
        <v>0.341831908255318</v>
      </c>
      <c r="P159" s="94">
        <v>34.15</v>
      </c>
      <c r="Q159" s="94">
        <v>102.62</v>
      </c>
      <c r="R159" s="2"/>
    </row>
    <row r="160" s="1" customFormat="1" spans="1:18">
      <c r="A160" s="87">
        <v>721</v>
      </c>
      <c r="B160" s="87" t="s">
        <v>281</v>
      </c>
      <c r="C160" s="87" t="s">
        <v>60</v>
      </c>
      <c r="D160" s="87">
        <v>11441</v>
      </c>
      <c r="E160" s="88" t="s">
        <v>304</v>
      </c>
      <c r="F160" s="87" t="s">
        <v>59</v>
      </c>
      <c r="G160" s="88">
        <v>0.8</v>
      </c>
      <c r="H160" s="88">
        <v>160160</v>
      </c>
      <c r="I160" s="93">
        <v>1.12498660714286</v>
      </c>
      <c r="J160" s="88">
        <v>36608</v>
      </c>
      <c r="K160" s="88">
        <v>163798.05</v>
      </c>
      <c r="L160" s="88">
        <v>55991.4</v>
      </c>
      <c r="M160" s="88">
        <v>37522.78</v>
      </c>
      <c r="N160" s="88">
        <v>12026.55</v>
      </c>
      <c r="O160" s="93">
        <f t="shared" si="2"/>
        <v>0.341831908255318</v>
      </c>
      <c r="P160" s="94">
        <v>32.05</v>
      </c>
      <c r="Q160" s="94">
        <v>102.5</v>
      </c>
      <c r="R160" s="2"/>
    </row>
    <row r="161" s="1" customFormat="1" spans="1:18">
      <c r="A161" s="87">
        <v>379</v>
      </c>
      <c r="B161" s="87" t="s">
        <v>23</v>
      </c>
      <c r="C161" s="87" t="s">
        <v>46</v>
      </c>
      <c r="D161" s="87">
        <v>5344</v>
      </c>
      <c r="E161" s="88" t="s">
        <v>305</v>
      </c>
      <c r="F161" s="87" t="s">
        <v>59</v>
      </c>
      <c r="G161" s="88">
        <v>1</v>
      </c>
      <c r="H161" s="88">
        <v>209440</v>
      </c>
      <c r="I161" s="93">
        <v>1.2977006302521</v>
      </c>
      <c r="J161" s="88">
        <v>72220.7</v>
      </c>
      <c r="K161" s="88">
        <v>247082.2</v>
      </c>
      <c r="L161" s="88">
        <v>68234.47</v>
      </c>
      <c r="M161" s="88">
        <v>73999.05</v>
      </c>
      <c r="N161" s="88">
        <v>20357.65</v>
      </c>
      <c r="O161" s="93">
        <f t="shared" si="2"/>
        <v>0.276161010384398</v>
      </c>
      <c r="P161" s="94">
        <v>27.51</v>
      </c>
      <c r="Q161" s="94">
        <v>102.46</v>
      </c>
      <c r="R161" s="2"/>
    </row>
    <row r="162" s="1" customFormat="1" spans="1:18">
      <c r="A162" s="87">
        <v>570</v>
      </c>
      <c r="B162" s="87" t="s">
        <v>224</v>
      </c>
      <c r="C162" s="87" t="s">
        <v>46</v>
      </c>
      <c r="D162" s="87">
        <v>11231</v>
      </c>
      <c r="E162" s="88" t="s">
        <v>306</v>
      </c>
      <c r="F162" s="87" t="s">
        <v>62</v>
      </c>
      <c r="G162" s="88">
        <v>0.9</v>
      </c>
      <c r="H162" s="88">
        <v>132020</v>
      </c>
      <c r="I162" s="93">
        <v>1.22952621951219</v>
      </c>
      <c r="J162" s="88">
        <v>46200</v>
      </c>
      <c r="K162" s="88">
        <v>141149.61</v>
      </c>
      <c r="L162" s="88">
        <v>43652.8</v>
      </c>
      <c r="M162" s="88">
        <v>47289.69</v>
      </c>
      <c r="N162" s="88">
        <v>14902.68</v>
      </c>
      <c r="O162" s="93">
        <f t="shared" si="2"/>
        <v>0.309266175088971</v>
      </c>
      <c r="P162" s="94">
        <v>31.51</v>
      </c>
      <c r="Q162" s="94">
        <v>102.36</v>
      </c>
      <c r="R162" s="2"/>
    </row>
    <row r="163" s="1" customFormat="1" spans="1:18">
      <c r="A163" s="87">
        <v>727</v>
      </c>
      <c r="B163" s="87" t="s">
        <v>253</v>
      </c>
      <c r="C163" s="87" t="s">
        <v>46</v>
      </c>
      <c r="D163" s="87">
        <v>8060</v>
      </c>
      <c r="E163" s="88" t="s">
        <v>307</v>
      </c>
      <c r="F163" s="87" t="s">
        <v>59</v>
      </c>
      <c r="G163" s="88">
        <v>1</v>
      </c>
      <c r="H163" s="88">
        <v>127820</v>
      </c>
      <c r="I163" s="93">
        <v>1.16829836488812</v>
      </c>
      <c r="J163" s="88">
        <v>60866</v>
      </c>
      <c r="K163" s="88">
        <v>135756.27</v>
      </c>
      <c r="L163" s="88">
        <v>42388.25</v>
      </c>
      <c r="M163" s="88">
        <v>62110.71</v>
      </c>
      <c r="N163" s="88">
        <v>20790.8</v>
      </c>
      <c r="O163" s="93">
        <f t="shared" si="2"/>
        <v>0.312237880430863</v>
      </c>
      <c r="P163" s="94">
        <v>33.47</v>
      </c>
      <c r="Q163" s="94">
        <v>102.05</v>
      </c>
      <c r="R163" s="2"/>
    </row>
    <row r="164" s="1" customFormat="1" spans="1:18">
      <c r="A164" s="87">
        <v>511</v>
      </c>
      <c r="B164" s="87" t="s">
        <v>287</v>
      </c>
      <c r="C164" s="87" t="s">
        <v>46</v>
      </c>
      <c r="D164" s="87">
        <v>5527</v>
      </c>
      <c r="E164" s="88" t="s">
        <v>308</v>
      </c>
      <c r="F164" s="87" t="s">
        <v>62</v>
      </c>
      <c r="G164" s="88">
        <v>0.9</v>
      </c>
      <c r="H164" s="88">
        <v>193200</v>
      </c>
      <c r="I164" s="93">
        <v>1.15832083333333</v>
      </c>
      <c r="J164" s="88">
        <v>53284</v>
      </c>
      <c r="K164" s="88">
        <v>194597.9</v>
      </c>
      <c r="L164" s="88">
        <v>54778.2</v>
      </c>
      <c r="M164" s="88">
        <v>54260.87</v>
      </c>
      <c r="N164" s="88">
        <v>15128.67</v>
      </c>
      <c r="O164" s="93">
        <f t="shared" si="2"/>
        <v>0.281494301839845</v>
      </c>
      <c r="P164" s="94">
        <v>27.88</v>
      </c>
      <c r="Q164" s="94">
        <v>101.83</v>
      </c>
      <c r="R164" s="2"/>
    </row>
    <row r="165" s="1" customFormat="1" spans="1:18">
      <c r="A165" s="87">
        <v>511</v>
      </c>
      <c r="B165" s="87" t="s">
        <v>287</v>
      </c>
      <c r="C165" s="87" t="s">
        <v>46</v>
      </c>
      <c r="D165" s="87">
        <v>11876</v>
      </c>
      <c r="E165" s="88" t="s">
        <v>309</v>
      </c>
      <c r="F165" s="87" t="s">
        <v>51</v>
      </c>
      <c r="G165" s="88">
        <v>0.6</v>
      </c>
      <c r="H165" s="88">
        <v>193200</v>
      </c>
      <c r="I165" s="93">
        <v>1.15832083333333</v>
      </c>
      <c r="J165" s="88">
        <v>39032</v>
      </c>
      <c r="K165" s="88">
        <v>194597.9</v>
      </c>
      <c r="L165" s="88">
        <v>54778.2</v>
      </c>
      <c r="M165" s="88">
        <v>39579.02</v>
      </c>
      <c r="N165" s="88">
        <v>10628.31</v>
      </c>
      <c r="O165" s="93">
        <f t="shared" si="2"/>
        <v>0.281494301839845</v>
      </c>
      <c r="P165" s="94">
        <v>26.85</v>
      </c>
      <c r="Q165" s="94">
        <v>101.4</v>
      </c>
      <c r="R165" s="2"/>
    </row>
    <row r="166" s="1" customFormat="1" spans="1:18">
      <c r="A166" s="87">
        <v>723</v>
      </c>
      <c r="B166" s="87" t="s">
        <v>239</v>
      </c>
      <c r="C166" s="87" t="s">
        <v>46</v>
      </c>
      <c r="D166" s="87">
        <v>8386</v>
      </c>
      <c r="E166" s="88" t="s">
        <v>310</v>
      </c>
      <c r="F166" s="87" t="s">
        <v>311</v>
      </c>
      <c r="G166" s="88">
        <v>0.7</v>
      </c>
      <c r="H166" s="88">
        <v>120960</v>
      </c>
      <c r="I166" s="93">
        <v>1.24475843253968</v>
      </c>
      <c r="J166" s="88">
        <v>44520</v>
      </c>
      <c r="K166" s="88">
        <v>125471.65</v>
      </c>
      <c r="L166" s="88">
        <v>36463.83</v>
      </c>
      <c r="M166" s="88">
        <v>45106.4</v>
      </c>
      <c r="N166" s="88">
        <v>11950.24</v>
      </c>
      <c r="O166" s="93">
        <f t="shared" si="2"/>
        <v>0.290614094897134</v>
      </c>
      <c r="P166" s="94">
        <v>26.49</v>
      </c>
      <c r="Q166" s="94">
        <v>101.32</v>
      </c>
      <c r="R166" s="2"/>
    </row>
    <row r="167" s="1" customFormat="1" spans="1:18">
      <c r="A167" s="87">
        <v>738</v>
      </c>
      <c r="B167" s="87" t="s">
        <v>312</v>
      </c>
      <c r="C167" s="87" t="s">
        <v>183</v>
      </c>
      <c r="D167" s="87">
        <v>11831</v>
      </c>
      <c r="E167" s="88" t="s">
        <v>313</v>
      </c>
      <c r="F167" s="87" t="s">
        <v>59</v>
      </c>
      <c r="G167" s="88">
        <v>0.6</v>
      </c>
      <c r="H167" s="88">
        <v>115920</v>
      </c>
      <c r="I167" s="93">
        <v>1.00797142857143</v>
      </c>
      <c r="J167" s="88">
        <v>33096</v>
      </c>
      <c r="K167" s="88">
        <v>101603.52</v>
      </c>
      <c r="L167" s="88">
        <v>29902.89</v>
      </c>
      <c r="M167" s="88">
        <v>33530.68</v>
      </c>
      <c r="N167" s="88">
        <v>9527.97</v>
      </c>
      <c r="O167" s="93">
        <f t="shared" si="2"/>
        <v>0.294309586911949</v>
      </c>
      <c r="P167" s="94">
        <v>28.42</v>
      </c>
      <c r="Q167" s="94">
        <v>101.31</v>
      </c>
      <c r="R167" s="2"/>
    </row>
    <row r="168" s="1" customFormat="1" spans="1:18">
      <c r="A168" s="87">
        <v>707</v>
      </c>
      <c r="B168" s="87" t="s">
        <v>12</v>
      </c>
      <c r="C168" s="87" t="s">
        <v>46</v>
      </c>
      <c r="D168" s="87">
        <v>11797</v>
      </c>
      <c r="E168" s="88" t="s">
        <v>314</v>
      </c>
      <c r="F168" s="87" t="s">
        <v>132</v>
      </c>
      <c r="G168" s="88">
        <v>1</v>
      </c>
      <c r="H168" s="88">
        <v>302400</v>
      </c>
      <c r="I168" s="93">
        <v>1.18214521428571</v>
      </c>
      <c r="J168" s="88">
        <v>67200</v>
      </c>
      <c r="K168" s="88">
        <v>331000.66</v>
      </c>
      <c r="L168" s="88">
        <v>106883.4</v>
      </c>
      <c r="M168" s="88">
        <v>67870.96</v>
      </c>
      <c r="N168" s="88">
        <v>21592.73</v>
      </c>
      <c r="O168" s="93">
        <f t="shared" si="2"/>
        <v>0.322909930149384</v>
      </c>
      <c r="P168" s="94">
        <v>31.81</v>
      </c>
      <c r="Q168" s="94">
        <v>101</v>
      </c>
      <c r="R168" s="2"/>
    </row>
    <row r="169" s="1" customFormat="1" spans="1:18">
      <c r="A169" s="87">
        <v>102935</v>
      </c>
      <c r="B169" s="87" t="s">
        <v>98</v>
      </c>
      <c r="C169" s="87" t="s">
        <v>46</v>
      </c>
      <c r="D169" s="87">
        <v>11059</v>
      </c>
      <c r="E169" s="88" t="s">
        <v>315</v>
      </c>
      <c r="F169" s="87" t="s">
        <v>59</v>
      </c>
      <c r="G169" s="88">
        <v>1</v>
      </c>
      <c r="H169" s="88">
        <v>129360</v>
      </c>
      <c r="I169" s="93">
        <v>1.24693112244898</v>
      </c>
      <c r="J169" s="88">
        <v>34944</v>
      </c>
      <c r="K169" s="88">
        <v>146639.1</v>
      </c>
      <c r="L169" s="88">
        <v>46226.78</v>
      </c>
      <c r="M169" s="88">
        <v>35259.2</v>
      </c>
      <c r="N169" s="88">
        <v>10449.85</v>
      </c>
      <c r="O169" s="93">
        <f t="shared" si="2"/>
        <v>0.315241842046221</v>
      </c>
      <c r="P169" s="94">
        <v>29.64</v>
      </c>
      <c r="Q169" s="94">
        <v>100.9</v>
      </c>
      <c r="R169" s="2"/>
    </row>
    <row r="170" s="1" customFormat="1" spans="1:18">
      <c r="A170" s="87">
        <v>387</v>
      </c>
      <c r="B170" s="87" t="s">
        <v>316</v>
      </c>
      <c r="C170" s="87" t="s">
        <v>46</v>
      </c>
      <c r="D170" s="87">
        <v>5408</v>
      </c>
      <c r="E170" s="88" t="s">
        <v>317</v>
      </c>
      <c r="F170" s="87" t="s">
        <v>62</v>
      </c>
      <c r="G170" s="88">
        <v>0.8</v>
      </c>
      <c r="H170" s="88">
        <v>351540</v>
      </c>
      <c r="I170" s="93">
        <v>1.04168758503401</v>
      </c>
      <c r="J170" s="88">
        <v>93744</v>
      </c>
      <c r="K170" s="88">
        <v>306256.15</v>
      </c>
      <c r="L170" s="88">
        <v>80969.59</v>
      </c>
      <c r="M170" s="88">
        <v>94494.27</v>
      </c>
      <c r="N170" s="88">
        <v>25359.47</v>
      </c>
      <c r="O170" s="93">
        <f t="shared" si="2"/>
        <v>0.264385188672946</v>
      </c>
      <c r="P170" s="94">
        <v>26.84</v>
      </c>
      <c r="Q170" s="94">
        <v>100.8</v>
      </c>
      <c r="R170" s="2"/>
    </row>
    <row r="171" s="1" customFormat="1" spans="1:18">
      <c r="A171" s="87">
        <v>747</v>
      </c>
      <c r="B171" s="87" t="s">
        <v>115</v>
      </c>
      <c r="C171" s="87" t="s">
        <v>116</v>
      </c>
      <c r="D171" s="87">
        <v>11023</v>
      </c>
      <c r="E171" s="88" t="s">
        <v>318</v>
      </c>
      <c r="F171" s="87" t="s">
        <v>89</v>
      </c>
      <c r="G171" s="88">
        <v>1</v>
      </c>
      <c r="H171" s="88">
        <v>218960</v>
      </c>
      <c r="I171" s="93">
        <v>1.20551654411765</v>
      </c>
      <c r="J171" s="88">
        <v>56143</v>
      </c>
      <c r="K171" s="88">
        <v>229530.35</v>
      </c>
      <c r="L171" s="88">
        <v>56170.46</v>
      </c>
      <c r="M171" s="88">
        <v>56568.24</v>
      </c>
      <c r="N171" s="88">
        <v>13256.56</v>
      </c>
      <c r="O171" s="93">
        <f t="shared" si="2"/>
        <v>0.244719097060585</v>
      </c>
      <c r="P171" s="94">
        <v>23.43</v>
      </c>
      <c r="Q171" s="94">
        <v>100.76</v>
      </c>
      <c r="R171" s="2"/>
    </row>
    <row r="172" s="1" customFormat="1" spans="1:18">
      <c r="A172" s="87">
        <v>517</v>
      </c>
      <c r="B172" s="87" t="s">
        <v>84</v>
      </c>
      <c r="C172" s="87" t="s">
        <v>46</v>
      </c>
      <c r="D172" s="87">
        <v>12058</v>
      </c>
      <c r="E172" s="88" t="s">
        <v>319</v>
      </c>
      <c r="F172" s="87" t="s">
        <v>320</v>
      </c>
      <c r="G172" s="88">
        <v>0.2</v>
      </c>
      <c r="H172" s="88">
        <v>574560</v>
      </c>
      <c r="I172" s="93">
        <v>1.33824906015038</v>
      </c>
      <c r="J172" s="88">
        <v>10000</v>
      </c>
      <c r="K172" s="88">
        <v>711948.5</v>
      </c>
      <c r="L172" s="88">
        <v>173523.23</v>
      </c>
      <c r="M172" s="88">
        <v>9993.14</v>
      </c>
      <c r="N172" s="88">
        <v>3131.28</v>
      </c>
      <c r="O172" s="93">
        <f t="shared" si="2"/>
        <v>0.243730031034548</v>
      </c>
      <c r="P172" s="94">
        <v>31.33</v>
      </c>
      <c r="Q172" s="94">
        <v>99.93</v>
      </c>
      <c r="R172" s="2"/>
    </row>
    <row r="173" s="1" customFormat="1" spans="1:18">
      <c r="A173" s="87">
        <v>573</v>
      </c>
      <c r="B173" s="87" t="s">
        <v>91</v>
      </c>
      <c r="C173" s="87" t="s">
        <v>92</v>
      </c>
      <c r="D173" s="87">
        <v>5501</v>
      </c>
      <c r="E173" s="88" t="s">
        <v>321</v>
      </c>
      <c r="F173" s="87" t="s">
        <v>62</v>
      </c>
      <c r="G173" s="88">
        <v>0.9</v>
      </c>
      <c r="H173" s="88">
        <v>128800</v>
      </c>
      <c r="I173" s="93">
        <v>1.25807714285714</v>
      </c>
      <c r="J173" s="88">
        <v>50400</v>
      </c>
      <c r="K173" s="88">
        <v>140904.64</v>
      </c>
      <c r="L173" s="88">
        <v>41651.97</v>
      </c>
      <c r="M173" s="88">
        <v>50282.64</v>
      </c>
      <c r="N173" s="88">
        <v>15408.83</v>
      </c>
      <c r="O173" s="93">
        <f t="shared" si="2"/>
        <v>0.29560396307744</v>
      </c>
      <c r="P173" s="94">
        <v>30.64</v>
      </c>
      <c r="Q173" s="94">
        <v>99.77</v>
      </c>
      <c r="R173" s="2"/>
    </row>
    <row r="174" s="1" customFormat="1" spans="1:18">
      <c r="A174" s="87">
        <v>365</v>
      </c>
      <c r="B174" s="87" t="s">
        <v>64</v>
      </c>
      <c r="C174" s="87" t="s">
        <v>46</v>
      </c>
      <c r="D174" s="87">
        <v>10931</v>
      </c>
      <c r="E174" s="88" t="s">
        <v>322</v>
      </c>
      <c r="F174" s="87" t="s">
        <v>59</v>
      </c>
      <c r="G174" s="88">
        <v>1</v>
      </c>
      <c r="H174" s="88">
        <v>302400</v>
      </c>
      <c r="I174" s="93">
        <v>1.16948489285714</v>
      </c>
      <c r="J174" s="88">
        <v>75600</v>
      </c>
      <c r="K174" s="88">
        <v>327455.77</v>
      </c>
      <c r="L174" s="88">
        <v>101973.31</v>
      </c>
      <c r="M174" s="88">
        <v>74830.65</v>
      </c>
      <c r="N174" s="88">
        <v>23599.76</v>
      </c>
      <c r="O174" s="93">
        <f t="shared" si="2"/>
        <v>0.311410942613715</v>
      </c>
      <c r="P174" s="94">
        <v>31.54</v>
      </c>
      <c r="Q174" s="94">
        <v>98.98</v>
      </c>
      <c r="R174" s="2"/>
    </row>
    <row r="175" s="1" customFormat="1" spans="1:18">
      <c r="A175" s="87">
        <v>594</v>
      </c>
      <c r="B175" s="87" t="s">
        <v>264</v>
      </c>
      <c r="C175" s="87" t="s">
        <v>75</v>
      </c>
      <c r="D175" s="87">
        <v>6232</v>
      </c>
      <c r="E175" s="88" t="s">
        <v>323</v>
      </c>
      <c r="F175" s="87" t="s">
        <v>138</v>
      </c>
      <c r="G175" s="88">
        <v>1.2</v>
      </c>
      <c r="H175" s="88">
        <v>114240</v>
      </c>
      <c r="I175" s="93">
        <v>1.23763014705882</v>
      </c>
      <c r="J175" s="88">
        <v>62300</v>
      </c>
      <c r="K175" s="88">
        <v>117822.39</v>
      </c>
      <c r="L175" s="88">
        <v>35908.58</v>
      </c>
      <c r="M175" s="88">
        <v>61630.91</v>
      </c>
      <c r="N175" s="88">
        <v>19547.97</v>
      </c>
      <c r="O175" s="93">
        <f t="shared" si="2"/>
        <v>0.304768728592248</v>
      </c>
      <c r="P175" s="94">
        <v>31.72</v>
      </c>
      <c r="Q175" s="94">
        <v>98.93</v>
      </c>
      <c r="R175" s="2"/>
    </row>
    <row r="176" s="1" customFormat="1" spans="1:18">
      <c r="A176" s="87">
        <v>584</v>
      </c>
      <c r="B176" s="87" t="s">
        <v>142</v>
      </c>
      <c r="C176" s="87" t="s">
        <v>46</v>
      </c>
      <c r="D176" s="87">
        <v>12049</v>
      </c>
      <c r="E176" s="88" t="s">
        <v>324</v>
      </c>
      <c r="F176" s="87" t="s">
        <v>325</v>
      </c>
      <c r="G176" s="88">
        <v>0.2</v>
      </c>
      <c r="H176" s="88">
        <v>161000</v>
      </c>
      <c r="I176" s="93">
        <v>1.2820775</v>
      </c>
      <c r="J176" s="88">
        <v>15334</v>
      </c>
      <c r="K176" s="88">
        <v>179490.85</v>
      </c>
      <c r="L176" s="88">
        <v>52853.84</v>
      </c>
      <c r="M176" s="88">
        <v>15120.32</v>
      </c>
      <c r="N176" s="88">
        <v>5484.42</v>
      </c>
      <c r="O176" s="93">
        <f t="shared" si="2"/>
        <v>0.294465372468847</v>
      </c>
      <c r="P176" s="94">
        <v>36.27</v>
      </c>
      <c r="Q176" s="94">
        <v>98.61</v>
      </c>
      <c r="R176" s="2"/>
    </row>
    <row r="177" s="1" customFormat="1" spans="1:18">
      <c r="A177" s="87">
        <v>745</v>
      </c>
      <c r="B177" s="87" t="s">
        <v>326</v>
      </c>
      <c r="C177" s="87" t="s">
        <v>46</v>
      </c>
      <c r="D177" s="87">
        <v>11793</v>
      </c>
      <c r="E177" s="88" t="s">
        <v>327</v>
      </c>
      <c r="F177" s="87" t="s">
        <v>48</v>
      </c>
      <c r="G177" s="88">
        <v>1</v>
      </c>
      <c r="H177" s="88">
        <v>157080</v>
      </c>
      <c r="I177" s="93">
        <v>1.05551533613445</v>
      </c>
      <c r="J177" s="88">
        <v>52360</v>
      </c>
      <c r="K177" s="88">
        <v>150727.59</v>
      </c>
      <c r="L177" s="88">
        <v>42679.14</v>
      </c>
      <c r="M177" s="88">
        <v>51415.61</v>
      </c>
      <c r="N177" s="88">
        <v>14642.95</v>
      </c>
      <c r="O177" s="93">
        <f t="shared" si="2"/>
        <v>0.283154132564582</v>
      </c>
      <c r="P177" s="94">
        <v>28.48</v>
      </c>
      <c r="Q177" s="94">
        <v>98.2</v>
      </c>
      <c r="R177" s="2"/>
    </row>
    <row r="178" s="1" customFormat="1" spans="1:18">
      <c r="A178" s="87">
        <v>105751</v>
      </c>
      <c r="B178" s="87" t="s">
        <v>52</v>
      </c>
      <c r="C178" s="87" t="s">
        <v>46</v>
      </c>
      <c r="D178" s="87">
        <v>6147</v>
      </c>
      <c r="E178" s="88" t="s">
        <v>328</v>
      </c>
      <c r="F178" s="87" t="s">
        <v>62</v>
      </c>
      <c r="G178" s="88">
        <v>0.9</v>
      </c>
      <c r="H178" s="88">
        <v>114080</v>
      </c>
      <c r="I178" s="93">
        <v>1.24146047619048</v>
      </c>
      <c r="J178" s="88">
        <v>38024.6</v>
      </c>
      <c r="K178" s="88">
        <v>104282.68</v>
      </c>
      <c r="L178" s="88">
        <v>31739.46</v>
      </c>
      <c r="M178" s="88">
        <v>37273.97</v>
      </c>
      <c r="N178" s="88">
        <v>10646.43</v>
      </c>
      <c r="O178" s="93">
        <f t="shared" si="2"/>
        <v>0.304359841921976</v>
      </c>
      <c r="P178" s="94">
        <v>28.56</v>
      </c>
      <c r="Q178" s="94">
        <v>98.03</v>
      </c>
      <c r="R178" s="2"/>
    </row>
    <row r="179" s="1" customFormat="1" spans="1:18">
      <c r="A179" s="87">
        <v>707</v>
      </c>
      <c r="B179" s="87" t="s">
        <v>12</v>
      </c>
      <c r="C179" s="87" t="s">
        <v>46</v>
      </c>
      <c r="D179" s="87">
        <v>10952</v>
      </c>
      <c r="E179" s="88" t="s">
        <v>329</v>
      </c>
      <c r="F179" s="87" t="s">
        <v>132</v>
      </c>
      <c r="G179" s="88">
        <v>1</v>
      </c>
      <c r="H179" s="88">
        <v>302400</v>
      </c>
      <c r="I179" s="93">
        <v>1.18214521428571</v>
      </c>
      <c r="J179" s="88">
        <v>67200</v>
      </c>
      <c r="K179" s="88">
        <v>331000.66</v>
      </c>
      <c r="L179" s="88">
        <v>106883.4</v>
      </c>
      <c r="M179" s="88">
        <v>65672.35</v>
      </c>
      <c r="N179" s="88">
        <v>20991</v>
      </c>
      <c r="O179" s="93">
        <f t="shared" si="2"/>
        <v>0.322909930149384</v>
      </c>
      <c r="P179" s="94">
        <v>31.96</v>
      </c>
      <c r="Q179" s="94">
        <v>97.73</v>
      </c>
      <c r="R179" s="2"/>
    </row>
    <row r="180" s="1" customFormat="1" spans="1:18">
      <c r="A180" s="87">
        <v>706</v>
      </c>
      <c r="B180" s="87" t="s">
        <v>298</v>
      </c>
      <c r="C180" s="87" t="s">
        <v>183</v>
      </c>
      <c r="D180" s="87">
        <v>10772</v>
      </c>
      <c r="E180" s="88" t="s">
        <v>330</v>
      </c>
      <c r="F180" s="87" t="s">
        <v>62</v>
      </c>
      <c r="G180" s="88">
        <v>1</v>
      </c>
      <c r="H180" s="88">
        <v>96600</v>
      </c>
      <c r="I180" s="93">
        <v>1.11634452380952</v>
      </c>
      <c r="J180" s="88">
        <v>32200</v>
      </c>
      <c r="K180" s="88">
        <v>93772.94</v>
      </c>
      <c r="L180" s="88">
        <v>28445.54</v>
      </c>
      <c r="M180" s="88">
        <v>31470.48</v>
      </c>
      <c r="N180" s="88">
        <v>9267.05</v>
      </c>
      <c r="O180" s="93">
        <f t="shared" si="2"/>
        <v>0.30334486686671</v>
      </c>
      <c r="P180" s="94">
        <v>29.45</v>
      </c>
      <c r="Q180" s="94">
        <v>97.73</v>
      </c>
      <c r="R180" s="2"/>
    </row>
    <row r="181" s="1" customFormat="1" spans="1:18">
      <c r="A181" s="87">
        <v>748</v>
      </c>
      <c r="B181" s="87" t="s">
        <v>74</v>
      </c>
      <c r="C181" s="87" t="s">
        <v>75</v>
      </c>
      <c r="D181" s="87">
        <v>11903</v>
      </c>
      <c r="E181" s="88" t="s">
        <v>331</v>
      </c>
      <c r="F181" s="87" t="s">
        <v>59</v>
      </c>
      <c r="G181" s="88">
        <v>0.9</v>
      </c>
      <c r="H181" s="88">
        <v>129360</v>
      </c>
      <c r="I181" s="93">
        <v>1.24931335034014</v>
      </c>
      <c r="J181" s="88">
        <v>32340</v>
      </c>
      <c r="K181" s="88">
        <v>146919.25</v>
      </c>
      <c r="L181" s="88">
        <v>44573.47</v>
      </c>
      <c r="M181" s="88">
        <v>31533.48</v>
      </c>
      <c r="N181" s="88">
        <v>9402.91</v>
      </c>
      <c r="O181" s="93">
        <f t="shared" si="2"/>
        <v>0.303387541115272</v>
      </c>
      <c r="P181" s="94">
        <v>29.82</v>
      </c>
      <c r="Q181" s="94">
        <v>97.51</v>
      </c>
      <c r="R181" s="2"/>
    </row>
    <row r="182" s="1" customFormat="1" spans="1:18">
      <c r="A182" s="87">
        <v>723</v>
      </c>
      <c r="B182" s="87" t="s">
        <v>239</v>
      </c>
      <c r="C182" s="87" t="s">
        <v>46</v>
      </c>
      <c r="D182" s="87">
        <v>11814</v>
      </c>
      <c r="E182" s="88" t="s">
        <v>332</v>
      </c>
      <c r="F182" s="87" t="s">
        <v>59</v>
      </c>
      <c r="G182" s="88">
        <v>0.6</v>
      </c>
      <c r="H182" s="88">
        <v>120960</v>
      </c>
      <c r="I182" s="93">
        <v>1.24475843253968</v>
      </c>
      <c r="J182" s="88">
        <v>38220</v>
      </c>
      <c r="K182" s="88">
        <v>125471.65</v>
      </c>
      <c r="L182" s="88">
        <v>36463.83</v>
      </c>
      <c r="M182" s="88">
        <v>37161.3</v>
      </c>
      <c r="N182" s="88">
        <v>11557.86</v>
      </c>
      <c r="O182" s="93">
        <f t="shared" si="2"/>
        <v>0.290614094897134</v>
      </c>
      <c r="P182" s="94">
        <v>31.1</v>
      </c>
      <c r="Q182" s="94">
        <v>97.23</v>
      </c>
      <c r="R182" s="2"/>
    </row>
    <row r="183" s="1" customFormat="1" spans="1:18">
      <c r="A183" s="87">
        <v>570</v>
      </c>
      <c r="B183" s="87" t="s">
        <v>224</v>
      </c>
      <c r="C183" s="87" t="s">
        <v>46</v>
      </c>
      <c r="D183" s="87">
        <v>11768</v>
      </c>
      <c r="E183" s="88" t="s">
        <v>333</v>
      </c>
      <c r="F183" s="87" t="s">
        <v>334</v>
      </c>
      <c r="G183" s="88">
        <v>0.6</v>
      </c>
      <c r="H183" s="88">
        <v>132020</v>
      </c>
      <c r="I183" s="93">
        <v>1.22952621951219</v>
      </c>
      <c r="J183" s="88">
        <v>41020</v>
      </c>
      <c r="K183" s="88">
        <v>141149.61</v>
      </c>
      <c r="L183" s="88">
        <v>43652.8</v>
      </c>
      <c r="M183" s="88">
        <v>39831.21</v>
      </c>
      <c r="N183" s="88">
        <v>12968.32</v>
      </c>
      <c r="O183" s="93">
        <f t="shared" si="2"/>
        <v>0.309266175088971</v>
      </c>
      <c r="P183" s="94">
        <v>32.56</v>
      </c>
      <c r="Q183" s="94">
        <v>97.1</v>
      </c>
      <c r="R183" s="2"/>
    </row>
    <row r="184" s="1" customFormat="1" spans="1:18">
      <c r="A184" s="87">
        <v>545</v>
      </c>
      <c r="B184" s="87" t="s">
        <v>335</v>
      </c>
      <c r="C184" s="87" t="s">
        <v>46</v>
      </c>
      <c r="D184" s="87">
        <v>11143</v>
      </c>
      <c r="E184" s="88" t="s">
        <v>336</v>
      </c>
      <c r="F184" s="87" t="s">
        <v>62</v>
      </c>
      <c r="G184" s="88">
        <v>0.9</v>
      </c>
      <c r="H184" s="88">
        <v>96600</v>
      </c>
      <c r="I184" s="93">
        <v>1.05853726190476</v>
      </c>
      <c r="J184" s="88">
        <v>45757.89</v>
      </c>
      <c r="K184" s="88">
        <v>88917.13</v>
      </c>
      <c r="L184" s="88">
        <v>27488</v>
      </c>
      <c r="M184" s="88">
        <v>44265.18</v>
      </c>
      <c r="N184" s="88">
        <v>13425.65</v>
      </c>
      <c r="O184" s="93">
        <f t="shared" si="2"/>
        <v>0.309141781791653</v>
      </c>
      <c r="P184" s="94">
        <v>30.33</v>
      </c>
      <c r="Q184" s="94">
        <v>96.74</v>
      </c>
      <c r="R184" s="2"/>
    </row>
    <row r="185" s="1" customFormat="1" spans="1:18">
      <c r="A185" s="87">
        <v>740</v>
      </c>
      <c r="B185" s="87" t="s">
        <v>337</v>
      </c>
      <c r="C185" s="87" t="s">
        <v>46</v>
      </c>
      <c r="D185" s="87">
        <v>9749</v>
      </c>
      <c r="E185" s="88" t="s">
        <v>338</v>
      </c>
      <c r="F185" s="87" t="s">
        <v>59</v>
      </c>
      <c r="G185" s="88">
        <v>1</v>
      </c>
      <c r="H185" s="88">
        <v>128340</v>
      </c>
      <c r="I185" s="93">
        <v>1.12910632653061</v>
      </c>
      <c r="J185" s="88">
        <v>67548</v>
      </c>
      <c r="K185" s="88">
        <v>110652.42</v>
      </c>
      <c r="L185" s="88">
        <v>37244.39</v>
      </c>
      <c r="M185" s="88">
        <v>65315.31</v>
      </c>
      <c r="N185" s="88">
        <v>22567.28</v>
      </c>
      <c r="O185" s="93">
        <f t="shared" si="2"/>
        <v>0.336589023538753</v>
      </c>
      <c r="P185" s="94">
        <v>34.55</v>
      </c>
      <c r="Q185" s="94">
        <v>96.69</v>
      </c>
      <c r="R185" s="2"/>
    </row>
    <row r="186" s="1" customFormat="1" spans="1:18">
      <c r="A186" s="87">
        <v>584</v>
      </c>
      <c r="B186" s="87" t="s">
        <v>142</v>
      </c>
      <c r="C186" s="87" t="s">
        <v>46</v>
      </c>
      <c r="D186" s="87">
        <v>9689</v>
      </c>
      <c r="E186" s="88" t="s">
        <v>339</v>
      </c>
      <c r="F186" s="87" t="s">
        <v>89</v>
      </c>
      <c r="G186" s="88">
        <v>1</v>
      </c>
      <c r="H186" s="88">
        <v>161000</v>
      </c>
      <c r="I186" s="93">
        <v>1.2820775</v>
      </c>
      <c r="J186" s="88">
        <v>76666</v>
      </c>
      <c r="K186" s="88">
        <v>179490.85</v>
      </c>
      <c r="L186" s="88">
        <v>52853.84</v>
      </c>
      <c r="M186" s="88">
        <v>73994.24</v>
      </c>
      <c r="N186" s="88">
        <v>22085.45</v>
      </c>
      <c r="O186" s="93">
        <f t="shared" si="2"/>
        <v>0.294465372468847</v>
      </c>
      <c r="P186" s="94">
        <v>29.85</v>
      </c>
      <c r="Q186" s="94">
        <v>96.52</v>
      </c>
      <c r="R186" s="2"/>
    </row>
    <row r="187" s="1" customFormat="1" spans="1:18">
      <c r="A187" s="87">
        <v>341</v>
      </c>
      <c r="B187" s="87" t="s">
        <v>174</v>
      </c>
      <c r="C187" s="87" t="s">
        <v>60</v>
      </c>
      <c r="D187" s="87">
        <v>11483</v>
      </c>
      <c r="E187" s="88" t="s">
        <v>340</v>
      </c>
      <c r="F187" s="87" t="s">
        <v>59</v>
      </c>
      <c r="G187" s="88">
        <v>0.6</v>
      </c>
      <c r="H187" s="88">
        <v>604800</v>
      </c>
      <c r="I187" s="93">
        <v>1.06991326785714</v>
      </c>
      <c r="J187" s="88">
        <v>51110</v>
      </c>
      <c r="K187" s="88">
        <v>599151.43</v>
      </c>
      <c r="L187" s="88">
        <v>173474.89</v>
      </c>
      <c r="M187" s="88">
        <v>49254.41</v>
      </c>
      <c r="N187" s="88">
        <v>14973.78</v>
      </c>
      <c r="O187" s="93">
        <f t="shared" si="2"/>
        <v>0.28953430020187</v>
      </c>
      <c r="P187" s="94">
        <v>30.4</v>
      </c>
      <c r="Q187" s="94">
        <v>96.37</v>
      </c>
      <c r="R187" s="2"/>
    </row>
    <row r="188" s="1" customFormat="1" spans="1:18">
      <c r="A188" s="87">
        <v>105267</v>
      </c>
      <c r="B188" s="87" t="s">
        <v>341</v>
      </c>
      <c r="C188" s="87" t="s">
        <v>46</v>
      </c>
      <c r="D188" s="87">
        <v>11125</v>
      </c>
      <c r="E188" s="88" t="s">
        <v>342</v>
      </c>
      <c r="F188" s="87" t="s">
        <v>62</v>
      </c>
      <c r="G188" s="88">
        <v>0.9</v>
      </c>
      <c r="H188" s="88">
        <v>128800</v>
      </c>
      <c r="I188" s="93">
        <v>1.05337705357143</v>
      </c>
      <c r="J188" s="88">
        <v>52690</v>
      </c>
      <c r="K188" s="88">
        <v>117949.43</v>
      </c>
      <c r="L188" s="88">
        <v>31364.56</v>
      </c>
      <c r="M188" s="88">
        <v>50663.77</v>
      </c>
      <c r="N188" s="88">
        <v>14258.4</v>
      </c>
      <c r="O188" s="93">
        <f t="shared" si="2"/>
        <v>0.265915316419927</v>
      </c>
      <c r="P188" s="94">
        <v>28.14</v>
      </c>
      <c r="Q188" s="94">
        <v>96.15</v>
      </c>
      <c r="R188" s="2"/>
    </row>
    <row r="189" s="1" customFormat="1" spans="1:18">
      <c r="A189" s="87">
        <v>712</v>
      </c>
      <c r="B189" s="87" t="s">
        <v>176</v>
      </c>
      <c r="C189" s="87" t="s">
        <v>46</v>
      </c>
      <c r="D189" s="87">
        <v>8972</v>
      </c>
      <c r="E189" s="88" t="s">
        <v>343</v>
      </c>
      <c r="F189" s="87" t="s">
        <v>59</v>
      </c>
      <c r="G189" s="88">
        <v>1</v>
      </c>
      <c r="H189" s="88">
        <v>367500</v>
      </c>
      <c r="I189" s="93">
        <v>1.07067234285714</v>
      </c>
      <c r="J189" s="88">
        <v>99324</v>
      </c>
      <c r="K189" s="88">
        <v>374735.32</v>
      </c>
      <c r="L189" s="88">
        <v>129906.8</v>
      </c>
      <c r="M189" s="88">
        <v>95472.4</v>
      </c>
      <c r="N189" s="88">
        <v>32026.29</v>
      </c>
      <c r="O189" s="93">
        <f t="shared" si="2"/>
        <v>0.346662812568615</v>
      </c>
      <c r="P189" s="94">
        <v>33.55</v>
      </c>
      <c r="Q189" s="94">
        <v>96.12</v>
      </c>
      <c r="R189" s="2"/>
    </row>
    <row r="190" s="1" customFormat="1" spans="1:18">
      <c r="A190" s="87">
        <v>351</v>
      </c>
      <c r="B190" s="87" t="s">
        <v>269</v>
      </c>
      <c r="C190" s="87" t="s">
        <v>183</v>
      </c>
      <c r="D190" s="87">
        <v>11256</v>
      </c>
      <c r="E190" s="88" t="s">
        <v>344</v>
      </c>
      <c r="F190" s="87" t="s">
        <v>59</v>
      </c>
      <c r="G190" s="88">
        <v>0.8</v>
      </c>
      <c r="H190" s="88">
        <v>184800</v>
      </c>
      <c r="I190" s="93">
        <v>1.10067470238095</v>
      </c>
      <c r="J190" s="88">
        <v>46200</v>
      </c>
      <c r="K190" s="88">
        <v>184913.35</v>
      </c>
      <c r="L190" s="88">
        <v>55728.7</v>
      </c>
      <c r="M190" s="88">
        <v>44339.39</v>
      </c>
      <c r="N190" s="88">
        <v>14578.4</v>
      </c>
      <c r="O190" s="93">
        <f t="shared" si="2"/>
        <v>0.301377374862334</v>
      </c>
      <c r="P190" s="94">
        <v>32.88</v>
      </c>
      <c r="Q190" s="94">
        <v>95.97</v>
      </c>
      <c r="R190" s="2"/>
    </row>
    <row r="191" s="1" customFormat="1" spans="1:18">
      <c r="A191" s="87">
        <v>104533</v>
      </c>
      <c r="B191" s="87" t="s">
        <v>163</v>
      </c>
      <c r="C191" s="87" t="s">
        <v>75</v>
      </c>
      <c r="D191" s="87">
        <v>4081</v>
      </c>
      <c r="E191" s="88" t="s">
        <v>345</v>
      </c>
      <c r="F191" s="87" t="s">
        <v>266</v>
      </c>
      <c r="G191" s="88">
        <v>1.2</v>
      </c>
      <c r="H191" s="88">
        <v>80500</v>
      </c>
      <c r="I191" s="93">
        <v>1.20569957142857</v>
      </c>
      <c r="J191" s="88">
        <v>41830</v>
      </c>
      <c r="K191" s="88">
        <v>84398.97</v>
      </c>
      <c r="L191" s="88">
        <v>22154.97</v>
      </c>
      <c r="M191" s="88">
        <v>40088.82</v>
      </c>
      <c r="N191" s="88">
        <v>10130.12</v>
      </c>
      <c r="O191" s="93">
        <f t="shared" si="2"/>
        <v>0.262502848079781</v>
      </c>
      <c r="P191" s="94">
        <v>25.27</v>
      </c>
      <c r="Q191" s="94">
        <v>95.84</v>
      </c>
      <c r="R191" s="2"/>
    </row>
    <row r="192" s="1" customFormat="1" spans="1:18">
      <c r="A192" s="87">
        <v>721</v>
      </c>
      <c r="B192" s="87" t="s">
        <v>281</v>
      </c>
      <c r="C192" s="87" t="s">
        <v>60</v>
      </c>
      <c r="D192" s="87">
        <v>4310</v>
      </c>
      <c r="E192" s="88" t="s">
        <v>346</v>
      </c>
      <c r="F192" s="87" t="s">
        <v>59</v>
      </c>
      <c r="G192" s="88">
        <v>1</v>
      </c>
      <c r="H192" s="88">
        <v>160160</v>
      </c>
      <c r="I192" s="93">
        <v>1.12498660714286</v>
      </c>
      <c r="J192" s="88">
        <v>45760</v>
      </c>
      <c r="K192" s="88">
        <v>163798.05</v>
      </c>
      <c r="L192" s="88">
        <v>55991.4</v>
      </c>
      <c r="M192" s="88">
        <v>43691.31</v>
      </c>
      <c r="N192" s="88">
        <v>16178.46</v>
      </c>
      <c r="O192" s="93">
        <f t="shared" si="2"/>
        <v>0.341831908255318</v>
      </c>
      <c r="P192" s="94">
        <v>37.03</v>
      </c>
      <c r="Q192" s="94">
        <v>95.48</v>
      </c>
      <c r="R192" s="2"/>
    </row>
    <row r="193" s="1" customFormat="1" spans="1:18">
      <c r="A193" s="87">
        <v>341</v>
      </c>
      <c r="B193" s="87" t="s">
        <v>174</v>
      </c>
      <c r="C193" s="87" t="s">
        <v>60</v>
      </c>
      <c r="D193" s="87">
        <v>11427</v>
      </c>
      <c r="E193" s="88" t="s">
        <v>347</v>
      </c>
      <c r="F193" s="87" t="s">
        <v>59</v>
      </c>
      <c r="G193" s="88">
        <v>0.6</v>
      </c>
      <c r="H193" s="88">
        <v>604800</v>
      </c>
      <c r="I193" s="93">
        <v>1.06991326785714</v>
      </c>
      <c r="J193" s="88">
        <v>51110</v>
      </c>
      <c r="K193" s="88">
        <v>599151.43</v>
      </c>
      <c r="L193" s="88">
        <v>173474.89</v>
      </c>
      <c r="M193" s="88">
        <v>48457.18</v>
      </c>
      <c r="N193" s="88">
        <v>13932.12</v>
      </c>
      <c r="O193" s="93">
        <f t="shared" si="2"/>
        <v>0.28953430020187</v>
      </c>
      <c r="P193" s="94">
        <v>28.75</v>
      </c>
      <c r="Q193" s="94">
        <v>94.81</v>
      </c>
      <c r="R193" s="2"/>
    </row>
    <row r="194" s="1" customFormat="1" spans="1:18">
      <c r="A194" s="87">
        <v>511</v>
      </c>
      <c r="B194" s="87" t="s">
        <v>287</v>
      </c>
      <c r="C194" s="87" t="s">
        <v>46</v>
      </c>
      <c r="D194" s="87">
        <v>11829</v>
      </c>
      <c r="E194" s="88" t="s">
        <v>348</v>
      </c>
      <c r="F194" s="87" t="s">
        <v>59</v>
      </c>
      <c r="G194" s="88">
        <v>0.8</v>
      </c>
      <c r="H194" s="88">
        <v>193200</v>
      </c>
      <c r="I194" s="93">
        <v>1.15832083333333</v>
      </c>
      <c r="J194" s="88">
        <v>47600</v>
      </c>
      <c r="K194" s="88">
        <v>194597.9</v>
      </c>
      <c r="L194" s="88">
        <v>54778.2</v>
      </c>
      <c r="M194" s="88">
        <v>44949.31</v>
      </c>
      <c r="N194" s="88">
        <v>13324.33</v>
      </c>
      <c r="O194" s="93">
        <f t="shared" ref="O194:O257" si="3">L194/K194</f>
        <v>0.281494301839845</v>
      </c>
      <c r="P194" s="94">
        <v>29.64</v>
      </c>
      <c r="Q194" s="94">
        <v>94.43</v>
      </c>
      <c r="R194" s="2"/>
    </row>
    <row r="195" s="1" customFormat="1" spans="1:18">
      <c r="A195" s="87">
        <v>743</v>
      </c>
      <c r="B195" s="87" t="s">
        <v>349</v>
      </c>
      <c r="C195" s="87" t="s">
        <v>46</v>
      </c>
      <c r="D195" s="87">
        <v>10893</v>
      </c>
      <c r="E195" s="88" t="s">
        <v>350</v>
      </c>
      <c r="F195" s="87" t="s">
        <v>62</v>
      </c>
      <c r="G195" s="88">
        <v>0.9</v>
      </c>
      <c r="H195" s="88">
        <v>146630</v>
      </c>
      <c r="I195" s="93">
        <v>1.22661580357143</v>
      </c>
      <c r="J195" s="88">
        <v>80600</v>
      </c>
      <c r="K195" s="88">
        <v>137380.97</v>
      </c>
      <c r="L195" s="88">
        <v>45114.86</v>
      </c>
      <c r="M195" s="88">
        <v>75810.78</v>
      </c>
      <c r="N195" s="88">
        <v>25139.9</v>
      </c>
      <c r="O195" s="93">
        <f t="shared" si="3"/>
        <v>0.328392353031137</v>
      </c>
      <c r="P195" s="94">
        <v>33.16</v>
      </c>
      <c r="Q195" s="94">
        <v>94.06</v>
      </c>
      <c r="R195" s="2"/>
    </row>
    <row r="196" s="1" customFormat="1" spans="1:18">
      <c r="A196" s="87">
        <v>377</v>
      </c>
      <c r="B196" s="87" t="s">
        <v>241</v>
      </c>
      <c r="C196" s="87" t="s">
        <v>46</v>
      </c>
      <c r="D196" s="87">
        <v>11323</v>
      </c>
      <c r="E196" s="88" t="s">
        <v>351</v>
      </c>
      <c r="F196" s="87" t="s">
        <v>59</v>
      </c>
      <c r="G196" s="88">
        <v>1</v>
      </c>
      <c r="H196" s="88">
        <v>231000</v>
      </c>
      <c r="I196" s="93">
        <v>1.08159595238095</v>
      </c>
      <c r="J196" s="88">
        <v>82500</v>
      </c>
      <c r="K196" s="88">
        <v>227135.15</v>
      </c>
      <c r="L196" s="88">
        <v>75911.88</v>
      </c>
      <c r="M196" s="88">
        <v>77597.38</v>
      </c>
      <c r="N196" s="88">
        <v>26500.76</v>
      </c>
      <c r="O196" s="93">
        <f t="shared" si="3"/>
        <v>0.334214585457161</v>
      </c>
      <c r="P196" s="94">
        <v>34.15</v>
      </c>
      <c r="Q196" s="94">
        <v>94.06</v>
      </c>
      <c r="R196" s="2"/>
    </row>
    <row r="197" s="1" customFormat="1" spans="1:18">
      <c r="A197" s="87">
        <v>742</v>
      </c>
      <c r="B197" s="87" t="s">
        <v>150</v>
      </c>
      <c r="C197" s="87" t="s">
        <v>46</v>
      </c>
      <c r="D197" s="87">
        <v>11379</v>
      </c>
      <c r="E197" s="88" t="s">
        <v>352</v>
      </c>
      <c r="F197" s="87" t="s">
        <v>132</v>
      </c>
      <c r="G197" s="88">
        <v>0.7</v>
      </c>
      <c r="H197" s="88">
        <v>254016</v>
      </c>
      <c r="I197" s="93">
        <v>1.09689515306122</v>
      </c>
      <c r="J197" s="88">
        <v>59276</v>
      </c>
      <c r="K197" s="88">
        <v>257852.84</v>
      </c>
      <c r="L197" s="88">
        <v>58259.66</v>
      </c>
      <c r="M197" s="88">
        <v>55639.01</v>
      </c>
      <c r="N197" s="88">
        <v>12380.12</v>
      </c>
      <c r="O197" s="93">
        <f t="shared" si="3"/>
        <v>0.225941509893783</v>
      </c>
      <c r="P197" s="94">
        <v>22.25</v>
      </c>
      <c r="Q197" s="94">
        <v>93.86</v>
      </c>
      <c r="R197" s="2"/>
    </row>
    <row r="198" s="1" customFormat="1" spans="1:18">
      <c r="A198" s="87">
        <v>598</v>
      </c>
      <c r="B198" s="87" t="s">
        <v>160</v>
      </c>
      <c r="C198" s="87" t="s">
        <v>46</v>
      </c>
      <c r="D198" s="87">
        <v>6662</v>
      </c>
      <c r="E198" s="88" t="s">
        <v>353</v>
      </c>
      <c r="F198" s="87" t="s">
        <v>62</v>
      </c>
      <c r="G198" s="88">
        <v>0.9</v>
      </c>
      <c r="H198" s="88">
        <v>245520</v>
      </c>
      <c r="I198" s="93">
        <v>1.07618285714286</v>
      </c>
      <c r="J198" s="88">
        <v>66960</v>
      </c>
      <c r="K198" s="88">
        <v>210931.84</v>
      </c>
      <c r="L198" s="88">
        <v>67231.65</v>
      </c>
      <c r="M198" s="88">
        <v>62803.69</v>
      </c>
      <c r="N198" s="88">
        <v>19845.71</v>
      </c>
      <c r="O198" s="93">
        <f t="shared" si="3"/>
        <v>0.31873637474551</v>
      </c>
      <c r="P198" s="94">
        <v>31.6</v>
      </c>
      <c r="Q198" s="94">
        <v>93.79</v>
      </c>
      <c r="R198" s="2"/>
    </row>
    <row r="199" s="1" customFormat="1" spans="1:18">
      <c r="A199" s="87">
        <v>710</v>
      </c>
      <c r="B199" s="87" t="s">
        <v>354</v>
      </c>
      <c r="C199" s="87" t="s">
        <v>183</v>
      </c>
      <c r="D199" s="87">
        <v>9527</v>
      </c>
      <c r="E199" s="88" t="s">
        <v>355</v>
      </c>
      <c r="F199" s="87" t="s">
        <v>62</v>
      </c>
      <c r="G199" s="88">
        <v>0.9</v>
      </c>
      <c r="H199" s="88">
        <v>99820</v>
      </c>
      <c r="I199" s="93">
        <v>1.04536612903226</v>
      </c>
      <c r="J199" s="88">
        <v>49910</v>
      </c>
      <c r="K199" s="88">
        <v>90737.78</v>
      </c>
      <c r="L199" s="88">
        <v>29308.13</v>
      </c>
      <c r="M199" s="88">
        <v>46755.99</v>
      </c>
      <c r="N199" s="88">
        <v>15381.99</v>
      </c>
      <c r="O199" s="93">
        <f t="shared" si="3"/>
        <v>0.322998094068424</v>
      </c>
      <c r="P199" s="94">
        <v>32.9</v>
      </c>
      <c r="Q199" s="94">
        <v>93.68</v>
      </c>
      <c r="R199" s="2"/>
    </row>
    <row r="200" s="1" customFormat="1" spans="1:18">
      <c r="A200" s="87">
        <v>517</v>
      </c>
      <c r="B200" s="87" t="s">
        <v>84</v>
      </c>
      <c r="C200" s="87" t="s">
        <v>46</v>
      </c>
      <c r="D200" s="87">
        <v>11319</v>
      </c>
      <c r="E200" s="88" t="s">
        <v>356</v>
      </c>
      <c r="F200" s="87" t="s">
        <v>59</v>
      </c>
      <c r="G200" s="88">
        <v>1</v>
      </c>
      <c r="H200" s="88">
        <v>574560</v>
      </c>
      <c r="I200" s="93">
        <v>1.33824906015038</v>
      </c>
      <c r="J200" s="88">
        <v>92426.6</v>
      </c>
      <c r="K200" s="88">
        <v>711948.5</v>
      </c>
      <c r="L200" s="88">
        <v>173523.23</v>
      </c>
      <c r="M200" s="88">
        <v>86481.11</v>
      </c>
      <c r="N200" s="88">
        <v>20736.96</v>
      </c>
      <c r="O200" s="93">
        <f t="shared" si="3"/>
        <v>0.243730031034548</v>
      </c>
      <c r="P200" s="94">
        <v>23.98</v>
      </c>
      <c r="Q200" s="94">
        <v>93.57</v>
      </c>
      <c r="R200" s="2"/>
    </row>
    <row r="201" s="1" customFormat="1" spans="1:18">
      <c r="A201" s="87">
        <v>385</v>
      </c>
      <c r="B201" s="87" t="s">
        <v>139</v>
      </c>
      <c r="C201" s="87" t="s">
        <v>140</v>
      </c>
      <c r="D201" s="87">
        <v>5954</v>
      </c>
      <c r="E201" s="88" t="s">
        <v>357</v>
      </c>
      <c r="F201" s="87" t="s">
        <v>138</v>
      </c>
      <c r="G201" s="88">
        <v>1.2</v>
      </c>
      <c r="H201" s="88">
        <v>308000</v>
      </c>
      <c r="I201" s="93">
        <v>1.23287746428571</v>
      </c>
      <c r="J201" s="88">
        <v>97263</v>
      </c>
      <c r="K201" s="88">
        <v>345205.69</v>
      </c>
      <c r="L201" s="88">
        <v>92809.46</v>
      </c>
      <c r="M201" s="88">
        <v>90683.75</v>
      </c>
      <c r="N201" s="88">
        <v>23805.89</v>
      </c>
      <c r="O201" s="93">
        <f t="shared" si="3"/>
        <v>0.26885263681488</v>
      </c>
      <c r="P201" s="94">
        <v>26.25</v>
      </c>
      <c r="Q201" s="94">
        <v>93.24</v>
      </c>
      <c r="R201" s="2"/>
    </row>
    <row r="202" s="1" customFormat="1" spans="1:18">
      <c r="A202" s="87">
        <v>515</v>
      </c>
      <c r="B202" s="87" t="s">
        <v>165</v>
      </c>
      <c r="C202" s="87" t="s">
        <v>46</v>
      </c>
      <c r="D202" s="87">
        <v>7006</v>
      </c>
      <c r="E202" s="88" t="s">
        <v>358</v>
      </c>
      <c r="F202" s="87" t="s">
        <v>62</v>
      </c>
      <c r="G202" s="88">
        <v>0.9</v>
      </c>
      <c r="H202" s="88">
        <v>209440</v>
      </c>
      <c r="I202" s="93">
        <v>1.12827216386555</v>
      </c>
      <c r="J202" s="88">
        <v>50945</v>
      </c>
      <c r="K202" s="88">
        <v>214823.02</v>
      </c>
      <c r="L202" s="88">
        <v>70041.41</v>
      </c>
      <c r="M202" s="88">
        <v>47393.27</v>
      </c>
      <c r="N202" s="88">
        <v>13466.58</v>
      </c>
      <c r="O202" s="93">
        <f t="shared" si="3"/>
        <v>0.326042385960313</v>
      </c>
      <c r="P202" s="94">
        <v>28.41</v>
      </c>
      <c r="Q202" s="94">
        <v>93.03</v>
      </c>
      <c r="R202" s="2"/>
    </row>
    <row r="203" s="1" customFormat="1" spans="1:18">
      <c r="A203" s="87">
        <v>539</v>
      </c>
      <c r="B203" s="87" t="s">
        <v>187</v>
      </c>
      <c r="C203" s="87" t="s">
        <v>75</v>
      </c>
      <c r="D203" s="87">
        <v>9320</v>
      </c>
      <c r="E203" s="88" t="s">
        <v>359</v>
      </c>
      <c r="F203" s="87" t="s">
        <v>138</v>
      </c>
      <c r="G203" s="88">
        <v>1.2</v>
      </c>
      <c r="H203" s="88">
        <v>128800</v>
      </c>
      <c r="I203" s="93">
        <v>1.19678232142857</v>
      </c>
      <c r="J203" s="88">
        <v>73599</v>
      </c>
      <c r="K203" s="88">
        <v>134039.62</v>
      </c>
      <c r="L203" s="88">
        <v>38226.8</v>
      </c>
      <c r="M203" s="88">
        <v>68437.6</v>
      </c>
      <c r="N203" s="88">
        <v>19567.34</v>
      </c>
      <c r="O203" s="93">
        <f t="shared" si="3"/>
        <v>0.285190304180212</v>
      </c>
      <c r="P203" s="94">
        <v>28.59</v>
      </c>
      <c r="Q203" s="94">
        <v>92.99</v>
      </c>
      <c r="R203" s="2"/>
    </row>
    <row r="204" s="1" customFormat="1" spans="1:18">
      <c r="A204" s="87">
        <v>514</v>
      </c>
      <c r="B204" s="87" t="s">
        <v>209</v>
      </c>
      <c r="C204" s="87" t="s">
        <v>140</v>
      </c>
      <c r="D204" s="87">
        <v>6251</v>
      </c>
      <c r="E204" s="88" t="s">
        <v>360</v>
      </c>
      <c r="F204" s="87" t="s">
        <v>59</v>
      </c>
      <c r="G204" s="88">
        <v>1</v>
      </c>
      <c r="H204" s="88">
        <v>241920</v>
      </c>
      <c r="I204" s="93">
        <v>1.07654160714286</v>
      </c>
      <c r="J204" s="88">
        <v>83420.5</v>
      </c>
      <c r="K204" s="88">
        <v>241145.32</v>
      </c>
      <c r="L204" s="88">
        <v>78666.68</v>
      </c>
      <c r="M204" s="88">
        <v>77502.03</v>
      </c>
      <c r="N204" s="88">
        <v>25353.94</v>
      </c>
      <c r="O204" s="93">
        <f t="shared" si="3"/>
        <v>0.326221052102525</v>
      </c>
      <c r="P204" s="94">
        <v>32.71</v>
      </c>
      <c r="Q204" s="94">
        <v>92.91</v>
      </c>
      <c r="R204" s="2"/>
    </row>
    <row r="205" s="1" customFormat="1" spans="1:18">
      <c r="A205" s="87">
        <v>337</v>
      </c>
      <c r="B205" s="87" t="s">
        <v>111</v>
      </c>
      <c r="C205" s="87" t="s">
        <v>46</v>
      </c>
      <c r="D205" s="87">
        <v>10816</v>
      </c>
      <c r="E205" s="88" t="s">
        <v>361</v>
      </c>
      <c r="F205" s="87" t="s">
        <v>132</v>
      </c>
      <c r="G205" s="88">
        <v>1</v>
      </c>
      <c r="H205" s="88">
        <v>823200</v>
      </c>
      <c r="I205" s="93">
        <v>1.0249131505102</v>
      </c>
      <c r="J205" s="88">
        <v>101629</v>
      </c>
      <c r="K205" s="88">
        <v>803531.91</v>
      </c>
      <c r="L205" s="88">
        <v>220588.4</v>
      </c>
      <c r="M205" s="88">
        <v>94330.6</v>
      </c>
      <c r="N205" s="88">
        <v>26810.4</v>
      </c>
      <c r="O205" s="93">
        <f t="shared" si="3"/>
        <v>0.274523509589059</v>
      </c>
      <c r="P205" s="94">
        <v>28.42</v>
      </c>
      <c r="Q205" s="94">
        <v>92.82</v>
      </c>
      <c r="R205" s="2"/>
    </row>
    <row r="206" s="1" customFormat="1" spans="1:18">
      <c r="A206" s="87">
        <v>745</v>
      </c>
      <c r="B206" s="87" t="s">
        <v>326</v>
      </c>
      <c r="C206" s="87" t="s">
        <v>46</v>
      </c>
      <c r="D206" s="87">
        <v>11095</v>
      </c>
      <c r="E206" s="88" t="s">
        <v>362</v>
      </c>
      <c r="F206" s="87" t="s">
        <v>48</v>
      </c>
      <c r="G206" s="88">
        <v>1</v>
      </c>
      <c r="H206" s="88">
        <v>157080</v>
      </c>
      <c r="I206" s="93">
        <v>1.05551533613445</v>
      </c>
      <c r="J206" s="88">
        <v>52360</v>
      </c>
      <c r="K206" s="88">
        <v>150727.59</v>
      </c>
      <c r="L206" s="88">
        <v>42679.14</v>
      </c>
      <c r="M206" s="88">
        <v>48451.89</v>
      </c>
      <c r="N206" s="88">
        <v>14284.37</v>
      </c>
      <c r="O206" s="93">
        <f t="shared" si="3"/>
        <v>0.283154132564582</v>
      </c>
      <c r="P206" s="94">
        <v>29.48</v>
      </c>
      <c r="Q206" s="94">
        <v>92.54</v>
      </c>
      <c r="R206" s="2"/>
    </row>
    <row r="207" s="1" customFormat="1" spans="1:18">
      <c r="A207" s="87">
        <v>745</v>
      </c>
      <c r="B207" s="87" t="s">
        <v>326</v>
      </c>
      <c r="C207" s="87" t="s">
        <v>46</v>
      </c>
      <c r="D207" s="87">
        <v>11445</v>
      </c>
      <c r="E207" s="88" t="s">
        <v>363</v>
      </c>
      <c r="F207" s="87" t="s">
        <v>48</v>
      </c>
      <c r="G207" s="88">
        <v>1</v>
      </c>
      <c r="H207" s="88">
        <v>157080</v>
      </c>
      <c r="I207" s="93">
        <v>1.05551533613445</v>
      </c>
      <c r="J207" s="88">
        <v>52360</v>
      </c>
      <c r="K207" s="88">
        <v>150727.59</v>
      </c>
      <c r="L207" s="88">
        <v>42679.14</v>
      </c>
      <c r="M207" s="88">
        <v>48425.99</v>
      </c>
      <c r="N207" s="88">
        <v>13376.41</v>
      </c>
      <c r="O207" s="93">
        <f t="shared" si="3"/>
        <v>0.283154132564582</v>
      </c>
      <c r="P207" s="94">
        <v>27.62</v>
      </c>
      <c r="Q207" s="94">
        <v>92.49</v>
      </c>
      <c r="R207" s="2"/>
    </row>
    <row r="208" s="1" customFormat="1" spans="1:18">
      <c r="A208" s="87">
        <v>514</v>
      </c>
      <c r="B208" s="87" t="s">
        <v>209</v>
      </c>
      <c r="C208" s="87" t="s">
        <v>140</v>
      </c>
      <c r="D208" s="87">
        <v>4330</v>
      </c>
      <c r="E208" s="88" t="s">
        <v>364</v>
      </c>
      <c r="F208" s="87" t="s">
        <v>59</v>
      </c>
      <c r="G208" s="88">
        <v>1</v>
      </c>
      <c r="H208" s="88">
        <v>241920</v>
      </c>
      <c r="I208" s="93">
        <v>1.07654160714286</v>
      </c>
      <c r="J208" s="88">
        <v>83420.5</v>
      </c>
      <c r="K208" s="88">
        <v>241145.32</v>
      </c>
      <c r="L208" s="88">
        <v>78666.68</v>
      </c>
      <c r="M208" s="88">
        <v>76526.74</v>
      </c>
      <c r="N208" s="88">
        <v>24514.49</v>
      </c>
      <c r="O208" s="93">
        <f t="shared" si="3"/>
        <v>0.326221052102525</v>
      </c>
      <c r="P208" s="94">
        <v>32.03</v>
      </c>
      <c r="Q208" s="94">
        <v>91.74</v>
      </c>
      <c r="R208" s="2"/>
    </row>
    <row r="209" s="1" customFormat="1" spans="1:18">
      <c r="A209" s="87">
        <v>753</v>
      </c>
      <c r="B209" s="87" t="s">
        <v>365</v>
      </c>
      <c r="C209" s="87" t="s">
        <v>46</v>
      </c>
      <c r="D209" s="87">
        <v>11120</v>
      </c>
      <c r="E209" s="88" t="s">
        <v>366</v>
      </c>
      <c r="F209" s="87" t="s">
        <v>62</v>
      </c>
      <c r="G209" s="88">
        <v>0.9</v>
      </c>
      <c r="H209" s="88">
        <v>99820</v>
      </c>
      <c r="I209" s="93">
        <v>1.32367678571429</v>
      </c>
      <c r="J209" s="88">
        <v>59892</v>
      </c>
      <c r="K209" s="88">
        <v>103776.26</v>
      </c>
      <c r="L209" s="88">
        <v>26783.03</v>
      </c>
      <c r="M209" s="88">
        <v>54925.47</v>
      </c>
      <c r="N209" s="88">
        <v>13935.22</v>
      </c>
      <c r="O209" s="93">
        <f t="shared" si="3"/>
        <v>0.258084363417992</v>
      </c>
      <c r="P209" s="94">
        <v>25.37</v>
      </c>
      <c r="Q209" s="94">
        <v>91.71</v>
      </c>
      <c r="R209" s="2"/>
    </row>
    <row r="210" s="1" customFormat="1" spans="1:18">
      <c r="A210" s="87">
        <v>737</v>
      </c>
      <c r="B210" s="87" t="s">
        <v>367</v>
      </c>
      <c r="C210" s="87" t="s">
        <v>46</v>
      </c>
      <c r="D210" s="87">
        <v>11109</v>
      </c>
      <c r="E210" s="88" t="s">
        <v>368</v>
      </c>
      <c r="F210" s="87" t="s">
        <v>62</v>
      </c>
      <c r="G210" s="88">
        <v>0.9</v>
      </c>
      <c r="H210" s="88">
        <v>214830</v>
      </c>
      <c r="I210" s="93">
        <v>1.20427201298701</v>
      </c>
      <c r="J210" s="88">
        <v>77338.8</v>
      </c>
      <c r="K210" s="88">
        <v>185457.89</v>
      </c>
      <c r="L210" s="88">
        <v>61734.11</v>
      </c>
      <c r="M210" s="88">
        <v>70876.41</v>
      </c>
      <c r="N210" s="88">
        <v>23717.25</v>
      </c>
      <c r="O210" s="93">
        <f t="shared" si="3"/>
        <v>0.332874001747782</v>
      </c>
      <c r="P210" s="94">
        <v>33.46</v>
      </c>
      <c r="Q210" s="94">
        <v>91.64</v>
      </c>
      <c r="R210" s="2"/>
    </row>
    <row r="211" s="1" customFormat="1" spans="1:18">
      <c r="A211" s="87">
        <v>743</v>
      </c>
      <c r="B211" s="87" t="s">
        <v>349</v>
      </c>
      <c r="C211" s="87" t="s">
        <v>46</v>
      </c>
      <c r="D211" s="87">
        <v>11761</v>
      </c>
      <c r="E211" s="88" t="s">
        <v>369</v>
      </c>
      <c r="F211" s="87" t="s">
        <v>370</v>
      </c>
      <c r="G211" s="88">
        <v>0.4</v>
      </c>
      <c r="H211" s="88">
        <v>146630</v>
      </c>
      <c r="I211" s="93">
        <v>1.22661580357143</v>
      </c>
      <c r="J211" s="88">
        <v>66030</v>
      </c>
      <c r="K211" s="88">
        <v>137380.97</v>
      </c>
      <c r="L211" s="88">
        <v>45114.86</v>
      </c>
      <c r="M211" s="88">
        <v>60295.61</v>
      </c>
      <c r="N211" s="88">
        <v>19488.42</v>
      </c>
      <c r="O211" s="93">
        <f t="shared" si="3"/>
        <v>0.328392353031137</v>
      </c>
      <c r="P211" s="94">
        <v>32.32</v>
      </c>
      <c r="Q211" s="94">
        <v>91.32</v>
      </c>
      <c r="R211" s="2"/>
    </row>
    <row r="212" s="1" customFormat="1" spans="1:18">
      <c r="A212" s="87">
        <v>754</v>
      </c>
      <c r="B212" s="87" t="s">
        <v>113</v>
      </c>
      <c r="C212" s="87" t="s">
        <v>56</v>
      </c>
      <c r="D212" s="87">
        <v>10900</v>
      </c>
      <c r="E212" s="88" t="s">
        <v>371</v>
      </c>
      <c r="F212" s="87" t="s">
        <v>89</v>
      </c>
      <c r="G212" s="88">
        <v>1</v>
      </c>
      <c r="H212" s="88">
        <v>218960</v>
      </c>
      <c r="I212" s="93">
        <v>1.27721302521008</v>
      </c>
      <c r="J212" s="88">
        <v>81096</v>
      </c>
      <c r="K212" s="88">
        <v>243181.36</v>
      </c>
      <c r="L212" s="88">
        <v>64207.11</v>
      </c>
      <c r="M212" s="88">
        <v>73988.82</v>
      </c>
      <c r="N212" s="88">
        <v>18859.45</v>
      </c>
      <c r="O212" s="93">
        <f t="shared" si="3"/>
        <v>0.264029734844809</v>
      </c>
      <c r="P212" s="94">
        <v>25.49</v>
      </c>
      <c r="Q212" s="94">
        <v>91.24</v>
      </c>
      <c r="R212" s="2"/>
    </row>
    <row r="213" s="1" customFormat="1" spans="1:18">
      <c r="A213" s="87">
        <v>744</v>
      </c>
      <c r="B213" s="87" t="s">
        <v>126</v>
      </c>
      <c r="C213" s="87" t="s">
        <v>46</v>
      </c>
      <c r="D213" s="87">
        <v>5519</v>
      </c>
      <c r="E213" s="88" t="s">
        <v>372</v>
      </c>
      <c r="F213" s="87" t="s">
        <v>62</v>
      </c>
      <c r="G213" s="88">
        <v>1</v>
      </c>
      <c r="H213" s="88">
        <v>225400</v>
      </c>
      <c r="I213" s="93">
        <v>1.30565775510204</v>
      </c>
      <c r="J213" s="88">
        <v>68303</v>
      </c>
      <c r="K213" s="88">
        <v>255908.92</v>
      </c>
      <c r="L213" s="88">
        <v>68852.22</v>
      </c>
      <c r="M213" s="88">
        <v>62185.33</v>
      </c>
      <c r="N213" s="88">
        <v>18142.41</v>
      </c>
      <c r="O213" s="93">
        <f t="shared" si="3"/>
        <v>0.269049707216145</v>
      </c>
      <c r="P213" s="94">
        <v>29.17</v>
      </c>
      <c r="Q213" s="94">
        <v>91.04</v>
      </c>
      <c r="R213" s="2"/>
    </row>
    <row r="214" s="1" customFormat="1" spans="1:18">
      <c r="A214" s="87">
        <v>706</v>
      </c>
      <c r="B214" s="87" t="s">
        <v>298</v>
      </c>
      <c r="C214" s="87" t="s">
        <v>183</v>
      </c>
      <c r="D214" s="87">
        <v>11987</v>
      </c>
      <c r="E214" s="88" t="s">
        <v>373</v>
      </c>
      <c r="F214" s="87" t="s">
        <v>374</v>
      </c>
      <c r="G214" s="88">
        <v>0.2</v>
      </c>
      <c r="H214" s="88">
        <v>96600</v>
      </c>
      <c r="I214" s="93">
        <v>1.11634452380952</v>
      </c>
      <c r="J214" s="88">
        <v>32200</v>
      </c>
      <c r="K214" s="88">
        <v>93772.94</v>
      </c>
      <c r="L214" s="88">
        <v>28445.54</v>
      </c>
      <c r="M214" s="88">
        <v>29035.06</v>
      </c>
      <c r="N214" s="88">
        <v>8978.49</v>
      </c>
      <c r="O214" s="93">
        <f t="shared" si="3"/>
        <v>0.30334486686671</v>
      </c>
      <c r="P214" s="94">
        <v>30.92</v>
      </c>
      <c r="Q214" s="94">
        <v>90.17</v>
      </c>
      <c r="R214" s="2"/>
    </row>
    <row r="215" s="1" customFormat="1" spans="1:18">
      <c r="A215" s="87">
        <v>337</v>
      </c>
      <c r="B215" s="87" t="s">
        <v>111</v>
      </c>
      <c r="C215" s="87" t="s">
        <v>46</v>
      </c>
      <c r="D215" s="87">
        <v>4061</v>
      </c>
      <c r="E215" s="88" t="s">
        <v>375</v>
      </c>
      <c r="F215" s="87" t="s">
        <v>138</v>
      </c>
      <c r="G215" s="88">
        <v>1.2</v>
      </c>
      <c r="H215" s="88">
        <v>823200</v>
      </c>
      <c r="I215" s="93">
        <v>1.0249131505102</v>
      </c>
      <c r="J215" s="88">
        <v>121955</v>
      </c>
      <c r="K215" s="88">
        <v>803531.91</v>
      </c>
      <c r="L215" s="88">
        <v>220588.4</v>
      </c>
      <c r="M215" s="88">
        <v>109601.63</v>
      </c>
      <c r="N215" s="88">
        <v>30710.22</v>
      </c>
      <c r="O215" s="93">
        <f t="shared" si="3"/>
        <v>0.274523509589059</v>
      </c>
      <c r="P215" s="94">
        <v>28.02</v>
      </c>
      <c r="Q215" s="94">
        <v>89.87</v>
      </c>
      <c r="R215" s="2"/>
    </row>
    <row r="216" s="1" customFormat="1" spans="1:18">
      <c r="A216" s="87">
        <v>308</v>
      </c>
      <c r="B216" s="87" t="s">
        <v>86</v>
      </c>
      <c r="C216" s="87" t="s">
        <v>46</v>
      </c>
      <c r="D216" s="87">
        <v>9967</v>
      </c>
      <c r="E216" s="88" t="s">
        <v>376</v>
      </c>
      <c r="F216" s="87" t="s">
        <v>89</v>
      </c>
      <c r="G216" s="88">
        <v>1</v>
      </c>
      <c r="H216" s="88">
        <v>231000</v>
      </c>
      <c r="I216" s="93">
        <v>1.1948380952381</v>
      </c>
      <c r="J216" s="88">
        <v>48125</v>
      </c>
      <c r="K216" s="88">
        <v>250916</v>
      </c>
      <c r="L216" s="88">
        <v>86411.93</v>
      </c>
      <c r="M216" s="88">
        <v>43239.92</v>
      </c>
      <c r="N216" s="88">
        <v>15006.91</v>
      </c>
      <c r="O216" s="93">
        <f t="shared" si="3"/>
        <v>0.344385890098678</v>
      </c>
      <c r="P216" s="94">
        <v>34.71</v>
      </c>
      <c r="Q216" s="94">
        <v>89.85</v>
      </c>
      <c r="R216" s="2"/>
    </row>
    <row r="217" s="1" customFormat="1" spans="1:18">
      <c r="A217" s="87">
        <v>105910</v>
      </c>
      <c r="B217" s="87" t="s">
        <v>49</v>
      </c>
      <c r="C217" s="87" t="s">
        <v>46</v>
      </c>
      <c r="D217" s="87">
        <v>998909</v>
      </c>
      <c r="E217" s="88" t="s">
        <v>377</v>
      </c>
      <c r="F217" s="87" t="s">
        <v>62</v>
      </c>
      <c r="G217" s="88">
        <v>0.8</v>
      </c>
      <c r="H217" s="88">
        <v>78430</v>
      </c>
      <c r="I217" s="93">
        <v>1.03491803571429</v>
      </c>
      <c r="J217" s="88">
        <v>17926.85</v>
      </c>
      <c r="K217" s="88">
        <v>57955.41</v>
      </c>
      <c r="L217" s="88">
        <v>18020.29</v>
      </c>
      <c r="M217" s="88">
        <v>16099.18</v>
      </c>
      <c r="N217" s="88">
        <v>5277.07</v>
      </c>
      <c r="O217" s="93">
        <f t="shared" si="3"/>
        <v>0.310933698855724</v>
      </c>
      <c r="P217" s="94">
        <v>32.78</v>
      </c>
      <c r="Q217" s="94">
        <v>89.8</v>
      </c>
      <c r="R217" s="2"/>
    </row>
    <row r="218" s="1" customFormat="1" spans="1:18">
      <c r="A218" s="87">
        <v>308</v>
      </c>
      <c r="B218" s="87" t="s">
        <v>86</v>
      </c>
      <c r="C218" s="87" t="s">
        <v>46</v>
      </c>
      <c r="D218" s="87">
        <v>11251</v>
      </c>
      <c r="E218" s="88" t="s">
        <v>378</v>
      </c>
      <c r="F218" s="87" t="s">
        <v>89</v>
      </c>
      <c r="G218" s="88">
        <v>0.9</v>
      </c>
      <c r="H218" s="88">
        <v>231000</v>
      </c>
      <c r="I218" s="93">
        <v>1.1948380952381</v>
      </c>
      <c r="J218" s="88">
        <v>43312.5</v>
      </c>
      <c r="K218" s="88">
        <v>250916</v>
      </c>
      <c r="L218" s="88">
        <v>86411.93</v>
      </c>
      <c r="M218" s="88">
        <v>38851.79</v>
      </c>
      <c r="N218" s="88">
        <v>13282.97</v>
      </c>
      <c r="O218" s="93">
        <f t="shared" si="3"/>
        <v>0.344385890098678</v>
      </c>
      <c r="P218" s="94">
        <v>34.19</v>
      </c>
      <c r="Q218" s="94">
        <v>89.7</v>
      </c>
      <c r="R218" s="2"/>
    </row>
    <row r="219" s="1" customFormat="1" spans="1:18">
      <c r="A219" s="87">
        <v>373</v>
      </c>
      <c r="B219" s="87" t="s">
        <v>122</v>
      </c>
      <c r="C219" s="87" t="s">
        <v>46</v>
      </c>
      <c r="D219" s="87">
        <v>8903</v>
      </c>
      <c r="E219" s="88" t="s">
        <v>379</v>
      </c>
      <c r="F219" s="87" t="s">
        <v>311</v>
      </c>
      <c r="G219" s="88">
        <v>0.9</v>
      </c>
      <c r="H219" s="88">
        <v>272160</v>
      </c>
      <c r="I219" s="93">
        <v>1.17120099206349</v>
      </c>
      <c r="J219" s="88">
        <v>84463</v>
      </c>
      <c r="K219" s="88">
        <v>295142.65</v>
      </c>
      <c r="L219" s="88">
        <v>82833.64</v>
      </c>
      <c r="M219" s="88">
        <v>75487.99</v>
      </c>
      <c r="N219" s="88">
        <v>19627.48</v>
      </c>
      <c r="O219" s="93">
        <f t="shared" si="3"/>
        <v>0.2806562860366</v>
      </c>
      <c r="P219" s="94">
        <v>26</v>
      </c>
      <c r="Q219" s="94">
        <v>89.37</v>
      </c>
      <c r="R219" s="2"/>
    </row>
    <row r="220" s="1" customFormat="1" spans="1:18">
      <c r="A220" s="87">
        <v>578</v>
      </c>
      <c r="B220" s="87" t="s">
        <v>192</v>
      </c>
      <c r="C220" s="87" t="s">
        <v>46</v>
      </c>
      <c r="D220" s="87">
        <v>9140</v>
      </c>
      <c r="E220" s="88" t="s">
        <v>380</v>
      </c>
      <c r="F220" s="87" t="s">
        <v>138</v>
      </c>
      <c r="G220" s="88">
        <v>1.1</v>
      </c>
      <c r="H220" s="88">
        <v>231000</v>
      </c>
      <c r="I220" s="93">
        <v>1.15570480952381</v>
      </c>
      <c r="J220" s="88">
        <v>81956</v>
      </c>
      <c r="K220" s="88">
        <v>242698.01</v>
      </c>
      <c r="L220" s="88">
        <v>81061.7</v>
      </c>
      <c r="M220" s="88">
        <v>73187.84</v>
      </c>
      <c r="N220" s="88">
        <v>25175.65</v>
      </c>
      <c r="O220" s="93">
        <f t="shared" si="3"/>
        <v>0.334002326595096</v>
      </c>
      <c r="P220" s="94">
        <v>34.4</v>
      </c>
      <c r="Q220" s="94">
        <v>89.3</v>
      </c>
      <c r="R220" s="2"/>
    </row>
    <row r="221" s="1" customFormat="1" spans="1:18">
      <c r="A221" s="87">
        <v>587</v>
      </c>
      <c r="B221" s="87" t="s">
        <v>182</v>
      </c>
      <c r="C221" s="87" t="s">
        <v>183</v>
      </c>
      <c r="D221" s="87">
        <v>8073</v>
      </c>
      <c r="E221" s="88" t="s">
        <v>381</v>
      </c>
      <c r="F221" s="87" t="s">
        <v>62</v>
      </c>
      <c r="G221" s="88">
        <v>1</v>
      </c>
      <c r="H221" s="88">
        <v>154000</v>
      </c>
      <c r="I221" s="93">
        <v>1.10119535714286</v>
      </c>
      <c r="J221" s="88">
        <v>84000</v>
      </c>
      <c r="K221" s="88">
        <v>154167.35</v>
      </c>
      <c r="L221" s="88">
        <v>43843.3</v>
      </c>
      <c r="M221" s="88">
        <v>74833.63</v>
      </c>
      <c r="N221" s="88">
        <v>22902.28</v>
      </c>
      <c r="O221" s="93">
        <f t="shared" si="3"/>
        <v>0.284387712443653</v>
      </c>
      <c r="P221" s="94">
        <v>30.6</v>
      </c>
      <c r="Q221" s="94">
        <v>89.09</v>
      </c>
      <c r="R221" s="2"/>
    </row>
    <row r="222" s="1" customFormat="1" spans="1:18">
      <c r="A222" s="87">
        <v>716</v>
      </c>
      <c r="B222" s="87" t="s">
        <v>100</v>
      </c>
      <c r="C222" s="87" t="s">
        <v>75</v>
      </c>
      <c r="D222" s="87">
        <v>12038</v>
      </c>
      <c r="E222" s="88" t="s">
        <v>382</v>
      </c>
      <c r="F222" s="87" t="s">
        <v>383</v>
      </c>
      <c r="G222" s="88">
        <v>0.6</v>
      </c>
      <c r="H222" s="88">
        <v>127680</v>
      </c>
      <c r="I222" s="93">
        <v>1.44921447368421</v>
      </c>
      <c r="J222" s="88">
        <v>29350</v>
      </c>
      <c r="K222" s="88">
        <v>154196.42</v>
      </c>
      <c r="L222" s="88">
        <v>48028.04</v>
      </c>
      <c r="M222" s="88">
        <v>26093.88</v>
      </c>
      <c r="N222" s="88">
        <v>5624.59</v>
      </c>
      <c r="O222" s="93">
        <f t="shared" si="3"/>
        <v>0.311473119803949</v>
      </c>
      <c r="P222" s="94">
        <v>21.56</v>
      </c>
      <c r="Q222" s="94">
        <v>88.91</v>
      </c>
      <c r="R222" s="2"/>
    </row>
    <row r="223" s="1" customFormat="1" spans="1:18">
      <c r="A223" s="87">
        <v>737</v>
      </c>
      <c r="B223" s="87" t="s">
        <v>367</v>
      </c>
      <c r="C223" s="87" t="s">
        <v>46</v>
      </c>
      <c r="D223" s="87">
        <v>11881</v>
      </c>
      <c r="E223" s="88" t="s">
        <v>384</v>
      </c>
      <c r="F223" s="87" t="s">
        <v>385</v>
      </c>
      <c r="G223" s="88">
        <v>0.6</v>
      </c>
      <c r="H223" s="88">
        <v>214830</v>
      </c>
      <c r="I223" s="93">
        <v>1.20427201298701</v>
      </c>
      <c r="J223" s="88">
        <v>51559.2</v>
      </c>
      <c r="K223" s="88">
        <v>185457.89</v>
      </c>
      <c r="L223" s="88">
        <v>61734.11</v>
      </c>
      <c r="M223" s="88">
        <v>45660.49</v>
      </c>
      <c r="N223" s="88">
        <v>14224.38</v>
      </c>
      <c r="O223" s="93">
        <f t="shared" si="3"/>
        <v>0.332874001747782</v>
      </c>
      <c r="P223" s="94">
        <v>31.15</v>
      </c>
      <c r="Q223" s="94">
        <v>88.56</v>
      </c>
      <c r="R223" s="2"/>
    </row>
    <row r="224" s="1" customFormat="1" spans="1:18">
      <c r="A224" s="87">
        <v>546</v>
      </c>
      <c r="B224" s="87" t="s">
        <v>386</v>
      </c>
      <c r="C224" s="87" t="s">
        <v>46</v>
      </c>
      <c r="D224" s="87">
        <v>9220</v>
      </c>
      <c r="E224" s="88" t="s">
        <v>387</v>
      </c>
      <c r="F224" s="87" t="s">
        <v>62</v>
      </c>
      <c r="G224" s="88">
        <v>0.9</v>
      </c>
      <c r="H224" s="88">
        <v>288792</v>
      </c>
      <c r="I224" s="93">
        <v>1.05705074794316</v>
      </c>
      <c r="J224" s="88">
        <v>84137.8</v>
      </c>
      <c r="K224" s="88">
        <v>282655.37</v>
      </c>
      <c r="L224" s="88">
        <v>93328.53</v>
      </c>
      <c r="M224" s="88">
        <v>73852.68</v>
      </c>
      <c r="N224" s="88">
        <v>22985.97</v>
      </c>
      <c r="O224" s="93">
        <f t="shared" si="3"/>
        <v>0.330184882034967</v>
      </c>
      <c r="P224" s="94">
        <v>31.12</v>
      </c>
      <c r="Q224" s="94">
        <v>87.78</v>
      </c>
      <c r="R224" s="2"/>
    </row>
    <row r="225" s="1" customFormat="1" spans="1:18">
      <c r="A225" s="87">
        <v>349</v>
      </c>
      <c r="B225" s="87" t="s">
        <v>120</v>
      </c>
      <c r="C225" s="87" t="s">
        <v>46</v>
      </c>
      <c r="D225" s="87">
        <v>12117</v>
      </c>
      <c r="E225" s="88" t="s">
        <v>388</v>
      </c>
      <c r="F225" s="87" t="s">
        <v>185</v>
      </c>
      <c r="G225" s="88">
        <v>0.5</v>
      </c>
      <c r="H225" s="88">
        <v>190960</v>
      </c>
      <c r="I225" s="93">
        <v>1.16508928571429</v>
      </c>
      <c r="J225" s="88">
        <v>38192</v>
      </c>
      <c r="K225" s="88">
        <v>202259.5</v>
      </c>
      <c r="L225" s="88">
        <v>69226.85</v>
      </c>
      <c r="M225" s="88">
        <v>33454.61</v>
      </c>
      <c r="N225" s="88">
        <v>12861.31</v>
      </c>
      <c r="O225" s="93">
        <f t="shared" si="3"/>
        <v>0.34226748310957</v>
      </c>
      <c r="P225" s="94">
        <v>38.44</v>
      </c>
      <c r="Q225" s="94">
        <v>87.6</v>
      </c>
      <c r="R225" s="2"/>
    </row>
    <row r="226" s="1" customFormat="1" spans="1:18">
      <c r="A226" s="87">
        <v>308</v>
      </c>
      <c r="B226" s="87" t="s">
        <v>86</v>
      </c>
      <c r="C226" s="87" t="s">
        <v>46</v>
      </c>
      <c r="D226" s="87">
        <v>9200</v>
      </c>
      <c r="E226" s="88" t="s">
        <v>389</v>
      </c>
      <c r="F226" s="87" t="s">
        <v>89</v>
      </c>
      <c r="G226" s="88">
        <v>1</v>
      </c>
      <c r="H226" s="88">
        <v>231000</v>
      </c>
      <c r="I226" s="93">
        <v>1.1948380952381</v>
      </c>
      <c r="J226" s="88">
        <v>48125</v>
      </c>
      <c r="K226" s="88">
        <v>250916</v>
      </c>
      <c r="L226" s="88">
        <v>86411.93</v>
      </c>
      <c r="M226" s="88">
        <v>42112.03</v>
      </c>
      <c r="N226" s="88">
        <v>15862.87</v>
      </c>
      <c r="O226" s="93">
        <f t="shared" si="3"/>
        <v>0.344385890098678</v>
      </c>
      <c r="P226" s="94">
        <v>37.67</v>
      </c>
      <c r="Q226" s="94">
        <v>87.51</v>
      </c>
      <c r="R226" s="2"/>
    </row>
    <row r="227" s="1" customFormat="1" spans="1:18">
      <c r="A227" s="87">
        <v>105267</v>
      </c>
      <c r="B227" s="87" t="s">
        <v>341</v>
      </c>
      <c r="C227" s="87" t="s">
        <v>46</v>
      </c>
      <c r="D227" s="87">
        <v>10857</v>
      </c>
      <c r="E227" s="88" t="s">
        <v>390</v>
      </c>
      <c r="F227" s="87" t="s">
        <v>59</v>
      </c>
      <c r="G227" s="88">
        <v>1</v>
      </c>
      <c r="H227" s="88">
        <v>128800</v>
      </c>
      <c r="I227" s="93">
        <v>1.05337705357143</v>
      </c>
      <c r="J227" s="88">
        <v>58545</v>
      </c>
      <c r="K227" s="88">
        <v>117949.43</v>
      </c>
      <c r="L227" s="88">
        <v>31364.56</v>
      </c>
      <c r="M227" s="88">
        <v>51217.83</v>
      </c>
      <c r="N227" s="88">
        <v>13412.12</v>
      </c>
      <c r="O227" s="93">
        <f t="shared" si="3"/>
        <v>0.265915316419927</v>
      </c>
      <c r="P227" s="94">
        <v>26.19</v>
      </c>
      <c r="Q227" s="94">
        <v>87.48</v>
      </c>
      <c r="R227" s="2"/>
    </row>
    <row r="228" s="1" customFormat="1" spans="1:18">
      <c r="A228" s="87">
        <v>720</v>
      </c>
      <c r="B228" s="87" t="s">
        <v>211</v>
      </c>
      <c r="C228" s="87" t="s">
        <v>75</v>
      </c>
      <c r="D228" s="87">
        <v>11142</v>
      </c>
      <c r="E228" s="88" t="s">
        <v>391</v>
      </c>
      <c r="F228" s="87" t="s">
        <v>59</v>
      </c>
      <c r="G228" s="88">
        <v>0.7</v>
      </c>
      <c r="H228" s="88">
        <v>106260</v>
      </c>
      <c r="I228" s="93">
        <v>1.11218409090909</v>
      </c>
      <c r="J228" s="88">
        <v>28609</v>
      </c>
      <c r="K228" s="88">
        <v>102765.81</v>
      </c>
      <c r="L228" s="88">
        <v>32005.26</v>
      </c>
      <c r="M228" s="88">
        <v>24982.74</v>
      </c>
      <c r="N228" s="88">
        <v>7669.27</v>
      </c>
      <c r="O228" s="93">
        <f t="shared" si="3"/>
        <v>0.311438794673053</v>
      </c>
      <c r="P228" s="94">
        <v>30.7</v>
      </c>
      <c r="Q228" s="94">
        <v>87.32</v>
      </c>
      <c r="R228" s="2"/>
    </row>
    <row r="229" s="1" customFormat="1" spans="1:18">
      <c r="A229" s="87">
        <v>742</v>
      </c>
      <c r="B229" s="87" t="s">
        <v>150</v>
      </c>
      <c r="C229" s="87" t="s">
        <v>46</v>
      </c>
      <c r="D229" s="87">
        <v>11078</v>
      </c>
      <c r="E229" s="88" t="s">
        <v>392</v>
      </c>
      <c r="F229" s="87" t="s">
        <v>132</v>
      </c>
      <c r="G229" s="88">
        <v>0.8</v>
      </c>
      <c r="H229" s="88">
        <v>254016</v>
      </c>
      <c r="I229" s="93">
        <v>1.09689515306122</v>
      </c>
      <c r="J229" s="88">
        <v>67732</v>
      </c>
      <c r="K229" s="88">
        <v>257852.84</v>
      </c>
      <c r="L229" s="88">
        <v>58259.66</v>
      </c>
      <c r="M229" s="88">
        <v>58543.86</v>
      </c>
      <c r="N229" s="88">
        <v>13588</v>
      </c>
      <c r="O229" s="93">
        <f t="shared" si="3"/>
        <v>0.225941509893783</v>
      </c>
      <c r="P229" s="94">
        <v>23.21</v>
      </c>
      <c r="Q229" s="94">
        <v>86.43</v>
      </c>
      <c r="R229" s="2"/>
    </row>
    <row r="230" s="1" customFormat="1" spans="1:18">
      <c r="A230" s="87">
        <v>573</v>
      </c>
      <c r="B230" s="87" t="s">
        <v>91</v>
      </c>
      <c r="C230" s="87" t="s">
        <v>92</v>
      </c>
      <c r="D230" s="87">
        <v>12108</v>
      </c>
      <c r="E230" s="88" t="s">
        <v>393</v>
      </c>
      <c r="F230" s="87" t="s">
        <v>185</v>
      </c>
      <c r="G230" s="88">
        <v>0.6</v>
      </c>
      <c r="H230" s="88">
        <v>128800</v>
      </c>
      <c r="I230" s="93">
        <v>1.25807714285714</v>
      </c>
      <c r="J230" s="88">
        <v>33600</v>
      </c>
      <c r="K230" s="88">
        <v>140904.64</v>
      </c>
      <c r="L230" s="88">
        <v>41651.97</v>
      </c>
      <c r="M230" s="88">
        <v>29029.31</v>
      </c>
      <c r="N230" s="88">
        <v>8378.23</v>
      </c>
      <c r="O230" s="93">
        <f t="shared" si="3"/>
        <v>0.29560396307744</v>
      </c>
      <c r="P230" s="94">
        <v>28.86</v>
      </c>
      <c r="Q230" s="94">
        <v>86.4</v>
      </c>
      <c r="R230" s="2"/>
    </row>
    <row r="231" s="1" customFormat="1" spans="1:18">
      <c r="A231" s="87">
        <v>710</v>
      </c>
      <c r="B231" s="87" t="s">
        <v>354</v>
      </c>
      <c r="C231" s="87" t="s">
        <v>183</v>
      </c>
      <c r="D231" s="87">
        <v>11459</v>
      </c>
      <c r="E231" s="88" t="s">
        <v>394</v>
      </c>
      <c r="F231" s="87" t="s">
        <v>59</v>
      </c>
      <c r="G231" s="88">
        <v>0.6</v>
      </c>
      <c r="H231" s="88">
        <v>99820</v>
      </c>
      <c r="I231" s="93">
        <v>1.04536612903226</v>
      </c>
      <c r="J231" s="88">
        <v>49910</v>
      </c>
      <c r="K231" s="88">
        <v>90737.78</v>
      </c>
      <c r="L231" s="88">
        <v>29308.13</v>
      </c>
      <c r="M231" s="88">
        <v>43082.89</v>
      </c>
      <c r="N231" s="88">
        <v>13785.64</v>
      </c>
      <c r="O231" s="93">
        <f t="shared" si="3"/>
        <v>0.322998094068424</v>
      </c>
      <c r="P231" s="94">
        <v>32</v>
      </c>
      <c r="Q231" s="94">
        <v>86.32</v>
      </c>
      <c r="R231" s="2"/>
    </row>
    <row r="232" s="1" customFormat="1" spans="1:18">
      <c r="A232" s="87">
        <v>365</v>
      </c>
      <c r="B232" s="87" t="s">
        <v>64</v>
      </c>
      <c r="C232" s="87" t="s">
        <v>46</v>
      </c>
      <c r="D232" s="87">
        <v>9840</v>
      </c>
      <c r="E232" s="88" t="s">
        <v>395</v>
      </c>
      <c r="F232" s="87" t="s">
        <v>59</v>
      </c>
      <c r="G232" s="88">
        <v>1</v>
      </c>
      <c r="H232" s="88">
        <v>302400</v>
      </c>
      <c r="I232" s="93">
        <v>1.16948489285714</v>
      </c>
      <c r="J232" s="88">
        <v>75600</v>
      </c>
      <c r="K232" s="88">
        <v>327455.77</v>
      </c>
      <c r="L232" s="88">
        <v>101973.31</v>
      </c>
      <c r="M232" s="88">
        <v>65059.14</v>
      </c>
      <c r="N232" s="88">
        <v>21215.8</v>
      </c>
      <c r="O232" s="93">
        <f t="shared" si="3"/>
        <v>0.311410942613715</v>
      </c>
      <c r="P232" s="94">
        <v>32.61</v>
      </c>
      <c r="Q232" s="94">
        <v>86.06</v>
      </c>
      <c r="R232" s="2"/>
    </row>
    <row r="233" s="1" customFormat="1" spans="1:18">
      <c r="A233" s="87">
        <v>720</v>
      </c>
      <c r="B233" s="87" t="s">
        <v>211</v>
      </c>
      <c r="C233" s="87" t="s">
        <v>75</v>
      </c>
      <c r="D233" s="87">
        <v>5875</v>
      </c>
      <c r="E233" s="88" t="s">
        <v>396</v>
      </c>
      <c r="F233" s="87" t="s">
        <v>59</v>
      </c>
      <c r="G233" s="88">
        <v>1</v>
      </c>
      <c r="H233" s="88">
        <v>106260</v>
      </c>
      <c r="I233" s="93">
        <v>1.11218409090909</v>
      </c>
      <c r="J233" s="88">
        <v>40869</v>
      </c>
      <c r="K233" s="88">
        <v>102765.81</v>
      </c>
      <c r="L233" s="88">
        <v>32005.26</v>
      </c>
      <c r="M233" s="88">
        <v>35152.89</v>
      </c>
      <c r="N233" s="88">
        <v>10104.12</v>
      </c>
      <c r="O233" s="93">
        <f t="shared" si="3"/>
        <v>0.311438794673053</v>
      </c>
      <c r="P233" s="94">
        <v>28.74</v>
      </c>
      <c r="Q233" s="94">
        <v>86.01</v>
      </c>
      <c r="R233" s="2"/>
    </row>
    <row r="234" s="1" customFormat="1" spans="1:18">
      <c r="A234" s="87">
        <v>738</v>
      </c>
      <c r="B234" s="87" t="s">
        <v>312</v>
      </c>
      <c r="C234" s="87" t="s">
        <v>183</v>
      </c>
      <c r="D234" s="87">
        <v>6385</v>
      </c>
      <c r="E234" s="88" t="s">
        <v>397</v>
      </c>
      <c r="F234" s="87" t="s">
        <v>59</v>
      </c>
      <c r="G234" s="88">
        <v>1</v>
      </c>
      <c r="H234" s="88">
        <v>115920</v>
      </c>
      <c r="I234" s="93">
        <v>1.00797142857143</v>
      </c>
      <c r="J234" s="88">
        <v>41412</v>
      </c>
      <c r="K234" s="88">
        <v>101603.52</v>
      </c>
      <c r="L234" s="88">
        <v>29902.89</v>
      </c>
      <c r="M234" s="88">
        <v>35370.24</v>
      </c>
      <c r="N234" s="88">
        <v>10644.36</v>
      </c>
      <c r="O234" s="93">
        <f t="shared" si="3"/>
        <v>0.294309586911949</v>
      </c>
      <c r="P234" s="94">
        <v>30.09</v>
      </c>
      <c r="Q234" s="94">
        <v>85.41</v>
      </c>
      <c r="R234" s="2"/>
    </row>
    <row r="235" s="1" customFormat="1" spans="1:18">
      <c r="A235" s="87">
        <v>54</v>
      </c>
      <c r="B235" s="87" t="s">
        <v>231</v>
      </c>
      <c r="C235" s="87" t="s">
        <v>56</v>
      </c>
      <c r="D235" s="87">
        <v>10808</v>
      </c>
      <c r="E235" s="88" t="s">
        <v>398</v>
      </c>
      <c r="F235" s="87" t="s">
        <v>59</v>
      </c>
      <c r="G235" s="88">
        <v>1</v>
      </c>
      <c r="H235" s="88">
        <v>221760</v>
      </c>
      <c r="I235" s="93">
        <v>1.04325034722222</v>
      </c>
      <c r="J235" s="88">
        <v>56868</v>
      </c>
      <c r="K235" s="88">
        <v>210319.27</v>
      </c>
      <c r="L235" s="88">
        <v>70546.5</v>
      </c>
      <c r="M235" s="88">
        <v>48495.1</v>
      </c>
      <c r="N235" s="88">
        <v>15982.12</v>
      </c>
      <c r="O235" s="93">
        <f t="shared" si="3"/>
        <v>0.335425755329029</v>
      </c>
      <c r="P235" s="94">
        <v>32.96</v>
      </c>
      <c r="Q235" s="94">
        <v>85.28</v>
      </c>
      <c r="R235" s="2"/>
    </row>
    <row r="236" s="1" customFormat="1" spans="1:18">
      <c r="A236" s="87">
        <v>750</v>
      </c>
      <c r="B236" s="87" t="s">
        <v>204</v>
      </c>
      <c r="C236" s="87" t="s">
        <v>205</v>
      </c>
      <c r="D236" s="87">
        <v>11622</v>
      </c>
      <c r="E236" s="88" t="s">
        <v>399</v>
      </c>
      <c r="F236" s="87" t="s">
        <v>59</v>
      </c>
      <c r="G236" s="88">
        <v>1</v>
      </c>
      <c r="H236" s="88">
        <v>665280</v>
      </c>
      <c r="I236" s="93">
        <v>1.04047782467532</v>
      </c>
      <c r="J236" s="88">
        <v>162263.41</v>
      </c>
      <c r="K236" s="88">
        <v>640934.34</v>
      </c>
      <c r="L236" s="88">
        <v>218267.54</v>
      </c>
      <c r="M236" s="88">
        <v>136954.24</v>
      </c>
      <c r="N236" s="88">
        <v>48819.65</v>
      </c>
      <c r="O236" s="93">
        <f t="shared" si="3"/>
        <v>0.340545866211506</v>
      </c>
      <c r="P236" s="94">
        <v>35.65</v>
      </c>
      <c r="Q236" s="94">
        <v>84.4</v>
      </c>
      <c r="R236" s="2"/>
    </row>
    <row r="237" s="1" customFormat="1" spans="1:18">
      <c r="A237" s="87">
        <v>341</v>
      </c>
      <c r="B237" s="87" t="s">
        <v>174</v>
      </c>
      <c r="C237" s="87" t="s">
        <v>60</v>
      </c>
      <c r="D237" s="87">
        <v>992157</v>
      </c>
      <c r="E237" s="88" t="s">
        <v>400</v>
      </c>
      <c r="F237" s="87" t="s">
        <v>180</v>
      </c>
      <c r="G237" s="88">
        <v>1.2</v>
      </c>
      <c r="H237" s="88">
        <v>604800</v>
      </c>
      <c r="I237" s="93">
        <v>1.06991326785714</v>
      </c>
      <c r="J237" s="88">
        <v>102220</v>
      </c>
      <c r="K237" s="88">
        <v>599151.43</v>
      </c>
      <c r="L237" s="88">
        <v>173474.89</v>
      </c>
      <c r="M237" s="88">
        <v>86017.14</v>
      </c>
      <c r="N237" s="88">
        <v>26562.99</v>
      </c>
      <c r="O237" s="93">
        <f t="shared" si="3"/>
        <v>0.28953430020187</v>
      </c>
      <c r="P237" s="94">
        <v>30.88</v>
      </c>
      <c r="Q237" s="94">
        <v>84.15</v>
      </c>
      <c r="R237" s="2"/>
    </row>
    <row r="238" s="1" customFormat="1" spans="1:18">
      <c r="A238" s="87">
        <v>598</v>
      </c>
      <c r="B238" s="87" t="s">
        <v>160</v>
      </c>
      <c r="C238" s="87" t="s">
        <v>46</v>
      </c>
      <c r="D238" s="87">
        <v>11145</v>
      </c>
      <c r="E238" s="88" t="s">
        <v>401</v>
      </c>
      <c r="F238" s="87" t="s">
        <v>59</v>
      </c>
      <c r="G238" s="88">
        <v>1</v>
      </c>
      <c r="H238" s="88">
        <v>245520</v>
      </c>
      <c r="I238" s="93">
        <v>1.07618285714286</v>
      </c>
      <c r="J238" s="88">
        <v>74400</v>
      </c>
      <c r="K238" s="88">
        <v>210931.84</v>
      </c>
      <c r="L238" s="88">
        <v>67231.65</v>
      </c>
      <c r="M238" s="88">
        <v>62376.42</v>
      </c>
      <c r="N238" s="88">
        <v>19432.79</v>
      </c>
      <c r="O238" s="93">
        <f t="shared" si="3"/>
        <v>0.31873637474551</v>
      </c>
      <c r="P238" s="94">
        <v>31.15</v>
      </c>
      <c r="Q238" s="94">
        <v>83.84</v>
      </c>
      <c r="R238" s="2"/>
    </row>
    <row r="239" s="1" customFormat="1" spans="1:18">
      <c r="A239" s="87">
        <v>581</v>
      </c>
      <c r="B239" s="87" t="s">
        <v>178</v>
      </c>
      <c r="C239" s="87" t="s">
        <v>46</v>
      </c>
      <c r="D239" s="87">
        <v>5641</v>
      </c>
      <c r="E239" s="88" t="s">
        <v>402</v>
      </c>
      <c r="F239" s="87" t="s">
        <v>62</v>
      </c>
      <c r="G239" s="88">
        <v>0.9</v>
      </c>
      <c r="H239" s="88">
        <v>302400</v>
      </c>
      <c r="I239" s="93">
        <v>1.12891889285714</v>
      </c>
      <c r="J239" s="88">
        <v>68040</v>
      </c>
      <c r="K239" s="88">
        <v>316097.29</v>
      </c>
      <c r="L239" s="88">
        <v>104319.98</v>
      </c>
      <c r="M239" s="88">
        <v>56824.74</v>
      </c>
      <c r="N239" s="88">
        <v>20881.16</v>
      </c>
      <c r="O239" s="93">
        <f t="shared" si="3"/>
        <v>0.330024911001293</v>
      </c>
      <c r="P239" s="94">
        <v>36.75</v>
      </c>
      <c r="Q239" s="94">
        <v>83.52</v>
      </c>
      <c r="R239" s="2"/>
    </row>
    <row r="240" s="1" customFormat="1" spans="1:18">
      <c r="A240" s="87">
        <v>102479</v>
      </c>
      <c r="B240" s="87" t="s">
        <v>300</v>
      </c>
      <c r="C240" s="87" t="s">
        <v>46</v>
      </c>
      <c r="D240" s="87">
        <v>4311</v>
      </c>
      <c r="E240" s="88" t="s">
        <v>403</v>
      </c>
      <c r="F240" s="87" t="s">
        <v>62</v>
      </c>
      <c r="G240" s="88">
        <v>0.8</v>
      </c>
      <c r="H240" s="88">
        <v>143220</v>
      </c>
      <c r="I240" s="93">
        <v>1.12287732142857</v>
      </c>
      <c r="J240" s="88">
        <v>37138</v>
      </c>
      <c r="K240" s="88">
        <v>125762.26</v>
      </c>
      <c r="L240" s="88">
        <v>40818.1</v>
      </c>
      <c r="M240" s="88">
        <v>30648.93</v>
      </c>
      <c r="N240" s="88">
        <v>8995.62</v>
      </c>
      <c r="O240" s="93">
        <f t="shared" si="3"/>
        <v>0.324565573169566</v>
      </c>
      <c r="P240" s="94">
        <v>29.35</v>
      </c>
      <c r="Q240" s="94">
        <v>82.53</v>
      </c>
      <c r="R240" s="2"/>
    </row>
    <row r="241" s="1" customFormat="1" spans="1:18">
      <c r="A241" s="87">
        <v>102934</v>
      </c>
      <c r="B241" s="87" t="s">
        <v>94</v>
      </c>
      <c r="C241" s="87" t="s">
        <v>46</v>
      </c>
      <c r="D241" s="87">
        <v>11776</v>
      </c>
      <c r="E241" s="88" t="s">
        <v>404</v>
      </c>
      <c r="F241" s="87" t="s">
        <v>51</v>
      </c>
      <c r="G241" s="88">
        <v>0.6</v>
      </c>
      <c r="H241" s="88">
        <v>231000</v>
      </c>
      <c r="I241" s="93">
        <v>1.37323733333333</v>
      </c>
      <c r="J241" s="88">
        <v>40765</v>
      </c>
      <c r="K241" s="88">
        <v>288379.84</v>
      </c>
      <c r="L241" s="88">
        <v>77660.85</v>
      </c>
      <c r="M241" s="88">
        <v>33429.46</v>
      </c>
      <c r="N241" s="88">
        <v>8905.85</v>
      </c>
      <c r="O241" s="93">
        <f t="shared" si="3"/>
        <v>0.269300551661309</v>
      </c>
      <c r="P241" s="94">
        <v>26.64</v>
      </c>
      <c r="Q241" s="94">
        <v>82.01</v>
      </c>
      <c r="R241" s="2"/>
    </row>
    <row r="242" s="1" customFormat="1" spans="1:18">
      <c r="A242" s="87">
        <v>337</v>
      </c>
      <c r="B242" s="87" t="s">
        <v>111</v>
      </c>
      <c r="C242" s="87" t="s">
        <v>46</v>
      </c>
      <c r="D242" s="87">
        <v>990176</v>
      </c>
      <c r="E242" s="88" t="s">
        <v>405</v>
      </c>
      <c r="F242" s="87" t="s">
        <v>180</v>
      </c>
      <c r="G242" s="88">
        <v>1.2</v>
      </c>
      <c r="H242" s="88">
        <v>823200</v>
      </c>
      <c r="I242" s="93">
        <v>1.0249131505102</v>
      </c>
      <c r="J242" s="88">
        <v>121955</v>
      </c>
      <c r="K242" s="88">
        <v>803531.91</v>
      </c>
      <c r="L242" s="88">
        <v>220588.4</v>
      </c>
      <c r="M242" s="88">
        <v>99937.06</v>
      </c>
      <c r="N242" s="88">
        <v>27286.98</v>
      </c>
      <c r="O242" s="93">
        <f t="shared" si="3"/>
        <v>0.274523509589059</v>
      </c>
      <c r="P242" s="94">
        <v>27.3</v>
      </c>
      <c r="Q242" s="94">
        <v>81.95</v>
      </c>
      <c r="R242" s="2"/>
    </row>
    <row r="243" s="1" customFormat="1" spans="1:18">
      <c r="A243" s="87">
        <v>517</v>
      </c>
      <c r="B243" s="87" t="s">
        <v>84</v>
      </c>
      <c r="C243" s="87" t="s">
        <v>46</v>
      </c>
      <c r="D243" s="87">
        <v>12059</v>
      </c>
      <c r="E243" s="88" t="s">
        <v>406</v>
      </c>
      <c r="F243" s="87" t="s">
        <v>320</v>
      </c>
      <c r="G243" s="88">
        <v>0.2</v>
      </c>
      <c r="H243" s="88">
        <v>574560</v>
      </c>
      <c r="I243" s="93">
        <v>1.33824906015038</v>
      </c>
      <c r="J243" s="88">
        <v>10000</v>
      </c>
      <c r="K243" s="88">
        <v>711948.5</v>
      </c>
      <c r="L243" s="88">
        <v>173523.23</v>
      </c>
      <c r="M243" s="88">
        <v>8189.5</v>
      </c>
      <c r="N243" s="88">
        <v>2718.22</v>
      </c>
      <c r="O243" s="93">
        <f t="shared" si="3"/>
        <v>0.243730031034548</v>
      </c>
      <c r="P243" s="94">
        <v>33.19</v>
      </c>
      <c r="Q243" s="94">
        <v>81.9</v>
      </c>
      <c r="R243" s="2"/>
    </row>
    <row r="244" s="1" customFormat="1" spans="1:18">
      <c r="A244" s="87">
        <v>513</v>
      </c>
      <c r="B244" s="87" t="s">
        <v>290</v>
      </c>
      <c r="C244" s="87" t="s">
        <v>46</v>
      </c>
      <c r="D244" s="87">
        <v>11329</v>
      </c>
      <c r="E244" s="88" t="s">
        <v>407</v>
      </c>
      <c r="F244" s="87" t="s">
        <v>59</v>
      </c>
      <c r="G244" s="88">
        <v>0.6</v>
      </c>
      <c r="H244" s="88">
        <v>241920</v>
      </c>
      <c r="I244" s="93">
        <v>1.11899495535714</v>
      </c>
      <c r="J244" s="88">
        <v>96768</v>
      </c>
      <c r="K244" s="88">
        <v>250654.87</v>
      </c>
      <c r="L244" s="88">
        <v>80814.82</v>
      </c>
      <c r="M244" s="88">
        <v>78286.21</v>
      </c>
      <c r="N244" s="88">
        <v>24309.33</v>
      </c>
      <c r="O244" s="93">
        <f t="shared" si="3"/>
        <v>0.322414721086409</v>
      </c>
      <c r="P244" s="94">
        <v>31.05</v>
      </c>
      <c r="Q244" s="94">
        <v>80.9</v>
      </c>
      <c r="R244" s="2"/>
    </row>
    <row r="245" s="1" customFormat="1" spans="1:18">
      <c r="A245" s="87">
        <v>337</v>
      </c>
      <c r="B245" s="87" t="s">
        <v>111</v>
      </c>
      <c r="C245" s="87" t="s">
        <v>46</v>
      </c>
      <c r="D245" s="87">
        <v>11335</v>
      </c>
      <c r="E245" s="88" t="s">
        <v>408</v>
      </c>
      <c r="F245" s="87" t="s">
        <v>132</v>
      </c>
      <c r="G245" s="88">
        <v>1</v>
      </c>
      <c r="H245" s="88">
        <v>823200</v>
      </c>
      <c r="I245" s="93">
        <v>1.0249131505102</v>
      </c>
      <c r="J245" s="88">
        <v>101629</v>
      </c>
      <c r="K245" s="88">
        <v>803531.91</v>
      </c>
      <c r="L245" s="88">
        <v>220588.4</v>
      </c>
      <c r="M245" s="88">
        <v>81849.67</v>
      </c>
      <c r="N245" s="88">
        <v>21038.52</v>
      </c>
      <c r="O245" s="93">
        <f t="shared" si="3"/>
        <v>0.274523509589059</v>
      </c>
      <c r="P245" s="94">
        <v>25.7</v>
      </c>
      <c r="Q245" s="94">
        <v>80.54</v>
      </c>
      <c r="R245" s="2"/>
    </row>
    <row r="246" s="1" customFormat="1" spans="1:18">
      <c r="A246" s="87">
        <v>585</v>
      </c>
      <c r="B246" s="87" t="s">
        <v>236</v>
      </c>
      <c r="C246" s="87" t="s">
        <v>46</v>
      </c>
      <c r="D246" s="87">
        <v>11642</v>
      </c>
      <c r="E246" s="88" t="s">
        <v>409</v>
      </c>
      <c r="F246" s="87" t="s">
        <v>59</v>
      </c>
      <c r="G246" s="88">
        <v>1</v>
      </c>
      <c r="H246" s="88">
        <v>326592</v>
      </c>
      <c r="I246" s="93">
        <v>1.1170056547619</v>
      </c>
      <c r="J246" s="88">
        <v>83741.5</v>
      </c>
      <c r="K246" s="88">
        <v>337782.51</v>
      </c>
      <c r="L246" s="88">
        <v>99439.65</v>
      </c>
      <c r="M246" s="88">
        <v>67169.17</v>
      </c>
      <c r="N246" s="88">
        <v>20140.61</v>
      </c>
      <c r="O246" s="93">
        <f t="shared" si="3"/>
        <v>0.294389576298666</v>
      </c>
      <c r="P246" s="94">
        <v>29.98</v>
      </c>
      <c r="Q246" s="94">
        <v>80.21</v>
      </c>
      <c r="R246" s="2"/>
    </row>
    <row r="247" s="1" customFormat="1" spans="1:18">
      <c r="A247" s="87">
        <v>104838</v>
      </c>
      <c r="B247" s="87" t="s">
        <v>66</v>
      </c>
      <c r="C247" s="87" t="s">
        <v>56</v>
      </c>
      <c r="D247" s="87">
        <v>10218</v>
      </c>
      <c r="E247" s="88" t="s">
        <v>223</v>
      </c>
      <c r="F247" s="87" t="s">
        <v>59</v>
      </c>
      <c r="G247" s="88">
        <v>1</v>
      </c>
      <c r="H247" s="88">
        <v>67200</v>
      </c>
      <c r="I247" s="93">
        <v>1.30098392857143</v>
      </c>
      <c r="J247" s="88">
        <v>29217</v>
      </c>
      <c r="K247" s="88">
        <v>72855.1</v>
      </c>
      <c r="L247" s="88">
        <v>19154.69</v>
      </c>
      <c r="M247" s="88">
        <v>23427.73</v>
      </c>
      <c r="N247" s="88">
        <v>6461.68</v>
      </c>
      <c r="O247" s="93">
        <f t="shared" si="3"/>
        <v>0.262914881730998</v>
      </c>
      <c r="P247" s="94">
        <v>27.58</v>
      </c>
      <c r="Q247" s="94">
        <v>80.19</v>
      </c>
      <c r="R247" s="2"/>
    </row>
    <row r="248" s="1" customFormat="1" spans="1:18">
      <c r="A248" s="87">
        <v>712</v>
      </c>
      <c r="B248" s="87" t="s">
        <v>176</v>
      </c>
      <c r="C248" s="87" t="s">
        <v>46</v>
      </c>
      <c r="D248" s="87">
        <v>11487</v>
      </c>
      <c r="E248" s="88" t="s">
        <v>410</v>
      </c>
      <c r="F248" s="87" t="s">
        <v>59</v>
      </c>
      <c r="G248" s="88">
        <v>0.8</v>
      </c>
      <c r="H248" s="88">
        <v>367500</v>
      </c>
      <c r="I248" s="93">
        <v>1.07067234285714</v>
      </c>
      <c r="J248" s="88">
        <v>79460</v>
      </c>
      <c r="K248" s="88">
        <v>374735.32</v>
      </c>
      <c r="L248" s="88">
        <v>129906.8</v>
      </c>
      <c r="M248" s="88">
        <v>63045.33</v>
      </c>
      <c r="N248" s="88">
        <v>22071.53</v>
      </c>
      <c r="O248" s="93">
        <f t="shared" si="3"/>
        <v>0.346662812568615</v>
      </c>
      <c r="P248" s="94">
        <v>35.01</v>
      </c>
      <c r="Q248" s="94">
        <v>79.34</v>
      </c>
      <c r="R248" s="2"/>
    </row>
    <row r="249" s="1" customFormat="1" spans="1:18">
      <c r="A249" s="87">
        <v>351</v>
      </c>
      <c r="B249" s="87" t="s">
        <v>269</v>
      </c>
      <c r="C249" s="87" t="s">
        <v>183</v>
      </c>
      <c r="D249" s="87">
        <v>997487</v>
      </c>
      <c r="E249" s="88" t="s">
        <v>411</v>
      </c>
      <c r="F249" s="87" t="s">
        <v>180</v>
      </c>
      <c r="G249" s="88">
        <v>1</v>
      </c>
      <c r="H249" s="88">
        <v>184800</v>
      </c>
      <c r="I249" s="93">
        <v>1.10067470238095</v>
      </c>
      <c r="J249" s="88">
        <v>46200</v>
      </c>
      <c r="K249" s="88">
        <v>184913.35</v>
      </c>
      <c r="L249" s="88">
        <v>55728.7</v>
      </c>
      <c r="M249" s="88">
        <v>36584.21</v>
      </c>
      <c r="N249" s="88">
        <v>5640.46</v>
      </c>
      <c r="O249" s="93">
        <f t="shared" si="3"/>
        <v>0.301377374862334</v>
      </c>
      <c r="P249" s="94">
        <v>15.42</v>
      </c>
      <c r="Q249" s="94">
        <v>79.19</v>
      </c>
      <c r="R249" s="2"/>
    </row>
    <row r="250" s="1" customFormat="1" spans="1:18">
      <c r="A250" s="87">
        <v>387</v>
      </c>
      <c r="B250" s="87" t="s">
        <v>316</v>
      </c>
      <c r="C250" s="87" t="s">
        <v>46</v>
      </c>
      <c r="D250" s="87">
        <v>5701</v>
      </c>
      <c r="E250" s="88" t="s">
        <v>412</v>
      </c>
      <c r="F250" s="87" t="s">
        <v>59</v>
      </c>
      <c r="G250" s="88">
        <v>1</v>
      </c>
      <c r="H250" s="88">
        <v>351540</v>
      </c>
      <c r="I250" s="93">
        <v>1.04168758503401</v>
      </c>
      <c r="J250" s="88">
        <v>117180</v>
      </c>
      <c r="K250" s="88">
        <v>306256.15</v>
      </c>
      <c r="L250" s="88">
        <v>80969.59</v>
      </c>
      <c r="M250" s="88">
        <v>92608.6</v>
      </c>
      <c r="N250" s="88">
        <v>25831.85</v>
      </c>
      <c r="O250" s="93">
        <f t="shared" si="3"/>
        <v>0.264385188672946</v>
      </c>
      <c r="P250" s="94">
        <v>27.89</v>
      </c>
      <c r="Q250" s="94">
        <v>79.03</v>
      </c>
      <c r="R250" s="2"/>
    </row>
    <row r="251" s="1" customFormat="1" spans="1:18">
      <c r="A251" s="87">
        <v>337</v>
      </c>
      <c r="B251" s="87" t="s">
        <v>111</v>
      </c>
      <c r="C251" s="87" t="s">
        <v>46</v>
      </c>
      <c r="D251" s="87">
        <v>990451</v>
      </c>
      <c r="E251" s="88" t="s">
        <v>413</v>
      </c>
      <c r="F251" s="87" t="s">
        <v>180</v>
      </c>
      <c r="G251" s="88">
        <v>1.2</v>
      </c>
      <c r="H251" s="88">
        <v>823200</v>
      </c>
      <c r="I251" s="93">
        <v>1.0249131505102</v>
      </c>
      <c r="J251" s="88">
        <v>121955</v>
      </c>
      <c r="K251" s="88">
        <v>803531.91</v>
      </c>
      <c r="L251" s="88">
        <v>220588.4</v>
      </c>
      <c r="M251" s="88">
        <v>96336.32</v>
      </c>
      <c r="N251" s="88">
        <v>28041.39</v>
      </c>
      <c r="O251" s="93">
        <f t="shared" si="3"/>
        <v>0.274523509589059</v>
      </c>
      <c r="P251" s="94">
        <v>29.11</v>
      </c>
      <c r="Q251" s="94">
        <v>78.99</v>
      </c>
      <c r="R251" s="2"/>
    </row>
    <row r="252" s="1" customFormat="1" spans="1:18">
      <c r="A252" s="87">
        <v>738</v>
      </c>
      <c r="B252" s="87" t="s">
        <v>312</v>
      </c>
      <c r="C252" s="87" t="s">
        <v>183</v>
      </c>
      <c r="D252" s="87">
        <v>6506</v>
      </c>
      <c r="E252" s="88" t="s">
        <v>414</v>
      </c>
      <c r="F252" s="87" t="s">
        <v>62</v>
      </c>
      <c r="G252" s="88">
        <v>0.9</v>
      </c>
      <c r="H252" s="88">
        <v>115920</v>
      </c>
      <c r="I252" s="93">
        <v>1.00797142857143</v>
      </c>
      <c r="J252" s="88">
        <v>41412</v>
      </c>
      <c r="K252" s="88">
        <v>101603.52</v>
      </c>
      <c r="L252" s="88">
        <v>29902.89</v>
      </c>
      <c r="M252" s="88">
        <v>32702.6</v>
      </c>
      <c r="N252" s="88">
        <v>9730.55</v>
      </c>
      <c r="O252" s="93">
        <f t="shared" si="3"/>
        <v>0.294309586911949</v>
      </c>
      <c r="P252" s="94">
        <v>29.75</v>
      </c>
      <c r="Q252" s="94">
        <v>78.97</v>
      </c>
      <c r="R252" s="2"/>
    </row>
    <row r="253" s="1" customFormat="1" spans="1:18">
      <c r="A253" s="87">
        <v>748</v>
      </c>
      <c r="B253" s="87" t="s">
        <v>74</v>
      </c>
      <c r="C253" s="87" t="s">
        <v>75</v>
      </c>
      <c r="D253" s="87">
        <v>11992</v>
      </c>
      <c r="E253" s="88" t="s">
        <v>415</v>
      </c>
      <c r="F253" s="87" t="s">
        <v>59</v>
      </c>
      <c r="G253" s="88">
        <v>0.8</v>
      </c>
      <c r="H253" s="88">
        <v>129360</v>
      </c>
      <c r="I253" s="93">
        <v>1.24931335034014</v>
      </c>
      <c r="J253" s="88">
        <v>28746</v>
      </c>
      <c r="K253" s="88">
        <v>146919.25</v>
      </c>
      <c r="L253" s="88">
        <v>44573.47</v>
      </c>
      <c r="M253" s="88">
        <v>22679.53</v>
      </c>
      <c r="N253" s="88">
        <v>6928.39</v>
      </c>
      <c r="O253" s="93">
        <f t="shared" si="3"/>
        <v>0.303387541115272</v>
      </c>
      <c r="P253" s="94">
        <v>30.55</v>
      </c>
      <c r="Q253" s="94">
        <v>78.9</v>
      </c>
      <c r="R253" s="2"/>
    </row>
    <row r="254" s="1" customFormat="1" spans="1:18">
      <c r="A254" s="87">
        <v>546</v>
      </c>
      <c r="B254" s="87" t="s">
        <v>386</v>
      </c>
      <c r="C254" s="87" t="s">
        <v>46</v>
      </c>
      <c r="D254" s="87">
        <v>11051</v>
      </c>
      <c r="E254" s="88" t="s">
        <v>416</v>
      </c>
      <c r="F254" s="87" t="s">
        <v>59</v>
      </c>
      <c r="G254" s="88">
        <v>1</v>
      </c>
      <c r="H254" s="88">
        <v>288792</v>
      </c>
      <c r="I254" s="93">
        <v>1.05705074794316</v>
      </c>
      <c r="J254" s="88">
        <v>93486.5</v>
      </c>
      <c r="K254" s="88">
        <v>282655.37</v>
      </c>
      <c r="L254" s="88">
        <v>93328.53</v>
      </c>
      <c r="M254" s="88">
        <v>73073.55</v>
      </c>
      <c r="N254" s="88">
        <v>23812.86</v>
      </c>
      <c r="O254" s="93">
        <f t="shared" si="3"/>
        <v>0.330184882034967</v>
      </c>
      <c r="P254" s="94">
        <v>32.59</v>
      </c>
      <c r="Q254" s="94">
        <v>78.16</v>
      </c>
      <c r="R254" s="2"/>
    </row>
    <row r="255" s="1" customFormat="1" spans="1:18">
      <c r="A255" s="87">
        <v>515</v>
      </c>
      <c r="B255" s="87" t="s">
        <v>165</v>
      </c>
      <c r="C255" s="87" t="s">
        <v>46</v>
      </c>
      <c r="D255" s="87">
        <v>11102</v>
      </c>
      <c r="E255" s="88" t="s">
        <v>417</v>
      </c>
      <c r="F255" s="87" t="s">
        <v>59</v>
      </c>
      <c r="G255" s="88">
        <v>1</v>
      </c>
      <c r="H255" s="88">
        <v>209440</v>
      </c>
      <c r="I255" s="93">
        <v>1.12827216386555</v>
      </c>
      <c r="J255" s="88">
        <v>56605</v>
      </c>
      <c r="K255" s="88">
        <v>214823.02</v>
      </c>
      <c r="L255" s="88">
        <v>70041.41</v>
      </c>
      <c r="M255" s="88">
        <v>44036.82</v>
      </c>
      <c r="N255" s="88">
        <v>13791.12</v>
      </c>
      <c r="O255" s="93">
        <f t="shared" si="3"/>
        <v>0.326042385960313</v>
      </c>
      <c r="P255" s="94">
        <v>31.32</v>
      </c>
      <c r="Q255" s="94">
        <v>77.8</v>
      </c>
      <c r="R255" s="2"/>
    </row>
    <row r="256" s="1" customFormat="1" spans="1:18">
      <c r="A256" s="87">
        <v>733</v>
      </c>
      <c r="B256" s="87" t="s">
        <v>213</v>
      </c>
      <c r="C256" s="87" t="s">
        <v>92</v>
      </c>
      <c r="D256" s="87">
        <v>11110</v>
      </c>
      <c r="E256" s="88" t="s">
        <v>418</v>
      </c>
      <c r="F256" s="87" t="s">
        <v>62</v>
      </c>
      <c r="G256" s="88">
        <v>0.9</v>
      </c>
      <c r="H256" s="88">
        <v>128340</v>
      </c>
      <c r="I256" s="93">
        <v>1.20105661764706</v>
      </c>
      <c r="J256" s="88">
        <v>41252.15</v>
      </c>
      <c r="K256" s="88">
        <v>114340.59</v>
      </c>
      <c r="L256" s="88">
        <v>36308.94</v>
      </c>
      <c r="M256" s="88">
        <v>31830.99</v>
      </c>
      <c r="N256" s="88">
        <v>9897.27</v>
      </c>
      <c r="O256" s="93">
        <f t="shared" si="3"/>
        <v>0.317550749038465</v>
      </c>
      <c r="P256" s="94">
        <v>31.09</v>
      </c>
      <c r="Q256" s="94">
        <v>77.16</v>
      </c>
      <c r="R256" s="2"/>
    </row>
    <row r="257" s="1" customFormat="1" spans="1:18">
      <c r="A257" s="87">
        <v>102479</v>
      </c>
      <c r="B257" s="87" t="s">
        <v>300</v>
      </c>
      <c r="C257" s="87" t="s">
        <v>46</v>
      </c>
      <c r="D257" s="87">
        <v>9209</v>
      </c>
      <c r="E257" s="88" t="s">
        <v>419</v>
      </c>
      <c r="F257" s="87" t="s">
        <v>59</v>
      </c>
      <c r="G257" s="88">
        <v>1</v>
      </c>
      <c r="H257" s="88">
        <v>143220</v>
      </c>
      <c r="I257" s="93">
        <v>1.12287732142857</v>
      </c>
      <c r="J257" s="88">
        <v>53041</v>
      </c>
      <c r="K257" s="88">
        <v>125762.26</v>
      </c>
      <c r="L257" s="88">
        <v>40818.1</v>
      </c>
      <c r="M257" s="88">
        <v>40441.27</v>
      </c>
      <c r="N257" s="88">
        <v>14136.7</v>
      </c>
      <c r="O257" s="93">
        <f t="shared" si="3"/>
        <v>0.324565573169566</v>
      </c>
      <c r="P257" s="94">
        <v>34.96</v>
      </c>
      <c r="Q257" s="94">
        <v>76.25</v>
      </c>
      <c r="R257" s="2"/>
    </row>
    <row r="258" s="1" customFormat="1" spans="1:18">
      <c r="A258" s="87">
        <v>103198</v>
      </c>
      <c r="B258" s="87" t="s">
        <v>45</v>
      </c>
      <c r="C258" s="87" t="s">
        <v>46</v>
      </c>
      <c r="D258" s="87">
        <v>11624</v>
      </c>
      <c r="E258" s="88" t="s">
        <v>420</v>
      </c>
      <c r="F258" s="87" t="s">
        <v>59</v>
      </c>
      <c r="G258" s="88">
        <v>1</v>
      </c>
      <c r="H258" s="88">
        <v>167440</v>
      </c>
      <c r="I258" s="93">
        <v>1.24842039835165</v>
      </c>
      <c r="J258" s="88">
        <v>64400</v>
      </c>
      <c r="K258" s="88">
        <v>181770.01</v>
      </c>
      <c r="L258" s="88">
        <v>49559</v>
      </c>
      <c r="M258" s="88">
        <v>49055.13</v>
      </c>
      <c r="N258" s="88">
        <v>14078.96</v>
      </c>
      <c r="O258" s="93">
        <f t="shared" ref="O258:O305" si="4">L258/K258</f>
        <v>0.272646736389573</v>
      </c>
      <c r="P258" s="94">
        <v>28.7</v>
      </c>
      <c r="Q258" s="94">
        <v>76.17</v>
      </c>
      <c r="R258" s="2"/>
    </row>
    <row r="259" s="1" customFormat="1" spans="1:18">
      <c r="A259" s="87">
        <v>747</v>
      </c>
      <c r="B259" s="87" t="s">
        <v>115</v>
      </c>
      <c r="C259" s="87" t="s">
        <v>116</v>
      </c>
      <c r="D259" s="87">
        <v>10898</v>
      </c>
      <c r="E259" s="88" t="s">
        <v>421</v>
      </c>
      <c r="F259" s="87" t="s">
        <v>89</v>
      </c>
      <c r="G259" s="88">
        <v>1</v>
      </c>
      <c r="H259" s="88">
        <v>218960</v>
      </c>
      <c r="I259" s="93">
        <v>1.20551654411765</v>
      </c>
      <c r="J259" s="88">
        <v>56143</v>
      </c>
      <c r="K259" s="88">
        <v>229530.35</v>
      </c>
      <c r="L259" s="88">
        <v>56170.46</v>
      </c>
      <c r="M259" s="88">
        <v>42546.84</v>
      </c>
      <c r="N259" s="88">
        <v>12365.47</v>
      </c>
      <c r="O259" s="93">
        <f t="shared" si="4"/>
        <v>0.244719097060585</v>
      </c>
      <c r="P259" s="94">
        <v>29.06</v>
      </c>
      <c r="Q259" s="94">
        <v>75.78</v>
      </c>
      <c r="R259" s="2"/>
    </row>
    <row r="260" s="1" customFormat="1" spans="1:18">
      <c r="A260" s="87">
        <v>740</v>
      </c>
      <c r="B260" s="87" t="s">
        <v>337</v>
      </c>
      <c r="C260" s="87" t="s">
        <v>46</v>
      </c>
      <c r="D260" s="87">
        <v>9328</v>
      </c>
      <c r="E260" s="88" t="s">
        <v>422</v>
      </c>
      <c r="F260" s="87" t="s">
        <v>62</v>
      </c>
      <c r="G260" s="88">
        <v>0.9</v>
      </c>
      <c r="H260" s="88">
        <v>128340</v>
      </c>
      <c r="I260" s="93">
        <v>1.12910632653061</v>
      </c>
      <c r="J260" s="88">
        <v>60792</v>
      </c>
      <c r="K260" s="88">
        <v>110652.42</v>
      </c>
      <c r="L260" s="88">
        <v>37244.39</v>
      </c>
      <c r="M260" s="88">
        <v>45337.11</v>
      </c>
      <c r="N260" s="88">
        <v>14677.11</v>
      </c>
      <c r="O260" s="93">
        <f t="shared" si="4"/>
        <v>0.336589023538753</v>
      </c>
      <c r="P260" s="94">
        <v>32.37</v>
      </c>
      <c r="Q260" s="94">
        <v>74.58</v>
      </c>
      <c r="R260" s="2"/>
    </row>
    <row r="261" s="1" customFormat="1" spans="1:18">
      <c r="A261" s="87">
        <v>101453</v>
      </c>
      <c r="B261" s="87" t="s">
        <v>169</v>
      </c>
      <c r="C261" s="87" t="s">
        <v>170</v>
      </c>
      <c r="D261" s="87">
        <v>10927</v>
      </c>
      <c r="E261" s="88" t="s">
        <v>423</v>
      </c>
      <c r="F261" s="87" t="s">
        <v>62</v>
      </c>
      <c r="G261" s="88">
        <v>0.9</v>
      </c>
      <c r="H261" s="88">
        <v>161000</v>
      </c>
      <c r="I261" s="93">
        <v>1.26043064285714</v>
      </c>
      <c r="J261" s="88">
        <v>39162.17</v>
      </c>
      <c r="K261" s="88">
        <v>176460.29</v>
      </c>
      <c r="L261" s="88">
        <v>57967.41</v>
      </c>
      <c r="M261" s="88">
        <v>29099.68</v>
      </c>
      <c r="N261" s="88">
        <v>8766.78</v>
      </c>
      <c r="O261" s="93">
        <f t="shared" si="4"/>
        <v>0.328501160232707</v>
      </c>
      <c r="P261" s="94">
        <v>30.13</v>
      </c>
      <c r="Q261" s="94">
        <v>74.31</v>
      </c>
      <c r="R261" s="2"/>
    </row>
    <row r="262" s="1" customFormat="1" spans="1:18">
      <c r="A262" s="87">
        <v>581</v>
      </c>
      <c r="B262" s="87" t="s">
        <v>178</v>
      </c>
      <c r="C262" s="87" t="s">
        <v>46</v>
      </c>
      <c r="D262" s="87">
        <v>4562</v>
      </c>
      <c r="E262" s="88" t="s">
        <v>424</v>
      </c>
      <c r="F262" s="87" t="s">
        <v>425</v>
      </c>
      <c r="G262" s="88">
        <v>0.5</v>
      </c>
      <c r="H262" s="88">
        <v>302400</v>
      </c>
      <c r="I262" s="93">
        <v>1.12891889285714</v>
      </c>
      <c r="J262" s="88">
        <v>37800</v>
      </c>
      <c r="K262" s="88">
        <v>316097.29</v>
      </c>
      <c r="L262" s="88">
        <v>104319.98</v>
      </c>
      <c r="M262" s="88">
        <v>28062.53</v>
      </c>
      <c r="N262" s="88">
        <v>7463.78</v>
      </c>
      <c r="O262" s="93">
        <f t="shared" si="4"/>
        <v>0.330024911001293</v>
      </c>
      <c r="P262" s="94">
        <v>26.6</v>
      </c>
      <c r="Q262" s="94">
        <v>74.24</v>
      </c>
      <c r="R262" s="2"/>
    </row>
    <row r="263" s="1" customFormat="1" spans="1:18">
      <c r="A263" s="87">
        <v>105751</v>
      </c>
      <c r="B263" s="87" t="s">
        <v>52</v>
      </c>
      <c r="C263" s="87" t="s">
        <v>46</v>
      </c>
      <c r="D263" s="87">
        <v>12112</v>
      </c>
      <c r="E263" s="88" t="s">
        <v>426</v>
      </c>
      <c r="F263" s="87" t="s">
        <v>89</v>
      </c>
      <c r="G263" s="88">
        <v>1</v>
      </c>
      <c r="H263" s="88">
        <v>114080</v>
      </c>
      <c r="I263" s="93">
        <v>1.24146047619048</v>
      </c>
      <c r="J263" s="88">
        <v>42253</v>
      </c>
      <c r="K263" s="88">
        <v>104282.68</v>
      </c>
      <c r="L263" s="88">
        <v>31739.46</v>
      </c>
      <c r="M263" s="88">
        <v>31006.32</v>
      </c>
      <c r="N263" s="88">
        <v>10024.64</v>
      </c>
      <c r="O263" s="93">
        <f t="shared" si="4"/>
        <v>0.304359841921976</v>
      </c>
      <c r="P263" s="94">
        <v>32.33</v>
      </c>
      <c r="Q263" s="94">
        <v>73.38</v>
      </c>
      <c r="R263" s="2"/>
    </row>
    <row r="264" s="1" customFormat="1" spans="1:18">
      <c r="A264" s="87">
        <v>341</v>
      </c>
      <c r="B264" s="87" t="s">
        <v>174</v>
      </c>
      <c r="C264" s="87" t="s">
        <v>60</v>
      </c>
      <c r="D264" s="87">
        <v>998927</v>
      </c>
      <c r="E264" s="88" t="s">
        <v>427</v>
      </c>
      <c r="F264" s="87" t="s">
        <v>180</v>
      </c>
      <c r="G264" s="88">
        <v>0.6</v>
      </c>
      <c r="H264" s="88">
        <v>604800</v>
      </c>
      <c r="I264" s="93">
        <v>1.06991326785714</v>
      </c>
      <c r="J264" s="88">
        <v>51110</v>
      </c>
      <c r="K264" s="88">
        <v>599151.43</v>
      </c>
      <c r="L264" s="88">
        <v>173474.89</v>
      </c>
      <c r="M264" s="88">
        <v>36959.47</v>
      </c>
      <c r="N264" s="88">
        <v>10841.29</v>
      </c>
      <c r="O264" s="93">
        <f t="shared" si="4"/>
        <v>0.28953430020187</v>
      </c>
      <c r="P264" s="94">
        <v>29.33</v>
      </c>
      <c r="Q264" s="94">
        <v>72.31</v>
      </c>
      <c r="R264" s="2"/>
    </row>
    <row r="265" s="1" customFormat="1" spans="1:18">
      <c r="A265" s="87">
        <v>101453</v>
      </c>
      <c r="B265" s="87" t="s">
        <v>169</v>
      </c>
      <c r="C265" s="87" t="s">
        <v>170</v>
      </c>
      <c r="D265" s="87">
        <v>4518</v>
      </c>
      <c r="E265" s="88" t="s">
        <v>428</v>
      </c>
      <c r="F265" s="87" t="s">
        <v>59</v>
      </c>
      <c r="G265" s="88">
        <v>0.9</v>
      </c>
      <c r="H265" s="88">
        <v>161000</v>
      </c>
      <c r="I265" s="93">
        <v>1.26043064285714</v>
      </c>
      <c r="J265" s="88">
        <v>39162.16</v>
      </c>
      <c r="K265" s="88">
        <v>176460.29</v>
      </c>
      <c r="L265" s="88">
        <v>57967.41</v>
      </c>
      <c r="M265" s="88">
        <v>28052.95</v>
      </c>
      <c r="N265" s="88">
        <v>10093.74</v>
      </c>
      <c r="O265" s="93">
        <f t="shared" si="4"/>
        <v>0.328501160232707</v>
      </c>
      <c r="P265" s="94">
        <v>35.98</v>
      </c>
      <c r="Q265" s="94">
        <v>71.63</v>
      </c>
      <c r="R265" s="2"/>
    </row>
    <row r="266" s="1" customFormat="1" spans="1:18">
      <c r="A266" s="87">
        <v>105751</v>
      </c>
      <c r="B266" s="87" t="s">
        <v>52</v>
      </c>
      <c r="C266" s="87" t="s">
        <v>46</v>
      </c>
      <c r="D266" s="87">
        <v>12093</v>
      </c>
      <c r="E266" s="88" t="s">
        <v>429</v>
      </c>
      <c r="F266" s="87" t="s">
        <v>430</v>
      </c>
      <c r="G266" s="88">
        <v>0.6</v>
      </c>
      <c r="H266" s="88">
        <v>114080</v>
      </c>
      <c r="I266" s="93">
        <v>1.24146047619048</v>
      </c>
      <c r="J266" s="88">
        <v>25351.8</v>
      </c>
      <c r="K266" s="88">
        <v>104282.68</v>
      </c>
      <c r="L266" s="88">
        <v>31739.46</v>
      </c>
      <c r="M266" s="88">
        <v>18134.5</v>
      </c>
      <c r="N266" s="88">
        <v>6340.18</v>
      </c>
      <c r="O266" s="93">
        <f t="shared" si="4"/>
        <v>0.304359841921976</v>
      </c>
      <c r="P266" s="94">
        <v>34.96</v>
      </c>
      <c r="Q266" s="94">
        <v>71.53</v>
      </c>
      <c r="R266" s="2"/>
    </row>
    <row r="267" s="1" customFormat="1" spans="1:18">
      <c r="A267" s="87">
        <v>54</v>
      </c>
      <c r="B267" s="87" t="s">
        <v>231</v>
      </c>
      <c r="C267" s="87" t="s">
        <v>56</v>
      </c>
      <c r="D267" s="87">
        <v>6884</v>
      </c>
      <c r="E267" s="88" t="s">
        <v>431</v>
      </c>
      <c r="F267" s="87" t="s">
        <v>62</v>
      </c>
      <c r="G267" s="88">
        <v>0.9</v>
      </c>
      <c r="H267" s="88">
        <v>221760</v>
      </c>
      <c r="I267" s="93">
        <v>1.04325034722222</v>
      </c>
      <c r="J267" s="88">
        <v>51156</v>
      </c>
      <c r="K267" s="88">
        <v>210319.27</v>
      </c>
      <c r="L267" s="88">
        <v>70546.5</v>
      </c>
      <c r="M267" s="88">
        <v>36580.03</v>
      </c>
      <c r="N267" s="88">
        <v>11280.82</v>
      </c>
      <c r="O267" s="93">
        <f t="shared" si="4"/>
        <v>0.335425755329029</v>
      </c>
      <c r="P267" s="94">
        <v>30.84</v>
      </c>
      <c r="Q267" s="94">
        <v>71.51</v>
      </c>
      <c r="R267" s="2"/>
    </row>
    <row r="268" s="1" customFormat="1" spans="1:18">
      <c r="A268" s="87">
        <v>733</v>
      </c>
      <c r="B268" s="87" t="s">
        <v>213</v>
      </c>
      <c r="C268" s="87" t="s">
        <v>92</v>
      </c>
      <c r="D268" s="87">
        <v>11004</v>
      </c>
      <c r="E268" s="88" t="s">
        <v>432</v>
      </c>
      <c r="F268" s="87" t="s">
        <v>215</v>
      </c>
      <c r="G268" s="88">
        <v>0.9</v>
      </c>
      <c r="H268" s="88">
        <v>128340</v>
      </c>
      <c r="I268" s="93">
        <v>1.20105661764706</v>
      </c>
      <c r="J268" s="88">
        <v>41252.15</v>
      </c>
      <c r="K268" s="88">
        <v>114340.59</v>
      </c>
      <c r="L268" s="88">
        <v>36308.94</v>
      </c>
      <c r="M268" s="88">
        <v>29461.76</v>
      </c>
      <c r="N268" s="88">
        <v>9981.61</v>
      </c>
      <c r="O268" s="93">
        <f t="shared" si="4"/>
        <v>0.317550749038465</v>
      </c>
      <c r="P268" s="94">
        <v>33.88</v>
      </c>
      <c r="Q268" s="94">
        <v>71.42</v>
      </c>
      <c r="R268" s="2"/>
    </row>
    <row r="269" s="1" customFormat="1" spans="1:18">
      <c r="A269" s="87">
        <v>365</v>
      </c>
      <c r="B269" s="87" t="s">
        <v>64</v>
      </c>
      <c r="C269" s="87" t="s">
        <v>46</v>
      </c>
      <c r="D269" s="87">
        <v>11960</v>
      </c>
      <c r="E269" s="88" t="s">
        <v>433</v>
      </c>
      <c r="F269" s="87" t="s">
        <v>59</v>
      </c>
      <c r="G269" s="88">
        <v>1</v>
      </c>
      <c r="H269" s="88">
        <v>302400</v>
      </c>
      <c r="I269" s="93">
        <v>1.16948489285714</v>
      </c>
      <c r="J269" s="88">
        <v>75600</v>
      </c>
      <c r="K269" s="88">
        <v>327455.77</v>
      </c>
      <c r="L269" s="88">
        <v>101973.31</v>
      </c>
      <c r="M269" s="88">
        <v>53706.45</v>
      </c>
      <c r="N269" s="88">
        <v>15966.48</v>
      </c>
      <c r="O269" s="93">
        <f t="shared" si="4"/>
        <v>0.311410942613715</v>
      </c>
      <c r="P269" s="94">
        <v>29.73</v>
      </c>
      <c r="Q269" s="94">
        <v>71.04</v>
      </c>
      <c r="R269" s="2"/>
    </row>
    <row r="270" s="1" customFormat="1" spans="1:18">
      <c r="A270" s="87">
        <v>730</v>
      </c>
      <c r="B270" s="87" t="s">
        <v>21</v>
      </c>
      <c r="C270" s="87" t="s">
        <v>61</v>
      </c>
      <c r="D270" s="87">
        <v>8038</v>
      </c>
      <c r="E270" s="88" t="s">
        <v>434</v>
      </c>
      <c r="F270" s="87" t="s">
        <v>59</v>
      </c>
      <c r="G270" s="88">
        <v>1</v>
      </c>
      <c r="H270" s="88">
        <v>292600</v>
      </c>
      <c r="I270" s="93">
        <v>1.34126785714286</v>
      </c>
      <c r="J270" s="88">
        <v>62255</v>
      </c>
      <c r="K270" s="88">
        <v>356777.25</v>
      </c>
      <c r="L270" s="88">
        <v>109539.52</v>
      </c>
      <c r="M270" s="88">
        <v>44199.63</v>
      </c>
      <c r="N270" s="88">
        <v>13333.02</v>
      </c>
      <c r="O270" s="93">
        <f t="shared" si="4"/>
        <v>0.30702495744894</v>
      </c>
      <c r="P270" s="94">
        <v>30.17</v>
      </c>
      <c r="Q270" s="94">
        <v>71</v>
      </c>
      <c r="R270" s="2"/>
    </row>
    <row r="271" s="1" customFormat="1" spans="1:18">
      <c r="A271" s="87">
        <v>546</v>
      </c>
      <c r="B271" s="87" t="s">
        <v>386</v>
      </c>
      <c r="C271" s="87" t="s">
        <v>46</v>
      </c>
      <c r="D271" s="87">
        <v>10849</v>
      </c>
      <c r="E271" s="88" t="s">
        <v>435</v>
      </c>
      <c r="F271" s="87" t="s">
        <v>59</v>
      </c>
      <c r="G271" s="88">
        <v>1</v>
      </c>
      <c r="H271" s="88">
        <v>319734</v>
      </c>
      <c r="I271" s="93">
        <v>1.05705074794316</v>
      </c>
      <c r="J271" s="88">
        <v>122977</v>
      </c>
      <c r="K271" s="88">
        <v>282655.37</v>
      </c>
      <c r="L271" s="88">
        <v>93328.53</v>
      </c>
      <c r="M271" s="88">
        <v>87025.13</v>
      </c>
      <c r="N271" s="88">
        <v>30185.31</v>
      </c>
      <c r="O271" s="93">
        <f t="shared" si="4"/>
        <v>0.330184882034967</v>
      </c>
      <c r="P271" s="94">
        <v>34.69</v>
      </c>
      <c r="Q271" s="94">
        <v>70.77</v>
      </c>
      <c r="R271" s="2"/>
    </row>
    <row r="272" s="1" customFormat="1" spans="1:18">
      <c r="A272" s="87">
        <v>349</v>
      </c>
      <c r="B272" s="87" t="s">
        <v>120</v>
      </c>
      <c r="C272" s="87" t="s">
        <v>46</v>
      </c>
      <c r="D272" s="87">
        <v>12091</v>
      </c>
      <c r="E272" s="88" t="s">
        <v>436</v>
      </c>
      <c r="F272" s="87" t="s">
        <v>185</v>
      </c>
      <c r="G272" s="88">
        <v>0.5</v>
      </c>
      <c r="H272" s="88">
        <v>190960</v>
      </c>
      <c r="I272" s="93">
        <v>1.16508928571429</v>
      </c>
      <c r="J272" s="88">
        <v>38192</v>
      </c>
      <c r="K272" s="88">
        <v>202259.5</v>
      </c>
      <c r="L272" s="88">
        <v>69226.85</v>
      </c>
      <c r="M272" s="88">
        <v>27012.79</v>
      </c>
      <c r="N272" s="88">
        <v>9703.82</v>
      </c>
      <c r="O272" s="93">
        <f t="shared" si="4"/>
        <v>0.34226748310957</v>
      </c>
      <c r="P272" s="94">
        <v>35.92</v>
      </c>
      <c r="Q272" s="94">
        <v>70.73</v>
      </c>
      <c r="R272" s="2"/>
    </row>
    <row r="273" s="1" customFormat="1" spans="1:18">
      <c r="A273" s="87">
        <v>753</v>
      </c>
      <c r="B273" s="87" t="s">
        <v>365</v>
      </c>
      <c r="C273" s="87" t="s">
        <v>46</v>
      </c>
      <c r="D273" s="87">
        <v>11767</v>
      </c>
      <c r="E273" s="88" t="s">
        <v>437</v>
      </c>
      <c r="F273" s="87" t="s">
        <v>438</v>
      </c>
      <c r="G273" s="88">
        <v>0.6</v>
      </c>
      <c r="H273" s="88">
        <v>99820</v>
      </c>
      <c r="I273" s="93">
        <v>1.32367678571429</v>
      </c>
      <c r="J273" s="88">
        <v>39928</v>
      </c>
      <c r="K273" s="88">
        <v>103776.26</v>
      </c>
      <c r="L273" s="88">
        <v>26783.03</v>
      </c>
      <c r="M273" s="88">
        <v>27837.13</v>
      </c>
      <c r="N273" s="88">
        <v>7446.7</v>
      </c>
      <c r="O273" s="93">
        <f t="shared" si="4"/>
        <v>0.258084363417992</v>
      </c>
      <c r="P273" s="94">
        <v>26.75</v>
      </c>
      <c r="Q273" s="94">
        <v>69.72</v>
      </c>
      <c r="R273" s="2"/>
    </row>
    <row r="274" s="1" customFormat="1" spans="1:18">
      <c r="A274" s="87">
        <v>105396</v>
      </c>
      <c r="B274" s="87" t="s">
        <v>133</v>
      </c>
      <c r="C274" s="87" t="s">
        <v>46</v>
      </c>
      <c r="D274" s="87">
        <v>10889</v>
      </c>
      <c r="E274" s="88" t="s">
        <v>439</v>
      </c>
      <c r="F274" s="87" t="s">
        <v>59</v>
      </c>
      <c r="G274" s="88">
        <v>1</v>
      </c>
      <c r="H274" s="88">
        <v>64400</v>
      </c>
      <c r="I274" s="93">
        <v>1.17093178571429</v>
      </c>
      <c r="J274" s="88">
        <v>28000</v>
      </c>
      <c r="K274" s="88">
        <v>65572.18</v>
      </c>
      <c r="L274" s="88">
        <v>21340.4</v>
      </c>
      <c r="M274" s="88">
        <v>19492.85</v>
      </c>
      <c r="N274" s="88">
        <v>6935.43</v>
      </c>
      <c r="O274" s="93">
        <f t="shared" si="4"/>
        <v>0.325448993765344</v>
      </c>
      <c r="P274" s="94">
        <v>35.58</v>
      </c>
      <c r="Q274" s="94">
        <v>69.62</v>
      </c>
      <c r="R274" s="2"/>
    </row>
    <row r="275" s="1" customFormat="1" spans="1:18">
      <c r="A275" s="87">
        <v>329</v>
      </c>
      <c r="B275" s="87" t="s">
        <v>277</v>
      </c>
      <c r="C275" s="87" t="s">
        <v>170</v>
      </c>
      <c r="D275" s="87">
        <v>11873</v>
      </c>
      <c r="E275" s="88" t="s">
        <v>440</v>
      </c>
      <c r="F275" s="87" t="s">
        <v>441</v>
      </c>
      <c r="G275" s="88">
        <v>0.7</v>
      </c>
      <c r="H275" s="88">
        <v>203280</v>
      </c>
      <c r="I275" s="93">
        <v>1.00304621212121</v>
      </c>
      <c r="J275" s="88">
        <v>56918.4</v>
      </c>
      <c r="K275" s="88">
        <v>185362.94</v>
      </c>
      <c r="L275" s="88">
        <v>50986.79</v>
      </c>
      <c r="M275" s="88">
        <v>39398.13</v>
      </c>
      <c r="N275" s="88">
        <v>10978.47</v>
      </c>
      <c r="O275" s="93">
        <f t="shared" si="4"/>
        <v>0.275064638055482</v>
      </c>
      <c r="P275" s="94">
        <v>27.87</v>
      </c>
      <c r="Q275" s="94">
        <v>69.22</v>
      </c>
      <c r="R275" s="2"/>
    </row>
    <row r="276" s="1" customFormat="1" spans="1:18">
      <c r="A276" s="87">
        <v>56</v>
      </c>
      <c r="B276" s="87" t="s">
        <v>105</v>
      </c>
      <c r="C276" s="87" t="s">
        <v>56</v>
      </c>
      <c r="D276" s="87">
        <v>7948</v>
      </c>
      <c r="E276" s="88" t="s">
        <v>442</v>
      </c>
      <c r="F276" s="87" t="s">
        <v>59</v>
      </c>
      <c r="G276" s="88">
        <v>1</v>
      </c>
      <c r="H276" s="88">
        <v>106260</v>
      </c>
      <c r="I276" s="93">
        <v>1.20186926406926</v>
      </c>
      <c r="J276" s="88">
        <v>42504</v>
      </c>
      <c r="K276" s="88">
        <v>111052.72</v>
      </c>
      <c r="L276" s="88">
        <v>36359.83</v>
      </c>
      <c r="M276" s="88">
        <v>29316.34</v>
      </c>
      <c r="N276" s="88">
        <v>9580.61</v>
      </c>
      <c r="O276" s="93">
        <f t="shared" si="4"/>
        <v>0.327410530782137</v>
      </c>
      <c r="P276" s="94">
        <v>32.68</v>
      </c>
      <c r="Q276" s="94">
        <v>68.97</v>
      </c>
      <c r="R276" s="2"/>
    </row>
    <row r="277" s="1" customFormat="1" spans="1:18">
      <c r="A277" s="87">
        <v>329</v>
      </c>
      <c r="B277" s="87" t="s">
        <v>277</v>
      </c>
      <c r="C277" s="87" t="s">
        <v>170</v>
      </c>
      <c r="D277" s="87">
        <v>11711</v>
      </c>
      <c r="E277" s="88" t="s">
        <v>443</v>
      </c>
      <c r="F277" s="87" t="s">
        <v>59</v>
      </c>
      <c r="G277" s="88">
        <v>0.9</v>
      </c>
      <c r="H277" s="88">
        <v>203280</v>
      </c>
      <c r="I277" s="93">
        <v>1.00304621212121</v>
      </c>
      <c r="J277" s="88">
        <v>73180.8</v>
      </c>
      <c r="K277" s="88">
        <v>185362.94</v>
      </c>
      <c r="L277" s="88">
        <v>50986.79</v>
      </c>
      <c r="M277" s="88">
        <v>48921.51</v>
      </c>
      <c r="N277" s="88">
        <v>12098.44</v>
      </c>
      <c r="O277" s="93">
        <f t="shared" si="4"/>
        <v>0.275064638055482</v>
      </c>
      <c r="P277" s="94">
        <v>24.73</v>
      </c>
      <c r="Q277" s="94">
        <v>66.85</v>
      </c>
      <c r="R277" s="2"/>
    </row>
    <row r="278" s="1" customFormat="1" spans="1:18">
      <c r="A278" s="87">
        <v>737</v>
      </c>
      <c r="B278" s="87" t="s">
        <v>367</v>
      </c>
      <c r="C278" s="87" t="s">
        <v>46</v>
      </c>
      <c r="D278" s="87">
        <v>11292</v>
      </c>
      <c r="E278" s="88" t="s">
        <v>444</v>
      </c>
      <c r="F278" s="87" t="s">
        <v>59</v>
      </c>
      <c r="G278" s="88">
        <v>1</v>
      </c>
      <c r="H278" s="88">
        <v>214830</v>
      </c>
      <c r="I278" s="93">
        <v>1.20427201298701</v>
      </c>
      <c r="J278" s="88">
        <v>85932</v>
      </c>
      <c r="K278" s="88">
        <v>185457.89</v>
      </c>
      <c r="L278" s="88">
        <v>61734.11</v>
      </c>
      <c r="M278" s="88">
        <v>57419.83</v>
      </c>
      <c r="N278" s="88">
        <v>20122.82</v>
      </c>
      <c r="O278" s="93">
        <f t="shared" si="4"/>
        <v>0.332874001747782</v>
      </c>
      <c r="P278" s="94">
        <v>35.05</v>
      </c>
      <c r="Q278" s="94">
        <v>66.82</v>
      </c>
      <c r="R278" s="2"/>
    </row>
    <row r="279" s="1" customFormat="1" spans="1:18">
      <c r="A279" s="87">
        <v>598</v>
      </c>
      <c r="B279" s="87" t="s">
        <v>160</v>
      </c>
      <c r="C279" s="87" t="s">
        <v>46</v>
      </c>
      <c r="D279" s="87">
        <v>11178</v>
      </c>
      <c r="E279" s="88" t="s">
        <v>445</v>
      </c>
      <c r="F279" s="87" t="s">
        <v>59</v>
      </c>
      <c r="G279" s="88">
        <v>1</v>
      </c>
      <c r="H279" s="88">
        <v>245520</v>
      </c>
      <c r="I279" s="93">
        <v>1.07618285714286</v>
      </c>
      <c r="J279" s="88">
        <v>74400</v>
      </c>
      <c r="K279" s="88">
        <v>210931.84</v>
      </c>
      <c r="L279" s="88">
        <v>67231.65</v>
      </c>
      <c r="M279" s="88">
        <v>49573.74</v>
      </c>
      <c r="N279" s="88">
        <v>16157.06</v>
      </c>
      <c r="O279" s="93">
        <f t="shared" si="4"/>
        <v>0.31873637474551</v>
      </c>
      <c r="P279" s="94">
        <v>32.59</v>
      </c>
      <c r="Q279" s="94">
        <v>66.63</v>
      </c>
      <c r="R279" s="2"/>
    </row>
    <row r="280" s="1" customFormat="1" spans="1:18">
      <c r="A280" s="87">
        <v>105910</v>
      </c>
      <c r="B280" s="87" t="s">
        <v>49</v>
      </c>
      <c r="C280" s="87" t="s">
        <v>46</v>
      </c>
      <c r="D280" s="87">
        <v>11754</v>
      </c>
      <c r="E280" s="88" t="s">
        <v>446</v>
      </c>
      <c r="F280" s="87" t="s">
        <v>51</v>
      </c>
      <c r="G280" s="88">
        <v>0.8</v>
      </c>
      <c r="H280" s="88">
        <v>64400</v>
      </c>
      <c r="I280" s="93">
        <v>1.03491803571429</v>
      </c>
      <c r="J280" s="88">
        <v>13785</v>
      </c>
      <c r="K280" s="88">
        <v>57955.41</v>
      </c>
      <c r="L280" s="88">
        <v>18020.29</v>
      </c>
      <c r="M280" s="88">
        <v>8960.17</v>
      </c>
      <c r="N280" s="88">
        <v>2451.52</v>
      </c>
      <c r="O280" s="93">
        <f t="shared" si="4"/>
        <v>0.310933698855724</v>
      </c>
      <c r="P280" s="94">
        <v>27.36</v>
      </c>
      <c r="Q280" s="94">
        <v>65</v>
      </c>
      <c r="R280" s="2"/>
    </row>
    <row r="281" s="1" customFormat="1" spans="1:18">
      <c r="A281" s="87">
        <v>387</v>
      </c>
      <c r="B281" s="87" t="s">
        <v>316</v>
      </c>
      <c r="C281" s="87" t="s">
        <v>46</v>
      </c>
      <c r="D281" s="87">
        <v>12060</v>
      </c>
      <c r="E281" s="88" t="s">
        <v>447</v>
      </c>
      <c r="F281" s="87" t="s">
        <v>51</v>
      </c>
      <c r="G281" s="88">
        <v>0.3</v>
      </c>
      <c r="H281" s="88">
        <v>317520</v>
      </c>
      <c r="I281" s="93">
        <v>1.04168758503401</v>
      </c>
      <c r="J281" s="88">
        <v>28016.5</v>
      </c>
      <c r="K281" s="88">
        <v>306256.15</v>
      </c>
      <c r="L281" s="88">
        <v>80969.59</v>
      </c>
      <c r="M281" s="88">
        <v>17911.46</v>
      </c>
      <c r="N281" s="88">
        <v>4082.35</v>
      </c>
      <c r="O281" s="93">
        <f t="shared" si="4"/>
        <v>0.264385188672946</v>
      </c>
      <c r="P281" s="94">
        <v>22.79</v>
      </c>
      <c r="Q281" s="94">
        <v>63.93</v>
      </c>
      <c r="R281" s="2"/>
    </row>
    <row r="282" s="1" customFormat="1" spans="1:18">
      <c r="A282" s="87">
        <v>750</v>
      </c>
      <c r="B282" s="87" t="s">
        <v>204</v>
      </c>
      <c r="C282" s="87" t="s">
        <v>205</v>
      </c>
      <c r="D282" s="87">
        <v>11088</v>
      </c>
      <c r="E282" s="88" t="s">
        <v>448</v>
      </c>
      <c r="F282" s="87" t="s">
        <v>59</v>
      </c>
      <c r="G282" s="88">
        <v>1</v>
      </c>
      <c r="H282" s="88">
        <v>665280</v>
      </c>
      <c r="I282" s="93">
        <v>1.04047782467532</v>
      </c>
      <c r="J282" s="88">
        <v>162263.41</v>
      </c>
      <c r="K282" s="88">
        <v>640934.34</v>
      </c>
      <c r="L282" s="88">
        <v>218267.54</v>
      </c>
      <c r="M282" s="88">
        <v>103378.66</v>
      </c>
      <c r="N282" s="88">
        <v>33935</v>
      </c>
      <c r="O282" s="93">
        <f t="shared" si="4"/>
        <v>0.340545866211506</v>
      </c>
      <c r="P282" s="94">
        <v>32.83</v>
      </c>
      <c r="Q282" s="94">
        <v>63.71</v>
      </c>
      <c r="R282" s="2"/>
    </row>
    <row r="283" s="1" customFormat="1" spans="1:18">
      <c r="A283" s="87">
        <v>387</v>
      </c>
      <c r="B283" s="87" t="s">
        <v>316</v>
      </c>
      <c r="C283" s="87" t="s">
        <v>46</v>
      </c>
      <c r="D283" s="87">
        <v>10856</v>
      </c>
      <c r="E283" s="88" t="s">
        <v>449</v>
      </c>
      <c r="F283" s="87" t="s">
        <v>59</v>
      </c>
      <c r="G283" s="88">
        <v>1</v>
      </c>
      <c r="H283" s="88">
        <v>351540</v>
      </c>
      <c r="I283" s="93">
        <v>1.04168758503401</v>
      </c>
      <c r="J283" s="88">
        <v>117180</v>
      </c>
      <c r="K283" s="88">
        <v>306256.15</v>
      </c>
      <c r="L283" s="88">
        <v>80969.59</v>
      </c>
      <c r="M283" s="88">
        <v>73690.42</v>
      </c>
      <c r="N283" s="88">
        <v>19947.48</v>
      </c>
      <c r="O283" s="93">
        <f t="shared" si="4"/>
        <v>0.264385188672946</v>
      </c>
      <c r="P283" s="94">
        <v>27.07</v>
      </c>
      <c r="Q283" s="94">
        <v>62.89</v>
      </c>
      <c r="R283" s="2"/>
    </row>
    <row r="284" s="1" customFormat="1" spans="1:18">
      <c r="A284" s="87">
        <v>103639</v>
      </c>
      <c r="B284" s="87" t="s">
        <v>220</v>
      </c>
      <c r="C284" s="87" t="s">
        <v>46</v>
      </c>
      <c r="D284" s="87">
        <v>11382</v>
      </c>
      <c r="E284" s="88" t="s">
        <v>450</v>
      </c>
      <c r="F284" s="87" t="s">
        <v>59</v>
      </c>
      <c r="G284" s="88">
        <v>1</v>
      </c>
      <c r="H284" s="88">
        <v>177320</v>
      </c>
      <c r="I284" s="93">
        <v>1.30559918154762</v>
      </c>
      <c r="J284" s="88">
        <v>70928</v>
      </c>
      <c r="K284" s="88">
        <v>175472.53</v>
      </c>
      <c r="L284" s="88">
        <v>57647.26</v>
      </c>
      <c r="M284" s="88">
        <v>43923.75</v>
      </c>
      <c r="N284" s="88">
        <v>13837.89</v>
      </c>
      <c r="O284" s="93">
        <f t="shared" si="4"/>
        <v>0.328525838203849</v>
      </c>
      <c r="P284" s="94">
        <v>31.5</v>
      </c>
      <c r="Q284" s="94">
        <v>61.93</v>
      </c>
      <c r="R284" s="2"/>
    </row>
    <row r="285" s="1" customFormat="1" spans="1:18">
      <c r="A285" s="87">
        <v>104430</v>
      </c>
      <c r="B285" s="87" t="s">
        <v>279</v>
      </c>
      <c r="C285" s="87" t="s">
        <v>46</v>
      </c>
      <c r="D285" s="87">
        <v>9295</v>
      </c>
      <c r="E285" s="88" t="s">
        <v>451</v>
      </c>
      <c r="F285" s="87" t="s">
        <v>89</v>
      </c>
      <c r="G285" s="88">
        <v>1</v>
      </c>
      <c r="H285" s="88">
        <v>89125</v>
      </c>
      <c r="I285" s="93">
        <v>1.41744</v>
      </c>
      <c r="J285" s="88">
        <v>34278</v>
      </c>
      <c r="K285" s="88">
        <v>79376.64</v>
      </c>
      <c r="L285" s="88">
        <v>20995.55</v>
      </c>
      <c r="M285" s="88">
        <v>21106.73</v>
      </c>
      <c r="N285" s="88">
        <v>5702.06</v>
      </c>
      <c r="O285" s="93">
        <f t="shared" si="4"/>
        <v>0.264505401085256</v>
      </c>
      <c r="P285" s="94">
        <v>27.02</v>
      </c>
      <c r="Q285" s="94">
        <v>61.58</v>
      </c>
      <c r="R285" s="2"/>
    </row>
    <row r="286" s="1" customFormat="1" spans="1:18">
      <c r="A286" s="87">
        <v>571</v>
      </c>
      <c r="B286" s="87" t="s">
        <v>452</v>
      </c>
      <c r="C286" s="87" t="s">
        <v>46</v>
      </c>
      <c r="D286" s="87">
        <v>5471</v>
      </c>
      <c r="E286" s="88" t="s">
        <v>453</v>
      </c>
      <c r="F286" s="87" t="s">
        <v>62</v>
      </c>
      <c r="G286" s="88">
        <v>0.9</v>
      </c>
      <c r="H286" s="88">
        <v>485100</v>
      </c>
      <c r="I286" s="93">
        <v>1.07616954545455</v>
      </c>
      <c r="J286" s="88">
        <v>111946</v>
      </c>
      <c r="K286" s="88">
        <v>213081.57</v>
      </c>
      <c r="L286" s="88">
        <v>63073.59</v>
      </c>
      <c r="M286" s="88">
        <v>68703.16</v>
      </c>
      <c r="N286" s="88">
        <v>20020.37</v>
      </c>
      <c r="O286" s="93">
        <f t="shared" si="4"/>
        <v>0.296006782754604</v>
      </c>
      <c r="P286" s="94">
        <v>29.14</v>
      </c>
      <c r="Q286" s="94">
        <v>61.37</v>
      </c>
      <c r="R286" s="2"/>
    </row>
    <row r="287" s="1" customFormat="1" spans="1:18">
      <c r="A287" s="87">
        <v>105267</v>
      </c>
      <c r="B287" s="87" t="s">
        <v>341</v>
      </c>
      <c r="C287" s="87" t="s">
        <v>46</v>
      </c>
      <c r="D287" s="87">
        <v>12056</v>
      </c>
      <c r="E287" s="88" t="s">
        <v>454</v>
      </c>
      <c r="F287" s="87" t="s">
        <v>455</v>
      </c>
      <c r="G287" s="88">
        <v>0.3</v>
      </c>
      <c r="H287" s="88">
        <v>128800</v>
      </c>
      <c r="I287" s="93">
        <v>1.05337705357143</v>
      </c>
      <c r="J287" s="88">
        <v>17565</v>
      </c>
      <c r="K287" s="88">
        <v>117949.43</v>
      </c>
      <c r="L287" s="88">
        <v>31364.56</v>
      </c>
      <c r="M287" s="88">
        <v>10683.34</v>
      </c>
      <c r="N287" s="88">
        <v>1997.29</v>
      </c>
      <c r="O287" s="93">
        <f t="shared" si="4"/>
        <v>0.265915316419927</v>
      </c>
      <c r="P287" s="94">
        <v>18.7</v>
      </c>
      <c r="Q287" s="94">
        <v>60.82</v>
      </c>
      <c r="R287" s="2"/>
    </row>
    <row r="288" s="1" customFormat="1" spans="1:18">
      <c r="A288" s="87">
        <v>104430</v>
      </c>
      <c r="B288" s="87" t="s">
        <v>279</v>
      </c>
      <c r="C288" s="87" t="s">
        <v>46</v>
      </c>
      <c r="D288" s="87">
        <v>12104</v>
      </c>
      <c r="E288" s="88" t="s">
        <v>456</v>
      </c>
      <c r="F288" s="87" t="s">
        <v>457</v>
      </c>
      <c r="G288" s="88">
        <v>0.7</v>
      </c>
      <c r="H288" s="88">
        <v>89125</v>
      </c>
      <c r="I288" s="93">
        <v>1.41744</v>
      </c>
      <c r="J288" s="88">
        <v>23995</v>
      </c>
      <c r="K288" s="88">
        <v>79376.64</v>
      </c>
      <c r="L288" s="88">
        <v>20995.55</v>
      </c>
      <c r="M288" s="88">
        <v>14415.23</v>
      </c>
      <c r="N288" s="88">
        <v>3667.56</v>
      </c>
      <c r="O288" s="93">
        <f t="shared" si="4"/>
        <v>0.264505401085256</v>
      </c>
      <c r="P288" s="94">
        <v>25.44</v>
      </c>
      <c r="Q288" s="94">
        <v>60.08</v>
      </c>
      <c r="R288" s="2"/>
    </row>
    <row r="289" s="1" customFormat="1" spans="1:18">
      <c r="A289" s="87">
        <v>102564</v>
      </c>
      <c r="B289" s="87" t="s">
        <v>19</v>
      </c>
      <c r="C289" s="87" t="s">
        <v>60</v>
      </c>
      <c r="D289" s="87">
        <v>11482</v>
      </c>
      <c r="E289" s="88" t="s">
        <v>458</v>
      </c>
      <c r="F289" s="87" t="s">
        <v>59</v>
      </c>
      <c r="G289" s="88">
        <v>1</v>
      </c>
      <c r="H289" s="88">
        <v>73920</v>
      </c>
      <c r="I289" s="93">
        <v>1.5368663961039</v>
      </c>
      <c r="J289" s="88">
        <v>25490</v>
      </c>
      <c r="K289" s="88">
        <v>94670.97</v>
      </c>
      <c r="L289" s="88">
        <v>31423.22</v>
      </c>
      <c r="M289" s="88">
        <v>15293.5</v>
      </c>
      <c r="N289" s="88">
        <v>4782.76</v>
      </c>
      <c r="O289" s="93">
        <f t="shared" si="4"/>
        <v>0.331920334184809</v>
      </c>
      <c r="P289" s="94">
        <v>31.27</v>
      </c>
      <c r="Q289" s="94">
        <v>60</v>
      </c>
      <c r="R289" s="2"/>
    </row>
    <row r="290" s="1" customFormat="1" spans="1:18">
      <c r="A290" s="87">
        <v>105910</v>
      </c>
      <c r="B290" s="87" t="s">
        <v>49</v>
      </c>
      <c r="C290" s="87" t="s">
        <v>46</v>
      </c>
      <c r="D290" s="87">
        <v>998888</v>
      </c>
      <c r="E290" s="88" t="s">
        <v>459</v>
      </c>
      <c r="F290" s="87" t="s">
        <v>59</v>
      </c>
      <c r="G290" s="88">
        <v>1</v>
      </c>
      <c r="H290" s="88">
        <v>78430</v>
      </c>
      <c r="I290" s="93">
        <v>1.03491803571429</v>
      </c>
      <c r="J290" s="88">
        <v>22408.57</v>
      </c>
      <c r="K290" s="88">
        <v>57955.41</v>
      </c>
      <c r="L290" s="88">
        <v>18020.29</v>
      </c>
      <c r="M290" s="88">
        <v>12133.33</v>
      </c>
      <c r="N290" s="88">
        <v>4043.1</v>
      </c>
      <c r="O290" s="93">
        <f t="shared" si="4"/>
        <v>0.310933698855724</v>
      </c>
      <c r="P290" s="94">
        <v>33.32</v>
      </c>
      <c r="Q290" s="94">
        <v>54.15</v>
      </c>
      <c r="R290" s="2"/>
    </row>
    <row r="291" s="1" customFormat="1" spans="1:18">
      <c r="A291" s="87">
        <v>387</v>
      </c>
      <c r="B291" s="87" t="s">
        <v>316</v>
      </c>
      <c r="C291" s="87" t="s">
        <v>46</v>
      </c>
      <c r="D291" s="87">
        <v>12061</v>
      </c>
      <c r="E291" s="88" t="s">
        <v>460</v>
      </c>
      <c r="F291" s="87" t="s">
        <v>51</v>
      </c>
      <c r="G291" s="88">
        <v>0.3</v>
      </c>
      <c r="H291" s="88">
        <v>317520</v>
      </c>
      <c r="I291" s="93">
        <v>1.04168758503401</v>
      </c>
      <c r="J291" s="88">
        <v>28016.5</v>
      </c>
      <c r="K291" s="88">
        <v>306256.15</v>
      </c>
      <c r="L291" s="88">
        <v>80969.59</v>
      </c>
      <c r="M291" s="88">
        <v>14521.03</v>
      </c>
      <c r="N291" s="88">
        <v>3489.06</v>
      </c>
      <c r="O291" s="93">
        <f t="shared" si="4"/>
        <v>0.264385188672946</v>
      </c>
      <c r="P291" s="94">
        <v>24.03</v>
      </c>
      <c r="Q291" s="94">
        <v>51.83</v>
      </c>
      <c r="R291" s="2"/>
    </row>
    <row r="292" s="1" customFormat="1" spans="1:18">
      <c r="A292" s="87">
        <v>571</v>
      </c>
      <c r="B292" s="87" t="s">
        <v>452</v>
      </c>
      <c r="C292" s="87" t="s">
        <v>46</v>
      </c>
      <c r="D292" s="87">
        <v>6454</v>
      </c>
      <c r="E292" s="88" t="s">
        <v>461</v>
      </c>
      <c r="F292" s="87" t="s">
        <v>138</v>
      </c>
      <c r="G292" s="88">
        <v>1.2</v>
      </c>
      <c r="H292" s="88">
        <v>485100</v>
      </c>
      <c r="I292" s="93">
        <v>1.07616954545455</v>
      </c>
      <c r="J292" s="88">
        <v>149261</v>
      </c>
      <c r="K292" s="88">
        <v>213081.57</v>
      </c>
      <c r="L292" s="88">
        <v>63073.59</v>
      </c>
      <c r="M292" s="88">
        <v>76158.48</v>
      </c>
      <c r="N292" s="88">
        <v>22937.16</v>
      </c>
      <c r="O292" s="93">
        <f t="shared" si="4"/>
        <v>0.296006782754604</v>
      </c>
      <c r="P292" s="94">
        <v>30.12</v>
      </c>
      <c r="Q292" s="94">
        <v>51.02</v>
      </c>
      <c r="R292" s="2"/>
    </row>
    <row r="293" s="1" customFormat="1" spans="1:18">
      <c r="A293" s="87">
        <v>341</v>
      </c>
      <c r="B293" s="87" t="s">
        <v>174</v>
      </c>
      <c r="C293" s="87" t="s">
        <v>60</v>
      </c>
      <c r="D293" s="87">
        <v>12113</v>
      </c>
      <c r="E293" s="88" t="s">
        <v>462</v>
      </c>
      <c r="F293" s="87" t="s">
        <v>185</v>
      </c>
      <c r="G293" s="88">
        <v>0.6</v>
      </c>
      <c r="H293" s="88">
        <v>604800</v>
      </c>
      <c r="I293" s="93">
        <v>1.06991326785714</v>
      </c>
      <c r="J293" s="88">
        <v>51110</v>
      </c>
      <c r="K293" s="88">
        <v>599151.43</v>
      </c>
      <c r="L293" s="88">
        <v>173474.89</v>
      </c>
      <c r="M293" s="88">
        <v>25030.71</v>
      </c>
      <c r="N293" s="88">
        <v>7031.36</v>
      </c>
      <c r="O293" s="93">
        <f t="shared" si="4"/>
        <v>0.28953430020187</v>
      </c>
      <c r="P293" s="94">
        <v>28.09</v>
      </c>
      <c r="Q293" s="94">
        <v>48.97</v>
      </c>
      <c r="R293" s="2"/>
    </row>
    <row r="294" s="1" customFormat="1" spans="1:18">
      <c r="A294" s="87">
        <v>105910</v>
      </c>
      <c r="B294" s="87" t="s">
        <v>49</v>
      </c>
      <c r="C294" s="87" t="s">
        <v>46</v>
      </c>
      <c r="D294" s="87">
        <v>998887</v>
      </c>
      <c r="E294" s="88" t="s">
        <v>463</v>
      </c>
      <c r="F294" s="87" t="s">
        <v>59</v>
      </c>
      <c r="G294" s="88">
        <v>1</v>
      </c>
      <c r="H294" s="88">
        <v>78430</v>
      </c>
      <c r="I294" s="93">
        <v>1.03491803571429</v>
      </c>
      <c r="J294" s="88">
        <v>22408.57</v>
      </c>
      <c r="K294" s="88">
        <v>57955.41</v>
      </c>
      <c r="L294" s="88">
        <v>18020.29</v>
      </c>
      <c r="M294" s="88">
        <v>10482.79</v>
      </c>
      <c r="N294" s="88">
        <v>3259.25</v>
      </c>
      <c r="O294" s="93">
        <f t="shared" si="4"/>
        <v>0.310933698855724</v>
      </c>
      <c r="P294" s="94">
        <v>31.09</v>
      </c>
      <c r="Q294" s="94">
        <v>46.78</v>
      </c>
      <c r="R294" s="2"/>
    </row>
    <row r="295" s="1" customFormat="1" spans="1:18">
      <c r="A295" s="87">
        <v>571</v>
      </c>
      <c r="B295" s="87" t="s">
        <v>452</v>
      </c>
      <c r="C295" s="87" t="s">
        <v>46</v>
      </c>
      <c r="D295" s="87">
        <v>11755</v>
      </c>
      <c r="E295" s="88" t="s">
        <v>464</v>
      </c>
      <c r="F295" s="87" t="s">
        <v>465</v>
      </c>
      <c r="G295" s="88">
        <v>0.6</v>
      </c>
      <c r="H295" s="88">
        <v>485100</v>
      </c>
      <c r="I295" s="93">
        <v>1.07616954545455</v>
      </c>
      <c r="J295" s="88">
        <v>74632</v>
      </c>
      <c r="K295" s="88">
        <v>213081.57</v>
      </c>
      <c r="L295" s="88">
        <v>63073.59</v>
      </c>
      <c r="M295" s="88">
        <v>33419.51</v>
      </c>
      <c r="N295" s="88">
        <v>10769.8</v>
      </c>
      <c r="O295" s="93">
        <f t="shared" si="4"/>
        <v>0.296006782754604</v>
      </c>
      <c r="P295" s="94">
        <v>32.23</v>
      </c>
      <c r="Q295" s="94">
        <v>44.78</v>
      </c>
      <c r="R295" s="2"/>
    </row>
    <row r="296" s="1" customFormat="1" spans="1:18">
      <c r="A296" s="87">
        <v>546</v>
      </c>
      <c r="B296" s="87" t="s">
        <v>386</v>
      </c>
      <c r="C296" s="87" t="s">
        <v>46</v>
      </c>
      <c r="D296" s="87">
        <v>12146</v>
      </c>
      <c r="E296" s="88" t="s">
        <v>466</v>
      </c>
      <c r="F296" s="87" t="s">
        <v>51</v>
      </c>
      <c r="G296" s="88">
        <v>0.1</v>
      </c>
      <c r="H296" s="88">
        <v>319734</v>
      </c>
      <c r="I296" s="93">
        <v>1.05705074794316</v>
      </c>
      <c r="J296" s="88">
        <v>12307</v>
      </c>
      <c r="K296" s="88">
        <v>282655.37</v>
      </c>
      <c r="L296" s="88">
        <v>93328.53</v>
      </c>
      <c r="M296" s="88">
        <v>5373.1</v>
      </c>
      <c r="N296" s="88">
        <v>1852.04</v>
      </c>
      <c r="O296" s="93">
        <f t="shared" si="4"/>
        <v>0.330184882034967</v>
      </c>
      <c r="P296" s="94">
        <v>34.47</v>
      </c>
      <c r="Q296" s="94">
        <v>43.66</v>
      </c>
      <c r="R296" s="2"/>
    </row>
    <row r="297" s="1" customFormat="1" spans="1:18">
      <c r="A297" s="87">
        <v>571</v>
      </c>
      <c r="B297" s="87" t="s">
        <v>452</v>
      </c>
      <c r="C297" s="87" t="s">
        <v>46</v>
      </c>
      <c r="D297" s="87">
        <v>995987</v>
      </c>
      <c r="E297" s="88" t="s">
        <v>467</v>
      </c>
      <c r="F297" s="87" t="s">
        <v>180</v>
      </c>
      <c r="G297" s="88">
        <v>1.2</v>
      </c>
      <c r="H297" s="88">
        <v>485100</v>
      </c>
      <c r="I297" s="93">
        <v>1.07616954545455</v>
      </c>
      <c r="J297" s="88">
        <v>149261</v>
      </c>
      <c r="K297" s="88">
        <v>213081.57</v>
      </c>
      <c r="L297" s="88">
        <v>63073.59</v>
      </c>
      <c r="M297" s="88">
        <v>63791.98</v>
      </c>
      <c r="N297" s="88">
        <v>18628.48</v>
      </c>
      <c r="O297" s="93">
        <f t="shared" si="4"/>
        <v>0.296006782754604</v>
      </c>
      <c r="P297" s="94">
        <v>29.2</v>
      </c>
      <c r="Q297" s="94">
        <v>42.74</v>
      </c>
      <c r="R297" s="2"/>
    </row>
    <row r="298" s="1" customFormat="1" spans="1:18">
      <c r="A298" s="87">
        <v>549</v>
      </c>
      <c r="B298" s="87" t="s">
        <v>107</v>
      </c>
      <c r="C298" s="87" t="s">
        <v>75</v>
      </c>
      <c r="D298" s="87">
        <v>12094</v>
      </c>
      <c r="E298" s="88" t="s">
        <v>468</v>
      </c>
      <c r="F298" s="87" t="s">
        <v>469</v>
      </c>
      <c r="G298" s="88">
        <v>0.6</v>
      </c>
      <c r="H298" s="88">
        <v>128880</v>
      </c>
      <c r="I298" s="93">
        <v>1.193435625</v>
      </c>
      <c r="J298" s="88">
        <v>30931.2</v>
      </c>
      <c r="K298" s="88">
        <v>133664.79</v>
      </c>
      <c r="L298" s="88">
        <v>38371.79</v>
      </c>
      <c r="M298" s="88">
        <v>13008.19</v>
      </c>
      <c r="N298" s="88">
        <v>3419.21</v>
      </c>
      <c r="O298" s="93">
        <f t="shared" si="4"/>
        <v>0.287074778630932</v>
      </c>
      <c r="P298" s="94">
        <v>26.29</v>
      </c>
      <c r="Q298" s="94">
        <v>42.06</v>
      </c>
      <c r="R298" s="2"/>
    </row>
    <row r="299" s="1" customFormat="1" spans="1:18">
      <c r="A299" s="87">
        <v>105910</v>
      </c>
      <c r="B299" s="87" t="s">
        <v>49</v>
      </c>
      <c r="C299" s="87" t="s">
        <v>46</v>
      </c>
      <c r="D299" s="87">
        <v>12142</v>
      </c>
      <c r="E299" s="88" t="s">
        <v>470</v>
      </c>
      <c r="F299" s="87" t="s">
        <v>51</v>
      </c>
      <c r="G299" s="88">
        <v>0.2</v>
      </c>
      <c r="H299" s="88">
        <v>78430</v>
      </c>
      <c r="I299" s="93">
        <v>1.03491803571429</v>
      </c>
      <c r="J299" s="88">
        <v>4481.7</v>
      </c>
      <c r="K299" s="88">
        <v>57955.41</v>
      </c>
      <c r="L299" s="88">
        <v>18020.29</v>
      </c>
      <c r="M299" s="88">
        <v>1828.82</v>
      </c>
      <c r="N299" s="88">
        <v>525.81</v>
      </c>
      <c r="O299" s="93">
        <f t="shared" si="4"/>
        <v>0.310933698855724</v>
      </c>
      <c r="P299" s="94">
        <v>28.75</v>
      </c>
      <c r="Q299" s="94">
        <v>40.81</v>
      </c>
      <c r="R299" s="2"/>
    </row>
    <row r="300" s="1" customFormat="1" spans="1:18">
      <c r="A300" s="87">
        <v>105910</v>
      </c>
      <c r="B300" s="87" t="s">
        <v>49</v>
      </c>
      <c r="C300" s="87" t="s">
        <v>46</v>
      </c>
      <c r="D300" s="87">
        <v>12145</v>
      </c>
      <c r="E300" s="88" t="s">
        <v>471</v>
      </c>
      <c r="F300" s="87" t="s">
        <v>51</v>
      </c>
      <c r="G300" s="88">
        <v>0.2</v>
      </c>
      <c r="H300" s="88">
        <v>78430</v>
      </c>
      <c r="I300" s="93">
        <v>1.03491803571429</v>
      </c>
      <c r="J300" s="88">
        <v>4481.7</v>
      </c>
      <c r="K300" s="88">
        <v>57955.41</v>
      </c>
      <c r="L300" s="88">
        <v>18020.29</v>
      </c>
      <c r="M300" s="88">
        <v>1123.69</v>
      </c>
      <c r="N300" s="88">
        <v>501.66</v>
      </c>
      <c r="O300" s="93">
        <f t="shared" si="4"/>
        <v>0.310933698855724</v>
      </c>
      <c r="P300" s="94">
        <v>44.64</v>
      </c>
      <c r="Q300" s="94">
        <v>25.07</v>
      </c>
      <c r="R300" s="2"/>
    </row>
    <row r="301" s="1" customFormat="1" spans="1:18">
      <c r="A301" s="87">
        <v>357</v>
      </c>
      <c r="B301" s="87" t="s">
        <v>17</v>
      </c>
      <c r="C301" s="87" t="s">
        <v>46</v>
      </c>
      <c r="D301" s="87">
        <v>11757</v>
      </c>
      <c r="E301" s="88" t="s">
        <v>472</v>
      </c>
      <c r="F301" s="87" t="s">
        <v>473</v>
      </c>
      <c r="G301" s="88">
        <v>0.6</v>
      </c>
      <c r="H301" s="88">
        <v>203280</v>
      </c>
      <c r="I301" s="93">
        <v>1.51556093073593</v>
      </c>
      <c r="J301" s="88">
        <v>34848</v>
      </c>
      <c r="K301" s="88">
        <v>280075.66</v>
      </c>
      <c r="L301" s="88">
        <v>77828.76</v>
      </c>
      <c r="M301" s="88">
        <v>7412.47</v>
      </c>
      <c r="N301" s="88">
        <v>1730.08</v>
      </c>
      <c r="O301" s="93">
        <f t="shared" si="4"/>
        <v>0.27788476870857</v>
      </c>
      <c r="P301" s="94">
        <v>23.34</v>
      </c>
      <c r="Q301" s="94">
        <v>21.27</v>
      </c>
      <c r="R301" s="2"/>
    </row>
    <row r="302" s="1" customFormat="1" spans="1:18">
      <c r="A302" s="87">
        <v>399</v>
      </c>
      <c r="B302" s="87" t="s">
        <v>109</v>
      </c>
      <c r="C302" s="87" t="s">
        <v>46</v>
      </c>
      <c r="D302" s="87">
        <v>11770</v>
      </c>
      <c r="E302" s="88" t="s">
        <v>474</v>
      </c>
      <c r="F302" s="87" t="s">
        <v>475</v>
      </c>
      <c r="G302" s="88">
        <v>0.6</v>
      </c>
      <c r="H302" s="88">
        <v>221760</v>
      </c>
      <c r="I302" s="93">
        <v>1.09641160714286</v>
      </c>
      <c r="J302" s="88">
        <v>55440</v>
      </c>
      <c r="K302" s="88">
        <v>221036.58</v>
      </c>
      <c r="L302" s="88">
        <v>63160.51</v>
      </c>
      <c r="M302" s="88">
        <v>8971.3</v>
      </c>
      <c r="N302" s="88">
        <v>2721.35</v>
      </c>
      <c r="O302" s="93">
        <f t="shared" si="4"/>
        <v>0.285746865971234</v>
      </c>
      <c r="P302" s="94">
        <v>30.33</v>
      </c>
      <c r="Q302" s="94">
        <v>16.18</v>
      </c>
      <c r="R302" s="2"/>
    </row>
    <row r="303" s="1" customFormat="1" spans="1:18">
      <c r="A303" s="87">
        <v>103639</v>
      </c>
      <c r="B303" s="87" t="s">
        <v>220</v>
      </c>
      <c r="C303" s="87" t="s">
        <v>46</v>
      </c>
      <c r="D303" s="87">
        <v>12164</v>
      </c>
      <c r="E303" s="88" t="s">
        <v>476</v>
      </c>
      <c r="F303" s="87" t="s">
        <v>477</v>
      </c>
      <c r="G303" s="88">
        <v>0.6</v>
      </c>
      <c r="H303" s="88">
        <v>177320</v>
      </c>
      <c r="I303" s="93">
        <v>1.30559918154762</v>
      </c>
      <c r="J303" s="88">
        <v>42556.8</v>
      </c>
      <c r="K303" s="88">
        <v>175472.53</v>
      </c>
      <c r="L303" s="88">
        <v>57647.26</v>
      </c>
      <c r="M303" s="88">
        <v>5480.96</v>
      </c>
      <c r="N303" s="88">
        <v>1978.63</v>
      </c>
      <c r="O303" s="93">
        <f t="shared" si="4"/>
        <v>0.328525838203849</v>
      </c>
      <c r="P303" s="94">
        <v>36.1</v>
      </c>
      <c r="Q303" s="94">
        <v>12.88</v>
      </c>
      <c r="R303" s="2"/>
    </row>
    <row r="304" s="1" customFormat="1" spans="1:18">
      <c r="A304" s="87">
        <v>387</v>
      </c>
      <c r="B304" s="87" t="s">
        <v>316</v>
      </c>
      <c r="C304" s="87" t="s">
        <v>46</v>
      </c>
      <c r="D304" s="87">
        <v>12134</v>
      </c>
      <c r="E304" s="88" t="s">
        <v>478</v>
      </c>
      <c r="F304" s="87" t="s">
        <v>51</v>
      </c>
      <c r="G304" s="88">
        <v>0.2</v>
      </c>
      <c r="H304" s="88">
        <v>351540</v>
      </c>
      <c r="I304" s="93">
        <v>1.04168758503401</v>
      </c>
      <c r="J304" s="88">
        <v>23436</v>
      </c>
      <c r="K304" s="88">
        <v>306256.15</v>
      </c>
      <c r="L304" s="88">
        <v>80969.59</v>
      </c>
      <c r="M304" s="88">
        <v>1399.93</v>
      </c>
      <c r="N304" s="88">
        <v>338</v>
      </c>
      <c r="O304" s="93">
        <f t="shared" si="4"/>
        <v>0.264385188672946</v>
      </c>
      <c r="P304" s="94">
        <v>24.14</v>
      </c>
      <c r="Q304" s="94">
        <v>5.97</v>
      </c>
      <c r="R304" s="2"/>
    </row>
    <row r="305" s="1" customFormat="1" spans="1:18">
      <c r="A305" s="87">
        <v>546</v>
      </c>
      <c r="B305" s="87" t="s">
        <v>386</v>
      </c>
      <c r="C305" s="87" t="s">
        <v>46</v>
      </c>
      <c r="D305" s="87">
        <v>12162</v>
      </c>
      <c r="E305" s="88" t="s">
        <v>479</v>
      </c>
      <c r="F305" s="87" t="s">
        <v>185</v>
      </c>
      <c r="G305" s="88">
        <v>0.6</v>
      </c>
      <c r="H305" s="88">
        <v>319734</v>
      </c>
      <c r="I305" s="93">
        <v>1.05705074794316</v>
      </c>
      <c r="J305" s="88">
        <v>73780</v>
      </c>
      <c r="K305" s="88">
        <v>282655.37</v>
      </c>
      <c r="L305" s="88">
        <v>93328.53</v>
      </c>
      <c r="M305" s="88">
        <v>1075.5</v>
      </c>
      <c r="N305" s="88">
        <v>332.5</v>
      </c>
      <c r="O305" s="93">
        <f t="shared" si="4"/>
        <v>0.330184882034967</v>
      </c>
      <c r="P305" s="94">
        <v>30.92</v>
      </c>
      <c r="Q305" s="94">
        <v>1.46</v>
      </c>
      <c r="R305" s="2"/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91"/>
  <sheetViews>
    <sheetView topLeftCell="A97" workbookViewId="0">
      <selection activeCell="A174" sqref="A174"/>
    </sheetView>
  </sheetViews>
  <sheetFormatPr defaultColWidth="9" defaultRowHeight="18" customHeight="1"/>
  <cols>
    <col min="1" max="1" width="5.375" style="59" customWidth="1"/>
    <col min="2" max="2" width="8.25" style="59" customWidth="1"/>
    <col min="3" max="3" width="10.375" style="59" customWidth="1"/>
    <col min="4" max="4" width="30.5" style="59" customWidth="1"/>
    <col min="5" max="5" width="8.75" style="59" customWidth="1"/>
    <col min="6" max="6" width="9.375" style="59" customWidth="1"/>
    <col min="7" max="7" width="8.125" style="59" customWidth="1"/>
    <col min="8" max="8" width="9.625" style="59" customWidth="1"/>
    <col min="9" max="9" width="9.375" style="59" customWidth="1"/>
    <col min="10" max="16384" width="9" style="59"/>
  </cols>
  <sheetData>
    <row r="1" customHeight="1" spans="1:9">
      <c r="A1" s="60" t="s">
        <v>480</v>
      </c>
      <c r="B1" s="61"/>
      <c r="C1" s="61"/>
      <c r="D1" s="61"/>
      <c r="E1" s="61"/>
      <c r="F1" s="61"/>
      <c r="G1" s="61"/>
      <c r="H1" s="61"/>
      <c r="I1" s="78"/>
    </row>
    <row r="2" customHeight="1" spans="1:9">
      <c r="A2" s="62" t="s">
        <v>1</v>
      </c>
      <c r="B2" s="63" t="s">
        <v>481</v>
      </c>
      <c r="C2" s="63" t="s">
        <v>6</v>
      </c>
      <c r="D2" s="64" t="s">
        <v>2</v>
      </c>
      <c r="E2" s="63" t="s">
        <v>482</v>
      </c>
      <c r="F2" s="63" t="s">
        <v>483</v>
      </c>
      <c r="G2" s="65" t="s">
        <v>484</v>
      </c>
      <c r="H2" s="66" t="s">
        <v>485</v>
      </c>
      <c r="I2" s="66" t="s">
        <v>486</v>
      </c>
    </row>
    <row r="3" customHeight="1" spans="1:9">
      <c r="A3" s="67">
        <v>1</v>
      </c>
      <c r="B3" s="68">
        <v>11867</v>
      </c>
      <c r="C3" s="69" t="s">
        <v>57</v>
      </c>
      <c r="D3" s="70" t="s">
        <v>55</v>
      </c>
      <c r="E3" s="68">
        <v>34</v>
      </c>
      <c r="F3" s="68"/>
      <c r="G3" s="71">
        <f>E3+F3</f>
        <v>34</v>
      </c>
      <c r="H3" s="72">
        <v>217.92</v>
      </c>
      <c r="I3" s="72" t="s">
        <v>487</v>
      </c>
    </row>
    <row r="4" customHeight="1" spans="1:9">
      <c r="A4" s="67">
        <v>2</v>
      </c>
      <c r="B4" s="68">
        <v>6472</v>
      </c>
      <c r="C4" s="69" t="s">
        <v>63</v>
      </c>
      <c r="D4" s="70" t="s">
        <v>55</v>
      </c>
      <c r="E4" s="68">
        <v>24</v>
      </c>
      <c r="F4" s="68"/>
      <c r="G4" s="71">
        <f>E4+F4</f>
        <v>24</v>
      </c>
      <c r="H4" s="72">
        <v>183.43</v>
      </c>
      <c r="I4" s="72" t="s">
        <v>487</v>
      </c>
    </row>
    <row r="5" customHeight="1" spans="1:9">
      <c r="A5" s="67">
        <v>3</v>
      </c>
      <c r="B5" s="68">
        <v>6814</v>
      </c>
      <c r="C5" s="69" t="s">
        <v>18</v>
      </c>
      <c r="D5" s="70" t="s">
        <v>17</v>
      </c>
      <c r="E5" s="68">
        <v>14</v>
      </c>
      <c r="F5" s="68"/>
      <c r="G5" s="71">
        <f>E5+F5</f>
        <v>14</v>
      </c>
      <c r="H5" s="72">
        <v>205.44</v>
      </c>
      <c r="I5" s="72" t="s">
        <v>487</v>
      </c>
    </row>
    <row r="6" customHeight="1" spans="1:9">
      <c r="A6" s="67">
        <v>4</v>
      </c>
      <c r="B6" s="68">
        <v>4089</v>
      </c>
      <c r="C6" s="69" t="s">
        <v>87</v>
      </c>
      <c r="D6" s="70" t="s">
        <v>86</v>
      </c>
      <c r="E6" s="68">
        <v>12</v>
      </c>
      <c r="F6" s="68"/>
      <c r="G6" s="71">
        <f>E6+F6</f>
        <v>12</v>
      </c>
      <c r="H6" s="72">
        <v>140.96</v>
      </c>
      <c r="I6" s="72" t="s">
        <v>487</v>
      </c>
    </row>
    <row r="7" customHeight="1" spans="1:9">
      <c r="A7" s="67">
        <v>5</v>
      </c>
      <c r="B7" s="68">
        <v>12112</v>
      </c>
      <c r="C7" s="69" t="s">
        <v>426</v>
      </c>
      <c r="D7" s="70" t="s">
        <v>52</v>
      </c>
      <c r="E7" s="68">
        <v>12</v>
      </c>
      <c r="F7" s="68"/>
      <c r="G7" s="73">
        <f>E7+F7</f>
        <v>12</v>
      </c>
      <c r="H7" s="74">
        <v>73.38</v>
      </c>
      <c r="I7" s="74"/>
    </row>
    <row r="8" customHeight="1" spans="1:9">
      <c r="A8" s="67">
        <v>6</v>
      </c>
      <c r="B8" s="68">
        <v>4325</v>
      </c>
      <c r="C8" s="69" t="s">
        <v>22</v>
      </c>
      <c r="D8" s="70" t="s">
        <v>21</v>
      </c>
      <c r="E8" s="68">
        <v>10</v>
      </c>
      <c r="F8" s="68"/>
      <c r="G8" s="71">
        <f>E8+F8</f>
        <v>10</v>
      </c>
      <c r="H8" s="72">
        <v>154.73</v>
      </c>
      <c r="I8" s="72" t="s">
        <v>487</v>
      </c>
    </row>
    <row r="9" customHeight="1" spans="1:9">
      <c r="A9" s="67">
        <v>7</v>
      </c>
      <c r="B9" s="75">
        <v>11453</v>
      </c>
      <c r="C9" s="76" t="s">
        <v>78</v>
      </c>
      <c r="D9" s="70" t="s">
        <v>17</v>
      </c>
      <c r="E9" s="75">
        <v>9</v>
      </c>
      <c r="F9" s="68"/>
      <c r="G9" s="73">
        <f>E9+F9</f>
        <v>9</v>
      </c>
      <c r="H9" s="74">
        <v>148.56</v>
      </c>
      <c r="I9" s="74"/>
    </row>
    <row r="10" customHeight="1" spans="1:9">
      <c r="A10" s="67">
        <v>8</v>
      </c>
      <c r="B10" s="75">
        <v>11830</v>
      </c>
      <c r="C10" s="76" t="s">
        <v>106</v>
      </c>
      <c r="D10" s="70" t="s">
        <v>105</v>
      </c>
      <c r="E10" s="75">
        <v>9</v>
      </c>
      <c r="F10" s="68"/>
      <c r="G10" s="73">
        <f>E10+F10</f>
        <v>9</v>
      </c>
      <c r="H10" s="74">
        <v>134.09</v>
      </c>
      <c r="I10" s="79"/>
    </row>
    <row r="11" customHeight="1" spans="1:9">
      <c r="A11" s="67">
        <v>9</v>
      </c>
      <c r="B11" s="75">
        <v>4301</v>
      </c>
      <c r="C11" s="76" t="s">
        <v>65</v>
      </c>
      <c r="D11" s="70" t="s">
        <v>64</v>
      </c>
      <c r="E11" s="75">
        <v>8</v>
      </c>
      <c r="F11" s="68"/>
      <c r="G11" s="73">
        <f>E11+F11</f>
        <v>8</v>
      </c>
      <c r="H11" s="74">
        <v>177.06</v>
      </c>
      <c r="I11" s="74"/>
    </row>
    <row r="12" customHeight="1" spans="1:9">
      <c r="A12" s="67">
        <v>10</v>
      </c>
      <c r="B12" s="75">
        <v>7583</v>
      </c>
      <c r="C12" s="76" t="s">
        <v>488</v>
      </c>
      <c r="D12" s="70" t="s">
        <v>489</v>
      </c>
      <c r="E12" s="75">
        <v>8</v>
      </c>
      <c r="F12" s="68"/>
      <c r="G12" s="73">
        <f>E12+F12</f>
        <v>8</v>
      </c>
      <c r="H12" s="74">
        <v>156.84</v>
      </c>
      <c r="I12" s="74"/>
    </row>
    <row r="13" customHeight="1" spans="1:9">
      <c r="A13" s="67">
        <v>11</v>
      </c>
      <c r="B13" s="75">
        <v>11484</v>
      </c>
      <c r="C13" s="76" t="s">
        <v>121</v>
      </c>
      <c r="D13" s="70" t="s">
        <v>120</v>
      </c>
      <c r="E13" s="75">
        <v>8</v>
      </c>
      <c r="F13" s="68"/>
      <c r="G13" s="73">
        <f>E13+F13</f>
        <v>8</v>
      </c>
      <c r="H13" s="74">
        <v>130.24</v>
      </c>
      <c r="I13" s="74"/>
    </row>
    <row r="14" customHeight="1" spans="1:9">
      <c r="A14" s="67">
        <v>12</v>
      </c>
      <c r="B14" s="75">
        <v>11964</v>
      </c>
      <c r="C14" s="76" t="s">
        <v>234</v>
      </c>
      <c r="D14" s="70" t="s">
        <v>115</v>
      </c>
      <c r="E14" s="75">
        <v>10</v>
      </c>
      <c r="F14" s="77">
        <v>-2</v>
      </c>
      <c r="G14" s="73">
        <f>E14+F14</f>
        <v>8</v>
      </c>
      <c r="H14" s="74">
        <v>113.35</v>
      </c>
      <c r="I14" s="74"/>
    </row>
    <row r="15" customHeight="1" spans="1:9">
      <c r="A15" s="67">
        <v>13</v>
      </c>
      <c r="B15" s="75">
        <v>6989</v>
      </c>
      <c r="C15" s="76" t="s">
        <v>284</v>
      </c>
      <c r="D15" s="70" t="s">
        <v>17</v>
      </c>
      <c r="E15" s="75">
        <v>10</v>
      </c>
      <c r="F15" s="77">
        <v>-2</v>
      </c>
      <c r="G15" s="73">
        <f>E15+F15</f>
        <v>8</v>
      </c>
      <c r="H15" s="74">
        <v>105.88</v>
      </c>
      <c r="I15" s="74"/>
    </row>
    <row r="16" customHeight="1" spans="1:9">
      <c r="A16" s="67">
        <v>14</v>
      </c>
      <c r="B16" s="75">
        <v>6147</v>
      </c>
      <c r="C16" s="76" t="s">
        <v>328</v>
      </c>
      <c r="D16" s="70" t="s">
        <v>52</v>
      </c>
      <c r="E16" s="75">
        <v>8</v>
      </c>
      <c r="F16" s="68"/>
      <c r="G16" s="73">
        <f>E16+F16</f>
        <v>8</v>
      </c>
      <c r="H16" s="74">
        <v>98.03</v>
      </c>
      <c r="I16" s="74"/>
    </row>
    <row r="17" customHeight="1" spans="1:9">
      <c r="A17" s="67">
        <v>15</v>
      </c>
      <c r="B17" s="75">
        <v>998909</v>
      </c>
      <c r="C17" s="76" t="s">
        <v>377</v>
      </c>
      <c r="D17" s="70" t="s">
        <v>49</v>
      </c>
      <c r="E17" s="75">
        <v>8</v>
      </c>
      <c r="F17" s="68"/>
      <c r="G17" s="73">
        <f>E17+F17</f>
        <v>8</v>
      </c>
      <c r="H17" s="74">
        <v>89.8</v>
      </c>
      <c r="I17" s="74"/>
    </row>
    <row r="18" customHeight="1" spans="1:9">
      <c r="A18" s="67">
        <v>16</v>
      </c>
      <c r="B18" s="75">
        <v>11363</v>
      </c>
      <c r="C18" s="76" t="s">
        <v>20</v>
      </c>
      <c r="D18" s="70" t="s">
        <v>19</v>
      </c>
      <c r="E18" s="75">
        <v>7</v>
      </c>
      <c r="F18" s="68"/>
      <c r="G18" s="73">
        <f>E18+F18</f>
        <v>7</v>
      </c>
      <c r="H18" s="74">
        <v>169.44</v>
      </c>
      <c r="I18" s="74"/>
    </row>
    <row r="19" customHeight="1" spans="1:9">
      <c r="A19" s="67">
        <v>17</v>
      </c>
      <c r="B19" s="75">
        <v>9841</v>
      </c>
      <c r="C19" s="76" t="s">
        <v>103</v>
      </c>
      <c r="D19" s="70" t="s">
        <v>55</v>
      </c>
      <c r="E19" s="75">
        <v>7</v>
      </c>
      <c r="F19" s="68"/>
      <c r="G19" s="73">
        <f>E19+F19</f>
        <v>7</v>
      </c>
      <c r="H19" s="74">
        <v>134.59</v>
      </c>
      <c r="I19" s="74"/>
    </row>
    <row r="20" customHeight="1" spans="1:9">
      <c r="A20" s="67">
        <v>18</v>
      </c>
      <c r="B20" s="75">
        <v>11504</v>
      </c>
      <c r="C20" s="76" t="s">
        <v>104</v>
      </c>
      <c r="D20" s="70" t="s">
        <v>94</v>
      </c>
      <c r="E20" s="75">
        <v>9</v>
      </c>
      <c r="F20" s="77">
        <v>-2</v>
      </c>
      <c r="G20" s="73">
        <f>E20+F20</f>
        <v>7</v>
      </c>
      <c r="H20" s="74">
        <v>134.36</v>
      </c>
      <c r="I20" s="74"/>
    </row>
    <row r="21" customHeight="1" spans="1:9">
      <c r="A21" s="67">
        <v>19</v>
      </c>
      <c r="B21" s="75">
        <v>9988</v>
      </c>
      <c r="C21" s="76" t="s">
        <v>278</v>
      </c>
      <c r="D21" s="70" t="s">
        <v>277</v>
      </c>
      <c r="E21" s="75">
        <v>7</v>
      </c>
      <c r="F21" s="68"/>
      <c r="G21" s="73">
        <f>E21+F21</f>
        <v>7</v>
      </c>
      <c r="H21" s="74">
        <v>106.82</v>
      </c>
      <c r="I21" s="74"/>
    </row>
    <row r="22" customHeight="1" spans="1:9">
      <c r="A22" s="67">
        <v>20</v>
      </c>
      <c r="B22" s="75">
        <v>11866</v>
      </c>
      <c r="C22" s="76" t="s">
        <v>67</v>
      </c>
      <c r="D22" s="70" t="s">
        <v>66</v>
      </c>
      <c r="E22" s="75">
        <v>6</v>
      </c>
      <c r="F22" s="68"/>
      <c r="G22" s="73">
        <f>E22+F22</f>
        <v>6</v>
      </c>
      <c r="H22" s="74">
        <v>165.52</v>
      </c>
      <c r="I22" s="72"/>
    </row>
    <row r="23" customHeight="1" spans="1:9">
      <c r="A23" s="67">
        <v>21</v>
      </c>
      <c r="B23" s="75">
        <v>11760</v>
      </c>
      <c r="C23" s="76" t="s">
        <v>13</v>
      </c>
      <c r="D23" s="70" t="s">
        <v>12</v>
      </c>
      <c r="E23" s="75">
        <v>6</v>
      </c>
      <c r="F23" s="68"/>
      <c r="G23" s="73">
        <f>E23+F23</f>
        <v>6</v>
      </c>
      <c r="H23" s="74">
        <v>143.91</v>
      </c>
      <c r="I23" s="74"/>
    </row>
    <row r="24" customHeight="1" spans="1:9">
      <c r="A24" s="67">
        <v>22</v>
      </c>
      <c r="B24" s="75">
        <v>11977</v>
      </c>
      <c r="C24" s="76" t="s">
        <v>164</v>
      </c>
      <c r="D24" s="70" t="s">
        <v>163</v>
      </c>
      <c r="E24" s="75">
        <v>6</v>
      </c>
      <c r="F24" s="68"/>
      <c r="G24" s="73">
        <f>E24+F24</f>
        <v>6</v>
      </c>
      <c r="H24" s="74">
        <v>121.53</v>
      </c>
      <c r="I24" s="74"/>
    </row>
    <row r="25" customHeight="1" spans="1:9">
      <c r="A25" s="67">
        <v>23</v>
      </c>
      <c r="B25" s="75">
        <v>11241</v>
      </c>
      <c r="C25" s="76" t="s">
        <v>245</v>
      </c>
      <c r="D25" s="70" t="s">
        <v>66</v>
      </c>
      <c r="E25" s="75">
        <v>6</v>
      </c>
      <c r="F25" s="68"/>
      <c r="G25" s="73">
        <f>E25+F25</f>
        <v>6</v>
      </c>
      <c r="H25" s="74">
        <v>111.81</v>
      </c>
      <c r="I25" s="74"/>
    </row>
    <row r="26" customHeight="1" spans="1:9">
      <c r="A26" s="67">
        <v>24</v>
      </c>
      <c r="B26" s="75">
        <v>11875</v>
      </c>
      <c r="C26" s="76" t="s">
        <v>256</v>
      </c>
      <c r="D26" s="70" t="s">
        <v>204</v>
      </c>
      <c r="E26" s="75">
        <v>6</v>
      </c>
      <c r="F26" s="68"/>
      <c r="G26" s="73">
        <f>E26+F26</f>
        <v>6</v>
      </c>
      <c r="H26" s="74">
        <v>110.06</v>
      </c>
      <c r="I26" s="74"/>
    </row>
    <row r="27" customHeight="1" spans="1:9">
      <c r="A27" s="67">
        <v>25</v>
      </c>
      <c r="B27" s="75">
        <v>4311</v>
      </c>
      <c r="C27" s="76" t="s">
        <v>403</v>
      </c>
      <c r="D27" s="70" t="s">
        <v>300</v>
      </c>
      <c r="E27" s="75">
        <v>8</v>
      </c>
      <c r="F27" s="77">
        <v>-2</v>
      </c>
      <c r="G27" s="73">
        <f>E27+F27</f>
        <v>6</v>
      </c>
      <c r="H27" s="74">
        <v>82.53</v>
      </c>
      <c r="I27" s="74"/>
    </row>
    <row r="28" customHeight="1" spans="1:9">
      <c r="A28" s="67">
        <v>26</v>
      </c>
      <c r="B28" s="75">
        <v>10856</v>
      </c>
      <c r="C28" s="76" t="s">
        <v>449</v>
      </c>
      <c r="D28" s="70" t="s">
        <v>316</v>
      </c>
      <c r="E28" s="75">
        <v>6</v>
      </c>
      <c r="F28" s="68"/>
      <c r="G28" s="73">
        <f>E28+F28</f>
        <v>6</v>
      </c>
      <c r="H28" s="74">
        <v>62.89</v>
      </c>
      <c r="I28" s="74"/>
    </row>
    <row r="29" customHeight="1" spans="1:9">
      <c r="A29" s="67">
        <v>27</v>
      </c>
      <c r="B29" s="75">
        <v>11755</v>
      </c>
      <c r="C29" s="76" t="s">
        <v>464</v>
      </c>
      <c r="D29" s="70" t="s">
        <v>452</v>
      </c>
      <c r="E29" s="75">
        <v>8</v>
      </c>
      <c r="F29" s="77">
        <v>-2</v>
      </c>
      <c r="G29" s="73">
        <f>E29+F29</f>
        <v>6</v>
      </c>
      <c r="H29" s="74">
        <v>44.78</v>
      </c>
      <c r="I29" s="74"/>
    </row>
    <row r="30" customHeight="1" spans="1:9">
      <c r="A30" s="67">
        <v>28</v>
      </c>
      <c r="B30" s="75">
        <v>12050</v>
      </c>
      <c r="C30" s="76" t="s">
        <v>47</v>
      </c>
      <c r="D30" s="70" t="s">
        <v>45</v>
      </c>
      <c r="E30" s="75">
        <v>5</v>
      </c>
      <c r="F30" s="68"/>
      <c r="G30" s="73">
        <f>E30+F30</f>
        <v>5</v>
      </c>
      <c r="H30" s="74">
        <v>362.54</v>
      </c>
      <c r="I30" s="74"/>
    </row>
    <row r="31" customHeight="1" spans="1:9">
      <c r="A31" s="67">
        <v>29</v>
      </c>
      <c r="B31" s="75">
        <v>8400</v>
      </c>
      <c r="C31" s="76" t="s">
        <v>26</v>
      </c>
      <c r="D31" s="70" t="s">
        <v>25</v>
      </c>
      <c r="E31" s="75">
        <v>5</v>
      </c>
      <c r="F31" s="68"/>
      <c r="G31" s="73">
        <f>E31+F31</f>
        <v>5</v>
      </c>
      <c r="H31" s="74">
        <v>149.53</v>
      </c>
      <c r="I31" s="74"/>
    </row>
    <row r="32" customHeight="1" spans="1:9">
      <c r="A32" s="67">
        <v>30</v>
      </c>
      <c r="B32" s="75">
        <v>4264</v>
      </c>
      <c r="C32" s="76" t="s">
        <v>112</v>
      </c>
      <c r="D32" s="70" t="s">
        <v>111</v>
      </c>
      <c r="E32" s="75">
        <v>5</v>
      </c>
      <c r="F32" s="68"/>
      <c r="G32" s="73">
        <f>E32+F32</f>
        <v>5</v>
      </c>
      <c r="H32" s="74">
        <v>133.23</v>
      </c>
      <c r="I32" s="74"/>
    </row>
    <row r="33" customHeight="1" spans="1:9">
      <c r="A33" s="67">
        <v>31</v>
      </c>
      <c r="B33" s="75">
        <v>6731</v>
      </c>
      <c r="C33" s="76" t="s">
        <v>119</v>
      </c>
      <c r="D33" s="70" t="s">
        <v>118</v>
      </c>
      <c r="E33" s="75">
        <v>5</v>
      </c>
      <c r="F33" s="68"/>
      <c r="G33" s="73">
        <f>E33+F33</f>
        <v>5</v>
      </c>
      <c r="H33" s="74">
        <v>130.76</v>
      </c>
      <c r="I33" s="74"/>
    </row>
    <row r="34" customHeight="1" spans="1:9">
      <c r="A34" s="67">
        <v>32</v>
      </c>
      <c r="B34" s="75">
        <v>10983</v>
      </c>
      <c r="C34" s="76" t="s">
        <v>146</v>
      </c>
      <c r="D34" s="70" t="s">
        <v>105</v>
      </c>
      <c r="E34" s="75">
        <v>5</v>
      </c>
      <c r="F34" s="68"/>
      <c r="G34" s="73">
        <f>E34+F34</f>
        <v>5</v>
      </c>
      <c r="H34" s="74">
        <v>123.96</v>
      </c>
      <c r="I34" s="74"/>
    </row>
    <row r="35" customHeight="1" spans="1:9">
      <c r="A35" s="67">
        <v>33</v>
      </c>
      <c r="B35" s="75">
        <v>11023</v>
      </c>
      <c r="C35" s="76" t="s">
        <v>318</v>
      </c>
      <c r="D35" s="70" t="s">
        <v>115</v>
      </c>
      <c r="E35" s="75">
        <v>5</v>
      </c>
      <c r="F35" s="68"/>
      <c r="G35" s="73">
        <f>E35+F35</f>
        <v>5</v>
      </c>
      <c r="H35" s="74">
        <v>100.76</v>
      </c>
      <c r="I35" s="74"/>
    </row>
    <row r="36" customHeight="1" spans="1:9">
      <c r="A36" s="67">
        <v>34</v>
      </c>
      <c r="B36" s="75">
        <v>998887</v>
      </c>
      <c r="C36" s="76" t="s">
        <v>463</v>
      </c>
      <c r="D36" s="70" t="s">
        <v>49</v>
      </c>
      <c r="E36" s="75">
        <v>5</v>
      </c>
      <c r="F36" s="68"/>
      <c r="G36" s="73">
        <f>E36+F36</f>
        <v>5</v>
      </c>
      <c r="H36" s="74">
        <v>46.78</v>
      </c>
      <c r="I36" s="74"/>
    </row>
    <row r="37" customHeight="1" spans="1:9">
      <c r="A37" s="67">
        <v>35</v>
      </c>
      <c r="B37" s="75">
        <v>11106</v>
      </c>
      <c r="C37" s="76" t="s">
        <v>110</v>
      </c>
      <c r="D37" s="70" t="s">
        <v>109</v>
      </c>
      <c r="E37" s="75">
        <v>4</v>
      </c>
      <c r="F37" s="68"/>
      <c r="G37" s="73">
        <f>E37+F37</f>
        <v>4</v>
      </c>
      <c r="H37" s="74">
        <v>133.27</v>
      </c>
      <c r="I37" s="74"/>
    </row>
    <row r="38" customHeight="1" spans="1:9">
      <c r="A38" s="67">
        <v>36</v>
      </c>
      <c r="B38" s="75">
        <v>10907</v>
      </c>
      <c r="C38" s="76" t="s">
        <v>117</v>
      </c>
      <c r="D38" s="70" t="s">
        <v>115</v>
      </c>
      <c r="E38" s="75">
        <v>4</v>
      </c>
      <c r="F38" s="68"/>
      <c r="G38" s="73">
        <f>E38+F38</f>
        <v>4</v>
      </c>
      <c r="H38" s="74">
        <v>132.15</v>
      </c>
      <c r="I38" s="74"/>
    </row>
    <row r="39" customHeight="1" spans="1:9">
      <c r="A39" s="67">
        <v>37</v>
      </c>
      <c r="B39" s="75">
        <v>11377</v>
      </c>
      <c r="C39" s="76" t="s">
        <v>134</v>
      </c>
      <c r="D39" s="70" t="s">
        <v>133</v>
      </c>
      <c r="E39" s="75">
        <v>4</v>
      </c>
      <c r="F39" s="68"/>
      <c r="G39" s="73">
        <f>E39+F39</f>
        <v>4</v>
      </c>
      <c r="H39" s="74">
        <v>127.06</v>
      </c>
      <c r="I39" s="74"/>
    </row>
    <row r="40" customHeight="1" spans="1:9">
      <c r="A40" s="67">
        <v>38</v>
      </c>
      <c r="B40" s="75">
        <v>7661</v>
      </c>
      <c r="C40" s="76" t="s">
        <v>136</v>
      </c>
      <c r="D40" s="70" t="s">
        <v>100</v>
      </c>
      <c r="E40" s="75">
        <v>4</v>
      </c>
      <c r="F40" s="68"/>
      <c r="G40" s="73">
        <f>E40+F40</f>
        <v>4</v>
      </c>
      <c r="H40" s="74">
        <v>126.06</v>
      </c>
      <c r="I40" s="74"/>
    </row>
    <row r="41" customHeight="1" spans="1:9">
      <c r="A41" s="67">
        <v>39</v>
      </c>
      <c r="B41" s="75">
        <v>4028</v>
      </c>
      <c r="C41" s="76" t="s">
        <v>167</v>
      </c>
      <c r="D41" s="70" t="s">
        <v>155</v>
      </c>
      <c r="E41" s="75">
        <v>4</v>
      </c>
      <c r="F41" s="68"/>
      <c r="G41" s="73">
        <f>E41+F41</f>
        <v>4</v>
      </c>
      <c r="H41" s="74">
        <v>121.44</v>
      </c>
      <c r="I41" s="74"/>
    </row>
    <row r="42" customHeight="1" spans="1:9">
      <c r="A42" s="67">
        <v>40</v>
      </c>
      <c r="B42" s="75">
        <v>11751</v>
      </c>
      <c r="C42" s="76" t="s">
        <v>168</v>
      </c>
      <c r="D42" s="70" t="s">
        <v>122</v>
      </c>
      <c r="E42" s="75">
        <v>4</v>
      </c>
      <c r="F42" s="68"/>
      <c r="G42" s="73">
        <f>E42+F42</f>
        <v>4</v>
      </c>
      <c r="H42" s="74">
        <v>121.44</v>
      </c>
      <c r="I42" s="74"/>
    </row>
    <row r="43" customHeight="1" spans="1:9">
      <c r="A43" s="67">
        <v>41</v>
      </c>
      <c r="B43" s="75">
        <v>11766</v>
      </c>
      <c r="C43" s="76" t="s">
        <v>200</v>
      </c>
      <c r="D43" s="70" t="s">
        <v>199</v>
      </c>
      <c r="E43" s="75">
        <v>4</v>
      </c>
      <c r="F43" s="68"/>
      <c r="G43" s="73">
        <f>E43+F43</f>
        <v>4</v>
      </c>
      <c r="H43" s="74">
        <v>116.77</v>
      </c>
      <c r="I43" s="74"/>
    </row>
    <row r="44" customHeight="1" spans="1:9">
      <c r="A44" s="67">
        <v>42</v>
      </c>
      <c r="B44" s="75">
        <v>4033</v>
      </c>
      <c r="C44" s="76" t="s">
        <v>206</v>
      </c>
      <c r="D44" s="70" t="s">
        <v>204</v>
      </c>
      <c r="E44" s="75">
        <v>4</v>
      </c>
      <c r="F44" s="68"/>
      <c r="G44" s="73">
        <f>E44+F44</f>
        <v>4</v>
      </c>
      <c r="H44" s="74">
        <v>116.26</v>
      </c>
      <c r="I44" s="74"/>
    </row>
    <row r="45" customHeight="1" spans="1:9">
      <c r="A45" s="67">
        <v>43</v>
      </c>
      <c r="B45" s="75">
        <v>4187</v>
      </c>
      <c r="C45" s="76" t="s">
        <v>235</v>
      </c>
      <c r="D45" s="70" t="s">
        <v>174</v>
      </c>
      <c r="E45" s="75">
        <v>4</v>
      </c>
      <c r="F45" s="68"/>
      <c r="G45" s="73">
        <f>E45+F45</f>
        <v>4</v>
      </c>
      <c r="H45" s="74">
        <v>113.31</v>
      </c>
      <c r="I45" s="74"/>
    </row>
    <row r="46" customHeight="1" spans="1:9">
      <c r="A46" s="67">
        <v>44</v>
      </c>
      <c r="B46" s="75">
        <v>11335</v>
      </c>
      <c r="C46" s="76" t="s">
        <v>408</v>
      </c>
      <c r="D46" s="70" t="s">
        <v>111</v>
      </c>
      <c r="E46" s="75">
        <v>4</v>
      </c>
      <c r="F46" s="68"/>
      <c r="G46" s="73">
        <f>E46+F46</f>
        <v>4</v>
      </c>
      <c r="H46" s="74">
        <v>80.54</v>
      </c>
      <c r="I46" s="74"/>
    </row>
    <row r="47" customHeight="1" spans="1:9">
      <c r="A47" s="67">
        <v>45</v>
      </c>
      <c r="B47" s="75">
        <v>998888</v>
      </c>
      <c r="C47" s="76" t="s">
        <v>449</v>
      </c>
      <c r="D47" s="70" t="s">
        <v>49</v>
      </c>
      <c r="E47" s="75">
        <v>4</v>
      </c>
      <c r="F47" s="68"/>
      <c r="G47" s="73">
        <f>E47+F47</f>
        <v>4</v>
      </c>
      <c r="H47" s="74">
        <v>54.15</v>
      </c>
      <c r="I47" s="74"/>
    </row>
    <row r="48" customHeight="1" spans="1:9">
      <c r="A48" s="67">
        <v>46</v>
      </c>
      <c r="B48" s="75">
        <v>12047</v>
      </c>
      <c r="C48" s="76" t="s">
        <v>50</v>
      </c>
      <c r="D48" s="70" t="s">
        <v>49</v>
      </c>
      <c r="E48" s="75">
        <v>3</v>
      </c>
      <c r="F48" s="68"/>
      <c r="G48" s="73">
        <f>E48+F48</f>
        <v>3</v>
      </c>
      <c r="H48" s="74">
        <v>301.76</v>
      </c>
      <c r="I48" s="74"/>
    </row>
    <row r="49" customHeight="1" spans="1:9">
      <c r="A49" s="67">
        <v>47</v>
      </c>
      <c r="B49" s="75">
        <v>8113</v>
      </c>
      <c r="C49" s="76" t="s">
        <v>70</v>
      </c>
      <c r="D49" s="70" t="s">
        <v>19</v>
      </c>
      <c r="E49" s="75">
        <v>3</v>
      </c>
      <c r="F49" s="68"/>
      <c r="G49" s="73">
        <f>E49+F49</f>
        <v>3</v>
      </c>
      <c r="H49" s="74">
        <v>157.74</v>
      </c>
      <c r="I49" s="74"/>
    </row>
    <row r="50" customHeight="1" spans="1:9">
      <c r="A50" s="67">
        <v>48</v>
      </c>
      <c r="B50" s="75">
        <v>6830</v>
      </c>
      <c r="C50" s="76" t="s">
        <v>24</v>
      </c>
      <c r="D50" s="70" t="s">
        <v>23</v>
      </c>
      <c r="E50" s="75">
        <v>3</v>
      </c>
      <c r="F50" s="68"/>
      <c r="G50" s="73">
        <f>E50+F50</f>
        <v>3</v>
      </c>
      <c r="H50" s="74">
        <v>150.91</v>
      </c>
      <c r="I50" s="74"/>
    </row>
    <row r="51" customHeight="1" spans="1:9">
      <c r="A51" s="67">
        <v>49</v>
      </c>
      <c r="B51" s="75">
        <v>4093</v>
      </c>
      <c r="C51" s="76" t="s">
        <v>82</v>
      </c>
      <c r="D51" s="70" t="s">
        <v>81</v>
      </c>
      <c r="E51" s="75">
        <v>3</v>
      </c>
      <c r="F51" s="68"/>
      <c r="G51" s="73">
        <f>E51+F51</f>
        <v>3</v>
      </c>
      <c r="H51" s="74">
        <v>142.52</v>
      </c>
      <c r="I51" s="74"/>
    </row>
    <row r="52" customHeight="1" spans="1:9">
      <c r="A52" s="67">
        <v>50</v>
      </c>
      <c r="B52" s="75">
        <v>7107</v>
      </c>
      <c r="C52" s="76" t="s">
        <v>490</v>
      </c>
      <c r="D52" s="70" t="s">
        <v>491</v>
      </c>
      <c r="E52" s="75">
        <v>3</v>
      </c>
      <c r="F52" s="68"/>
      <c r="G52" s="73">
        <f>E52+F52</f>
        <v>3</v>
      </c>
      <c r="H52" s="74">
        <v>129.36</v>
      </c>
      <c r="I52" s="74"/>
    </row>
    <row r="53" customHeight="1" spans="1:9">
      <c r="A53" s="67">
        <v>51</v>
      </c>
      <c r="B53" s="75">
        <v>6123</v>
      </c>
      <c r="C53" s="76" t="s">
        <v>143</v>
      </c>
      <c r="D53" s="70" t="s">
        <v>142</v>
      </c>
      <c r="E53" s="75">
        <v>3</v>
      </c>
      <c r="F53" s="68"/>
      <c r="G53" s="73">
        <f>E53+F53</f>
        <v>3</v>
      </c>
      <c r="H53" s="74">
        <v>125.13</v>
      </c>
      <c r="I53" s="74"/>
    </row>
    <row r="54" customHeight="1" spans="1:9">
      <c r="A54" s="67">
        <v>52</v>
      </c>
      <c r="B54" s="75">
        <v>4188</v>
      </c>
      <c r="C54" s="76" t="s">
        <v>149</v>
      </c>
      <c r="D54" s="70" t="s">
        <v>148</v>
      </c>
      <c r="E54" s="75">
        <v>3</v>
      </c>
      <c r="F54" s="68"/>
      <c r="G54" s="73">
        <f>E54+F54</f>
        <v>3</v>
      </c>
      <c r="H54" s="74">
        <v>123.55</v>
      </c>
      <c r="I54" s="74"/>
    </row>
    <row r="55" customHeight="1" spans="1:9">
      <c r="A55" s="67">
        <v>53</v>
      </c>
      <c r="B55" s="75">
        <v>11107</v>
      </c>
      <c r="C55" s="76" t="s">
        <v>151</v>
      </c>
      <c r="D55" s="70" t="s">
        <v>150</v>
      </c>
      <c r="E55" s="75">
        <v>3</v>
      </c>
      <c r="F55" s="68"/>
      <c r="G55" s="73">
        <f>E55+F55</f>
        <v>3</v>
      </c>
      <c r="H55" s="74">
        <v>123.28</v>
      </c>
      <c r="I55" s="74"/>
    </row>
    <row r="56" customHeight="1" spans="1:9">
      <c r="A56" s="67">
        <v>54</v>
      </c>
      <c r="B56" s="75">
        <v>11758</v>
      </c>
      <c r="C56" s="76" t="s">
        <v>161</v>
      </c>
      <c r="D56" s="70" t="s">
        <v>160</v>
      </c>
      <c r="E56" s="75">
        <v>5</v>
      </c>
      <c r="F56" s="77">
        <v>-2</v>
      </c>
      <c r="G56" s="73">
        <f>E56+F56</f>
        <v>3</v>
      </c>
      <c r="H56" s="74">
        <v>121.57</v>
      </c>
      <c r="I56" s="74"/>
    </row>
    <row r="57" customHeight="1" spans="1:9">
      <c r="A57" s="67">
        <v>55</v>
      </c>
      <c r="B57" s="75">
        <v>10951</v>
      </c>
      <c r="C57" s="76" t="s">
        <v>189</v>
      </c>
      <c r="D57" s="70" t="s">
        <v>12</v>
      </c>
      <c r="E57" s="75">
        <v>3</v>
      </c>
      <c r="F57" s="68"/>
      <c r="G57" s="73">
        <f>E57+F57</f>
        <v>3</v>
      </c>
      <c r="H57" s="74">
        <v>118.58</v>
      </c>
      <c r="I57" s="74"/>
    </row>
    <row r="58" customHeight="1" spans="1:9">
      <c r="A58" s="67">
        <v>56</v>
      </c>
      <c r="B58" s="75">
        <v>4435</v>
      </c>
      <c r="C58" s="76" t="s">
        <v>214</v>
      </c>
      <c r="D58" s="70" t="s">
        <v>213</v>
      </c>
      <c r="E58" s="75">
        <v>5</v>
      </c>
      <c r="F58" s="77">
        <v>-2</v>
      </c>
      <c r="G58" s="73">
        <f>E58+F58</f>
        <v>3</v>
      </c>
      <c r="H58" s="74">
        <v>115.73</v>
      </c>
      <c r="I58" s="74"/>
    </row>
    <row r="59" customHeight="1" spans="1:9">
      <c r="A59" s="67">
        <v>57</v>
      </c>
      <c r="B59" s="75">
        <v>4086</v>
      </c>
      <c r="C59" s="76" t="s">
        <v>229</v>
      </c>
      <c r="D59" s="70" t="s">
        <v>45</v>
      </c>
      <c r="E59" s="75">
        <v>3</v>
      </c>
      <c r="F59" s="68"/>
      <c r="G59" s="73">
        <f>E59+F59</f>
        <v>3</v>
      </c>
      <c r="H59" s="74">
        <v>113.74</v>
      </c>
      <c r="I59" s="74"/>
    </row>
    <row r="60" customHeight="1" spans="1:9">
      <c r="A60" s="67">
        <v>58</v>
      </c>
      <c r="B60" s="75">
        <v>10809</v>
      </c>
      <c r="C60" s="76" t="s">
        <v>262</v>
      </c>
      <c r="D60" s="70" t="s">
        <v>120</v>
      </c>
      <c r="E60" s="75">
        <v>3</v>
      </c>
      <c r="F60" s="68"/>
      <c r="G60" s="73">
        <f>E60+F60</f>
        <v>3</v>
      </c>
      <c r="H60" s="74">
        <v>109.06</v>
      </c>
      <c r="I60" s="74"/>
    </row>
    <row r="61" customHeight="1" spans="1:9">
      <c r="A61" s="67">
        <v>59</v>
      </c>
      <c r="B61" s="75">
        <v>8075</v>
      </c>
      <c r="C61" s="76" t="s">
        <v>271</v>
      </c>
      <c r="D61" s="70" t="s">
        <v>122</v>
      </c>
      <c r="E61" s="75">
        <v>3</v>
      </c>
      <c r="F61" s="68"/>
      <c r="G61" s="73">
        <f>E61+F61</f>
        <v>3</v>
      </c>
      <c r="H61" s="74">
        <v>107.59</v>
      </c>
      <c r="I61" s="74"/>
    </row>
    <row r="62" customHeight="1" spans="1:9">
      <c r="A62" s="67">
        <v>60</v>
      </c>
      <c r="B62" s="75">
        <v>11844</v>
      </c>
      <c r="C62" s="76" t="s">
        <v>302</v>
      </c>
      <c r="D62" s="70" t="s">
        <v>98</v>
      </c>
      <c r="E62" s="75">
        <v>3</v>
      </c>
      <c r="F62" s="68"/>
      <c r="G62" s="73">
        <f>E62+F62</f>
        <v>3</v>
      </c>
      <c r="H62" s="74">
        <v>103.03</v>
      </c>
      <c r="I62" s="72"/>
    </row>
    <row r="63" customHeight="1" spans="1:9">
      <c r="A63" s="67">
        <v>61</v>
      </c>
      <c r="B63" s="75">
        <v>10931</v>
      </c>
      <c r="C63" s="76" t="s">
        <v>322</v>
      </c>
      <c r="D63" s="70" t="s">
        <v>64</v>
      </c>
      <c r="E63" s="75">
        <v>3</v>
      </c>
      <c r="F63" s="68"/>
      <c r="G63" s="73">
        <f>E63+F63</f>
        <v>3</v>
      </c>
      <c r="H63" s="74">
        <v>98.98</v>
      </c>
      <c r="I63" s="74"/>
    </row>
    <row r="64" customHeight="1" spans="1:9">
      <c r="A64" s="67">
        <v>62</v>
      </c>
      <c r="B64" s="75">
        <v>8489</v>
      </c>
      <c r="C64" s="76" t="s">
        <v>492</v>
      </c>
      <c r="D64" s="70" t="s">
        <v>493</v>
      </c>
      <c r="E64" s="75">
        <v>3</v>
      </c>
      <c r="F64" s="68"/>
      <c r="G64" s="73">
        <f>E64+F64</f>
        <v>3</v>
      </c>
      <c r="H64" s="74">
        <v>84.79</v>
      </c>
      <c r="I64" s="74"/>
    </row>
    <row r="65" customHeight="1" spans="1:9">
      <c r="A65" s="67">
        <v>63</v>
      </c>
      <c r="B65" s="75">
        <v>995987</v>
      </c>
      <c r="C65" s="76" t="s">
        <v>467</v>
      </c>
      <c r="D65" s="70" t="s">
        <v>452</v>
      </c>
      <c r="E65" s="75">
        <v>3</v>
      </c>
      <c r="F65" s="68"/>
      <c r="G65" s="73">
        <f>E65+F65</f>
        <v>3</v>
      </c>
      <c r="H65" s="74">
        <v>42.74</v>
      </c>
      <c r="I65" s="74"/>
    </row>
    <row r="66" customHeight="1" spans="1:9">
      <c r="A66" s="67">
        <v>64</v>
      </c>
      <c r="B66" s="75">
        <v>11463</v>
      </c>
      <c r="C66" s="76" t="s">
        <v>93</v>
      </c>
      <c r="D66" s="70" t="s">
        <v>91</v>
      </c>
      <c r="E66" s="75">
        <v>2</v>
      </c>
      <c r="F66" s="68"/>
      <c r="G66" s="73">
        <f>E66+F66</f>
        <v>2</v>
      </c>
      <c r="H66" s="74">
        <v>137.06</v>
      </c>
      <c r="I66" s="74"/>
    </row>
    <row r="67" customHeight="1" spans="1:9">
      <c r="A67" s="67">
        <v>65</v>
      </c>
      <c r="B67" s="75">
        <v>11620</v>
      </c>
      <c r="C67" s="76" t="s">
        <v>127</v>
      </c>
      <c r="D67" s="70" t="s">
        <v>126</v>
      </c>
      <c r="E67" s="75">
        <v>4</v>
      </c>
      <c r="F67" s="77">
        <v>-2</v>
      </c>
      <c r="G67" s="73">
        <f>E67+F67</f>
        <v>2</v>
      </c>
      <c r="H67" s="74">
        <v>129.63</v>
      </c>
      <c r="I67" s="74"/>
    </row>
    <row r="68" customHeight="1" spans="1:9">
      <c r="A68" s="67">
        <v>66</v>
      </c>
      <c r="B68" s="75">
        <v>11656</v>
      </c>
      <c r="C68" s="76" t="s">
        <v>147</v>
      </c>
      <c r="D68" s="70" t="s">
        <v>71</v>
      </c>
      <c r="E68" s="75">
        <v>2</v>
      </c>
      <c r="F68" s="68"/>
      <c r="G68" s="73">
        <f>E68+F68</f>
        <v>2</v>
      </c>
      <c r="H68" s="74">
        <v>123.89</v>
      </c>
      <c r="I68" s="74"/>
    </row>
    <row r="69" customHeight="1" spans="1:9">
      <c r="A69" s="67">
        <v>67</v>
      </c>
      <c r="B69" s="75">
        <v>4147</v>
      </c>
      <c r="C69" s="76" t="s">
        <v>173</v>
      </c>
      <c r="D69" s="70" t="s">
        <v>71</v>
      </c>
      <c r="E69" s="75">
        <v>2</v>
      </c>
      <c r="F69" s="68"/>
      <c r="G69" s="73">
        <f>E69+F69</f>
        <v>2</v>
      </c>
      <c r="H69" s="74">
        <v>120.48</v>
      </c>
      <c r="I69" s="74"/>
    </row>
    <row r="70" customHeight="1" spans="1:9">
      <c r="A70" s="67">
        <v>68</v>
      </c>
      <c r="B70" s="75">
        <v>6303</v>
      </c>
      <c r="C70" s="76" t="s">
        <v>237</v>
      </c>
      <c r="D70" s="70" t="s">
        <v>236</v>
      </c>
      <c r="E70" s="75">
        <v>2</v>
      </c>
      <c r="F70" s="68"/>
      <c r="G70" s="73">
        <f>E70+F70</f>
        <v>2</v>
      </c>
      <c r="H70" s="74">
        <v>113.05</v>
      </c>
      <c r="I70" s="74"/>
    </row>
    <row r="71" customHeight="1" spans="1:9">
      <c r="A71" s="67">
        <v>69</v>
      </c>
      <c r="B71" s="75">
        <v>6148</v>
      </c>
      <c r="C71" s="76" t="s">
        <v>265</v>
      </c>
      <c r="D71" s="70" t="s">
        <v>264</v>
      </c>
      <c r="E71" s="75">
        <v>2</v>
      </c>
      <c r="F71" s="68"/>
      <c r="G71" s="73">
        <f>E71+F71</f>
        <v>2</v>
      </c>
      <c r="H71" s="74">
        <v>108.19</v>
      </c>
      <c r="I71" s="74"/>
    </row>
    <row r="72" customHeight="1" spans="1:9">
      <c r="A72" s="67">
        <v>70</v>
      </c>
      <c r="B72" s="75">
        <v>6220</v>
      </c>
      <c r="C72" s="76" t="s">
        <v>280</v>
      </c>
      <c r="D72" s="70" t="s">
        <v>279</v>
      </c>
      <c r="E72" s="75">
        <v>2</v>
      </c>
      <c r="F72" s="68"/>
      <c r="G72" s="73">
        <f>E72+F72</f>
        <v>2</v>
      </c>
      <c r="H72" s="74">
        <v>106.72</v>
      </c>
      <c r="I72" s="74"/>
    </row>
    <row r="73" customHeight="1" spans="1:9">
      <c r="A73" s="67">
        <v>71</v>
      </c>
      <c r="B73" s="75">
        <v>8763</v>
      </c>
      <c r="C73" s="76" t="s">
        <v>293</v>
      </c>
      <c r="D73" s="70" t="s">
        <v>150</v>
      </c>
      <c r="E73" s="75">
        <v>2</v>
      </c>
      <c r="F73" s="68"/>
      <c r="G73" s="73">
        <f>E73+F73</f>
        <v>2</v>
      </c>
      <c r="H73" s="74">
        <v>104.23</v>
      </c>
      <c r="I73" s="74"/>
    </row>
    <row r="74" customHeight="1" spans="1:9">
      <c r="A74" s="67">
        <v>72</v>
      </c>
      <c r="B74" s="75">
        <v>11059</v>
      </c>
      <c r="C74" s="76" t="s">
        <v>315</v>
      </c>
      <c r="D74" s="70" t="s">
        <v>98</v>
      </c>
      <c r="E74" s="75">
        <v>4</v>
      </c>
      <c r="F74" s="77">
        <v>-2</v>
      </c>
      <c r="G74" s="73">
        <f>E74+F74</f>
        <v>2</v>
      </c>
      <c r="H74" s="74">
        <v>100.9</v>
      </c>
      <c r="I74" s="74"/>
    </row>
    <row r="75" customHeight="1" spans="1:9">
      <c r="A75" s="67">
        <v>73</v>
      </c>
      <c r="B75" s="75">
        <v>11814</v>
      </c>
      <c r="C75" s="76" t="s">
        <v>332</v>
      </c>
      <c r="D75" s="70" t="s">
        <v>239</v>
      </c>
      <c r="E75" s="75">
        <v>2</v>
      </c>
      <c r="F75" s="68"/>
      <c r="G75" s="73">
        <f>E75+F75</f>
        <v>2</v>
      </c>
      <c r="H75" s="74">
        <v>97.23</v>
      </c>
      <c r="I75" s="72"/>
    </row>
    <row r="76" customHeight="1" spans="1:9">
      <c r="A76" s="67">
        <v>74</v>
      </c>
      <c r="B76" s="75">
        <v>11110</v>
      </c>
      <c r="C76" s="76" t="s">
        <v>418</v>
      </c>
      <c r="D76" s="70" t="s">
        <v>213</v>
      </c>
      <c r="E76" s="75">
        <v>2</v>
      </c>
      <c r="F76" s="68"/>
      <c r="G76" s="73">
        <f>E76+F76</f>
        <v>2</v>
      </c>
      <c r="H76" s="74">
        <v>77.16</v>
      </c>
      <c r="I76" s="74"/>
    </row>
    <row r="77" customHeight="1" spans="1:9">
      <c r="A77" s="67">
        <v>75</v>
      </c>
      <c r="B77" s="75">
        <v>990035</v>
      </c>
      <c r="C77" s="76" t="s">
        <v>72</v>
      </c>
      <c r="D77" s="70" t="s">
        <v>71</v>
      </c>
      <c r="E77" s="75">
        <v>1</v>
      </c>
      <c r="F77" s="68"/>
      <c r="G77" s="73">
        <f>E77+F77</f>
        <v>1</v>
      </c>
      <c r="H77" s="74">
        <v>151.26</v>
      </c>
      <c r="I77" s="74"/>
    </row>
    <row r="78" customHeight="1" spans="1:9">
      <c r="A78" s="67">
        <v>76</v>
      </c>
      <c r="B78" s="75">
        <v>6810</v>
      </c>
      <c r="C78" s="76" t="s">
        <v>80</v>
      </c>
      <c r="D78" s="70" t="s">
        <v>21</v>
      </c>
      <c r="E78" s="75">
        <v>1</v>
      </c>
      <c r="F78" s="68"/>
      <c r="G78" s="73">
        <f>E78+F78</f>
        <v>1</v>
      </c>
      <c r="H78" s="74">
        <v>143.69</v>
      </c>
      <c r="I78" s="74"/>
    </row>
    <row r="79" customHeight="1" spans="1:9">
      <c r="A79" s="67">
        <v>77</v>
      </c>
      <c r="B79" s="75">
        <v>4117</v>
      </c>
      <c r="C79" s="76" t="s">
        <v>95</v>
      </c>
      <c r="D79" s="70" t="s">
        <v>94</v>
      </c>
      <c r="E79" s="75">
        <v>1</v>
      </c>
      <c r="F79" s="68"/>
      <c r="G79" s="73">
        <f>E79+F79</f>
        <v>1</v>
      </c>
      <c r="H79" s="74">
        <v>136.23</v>
      </c>
      <c r="I79" s="74"/>
    </row>
    <row r="80" customHeight="1" spans="1:9">
      <c r="A80" s="67">
        <v>78</v>
      </c>
      <c r="B80" s="75">
        <v>11452</v>
      </c>
      <c r="C80" s="76" t="s">
        <v>123</v>
      </c>
      <c r="D80" s="70" t="s">
        <v>122</v>
      </c>
      <c r="E80" s="75">
        <v>5</v>
      </c>
      <c r="F80" s="77">
        <v>-4</v>
      </c>
      <c r="G80" s="73">
        <f>E80+F80</f>
        <v>1</v>
      </c>
      <c r="H80" s="74">
        <v>129.81</v>
      </c>
      <c r="I80" s="74"/>
    </row>
    <row r="81" customHeight="1" spans="1:9">
      <c r="A81" s="67">
        <v>79</v>
      </c>
      <c r="B81" s="75">
        <v>11318</v>
      </c>
      <c r="C81" s="76" t="s">
        <v>125</v>
      </c>
      <c r="D81" s="70" t="s">
        <v>124</v>
      </c>
      <c r="E81" s="75">
        <v>3</v>
      </c>
      <c r="F81" s="77">
        <v>-2</v>
      </c>
      <c r="G81" s="73">
        <f>E81+F81</f>
        <v>1</v>
      </c>
      <c r="H81" s="74">
        <v>129.63</v>
      </c>
      <c r="I81" s="74"/>
    </row>
    <row r="82" customHeight="1" spans="1:9">
      <c r="A82" s="67">
        <v>80</v>
      </c>
      <c r="B82" s="75">
        <v>11686</v>
      </c>
      <c r="C82" s="76" t="s">
        <v>128</v>
      </c>
      <c r="D82" s="70" t="s">
        <v>15</v>
      </c>
      <c r="E82" s="75">
        <v>1</v>
      </c>
      <c r="F82" s="68"/>
      <c r="G82" s="73">
        <f>E82+F82</f>
        <v>1</v>
      </c>
      <c r="H82" s="74">
        <v>129.3</v>
      </c>
      <c r="I82" s="74"/>
    </row>
    <row r="83" customHeight="1" spans="1:9">
      <c r="A83" s="67">
        <v>81</v>
      </c>
      <c r="B83" s="75">
        <v>12051</v>
      </c>
      <c r="C83" s="76" t="s">
        <v>158</v>
      </c>
      <c r="D83" s="70" t="s">
        <v>133</v>
      </c>
      <c r="E83" s="75">
        <v>5</v>
      </c>
      <c r="F83" s="77">
        <v>-4</v>
      </c>
      <c r="G83" s="73">
        <f>E83+F83</f>
        <v>1</v>
      </c>
      <c r="H83" s="74">
        <v>121.61</v>
      </c>
      <c r="I83" s="74"/>
    </row>
    <row r="84" customHeight="1" spans="1:9">
      <c r="A84" s="67">
        <v>82</v>
      </c>
      <c r="B84" s="75">
        <v>11824</v>
      </c>
      <c r="C84" s="76" t="s">
        <v>171</v>
      </c>
      <c r="D84" s="70" t="s">
        <v>169</v>
      </c>
      <c r="E84" s="75">
        <v>1</v>
      </c>
      <c r="F84" s="68"/>
      <c r="G84" s="73">
        <f>E84+F84</f>
        <v>1</v>
      </c>
      <c r="H84" s="74">
        <v>121.12</v>
      </c>
      <c r="I84" s="72"/>
    </row>
    <row r="85" customHeight="1" spans="1:9">
      <c r="A85" s="67">
        <v>83</v>
      </c>
      <c r="B85" s="75">
        <v>11372</v>
      </c>
      <c r="C85" s="76" t="s">
        <v>175</v>
      </c>
      <c r="D85" s="70" t="s">
        <v>174</v>
      </c>
      <c r="E85" s="75">
        <v>1</v>
      </c>
      <c r="F85" s="68"/>
      <c r="G85" s="73">
        <f>E85+F85</f>
        <v>1</v>
      </c>
      <c r="H85" s="74">
        <v>120.26</v>
      </c>
      <c r="I85" s="74"/>
    </row>
    <row r="86" customHeight="1" spans="1:9">
      <c r="A86" s="67">
        <v>84</v>
      </c>
      <c r="B86" s="75">
        <v>7317</v>
      </c>
      <c r="C86" s="76" t="s">
        <v>195</v>
      </c>
      <c r="D86" s="70" t="s">
        <v>139</v>
      </c>
      <c r="E86" s="75">
        <v>1</v>
      </c>
      <c r="F86" s="68"/>
      <c r="G86" s="73">
        <f>E86+F86</f>
        <v>1</v>
      </c>
      <c r="H86" s="74">
        <v>117.3</v>
      </c>
      <c r="I86" s="74"/>
    </row>
    <row r="87" customHeight="1" spans="1:9">
      <c r="A87" s="67">
        <v>85</v>
      </c>
      <c r="B87" s="75">
        <v>11537</v>
      </c>
      <c r="C87" s="76" t="s">
        <v>225</v>
      </c>
      <c r="D87" s="70" t="s">
        <v>224</v>
      </c>
      <c r="E87" s="75">
        <v>1</v>
      </c>
      <c r="F87" s="68"/>
      <c r="G87" s="73">
        <f>E87+F87</f>
        <v>1</v>
      </c>
      <c r="H87" s="74">
        <v>114.73</v>
      </c>
      <c r="I87" s="74"/>
    </row>
    <row r="88" customHeight="1" spans="1:9">
      <c r="A88" s="67">
        <v>86</v>
      </c>
      <c r="B88" s="75">
        <v>7046</v>
      </c>
      <c r="C88" s="76" t="s">
        <v>250</v>
      </c>
      <c r="D88" s="70" t="s">
        <v>236</v>
      </c>
      <c r="E88" s="75">
        <v>1</v>
      </c>
      <c r="F88" s="68"/>
      <c r="G88" s="73">
        <f>E88+F88</f>
        <v>1</v>
      </c>
      <c r="H88" s="74">
        <v>110.97</v>
      </c>
      <c r="I88" s="74"/>
    </row>
    <row r="89" customHeight="1" spans="1:9">
      <c r="A89" s="67">
        <v>87</v>
      </c>
      <c r="B89" s="75">
        <v>11490</v>
      </c>
      <c r="C89" s="76" t="s">
        <v>251</v>
      </c>
      <c r="D89" s="70" t="s">
        <v>174</v>
      </c>
      <c r="E89" s="75">
        <v>1</v>
      </c>
      <c r="F89" s="68"/>
      <c r="G89" s="73">
        <f>E89+F89</f>
        <v>1</v>
      </c>
      <c r="H89" s="74">
        <v>110.92</v>
      </c>
      <c r="I89" s="74"/>
    </row>
    <row r="90" customHeight="1" spans="1:9">
      <c r="A90" s="67">
        <v>88</v>
      </c>
      <c r="B90" s="75">
        <v>5344</v>
      </c>
      <c r="C90" s="76" t="s">
        <v>305</v>
      </c>
      <c r="D90" s="70" t="s">
        <v>23</v>
      </c>
      <c r="E90" s="75">
        <v>1</v>
      </c>
      <c r="F90" s="68"/>
      <c r="G90" s="73">
        <f>E90+F90</f>
        <v>1</v>
      </c>
      <c r="H90" s="74">
        <v>102.46</v>
      </c>
      <c r="I90" s="74"/>
    </row>
    <row r="91" customHeight="1" spans="1:9">
      <c r="A91" s="67">
        <v>89</v>
      </c>
      <c r="B91" s="75">
        <v>5527</v>
      </c>
      <c r="C91" s="76" t="s">
        <v>308</v>
      </c>
      <c r="D91" s="70" t="s">
        <v>287</v>
      </c>
      <c r="E91" s="75">
        <v>3</v>
      </c>
      <c r="F91" s="77">
        <v>-2</v>
      </c>
      <c r="G91" s="73">
        <f>E91+F91</f>
        <v>1</v>
      </c>
      <c r="H91" s="74">
        <v>101.83</v>
      </c>
      <c r="I91" s="74"/>
    </row>
    <row r="92" customHeight="1" spans="1:9">
      <c r="A92" s="67">
        <v>90</v>
      </c>
      <c r="B92" s="75">
        <v>10932</v>
      </c>
      <c r="C92" s="76" t="s">
        <v>494</v>
      </c>
      <c r="D92" s="70" t="s">
        <v>489</v>
      </c>
      <c r="E92" s="75">
        <v>5</v>
      </c>
      <c r="F92" s="77">
        <v>-4</v>
      </c>
      <c r="G92" s="73">
        <f>E92+F92</f>
        <v>1</v>
      </c>
      <c r="H92" s="74">
        <v>97.31</v>
      </c>
      <c r="I92" s="74"/>
    </row>
    <row r="93" customHeight="1" spans="1:9">
      <c r="A93" s="67">
        <v>91</v>
      </c>
      <c r="B93" s="75">
        <v>11984</v>
      </c>
      <c r="C93" s="76" t="s">
        <v>495</v>
      </c>
      <c r="D93" s="70" t="s">
        <v>496</v>
      </c>
      <c r="E93" s="75">
        <v>1</v>
      </c>
      <c r="F93" s="68"/>
      <c r="G93" s="73">
        <f>E93+F93</f>
        <v>1</v>
      </c>
      <c r="H93" s="74">
        <v>82.72</v>
      </c>
      <c r="I93" s="74"/>
    </row>
    <row r="94" customHeight="1" spans="1:9">
      <c r="A94" s="67">
        <v>92</v>
      </c>
      <c r="B94" s="75">
        <v>12093</v>
      </c>
      <c r="C94" s="76" t="s">
        <v>429</v>
      </c>
      <c r="D94" s="70" t="s">
        <v>52</v>
      </c>
      <c r="E94" s="75">
        <v>1</v>
      </c>
      <c r="F94" s="68"/>
      <c r="G94" s="73">
        <f>E94+F94</f>
        <v>1</v>
      </c>
      <c r="H94" s="74">
        <v>71.53</v>
      </c>
      <c r="I94" s="74"/>
    </row>
    <row r="95" customHeight="1" spans="1:9">
      <c r="A95" s="67">
        <v>93</v>
      </c>
      <c r="B95" s="75">
        <v>11767</v>
      </c>
      <c r="C95" s="76" t="s">
        <v>437</v>
      </c>
      <c r="D95" s="70" t="s">
        <v>365</v>
      </c>
      <c r="E95" s="75">
        <v>1</v>
      </c>
      <c r="F95" s="68"/>
      <c r="G95" s="73">
        <f>E95+F95</f>
        <v>1</v>
      </c>
      <c r="H95" s="74">
        <v>69.72</v>
      </c>
      <c r="I95" s="74"/>
    </row>
    <row r="96" customHeight="1" spans="1:9">
      <c r="A96" s="67">
        <v>94</v>
      </c>
      <c r="B96" s="75">
        <v>6537</v>
      </c>
      <c r="C96" s="76" t="s">
        <v>76</v>
      </c>
      <c r="D96" s="70" t="s">
        <v>74</v>
      </c>
      <c r="E96" s="75">
        <v>2</v>
      </c>
      <c r="F96" s="77">
        <v>-2</v>
      </c>
      <c r="G96" s="73">
        <f>E96+F96</f>
        <v>0</v>
      </c>
      <c r="H96" s="74">
        <v>148.75</v>
      </c>
      <c r="I96" s="74"/>
    </row>
    <row r="97" customHeight="1" spans="1:9">
      <c r="A97" s="67">
        <v>95</v>
      </c>
      <c r="B97" s="75">
        <v>8354</v>
      </c>
      <c r="C97" s="76" t="s">
        <v>101</v>
      </c>
      <c r="D97" s="70" t="s">
        <v>100</v>
      </c>
      <c r="E97" s="75">
        <v>2</v>
      </c>
      <c r="F97" s="77">
        <v>-2</v>
      </c>
      <c r="G97" s="73">
        <f>E97+F97</f>
        <v>0</v>
      </c>
      <c r="H97" s="74">
        <v>134.96</v>
      </c>
      <c r="I97" s="74"/>
    </row>
    <row r="98" customHeight="1" spans="1:9">
      <c r="A98" s="67">
        <v>96</v>
      </c>
      <c r="B98" s="75">
        <v>11774</v>
      </c>
      <c r="C98" s="76" t="s">
        <v>216</v>
      </c>
      <c r="D98" s="70" t="s">
        <v>98</v>
      </c>
      <c r="E98" s="68">
        <v>2</v>
      </c>
      <c r="F98" s="80">
        <v>-2</v>
      </c>
      <c r="G98" s="73">
        <f>E98+F98</f>
        <v>0</v>
      </c>
      <c r="H98" s="74">
        <v>115.68</v>
      </c>
      <c r="I98" s="72"/>
    </row>
    <row r="99" customHeight="1" spans="1:9">
      <c r="A99" s="67">
        <v>97</v>
      </c>
      <c r="B99" s="75">
        <v>9682</v>
      </c>
      <c r="C99" s="76" t="s">
        <v>221</v>
      </c>
      <c r="D99" s="70" t="s">
        <v>220</v>
      </c>
      <c r="E99" s="68">
        <v>2</v>
      </c>
      <c r="F99" s="80">
        <v>-2</v>
      </c>
      <c r="G99" s="73">
        <f>E99+F99</f>
        <v>0</v>
      </c>
      <c r="H99" s="74">
        <v>115.12</v>
      </c>
      <c r="I99" s="74"/>
    </row>
    <row r="100" customHeight="1" spans="1:9">
      <c r="A100" s="67">
        <v>98</v>
      </c>
      <c r="B100" s="75">
        <v>11143</v>
      </c>
      <c r="C100" s="76" t="s">
        <v>336</v>
      </c>
      <c r="D100" s="70" t="s">
        <v>335</v>
      </c>
      <c r="E100" s="68">
        <v>2</v>
      </c>
      <c r="F100" s="80">
        <v>-2</v>
      </c>
      <c r="G100" s="73">
        <f>E100+F100</f>
        <v>0</v>
      </c>
      <c r="H100" s="74">
        <v>96.74</v>
      </c>
      <c r="I100" s="74"/>
    </row>
    <row r="101" customHeight="1" spans="1:9">
      <c r="A101" s="67">
        <v>99</v>
      </c>
      <c r="B101" s="75">
        <v>5471</v>
      </c>
      <c r="C101" s="76" t="s">
        <v>453</v>
      </c>
      <c r="D101" s="70" t="s">
        <v>452</v>
      </c>
      <c r="E101" s="68">
        <v>2</v>
      </c>
      <c r="F101" s="80">
        <v>-2</v>
      </c>
      <c r="G101" s="73">
        <f>E101+F101</f>
        <v>0</v>
      </c>
      <c r="H101" s="74">
        <v>61.37</v>
      </c>
      <c r="I101" s="74"/>
    </row>
    <row r="102" customHeight="1" spans="1:9">
      <c r="A102" s="67">
        <v>100</v>
      </c>
      <c r="B102" s="75">
        <v>7687</v>
      </c>
      <c r="C102" s="76" t="s">
        <v>230</v>
      </c>
      <c r="D102" s="70" t="s">
        <v>107</v>
      </c>
      <c r="E102" s="68">
        <v>5</v>
      </c>
      <c r="F102" s="80">
        <v>-6</v>
      </c>
      <c r="G102" s="73">
        <f>E102+F102</f>
        <v>-1</v>
      </c>
      <c r="H102" s="74">
        <v>113.54</v>
      </c>
      <c r="I102" s="74"/>
    </row>
    <row r="103" customHeight="1" spans="1:9">
      <c r="A103" s="67">
        <v>101</v>
      </c>
      <c r="B103" s="75">
        <v>11762</v>
      </c>
      <c r="C103" s="76" t="s">
        <v>276</v>
      </c>
      <c r="D103" s="70" t="s">
        <v>204</v>
      </c>
      <c r="E103" s="68">
        <v>3</v>
      </c>
      <c r="F103" s="80">
        <v>-4</v>
      </c>
      <c r="G103" s="73">
        <f>E103+F103</f>
        <v>-1</v>
      </c>
      <c r="H103" s="74">
        <v>107.02</v>
      </c>
      <c r="I103" s="74"/>
    </row>
    <row r="104" customHeight="1" spans="1:9">
      <c r="A104" s="67">
        <v>102</v>
      </c>
      <c r="B104" s="75">
        <v>11881</v>
      </c>
      <c r="C104" s="76" t="s">
        <v>384</v>
      </c>
      <c r="D104" s="70" t="s">
        <v>367</v>
      </c>
      <c r="E104" s="68">
        <v>1</v>
      </c>
      <c r="F104" s="80">
        <v>-2</v>
      </c>
      <c r="G104" s="73">
        <f>E104+F104</f>
        <v>-1</v>
      </c>
      <c r="H104" s="74">
        <v>88.56</v>
      </c>
      <c r="I104" s="74"/>
    </row>
    <row r="105" customHeight="1" spans="1:9">
      <c r="A105" s="67">
        <v>103</v>
      </c>
      <c r="B105" s="75">
        <v>11776</v>
      </c>
      <c r="C105" s="76" t="s">
        <v>404</v>
      </c>
      <c r="D105" s="70" t="s">
        <v>94</v>
      </c>
      <c r="E105" s="68">
        <v>1</v>
      </c>
      <c r="F105" s="80">
        <v>-2</v>
      </c>
      <c r="G105" s="73">
        <f>E105+F105</f>
        <v>-1</v>
      </c>
      <c r="H105" s="74">
        <v>82.01</v>
      </c>
      <c r="I105" s="72"/>
    </row>
    <row r="106" customHeight="1" spans="1:9">
      <c r="A106" s="67">
        <v>104</v>
      </c>
      <c r="B106" s="80">
        <v>11841</v>
      </c>
      <c r="C106" s="80" t="s">
        <v>97</v>
      </c>
      <c r="D106" s="70" t="s">
        <v>84</v>
      </c>
      <c r="E106" s="68"/>
      <c r="F106" s="80">
        <v>-2</v>
      </c>
      <c r="G106" s="73">
        <f>E106+F106</f>
        <v>-2</v>
      </c>
      <c r="H106" s="74">
        <v>135.27</v>
      </c>
      <c r="I106" s="72"/>
    </row>
    <row r="107" customHeight="1" spans="1:9">
      <c r="A107" s="67">
        <v>105</v>
      </c>
      <c r="B107" s="80">
        <v>7947</v>
      </c>
      <c r="C107" s="80" t="s">
        <v>108</v>
      </c>
      <c r="D107" s="70" t="s">
        <v>107</v>
      </c>
      <c r="E107" s="81"/>
      <c r="F107" s="80">
        <v>-2</v>
      </c>
      <c r="G107" s="73">
        <f>E107+F107</f>
        <v>-2</v>
      </c>
      <c r="H107" s="74">
        <v>133.9</v>
      </c>
      <c r="I107" s="74"/>
    </row>
    <row r="108" customHeight="1" spans="1:9">
      <c r="A108" s="67">
        <v>106</v>
      </c>
      <c r="B108" s="80">
        <v>7749</v>
      </c>
      <c r="C108" s="80" t="s">
        <v>141</v>
      </c>
      <c r="D108" s="70" t="s">
        <v>139</v>
      </c>
      <c r="E108" s="81"/>
      <c r="F108" s="80">
        <v>-2</v>
      </c>
      <c r="G108" s="73">
        <f>E108+F108</f>
        <v>-2</v>
      </c>
      <c r="H108" s="74">
        <v>125.25</v>
      </c>
      <c r="I108" s="74"/>
    </row>
    <row r="109" customHeight="1" spans="1:9">
      <c r="A109" s="67">
        <v>107</v>
      </c>
      <c r="B109" s="80">
        <v>11868</v>
      </c>
      <c r="C109" s="80" t="s">
        <v>156</v>
      </c>
      <c r="D109" s="70" t="s">
        <v>155</v>
      </c>
      <c r="E109" s="68"/>
      <c r="F109" s="80">
        <v>-2</v>
      </c>
      <c r="G109" s="73">
        <f>E109+F109</f>
        <v>-2</v>
      </c>
      <c r="H109" s="74">
        <v>121.64</v>
      </c>
      <c r="I109" s="72"/>
    </row>
    <row r="110" customHeight="1" spans="1:9">
      <c r="A110" s="67">
        <v>108</v>
      </c>
      <c r="B110" s="80">
        <v>11333</v>
      </c>
      <c r="C110" s="80" t="s">
        <v>166</v>
      </c>
      <c r="D110" s="70" t="s">
        <v>165</v>
      </c>
      <c r="E110" s="68"/>
      <c r="F110" s="80">
        <v>-2</v>
      </c>
      <c r="G110" s="73">
        <f>E110+F110</f>
        <v>-2</v>
      </c>
      <c r="H110" s="74">
        <v>121.47</v>
      </c>
      <c r="I110" s="74"/>
    </row>
    <row r="111" customHeight="1" spans="1:9">
      <c r="A111" s="67">
        <v>109</v>
      </c>
      <c r="B111" s="80">
        <v>11769</v>
      </c>
      <c r="C111" s="80" t="s">
        <v>190</v>
      </c>
      <c r="D111" s="70" t="s">
        <v>126</v>
      </c>
      <c r="E111" s="68"/>
      <c r="F111" s="80">
        <v>-2</v>
      </c>
      <c r="G111" s="73">
        <f>E111+F111</f>
        <v>-2</v>
      </c>
      <c r="H111" s="74">
        <v>118.51</v>
      </c>
      <c r="I111" s="72"/>
    </row>
    <row r="112" customHeight="1" spans="1:9">
      <c r="A112" s="67">
        <v>110</v>
      </c>
      <c r="B112" s="80">
        <v>4143</v>
      </c>
      <c r="C112" s="80" t="s">
        <v>219</v>
      </c>
      <c r="D112" s="70" t="s">
        <v>94</v>
      </c>
      <c r="E112" s="81"/>
      <c r="F112" s="80">
        <v>-2</v>
      </c>
      <c r="G112" s="73">
        <f>E112+F112</f>
        <v>-2</v>
      </c>
      <c r="H112" s="74">
        <v>115.34</v>
      </c>
      <c r="I112" s="74"/>
    </row>
    <row r="113" customHeight="1" spans="1:9">
      <c r="A113" s="67">
        <v>111</v>
      </c>
      <c r="B113" s="80">
        <v>11796</v>
      </c>
      <c r="C113" s="80" t="s">
        <v>243</v>
      </c>
      <c r="D113" s="70" t="s">
        <v>207</v>
      </c>
      <c r="E113" s="68"/>
      <c r="F113" s="80">
        <v>-2</v>
      </c>
      <c r="G113" s="73">
        <f>E113+F113</f>
        <v>-2</v>
      </c>
      <c r="H113" s="74">
        <v>112.11</v>
      </c>
      <c r="I113" s="72"/>
    </row>
    <row r="114" customHeight="1" spans="1:9">
      <c r="A114" s="67">
        <v>112</v>
      </c>
      <c r="B114" s="80">
        <v>11446</v>
      </c>
      <c r="C114" s="80" t="s">
        <v>301</v>
      </c>
      <c r="D114" s="70" t="s">
        <v>300</v>
      </c>
      <c r="E114" s="68"/>
      <c r="F114" s="80">
        <v>-2</v>
      </c>
      <c r="G114" s="73">
        <f>E114+F114</f>
        <v>-2</v>
      </c>
      <c r="H114" s="74">
        <v>103.08</v>
      </c>
      <c r="I114" s="74"/>
    </row>
    <row r="115" customHeight="1" spans="1:9">
      <c r="A115" s="67">
        <v>113</v>
      </c>
      <c r="B115" s="80">
        <v>8060</v>
      </c>
      <c r="C115" s="80" t="s">
        <v>307</v>
      </c>
      <c r="D115" s="70" t="s">
        <v>253</v>
      </c>
      <c r="E115" s="81"/>
      <c r="F115" s="80">
        <v>-2</v>
      </c>
      <c r="G115" s="73">
        <f>E115+F115</f>
        <v>-2</v>
      </c>
      <c r="H115" s="74">
        <v>102.05</v>
      </c>
      <c r="I115" s="74"/>
    </row>
    <row r="116" customHeight="1" spans="1:9">
      <c r="A116" s="67">
        <v>114</v>
      </c>
      <c r="B116" s="80">
        <v>8386</v>
      </c>
      <c r="C116" s="80" t="s">
        <v>310</v>
      </c>
      <c r="D116" s="70" t="s">
        <v>239</v>
      </c>
      <c r="E116" s="81"/>
      <c r="F116" s="80">
        <v>-2</v>
      </c>
      <c r="G116" s="73">
        <f>E116+F116</f>
        <v>-2</v>
      </c>
      <c r="H116" s="74">
        <v>101.32</v>
      </c>
      <c r="I116" s="74"/>
    </row>
    <row r="117" customHeight="1" spans="1:9">
      <c r="A117" s="67">
        <v>115</v>
      </c>
      <c r="B117" s="80">
        <v>11831</v>
      </c>
      <c r="C117" s="80" t="s">
        <v>313</v>
      </c>
      <c r="D117" s="70" t="s">
        <v>312</v>
      </c>
      <c r="E117" s="68"/>
      <c r="F117" s="80">
        <v>-2</v>
      </c>
      <c r="G117" s="73">
        <f>E117+F117</f>
        <v>-2</v>
      </c>
      <c r="H117" s="74">
        <v>101.31</v>
      </c>
      <c r="I117" s="72"/>
    </row>
    <row r="118" customHeight="1" spans="1:9">
      <c r="A118" s="67">
        <v>116</v>
      </c>
      <c r="B118" s="80">
        <v>6232</v>
      </c>
      <c r="C118" s="80" t="s">
        <v>323</v>
      </c>
      <c r="D118" s="70" t="s">
        <v>264</v>
      </c>
      <c r="E118" s="81"/>
      <c r="F118" s="80">
        <v>-2</v>
      </c>
      <c r="G118" s="73">
        <f>E118+F118</f>
        <v>-2</v>
      </c>
      <c r="H118" s="74">
        <v>98.93</v>
      </c>
      <c r="I118" s="74"/>
    </row>
    <row r="119" customHeight="1" spans="1:9">
      <c r="A119" s="67">
        <v>117</v>
      </c>
      <c r="B119" s="80">
        <v>10952</v>
      </c>
      <c r="C119" s="80" t="s">
        <v>329</v>
      </c>
      <c r="D119" s="70" t="s">
        <v>12</v>
      </c>
      <c r="E119" s="81"/>
      <c r="F119" s="80">
        <v>-2</v>
      </c>
      <c r="G119" s="73">
        <f>E119+F119</f>
        <v>-2</v>
      </c>
      <c r="H119" s="74">
        <v>97.73</v>
      </c>
      <c r="I119" s="74"/>
    </row>
    <row r="120" customHeight="1" spans="1:9">
      <c r="A120" s="67">
        <v>118</v>
      </c>
      <c r="B120" s="80">
        <v>11903</v>
      </c>
      <c r="C120" s="80" t="s">
        <v>331</v>
      </c>
      <c r="D120" s="70" t="s">
        <v>74</v>
      </c>
      <c r="E120" s="68"/>
      <c r="F120" s="80">
        <v>-2</v>
      </c>
      <c r="G120" s="73">
        <f>E120+F120</f>
        <v>-2</v>
      </c>
      <c r="H120" s="74">
        <v>97.51</v>
      </c>
      <c r="I120" s="74"/>
    </row>
    <row r="121" customHeight="1" spans="1:9">
      <c r="A121" s="67">
        <v>119</v>
      </c>
      <c r="B121" s="80">
        <v>6607</v>
      </c>
      <c r="C121" s="80" t="s">
        <v>497</v>
      </c>
      <c r="D121" s="70" t="s">
        <v>498</v>
      </c>
      <c r="E121" s="81"/>
      <c r="F121" s="80">
        <v>-2</v>
      </c>
      <c r="G121" s="73">
        <f>E121+F121</f>
        <v>-2</v>
      </c>
      <c r="H121" s="74">
        <v>96.07</v>
      </c>
      <c r="I121" s="74"/>
    </row>
    <row r="122" customHeight="1" spans="1:9">
      <c r="A122" s="67">
        <v>120</v>
      </c>
      <c r="B122" s="80">
        <v>11427</v>
      </c>
      <c r="C122" s="80" t="s">
        <v>347</v>
      </c>
      <c r="D122" s="70" t="s">
        <v>174</v>
      </c>
      <c r="E122" s="68"/>
      <c r="F122" s="80">
        <v>-2</v>
      </c>
      <c r="G122" s="73">
        <f>E122+F122</f>
        <v>-2</v>
      </c>
      <c r="H122" s="74">
        <v>94.81</v>
      </c>
      <c r="I122" s="74"/>
    </row>
    <row r="123" customHeight="1" spans="1:9">
      <c r="A123" s="67">
        <v>121</v>
      </c>
      <c r="B123" s="80">
        <v>10177</v>
      </c>
      <c r="C123" s="80" t="s">
        <v>499</v>
      </c>
      <c r="D123" s="70" t="s">
        <v>498</v>
      </c>
      <c r="E123" s="81"/>
      <c r="F123" s="80">
        <v>-2</v>
      </c>
      <c r="G123" s="73">
        <f>E123+F123</f>
        <v>-2</v>
      </c>
      <c r="H123" s="74">
        <v>94.39</v>
      </c>
      <c r="I123" s="74"/>
    </row>
    <row r="124" customHeight="1" spans="1:9">
      <c r="A124" s="67">
        <v>122</v>
      </c>
      <c r="B124" s="80">
        <v>10893</v>
      </c>
      <c r="C124" s="80" t="s">
        <v>350</v>
      </c>
      <c r="D124" s="70" t="s">
        <v>349</v>
      </c>
      <c r="E124" s="81"/>
      <c r="F124" s="80">
        <v>-2</v>
      </c>
      <c r="G124" s="73">
        <f>E124+F124</f>
        <v>-2</v>
      </c>
      <c r="H124" s="74">
        <v>94.06</v>
      </c>
      <c r="I124" s="74"/>
    </row>
    <row r="125" customHeight="1" spans="1:9">
      <c r="A125" s="67">
        <v>123</v>
      </c>
      <c r="B125" s="80">
        <v>11379</v>
      </c>
      <c r="C125" s="80" t="s">
        <v>352</v>
      </c>
      <c r="D125" s="70" t="s">
        <v>150</v>
      </c>
      <c r="E125" s="68"/>
      <c r="F125" s="80">
        <v>-2</v>
      </c>
      <c r="G125" s="73">
        <f>E125+F125</f>
        <v>-2</v>
      </c>
      <c r="H125" s="74">
        <v>93.86</v>
      </c>
      <c r="I125" s="74"/>
    </row>
    <row r="126" customHeight="1" spans="1:9">
      <c r="A126" s="67">
        <v>124</v>
      </c>
      <c r="B126" s="80">
        <v>5954</v>
      </c>
      <c r="C126" s="80" t="s">
        <v>357</v>
      </c>
      <c r="D126" s="70" t="s">
        <v>139</v>
      </c>
      <c r="E126" s="81"/>
      <c r="F126" s="80">
        <v>-2</v>
      </c>
      <c r="G126" s="73">
        <f>E126+F126</f>
        <v>-2</v>
      </c>
      <c r="H126" s="74">
        <v>93.24</v>
      </c>
      <c r="I126" s="74"/>
    </row>
    <row r="127" customHeight="1" spans="1:9">
      <c r="A127" s="67">
        <v>125</v>
      </c>
      <c r="B127" s="80">
        <v>12038</v>
      </c>
      <c r="C127" s="80" t="s">
        <v>382</v>
      </c>
      <c r="D127" s="70" t="s">
        <v>100</v>
      </c>
      <c r="E127" s="68"/>
      <c r="F127" s="80">
        <v>-2</v>
      </c>
      <c r="G127" s="73">
        <f>E127+F127</f>
        <v>-2</v>
      </c>
      <c r="H127" s="74">
        <v>88.91</v>
      </c>
      <c r="I127" s="74"/>
    </row>
    <row r="128" customHeight="1" spans="1:9">
      <c r="A128" s="67">
        <v>126</v>
      </c>
      <c r="B128" s="80">
        <v>7644</v>
      </c>
      <c r="C128" s="80" t="s">
        <v>500</v>
      </c>
      <c r="D128" s="70" t="s">
        <v>501</v>
      </c>
      <c r="E128" s="81"/>
      <c r="F128" s="80">
        <v>-2</v>
      </c>
      <c r="G128" s="73">
        <f>E128+F128</f>
        <v>-2</v>
      </c>
      <c r="H128" s="74">
        <v>88.2</v>
      </c>
      <c r="I128" s="74"/>
    </row>
    <row r="129" customHeight="1" spans="1:9">
      <c r="A129" s="67">
        <v>127</v>
      </c>
      <c r="B129" s="75">
        <v>11871</v>
      </c>
      <c r="C129" s="76" t="s">
        <v>502</v>
      </c>
      <c r="D129" s="70" t="s">
        <v>503</v>
      </c>
      <c r="E129" s="68">
        <v>2</v>
      </c>
      <c r="F129" s="80">
        <v>-4</v>
      </c>
      <c r="G129" s="73">
        <f>E129+F129</f>
        <v>-2</v>
      </c>
      <c r="H129" s="74">
        <v>87.8</v>
      </c>
      <c r="I129" s="74"/>
    </row>
    <row r="130" customHeight="1" spans="1:9">
      <c r="A130" s="67">
        <v>128</v>
      </c>
      <c r="B130" s="80">
        <v>9220</v>
      </c>
      <c r="C130" s="80" t="s">
        <v>387</v>
      </c>
      <c r="D130" s="70" t="s">
        <v>386</v>
      </c>
      <c r="E130" s="81"/>
      <c r="F130" s="80">
        <v>-2</v>
      </c>
      <c r="G130" s="73">
        <f>E130+F130</f>
        <v>-2</v>
      </c>
      <c r="H130" s="74">
        <v>87.78</v>
      </c>
      <c r="I130" s="74"/>
    </row>
    <row r="131" customHeight="1" spans="1:9">
      <c r="A131" s="67">
        <v>129</v>
      </c>
      <c r="B131" s="80">
        <v>11142</v>
      </c>
      <c r="C131" s="80" t="s">
        <v>391</v>
      </c>
      <c r="D131" s="70" t="s">
        <v>211</v>
      </c>
      <c r="E131" s="68"/>
      <c r="F131" s="80">
        <v>-2</v>
      </c>
      <c r="G131" s="73">
        <f>E131+F131</f>
        <v>-2</v>
      </c>
      <c r="H131" s="74">
        <v>87.32</v>
      </c>
      <c r="I131" s="74"/>
    </row>
    <row r="132" customHeight="1" spans="1:9">
      <c r="A132" s="67">
        <v>130</v>
      </c>
      <c r="B132" s="80">
        <v>5875</v>
      </c>
      <c r="C132" s="80" t="s">
        <v>396</v>
      </c>
      <c r="D132" s="70" t="s">
        <v>211</v>
      </c>
      <c r="E132" s="81"/>
      <c r="F132" s="80">
        <v>-2</v>
      </c>
      <c r="G132" s="73">
        <f>E132+F132</f>
        <v>-2</v>
      </c>
      <c r="H132" s="74">
        <v>86.01</v>
      </c>
      <c r="I132" s="74"/>
    </row>
    <row r="133" customHeight="1" spans="1:9">
      <c r="A133" s="67">
        <v>131</v>
      </c>
      <c r="B133" s="80">
        <v>10186</v>
      </c>
      <c r="C133" s="80" t="s">
        <v>504</v>
      </c>
      <c r="D133" s="70" t="s">
        <v>505</v>
      </c>
      <c r="E133" s="81"/>
      <c r="F133" s="80">
        <v>-2</v>
      </c>
      <c r="G133" s="73">
        <f>E133+F133</f>
        <v>-2</v>
      </c>
      <c r="H133" s="74">
        <v>85.48</v>
      </c>
      <c r="I133" s="74"/>
    </row>
    <row r="134" customHeight="1" spans="1:9">
      <c r="A134" s="67">
        <v>132</v>
      </c>
      <c r="B134" s="80">
        <v>11145</v>
      </c>
      <c r="C134" s="80" t="s">
        <v>401</v>
      </c>
      <c r="D134" s="70" t="s">
        <v>160</v>
      </c>
      <c r="E134" s="68"/>
      <c r="F134" s="80">
        <v>-2</v>
      </c>
      <c r="G134" s="73">
        <f>E134+F134</f>
        <v>-2</v>
      </c>
      <c r="H134" s="74">
        <v>83.84</v>
      </c>
      <c r="I134" s="74"/>
    </row>
    <row r="135" customHeight="1" spans="1:9">
      <c r="A135" s="67">
        <v>133</v>
      </c>
      <c r="B135" s="80">
        <v>9669</v>
      </c>
      <c r="C135" s="80" t="s">
        <v>506</v>
      </c>
      <c r="D135" s="70" t="s">
        <v>491</v>
      </c>
      <c r="E135" s="81"/>
      <c r="F135" s="80">
        <v>-2</v>
      </c>
      <c r="G135" s="73">
        <f>E135+F135</f>
        <v>-2</v>
      </c>
      <c r="H135" s="74">
        <v>83.3</v>
      </c>
      <c r="I135" s="74"/>
    </row>
    <row r="136" customHeight="1" spans="1:9">
      <c r="A136" s="67">
        <v>134</v>
      </c>
      <c r="B136" s="80">
        <v>990176</v>
      </c>
      <c r="C136" s="80" t="s">
        <v>405</v>
      </c>
      <c r="D136" s="70" t="s">
        <v>111</v>
      </c>
      <c r="E136" s="68"/>
      <c r="F136" s="80">
        <v>-2</v>
      </c>
      <c r="G136" s="73">
        <f>E136+F136</f>
        <v>-2</v>
      </c>
      <c r="H136" s="74">
        <v>81.95</v>
      </c>
      <c r="I136" s="74"/>
    </row>
    <row r="137" customHeight="1" spans="1:9">
      <c r="A137" s="67">
        <v>135</v>
      </c>
      <c r="B137" s="80">
        <v>8798</v>
      </c>
      <c r="C137" s="80" t="s">
        <v>507</v>
      </c>
      <c r="D137" s="70" t="s">
        <v>508</v>
      </c>
      <c r="E137" s="81"/>
      <c r="F137" s="80">
        <v>-2</v>
      </c>
      <c r="G137" s="73">
        <f>E137+F137</f>
        <v>-2</v>
      </c>
      <c r="H137" s="74">
        <v>81.87</v>
      </c>
      <c r="I137" s="74"/>
    </row>
    <row r="138" customHeight="1" spans="1:9">
      <c r="A138" s="67">
        <v>136</v>
      </c>
      <c r="B138" s="80">
        <v>11058</v>
      </c>
      <c r="C138" s="80" t="s">
        <v>509</v>
      </c>
      <c r="D138" s="70" t="s">
        <v>505</v>
      </c>
      <c r="E138" s="81"/>
      <c r="F138" s="80">
        <v>-2</v>
      </c>
      <c r="G138" s="73">
        <f>E138+F138</f>
        <v>-2</v>
      </c>
      <c r="H138" s="74">
        <v>81.86</v>
      </c>
      <c r="I138" s="74"/>
    </row>
    <row r="139" customHeight="1" spans="1:9">
      <c r="A139" s="67">
        <v>137</v>
      </c>
      <c r="B139" s="80">
        <v>11642</v>
      </c>
      <c r="C139" s="80" t="s">
        <v>409</v>
      </c>
      <c r="D139" s="70" t="s">
        <v>236</v>
      </c>
      <c r="E139" s="68"/>
      <c r="F139" s="80">
        <v>-2</v>
      </c>
      <c r="G139" s="73">
        <f>E139+F139</f>
        <v>-2</v>
      </c>
      <c r="H139" s="74">
        <v>80.21</v>
      </c>
      <c r="I139" s="74"/>
    </row>
    <row r="140" customHeight="1" spans="1:9">
      <c r="A140" s="67">
        <v>138</v>
      </c>
      <c r="B140" s="80">
        <v>11487</v>
      </c>
      <c r="C140" s="80" t="s">
        <v>410</v>
      </c>
      <c r="D140" s="70" t="s">
        <v>176</v>
      </c>
      <c r="E140" s="68"/>
      <c r="F140" s="80">
        <v>-2</v>
      </c>
      <c r="G140" s="73">
        <f>E140+F140</f>
        <v>-2</v>
      </c>
      <c r="H140" s="74">
        <v>79.34</v>
      </c>
      <c r="I140" s="74"/>
    </row>
    <row r="141" customHeight="1" spans="1:9">
      <c r="A141" s="67">
        <v>139</v>
      </c>
      <c r="B141" s="80">
        <v>990451</v>
      </c>
      <c r="C141" s="80" t="s">
        <v>413</v>
      </c>
      <c r="D141" s="70" t="s">
        <v>111</v>
      </c>
      <c r="E141" s="68"/>
      <c r="F141" s="80">
        <v>-2</v>
      </c>
      <c r="G141" s="73">
        <f>E141+F141</f>
        <v>-2</v>
      </c>
      <c r="H141" s="74">
        <v>78.99</v>
      </c>
      <c r="I141" s="74"/>
    </row>
    <row r="142" customHeight="1" spans="1:9">
      <c r="A142" s="67">
        <v>140</v>
      </c>
      <c r="B142" s="80">
        <v>11051</v>
      </c>
      <c r="C142" s="80" t="s">
        <v>416</v>
      </c>
      <c r="D142" s="70" t="s">
        <v>386</v>
      </c>
      <c r="E142" s="81"/>
      <c r="F142" s="80">
        <v>-2</v>
      </c>
      <c r="G142" s="73">
        <f>E142+F142</f>
        <v>-2</v>
      </c>
      <c r="H142" s="74">
        <v>78.16</v>
      </c>
      <c r="I142" s="74"/>
    </row>
    <row r="143" customHeight="1" spans="1:9">
      <c r="A143" s="67">
        <v>141</v>
      </c>
      <c r="B143" s="80">
        <v>11110</v>
      </c>
      <c r="C143" s="80" t="s">
        <v>418</v>
      </c>
      <c r="D143" s="70" t="s">
        <v>213</v>
      </c>
      <c r="E143" s="68"/>
      <c r="F143" s="80">
        <v>-2</v>
      </c>
      <c r="G143" s="73">
        <f>E143+F143</f>
        <v>-2</v>
      </c>
      <c r="H143" s="74">
        <v>77.16</v>
      </c>
      <c r="I143" s="74"/>
    </row>
    <row r="144" customHeight="1" spans="1:9">
      <c r="A144" s="67">
        <v>142</v>
      </c>
      <c r="B144" s="80">
        <v>990467</v>
      </c>
      <c r="C144" s="80" t="s">
        <v>510</v>
      </c>
      <c r="D144" s="70" t="s">
        <v>511</v>
      </c>
      <c r="E144" s="68"/>
      <c r="F144" s="80">
        <v>-2</v>
      </c>
      <c r="G144" s="73">
        <f>E144+F144</f>
        <v>-2</v>
      </c>
      <c r="H144" s="74">
        <v>75.32</v>
      </c>
      <c r="I144" s="74"/>
    </row>
    <row r="145" customHeight="1" spans="1:9">
      <c r="A145" s="67">
        <v>143</v>
      </c>
      <c r="B145" s="80">
        <v>9328</v>
      </c>
      <c r="C145" s="80" t="s">
        <v>422</v>
      </c>
      <c r="D145" s="70" t="s">
        <v>337</v>
      </c>
      <c r="E145" s="81"/>
      <c r="F145" s="80">
        <v>-2</v>
      </c>
      <c r="G145" s="73">
        <f>E145+F145</f>
        <v>-2</v>
      </c>
      <c r="H145" s="74">
        <v>74.58</v>
      </c>
      <c r="I145" s="74"/>
    </row>
    <row r="146" customHeight="1" spans="1:9">
      <c r="A146" s="67">
        <v>144</v>
      </c>
      <c r="B146" s="80">
        <v>10927</v>
      </c>
      <c r="C146" s="80" t="s">
        <v>423</v>
      </c>
      <c r="D146" s="70" t="s">
        <v>169</v>
      </c>
      <c r="E146" s="81"/>
      <c r="F146" s="80">
        <v>-2</v>
      </c>
      <c r="G146" s="73">
        <f>E146+F146</f>
        <v>-2</v>
      </c>
      <c r="H146" s="74">
        <v>74.31</v>
      </c>
      <c r="I146" s="74"/>
    </row>
    <row r="147" s="57" customFormat="1" customHeight="1" spans="1:9">
      <c r="A147" s="67">
        <v>145</v>
      </c>
      <c r="B147" s="80">
        <v>4562</v>
      </c>
      <c r="C147" s="80" t="s">
        <v>424</v>
      </c>
      <c r="D147" s="70" t="s">
        <v>178</v>
      </c>
      <c r="E147" s="81"/>
      <c r="F147" s="80">
        <v>-2</v>
      </c>
      <c r="G147" s="73">
        <f>E147+F147</f>
        <v>-2</v>
      </c>
      <c r="H147" s="74">
        <v>74.24</v>
      </c>
      <c r="I147" s="74"/>
    </row>
    <row r="148" s="57" customFormat="1" customHeight="1" spans="1:9">
      <c r="A148" s="67">
        <v>146</v>
      </c>
      <c r="B148" s="80">
        <v>10886</v>
      </c>
      <c r="C148" s="80" t="s">
        <v>512</v>
      </c>
      <c r="D148" s="70" t="s">
        <v>491</v>
      </c>
      <c r="E148" s="81"/>
      <c r="F148" s="80">
        <v>-2</v>
      </c>
      <c r="G148" s="73">
        <f>E148+F148</f>
        <v>-2</v>
      </c>
      <c r="H148" s="74">
        <v>73.4</v>
      </c>
      <c r="I148" s="74"/>
    </row>
    <row r="149" s="57" customFormat="1" customHeight="1" spans="1:9">
      <c r="A149" s="67">
        <v>147</v>
      </c>
      <c r="B149" s="80">
        <v>9138</v>
      </c>
      <c r="C149" s="80" t="s">
        <v>513</v>
      </c>
      <c r="D149" s="70" t="s">
        <v>514</v>
      </c>
      <c r="E149" s="81"/>
      <c r="F149" s="80">
        <v>-2</v>
      </c>
      <c r="G149" s="73">
        <f>E149+F149</f>
        <v>-2</v>
      </c>
      <c r="H149" s="74">
        <v>70.83</v>
      </c>
      <c r="I149" s="74"/>
    </row>
    <row r="150" s="57" customFormat="1" customHeight="1" spans="1:9">
      <c r="A150" s="67">
        <v>148</v>
      </c>
      <c r="B150" s="80">
        <v>7948</v>
      </c>
      <c r="C150" s="80" t="s">
        <v>442</v>
      </c>
      <c r="D150" s="70" t="s">
        <v>105</v>
      </c>
      <c r="E150" s="81"/>
      <c r="F150" s="80">
        <v>-2</v>
      </c>
      <c r="G150" s="73">
        <f>E150+F150</f>
        <v>-2</v>
      </c>
      <c r="H150" s="74">
        <v>68.97</v>
      </c>
      <c r="I150" s="74"/>
    </row>
    <row r="151" s="57" customFormat="1" customHeight="1" spans="1:9">
      <c r="A151" s="67">
        <v>149</v>
      </c>
      <c r="B151" s="75">
        <v>4291</v>
      </c>
      <c r="C151" s="76" t="s">
        <v>515</v>
      </c>
      <c r="D151" s="70" t="s">
        <v>491</v>
      </c>
      <c r="E151" s="68">
        <v>2</v>
      </c>
      <c r="F151" s="80">
        <v>-4</v>
      </c>
      <c r="G151" s="73">
        <f>E151+F151</f>
        <v>-2</v>
      </c>
      <c r="H151" s="74">
        <v>68.53</v>
      </c>
      <c r="I151" s="74"/>
    </row>
    <row r="152" s="58" customFormat="1" customHeight="1" spans="1:9">
      <c r="A152" s="67">
        <v>150</v>
      </c>
      <c r="B152" s="80">
        <v>11478</v>
      </c>
      <c r="C152" s="80" t="s">
        <v>516</v>
      </c>
      <c r="D152" s="70" t="s">
        <v>517</v>
      </c>
      <c r="E152" s="68"/>
      <c r="F152" s="80">
        <v>-2</v>
      </c>
      <c r="G152" s="73">
        <f>E152+F152</f>
        <v>-2</v>
      </c>
      <c r="H152" s="74">
        <v>65.4</v>
      </c>
      <c r="I152" s="74"/>
    </row>
    <row r="153" s="57" customFormat="1" customHeight="1" spans="1:9">
      <c r="A153" s="67">
        <v>151</v>
      </c>
      <c r="B153" s="80">
        <v>11388</v>
      </c>
      <c r="C153" s="80" t="s">
        <v>518</v>
      </c>
      <c r="D153" s="70" t="s">
        <v>519</v>
      </c>
      <c r="E153" s="68"/>
      <c r="F153" s="80">
        <v>-2</v>
      </c>
      <c r="G153" s="73">
        <f>E153+F153</f>
        <v>-2</v>
      </c>
      <c r="H153" s="74">
        <v>63.87</v>
      </c>
      <c r="I153" s="74"/>
    </row>
    <row r="154" s="57" customFormat="1" customHeight="1" spans="1:9">
      <c r="A154" s="67">
        <v>152</v>
      </c>
      <c r="B154" s="80">
        <v>10860</v>
      </c>
      <c r="C154" s="80" t="s">
        <v>520</v>
      </c>
      <c r="D154" s="70" t="s">
        <v>503</v>
      </c>
      <c r="E154" s="81"/>
      <c r="F154" s="80">
        <v>-2</v>
      </c>
      <c r="G154" s="73">
        <f>E154+F154</f>
        <v>-2</v>
      </c>
      <c r="H154" s="74">
        <v>61.96</v>
      </c>
      <c r="I154" s="74"/>
    </row>
    <row r="155" s="57" customFormat="1" customHeight="1" spans="1:9">
      <c r="A155" s="67">
        <v>153</v>
      </c>
      <c r="B155" s="75">
        <v>11753</v>
      </c>
      <c r="C155" s="76" t="s">
        <v>261</v>
      </c>
      <c r="D155" s="70" t="s">
        <v>241</v>
      </c>
      <c r="E155" s="68">
        <v>1</v>
      </c>
      <c r="F155" s="80">
        <v>-4</v>
      </c>
      <c r="G155" s="73">
        <f>E155+F155</f>
        <v>-3</v>
      </c>
      <c r="H155" s="74">
        <v>109.17</v>
      </c>
      <c r="I155" s="74"/>
    </row>
    <row r="156" s="58" customFormat="1" customHeight="1" spans="1:9">
      <c r="A156" s="67">
        <v>154</v>
      </c>
      <c r="B156" s="75">
        <v>11761</v>
      </c>
      <c r="C156" s="76" t="s">
        <v>369</v>
      </c>
      <c r="D156" s="70" t="s">
        <v>349</v>
      </c>
      <c r="E156" s="68">
        <v>3</v>
      </c>
      <c r="F156" s="80">
        <v>-6</v>
      </c>
      <c r="G156" s="73">
        <f>E156+F156</f>
        <v>-3</v>
      </c>
      <c r="H156" s="74">
        <v>91.32</v>
      </c>
      <c r="I156" s="74"/>
    </row>
    <row r="157" s="57" customFormat="1" customHeight="1" spans="1:9">
      <c r="A157" s="67">
        <v>155</v>
      </c>
      <c r="B157" s="75">
        <v>9840</v>
      </c>
      <c r="C157" s="76" t="s">
        <v>395</v>
      </c>
      <c r="D157" s="70" t="s">
        <v>64</v>
      </c>
      <c r="E157" s="68">
        <v>1</v>
      </c>
      <c r="F157" s="80">
        <v>-4</v>
      </c>
      <c r="G157" s="73">
        <f>E157+F157</f>
        <v>-3</v>
      </c>
      <c r="H157" s="74">
        <v>86.06</v>
      </c>
      <c r="I157" s="74"/>
    </row>
    <row r="158" s="57" customFormat="1" customHeight="1" spans="1:9">
      <c r="A158" s="67">
        <v>156</v>
      </c>
      <c r="B158" s="80">
        <v>11330</v>
      </c>
      <c r="C158" s="80" t="s">
        <v>263</v>
      </c>
      <c r="D158" s="70" t="s">
        <v>148</v>
      </c>
      <c r="E158" s="68"/>
      <c r="F158" s="80">
        <v>-4</v>
      </c>
      <c r="G158" s="73">
        <f>E158+F158</f>
        <v>-4</v>
      </c>
      <c r="H158" s="74">
        <v>108.93</v>
      </c>
      <c r="I158" s="74"/>
    </row>
    <row r="159" s="57" customFormat="1" customHeight="1" spans="1:9">
      <c r="A159" s="67">
        <v>157</v>
      </c>
      <c r="B159" s="80">
        <v>11602</v>
      </c>
      <c r="C159" s="80" t="s">
        <v>288</v>
      </c>
      <c r="D159" s="70" t="s">
        <v>287</v>
      </c>
      <c r="E159" s="68"/>
      <c r="F159" s="80">
        <v>-4</v>
      </c>
      <c r="G159" s="73">
        <f>E159+F159</f>
        <v>-4</v>
      </c>
      <c r="H159" s="74">
        <v>104.74</v>
      </c>
      <c r="I159" s="74"/>
    </row>
    <row r="160" s="57" customFormat="1" customHeight="1" spans="1:9">
      <c r="A160" s="67">
        <v>158</v>
      </c>
      <c r="B160" s="80">
        <v>9749</v>
      </c>
      <c r="C160" s="80" t="s">
        <v>338</v>
      </c>
      <c r="D160" s="70" t="s">
        <v>337</v>
      </c>
      <c r="E160" s="81"/>
      <c r="F160" s="80">
        <v>-4</v>
      </c>
      <c r="G160" s="73">
        <f>E160+F160</f>
        <v>-4</v>
      </c>
      <c r="H160" s="74">
        <v>96.69</v>
      </c>
      <c r="I160" s="74"/>
    </row>
    <row r="161" s="57" customFormat="1" customHeight="1" spans="1:9">
      <c r="A161" s="67">
        <v>159</v>
      </c>
      <c r="B161" s="80">
        <v>11125</v>
      </c>
      <c r="C161" s="80" t="s">
        <v>342</v>
      </c>
      <c r="D161" s="70" t="s">
        <v>341</v>
      </c>
      <c r="E161" s="68"/>
      <c r="F161" s="80">
        <v>-4</v>
      </c>
      <c r="G161" s="73">
        <f>E161+F161</f>
        <v>-4</v>
      </c>
      <c r="H161" s="74">
        <v>96.15</v>
      </c>
      <c r="I161" s="74"/>
    </row>
    <row r="162" s="57" customFormat="1" customHeight="1" spans="1:9">
      <c r="A162" s="67">
        <v>160</v>
      </c>
      <c r="B162" s="80">
        <v>10218</v>
      </c>
      <c r="C162" s="80" t="s">
        <v>223</v>
      </c>
      <c r="D162" s="70" t="s">
        <v>66</v>
      </c>
      <c r="E162" s="81"/>
      <c r="F162" s="80">
        <v>-4</v>
      </c>
      <c r="G162" s="73">
        <f>E162+F162</f>
        <v>-4</v>
      </c>
      <c r="H162" s="74">
        <v>80.19</v>
      </c>
      <c r="I162" s="74"/>
    </row>
    <row r="163" customHeight="1" spans="1:9">
      <c r="A163" s="67">
        <v>161</v>
      </c>
      <c r="B163" s="80">
        <v>5701</v>
      </c>
      <c r="C163" s="80" t="s">
        <v>412</v>
      </c>
      <c r="D163" s="70" t="s">
        <v>316</v>
      </c>
      <c r="E163" s="81"/>
      <c r="F163" s="80">
        <v>-4</v>
      </c>
      <c r="G163" s="73">
        <f>E163+F163</f>
        <v>-4</v>
      </c>
      <c r="H163" s="74">
        <v>79.03</v>
      </c>
      <c r="I163" s="74"/>
    </row>
    <row r="164" customHeight="1" spans="1:9">
      <c r="A164" s="67">
        <v>162</v>
      </c>
      <c r="B164" s="80">
        <v>11102</v>
      </c>
      <c r="C164" s="80" t="s">
        <v>417</v>
      </c>
      <c r="D164" s="70" t="s">
        <v>165</v>
      </c>
      <c r="E164" s="81"/>
      <c r="F164" s="80">
        <v>-4</v>
      </c>
      <c r="G164" s="73">
        <f>E164+F164</f>
        <v>-4</v>
      </c>
      <c r="H164" s="74">
        <v>77.8</v>
      </c>
      <c r="I164" s="74"/>
    </row>
    <row r="165" customHeight="1" spans="1:9">
      <c r="A165" s="67">
        <v>163</v>
      </c>
      <c r="B165" s="80">
        <v>9822</v>
      </c>
      <c r="C165" s="80" t="s">
        <v>521</v>
      </c>
      <c r="D165" s="70" t="s">
        <v>517</v>
      </c>
      <c r="E165" s="81"/>
      <c r="F165" s="80">
        <v>-4</v>
      </c>
      <c r="G165" s="73">
        <f>E165+F165</f>
        <v>-4</v>
      </c>
      <c r="H165" s="74">
        <v>77.53</v>
      </c>
      <c r="I165" s="74"/>
    </row>
    <row r="166" customHeight="1" spans="1:9">
      <c r="A166" s="67">
        <v>164</v>
      </c>
      <c r="B166" s="80">
        <v>11624</v>
      </c>
      <c r="C166" s="80" t="s">
        <v>420</v>
      </c>
      <c r="D166" s="70" t="s">
        <v>45</v>
      </c>
      <c r="E166" s="68"/>
      <c r="F166" s="80">
        <v>-4</v>
      </c>
      <c r="G166" s="73">
        <f>E166+F166</f>
        <v>-4</v>
      </c>
      <c r="H166" s="74">
        <v>76.17</v>
      </c>
      <c r="I166" s="74"/>
    </row>
    <row r="167" customHeight="1" spans="1:9">
      <c r="A167" s="67">
        <v>165</v>
      </c>
      <c r="B167" s="80">
        <v>11485</v>
      </c>
      <c r="C167" s="80" t="s">
        <v>522</v>
      </c>
      <c r="D167" s="70" t="s">
        <v>501</v>
      </c>
      <c r="E167" s="68"/>
      <c r="F167" s="80">
        <v>-4</v>
      </c>
      <c r="G167" s="73">
        <f>E167+F167</f>
        <v>-4</v>
      </c>
      <c r="H167" s="74">
        <v>75.58</v>
      </c>
      <c r="I167" s="74"/>
    </row>
    <row r="168" customHeight="1" spans="1:9">
      <c r="A168" s="67">
        <v>166</v>
      </c>
      <c r="B168" s="80">
        <v>11960</v>
      </c>
      <c r="C168" s="80" t="s">
        <v>433</v>
      </c>
      <c r="D168" s="70" t="s">
        <v>64</v>
      </c>
      <c r="E168" s="68"/>
      <c r="F168" s="80">
        <v>-4</v>
      </c>
      <c r="G168" s="73">
        <f>E168+F168</f>
        <v>-4</v>
      </c>
      <c r="H168" s="74">
        <v>71.04</v>
      </c>
      <c r="I168" s="74"/>
    </row>
    <row r="169" customHeight="1" spans="1:9">
      <c r="A169" s="67">
        <v>167</v>
      </c>
      <c r="B169" s="80">
        <v>10191</v>
      </c>
      <c r="C169" s="80" t="s">
        <v>523</v>
      </c>
      <c r="D169" s="70" t="s">
        <v>489</v>
      </c>
      <c r="E169" s="81"/>
      <c r="F169" s="80">
        <v>-4</v>
      </c>
      <c r="G169" s="73">
        <f>E169+F169</f>
        <v>-4</v>
      </c>
      <c r="H169" s="74">
        <v>69.92</v>
      </c>
      <c r="I169" s="74"/>
    </row>
    <row r="170" customHeight="1" spans="1:9">
      <c r="A170" s="67">
        <v>168</v>
      </c>
      <c r="B170" s="80">
        <v>9112</v>
      </c>
      <c r="C170" s="80" t="s">
        <v>524</v>
      </c>
      <c r="D170" s="70" t="s">
        <v>519</v>
      </c>
      <c r="E170" s="81"/>
      <c r="F170" s="80">
        <v>-4</v>
      </c>
      <c r="G170" s="73">
        <f>E170+F170</f>
        <v>-4</v>
      </c>
      <c r="H170" s="74">
        <v>67.91</v>
      </c>
      <c r="I170" s="74"/>
    </row>
    <row r="171" customHeight="1" spans="1:9">
      <c r="A171" s="67">
        <v>169</v>
      </c>
      <c r="B171" s="80">
        <v>11711</v>
      </c>
      <c r="C171" s="80" t="s">
        <v>443</v>
      </c>
      <c r="D171" s="70" t="s">
        <v>277</v>
      </c>
      <c r="E171" s="68"/>
      <c r="F171" s="80">
        <v>-4</v>
      </c>
      <c r="G171" s="73">
        <f>E171+F171</f>
        <v>-4</v>
      </c>
      <c r="H171" s="74">
        <v>66.85</v>
      </c>
      <c r="I171" s="74"/>
    </row>
    <row r="172" customHeight="1" spans="1:9">
      <c r="A172" s="67">
        <v>170</v>
      </c>
      <c r="B172" s="80">
        <v>11178</v>
      </c>
      <c r="C172" s="80" t="s">
        <v>445</v>
      </c>
      <c r="D172" s="70" t="s">
        <v>160</v>
      </c>
      <c r="E172" s="68"/>
      <c r="F172" s="80">
        <v>-4</v>
      </c>
      <c r="G172" s="73">
        <f>E172+F172</f>
        <v>-4</v>
      </c>
      <c r="H172" s="74">
        <v>66.63</v>
      </c>
      <c r="I172" s="74"/>
    </row>
    <row r="173" customHeight="1" spans="1:9">
      <c r="A173" s="67">
        <v>171</v>
      </c>
      <c r="B173" s="80">
        <v>997367</v>
      </c>
      <c r="C173" s="80" t="s">
        <v>525</v>
      </c>
      <c r="D173" s="70" t="s">
        <v>489</v>
      </c>
      <c r="E173" s="68"/>
      <c r="F173" s="80">
        <v>-4</v>
      </c>
      <c r="G173" s="73">
        <f>E173+F173</f>
        <v>-4</v>
      </c>
      <c r="H173" s="74">
        <v>49.72</v>
      </c>
      <c r="I173" s="74"/>
    </row>
    <row r="174" customHeight="1" spans="1:9">
      <c r="A174" s="67">
        <v>172</v>
      </c>
      <c r="B174" s="80">
        <v>12047</v>
      </c>
      <c r="C174" s="80" t="s">
        <v>50</v>
      </c>
      <c r="D174" s="70" t="s">
        <v>49</v>
      </c>
      <c r="E174" s="68"/>
      <c r="F174" s="80">
        <v>-6</v>
      </c>
      <c r="G174" s="73">
        <f>E174+F174</f>
        <v>-6</v>
      </c>
      <c r="H174" s="74">
        <v>301.76</v>
      </c>
      <c r="I174" s="74"/>
    </row>
    <row r="175" customHeight="1" spans="1:9">
      <c r="A175" s="67">
        <v>173</v>
      </c>
      <c r="B175" s="80">
        <v>11771</v>
      </c>
      <c r="C175" s="80" t="s">
        <v>246</v>
      </c>
      <c r="D175" s="70" t="s">
        <v>45</v>
      </c>
      <c r="E175" s="68"/>
      <c r="F175" s="80">
        <v>-6</v>
      </c>
      <c r="G175" s="73">
        <f>E175+F175</f>
        <v>-6</v>
      </c>
      <c r="H175" s="74">
        <v>111.46</v>
      </c>
      <c r="I175" s="72"/>
    </row>
    <row r="176" customHeight="1" spans="1:9">
      <c r="A176" s="67">
        <v>174</v>
      </c>
      <c r="B176" s="80">
        <v>7006</v>
      </c>
      <c r="C176" s="80" t="s">
        <v>358</v>
      </c>
      <c r="D176" s="70" t="s">
        <v>165</v>
      </c>
      <c r="E176" s="81"/>
      <c r="F176" s="80">
        <v>-6</v>
      </c>
      <c r="G176" s="73">
        <f>E176+F176</f>
        <v>-6</v>
      </c>
      <c r="H176" s="74">
        <v>93.03</v>
      </c>
      <c r="I176" s="74"/>
    </row>
    <row r="177" customHeight="1" spans="1:9">
      <c r="A177" s="67">
        <v>175</v>
      </c>
      <c r="B177" s="80">
        <v>10898</v>
      </c>
      <c r="C177" s="80" t="s">
        <v>421</v>
      </c>
      <c r="D177" s="70" t="s">
        <v>115</v>
      </c>
      <c r="E177" s="81"/>
      <c r="F177" s="80">
        <v>-6</v>
      </c>
      <c r="G177" s="73">
        <f>E177+F177</f>
        <v>-6</v>
      </c>
      <c r="H177" s="74">
        <v>75.78</v>
      </c>
      <c r="I177" s="74"/>
    </row>
    <row r="178" customHeight="1" spans="1:9">
      <c r="A178" s="67">
        <v>176</v>
      </c>
      <c r="B178" s="80">
        <v>10889</v>
      </c>
      <c r="C178" s="80" t="s">
        <v>439</v>
      </c>
      <c r="D178" s="70" t="s">
        <v>133</v>
      </c>
      <c r="E178" s="81"/>
      <c r="F178" s="80">
        <v>-6</v>
      </c>
      <c r="G178" s="73">
        <f>E178+F178</f>
        <v>-6</v>
      </c>
      <c r="H178" s="74">
        <v>69.62</v>
      </c>
      <c r="I178" s="74"/>
    </row>
    <row r="179" customHeight="1" spans="1:9">
      <c r="A179" s="67">
        <v>177</v>
      </c>
      <c r="B179" s="80">
        <v>11778</v>
      </c>
      <c r="C179" s="80" t="s">
        <v>526</v>
      </c>
      <c r="D179" s="70" t="s">
        <v>503</v>
      </c>
      <c r="E179" s="68"/>
      <c r="F179" s="80">
        <v>-6</v>
      </c>
      <c r="G179" s="73">
        <f>E179+F179</f>
        <v>-6</v>
      </c>
      <c r="H179" s="74">
        <v>65.37</v>
      </c>
      <c r="I179" s="79"/>
    </row>
    <row r="180" customHeight="1" spans="1:9">
      <c r="A180" s="67">
        <v>178</v>
      </c>
      <c r="B180" s="80">
        <v>11757</v>
      </c>
      <c r="C180" s="80" t="s">
        <v>472</v>
      </c>
      <c r="D180" s="70" t="s">
        <v>17</v>
      </c>
      <c r="E180" s="68"/>
      <c r="F180" s="80">
        <v>-6</v>
      </c>
      <c r="G180" s="73">
        <f>E180+F180</f>
        <v>-6</v>
      </c>
      <c r="H180" s="74">
        <v>21.27</v>
      </c>
      <c r="I180" s="74"/>
    </row>
    <row r="181" customHeight="1" spans="1:9">
      <c r="A181" s="67">
        <v>179</v>
      </c>
      <c r="B181" s="80">
        <v>11770</v>
      </c>
      <c r="C181" s="80" t="s">
        <v>474</v>
      </c>
      <c r="D181" s="70" t="s">
        <v>109</v>
      </c>
      <c r="E181" s="68"/>
      <c r="F181" s="80">
        <v>-6</v>
      </c>
      <c r="G181" s="73">
        <f>E181+F181</f>
        <v>-6</v>
      </c>
      <c r="H181" s="74">
        <v>16.18</v>
      </c>
      <c r="I181" s="72"/>
    </row>
    <row r="182" customHeight="1" spans="1:9">
      <c r="A182" s="67">
        <v>180</v>
      </c>
      <c r="B182" s="80">
        <v>12040</v>
      </c>
      <c r="C182" s="80" t="s">
        <v>527</v>
      </c>
      <c r="D182" s="70" t="s">
        <v>528</v>
      </c>
      <c r="E182" s="68"/>
      <c r="F182" s="80">
        <v>-8</v>
      </c>
      <c r="G182" s="71">
        <f>E182+F182</f>
        <v>-8</v>
      </c>
      <c r="H182" s="74">
        <v>82.28</v>
      </c>
      <c r="I182" s="72">
        <f>G182*10</f>
        <v>-80</v>
      </c>
    </row>
    <row r="183" customHeight="1" spans="1:9">
      <c r="A183" s="67">
        <v>181</v>
      </c>
      <c r="B183" s="80">
        <v>11329</v>
      </c>
      <c r="C183" s="80" t="s">
        <v>407</v>
      </c>
      <c r="D183" s="70" t="s">
        <v>290</v>
      </c>
      <c r="E183" s="68"/>
      <c r="F183" s="80">
        <v>-8</v>
      </c>
      <c r="G183" s="71">
        <f>E183+F183</f>
        <v>-8</v>
      </c>
      <c r="H183" s="74">
        <v>80.9</v>
      </c>
      <c r="I183" s="72">
        <f t="shared" ref="I183:I190" si="0">G183*10</f>
        <v>-80</v>
      </c>
    </row>
    <row r="184" customHeight="1" spans="1:9">
      <c r="A184" s="67">
        <v>182</v>
      </c>
      <c r="B184" s="80">
        <v>7403</v>
      </c>
      <c r="C184" s="80" t="s">
        <v>529</v>
      </c>
      <c r="D184" s="70" t="s">
        <v>514</v>
      </c>
      <c r="E184" s="81"/>
      <c r="F184" s="80">
        <v>-8</v>
      </c>
      <c r="G184" s="71">
        <f>E184+F184</f>
        <v>-8</v>
      </c>
      <c r="H184" s="74">
        <v>73.08</v>
      </c>
      <c r="I184" s="72">
        <f t="shared" si="0"/>
        <v>-80</v>
      </c>
    </row>
    <row r="185" customHeight="1" spans="1:9">
      <c r="A185" s="67">
        <v>183</v>
      </c>
      <c r="B185" s="80">
        <v>11517</v>
      </c>
      <c r="C185" s="80" t="s">
        <v>530</v>
      </c>
      <c r="D185" s="70" t="s">
        <v>489</v>
      </c>
      <c r="E185" s="68"/>
      <c r="F185" s="80">
        <v>-8</v>
      </c>
      <c r="G185" s="71">
        <f>E185+F185</f>
        <v>-8</v>
      </c>
      <c r="H185" s="74">
        <v>68.81</v>
      </c>
      <c r="I185" s="72">
        <f t="shared" si="0"/>
        <v>-80</v>
      </c>
    </row>
    <row r="186" customHeight="1" spans="1:9">
      <c r="A186" s="67">
        <v>184</v>
      </c>
      <c r="B186" s="80">
        <v>11764</v>
      </c>
      <c r="C186" s="80" t="s">
        <v>531</v>
      </c>
      <c r="D186" s="70" t="s">
        <v>489</v>
      </c>
      <c r="E186" s="68"/>
      <c r="F186" s="80">
        <v>-8</v>
      </c>
      <c r="G186" s="71">
        <f>E186+F186</f>
        <v>-8</v>
      </c>
      <c r="H186" s="74">
        <v>63.6</v>
      </c>
      <c r="I186" s="72">
        <f t="shared" si="0"/>
        <v>-80</v>
      </c>
    </row>
    <row r="187" customHeight="1" spans="1:9">
      <c r="A187" s="67">
        <v>185</v>
      </c>
      <c r="B187" s="80">
        <v>11512</v>
      </c>
      <c r="C187" s="80" t="s">
        <v>532</v>
      </c>
      <c r="D187" s="70" t="s">
        <v>498</v>
      </c>
      <c r="E187" s="68"/>
      <c r="F187" s="80">
        <v>-10</v>
      </c>
      <c r="G187" s="71">
        <f>E187+F187</f>
        <v>-10</v>
      </c>
      <c r="H187" s="74">
        <v>77.74</v>
      </c>
      <c r="I187" s="72">
        <f t="shared" si="0"/>
        <v>-100</v>
      </c>
    </row>
    <row r="188" customHeight="1" spans="1:9">
      <c r="A188" s="67">
        <v>186</v>
      </c>
      <c r="B188" s="80">
        <v>12094</v>
      </c>
      <c r="C188" s="80" t="s">
        <v>468</v>
      </c>
      <c r="D188" s="70" t="s">
        <v>107</v>
      </c>
      <c r="E188" s="68"/>
      <c r="F188" s="80">
        <v>-10</v>
      </c>
      <c r="G188" s="71">
        <f>E188+F188</f>
        <v>-10</v>
      </c>
      <c r="H188" s="74">
        <v>42.06</v>
      </c>
      <c r="I188" s="72">
        <f t="shared" si="0"/>
        <v>-100</v>
      </c>
    </row>
    <row r="189" customHeight="1" spans="1:9">
      <c r="A189" s="67">
        <v>187</v>
      </c>
      <c r="B189" s="80">
        <v>11873</v>
      </c>
      <c r="C189" s="80" t="s">
        <v>440</v>
      </c>
      <c r="D189" s="70" t="s">
        <v>277</v>
      </c>
      <c r="E189" s="68"/>
      <c r="F189" s="80">
        <v>-12</v>
      </c>
      <c r="G189" s="71">
        <f>E189+F189</f>
        <v>-12</v>
      </c>
      <c r="H189" s="74">
        <v>69.22</v>
      </c>
      <c r="I189" s="72">
        <f t="shared" si="0"/>
        <v>-120</v>
      </c>
    </row>
    <row r="190" customHeight="1" spans="1:9">
      <c r="A190" s="74">
        <v>188</v>
      </c>
      <c r="B190" s="80">
        <v>12056</v>
      </c>
      <c r="C190" s="80" t="s">
        <v>454</v>
      </c>
      <c r="D190" s="82" t="s">
        <v>341</v>
      </c>
      <c r="E190" s="68"/>
      <c r="F190" s="80">
        <v>-12</v>
      </c>
      <c r="G190" s="72">
        <f>E190+F190</f>
        <v>-12</v>
      </c>
      <c r="H190" s="74">
        <v>60.82</v>
      </c>
      <c r="I190" s="72">
        <f t="shared" si="0"/>
        <v>-120</v>
      </c>
    </row>
    <row r="191" customHeight="1" spans="1:9">
      <c r="A191" s="60" t="s">
        <v>533</v>
      </c>
      <c r="B191" s="61"/>
      <c r="C191" s="61"/>
      <c r="D191" s="61"/>
      <c r="E191" s="61"/>
      <c r="F191" s="61"/>
      <c r="G191" s="61"/>
      <c r="H191" s="78"/>
      <c r="I191" s="83">
        <f>SUM(I182:I190)</f>
        <v>-840</v>
      </c>
    </row>
  </sheetData>
  <sortState ref="A3:I190">
    <sortCondition ref="G3" descending="1"/>
  </sortState>
  <mergeCells count="2">
    <mergeCell ref="A1:I1"/>
    <mergeCell ref="A191:H191"/>
  </mergeCells>
  <pageMargins left="0.75" right="0.75" top="1" bottom="1" header="0.511805555555556" footer="0.511805555555556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92"/>
  <sheetViews>
    <sheetView topLeftCell="A163" workbookViewId="0">
      <selection activeCell="K196" sqref="K196"/>
    </sheetView>
  </sheetViews>
  <sheetFormatPr defaultColWidth="8.875" defaultRowHeight="13.5"/>
  <cols>
    <col min="1" max="1" width="6.75" customWidth="1"/>
    <col min="2" max="2" width="5.25" customWidth="1"/>
    <col min="3" max="3" width="39.875" customWidth="1"/>
    <col min="4" max="4" width="8.25" style="17" customWidth="1"/>
    <col min="5" max="5" width="8.875" style="17"/>
    <col min="6" max="6" width="12.5" style="17" customWidth="1"/>
    <col min="8" max="8" width="8.875" style="17"/>
    <col min="9" max="9" width="6.5" customWidth="1"/>
    <col min="10" max="10" width="5.375" customWidth="1"/>
    <col min="11" max="11" width="37.375" style="22" customWidth="1"/>
    <col min="12" max="12" width="7" style="17" customWidth="1"/>
    <col min="13" max="13" width="7.125" style="17" customWidth="1"/>
    <col min="14" max="14" width="11.625" style="17" customWidth="1"/>
    <col min="15" max="15" width="10.125" customWidth="1"/>
    <col min="16" max="16" width="8.875" customWidth="1"/>
  </cols>
  <sheetData>
    <row r="1" s="18" customFormat="1" ht="18.95" customHeight="1" spans="1:16">
      <c r="A1" s="23"/>
      <c r="B1" s="24" t="s">
        <v>534</v>
      </c>
      <c r="C1" s="24"/>
      <c r="D1" s="14"/>
      <c r="E1" s="14"/>
      <c r="F1" s="14"/>
      <c r="G1" s="24"/>
      <c r="H1" s="14"/>
      <c r="J1" s="44" t="s">
        <v>535</v>
      </c>
      <c r="K1" s="45"/>
      <c r="L1" s="44"/>
      <c r="M1" s="44"/>
      <c r="N1" s="44"/>
      <c r="O1" s="44"/>
      <c r="P1" s="44"/>
    </row>
    <row r="2" s="18" customFormat="1" ht="18.95" customHeight="1" spans="1:16">
      <c r="A2" s="23" t="s">
        <v>536</v>
      </c>
      <c r="B2" s="25" t="s">
        <v>1</v>
      </c>
      <c r="C2" s="26" t="s">
        <v>2</v>
      </c>
      <c r="D2" s="27" t="s">
        <v>481</v>
      </c>
      <c r="E2" s="27" t="s">
        <v>6</v>
      </c>
      <c r="F2" s="27" t="s">
        <v>537</v>
      </c>
      <c r="G2" s="28" t="s">
        <v>9</v>
      </c>
      <c r="H2" s="25" t="s">
        <v>482</v>
      </c>
      <c r="J2" s="46" t="s">
        <v>1</v>
      </c>
      <c r="K2" s="47" t="s">
        <v>2</v>
      </c>
      <c r="L2" s="48" t="s">
        <v>481</v>
      </c>
      <c r="M2" s="48" t="s">
        <v>6</v>
      </c>
      <c r="N2" s="48" t="s">
        <v>537</v>
      </c>
      <c r="O2" s="49" t="s">
        <v>9</v>
      </c>
      <c r="P2" s="50" t="s">
        <v>538</v>
      </c>
    </row>
    <row r="3" s="19" customFormat="1" ht="17.1" customHeight="1" spans="1:16">
      <c r="A3" s="29">
        <v>2.26</v>
      </c>
      <c r="B3" s="29">
        <v>1</v>
      </c>
      <c r="C3" s="30" t="s">
        <v>55</v>
      </c>
      <c r="D3" s="30">
        <v>11867</v>
      </c>
      <c r="E3" s="30" t="s">
        <v>57</v>
      </c>
      <c r="F3" s="30">
        <v>292.34</v>
      </c>
      <c r="G3" s="31" t="s">
        <v>539</v>
      </c>
      <c r="H3" s="32">
        <v>2</v>
      </c>
      <c r="J3" s="29">
        <v>2</v>
      </c>
      <c r="K3" s="30" t="s">
        <v>109</v>
      </c>
      <c r="L3" s="30">
        <v>11770</v>
      </c>
      <c r="M3" s="30" t="s">
        <v>474</v>
      </c>
      <c r="N3" s="30">
        <v>39.1</v>
      </c>
      <c r="O3" s="31" t="s">
        <v>540</v>
      </c>
      <c r="P3" s="29">
        <v>-2</v>
      </c>
    </row>
    <row r="4" s="19" customFormat="1" spans="1:16">
      <c r="A4" s="29"/>
      <c r="B4" s="29">
        <v>2</v>
      </c>
      <c r="C4" s="30" t="s">
        <v>204</v>
      </c>
      <c r="D4" s="30">
        <v>11875</v>
      </c>
      <c r="E4" s="30" t="s">
        <v>256</v>
      </c>
      <c r="F4" s="30">
        <v>206.31</v>
      </c>
      <c r="G4" s="31" t="s">
        <v>539</v>
      </c>
      <c r="H4" s="32">
        <v>1</v>
      </c>
      <c r="J4" s="29">
        <v>1</v>
      </c>
      <c r="K4" s="30" t="s">
        <v>503</v>
      </c>
      <c r="L4" s="30">
        <v>11778</v>
      </c>
      <c r="M4" s="30" t="s">
        <v>526</v>
      </c>
      <c r="N4" s="30">
        <v>19.46</v>
      </c>
      <c r="O4" s="31" t="s">
        <v>540</v>
      </c>
      <c r="P4" s="29">
        <v>-2</v>
      </c>
    </row>
    <row r="5" s="19" customFormat="1" spans="1:16">
      <c r="A5" s="29"/>
      <c r="B5" s="29">
        <v>1</v>
      </c>
      <c r="C5" s="30" t="s">
        <v>115</v>
      </c>
      <c r="D5" s="30">
        <v>11964</v>
      </c>
      <c r="E5" s="30" t="s">
        <v>234</v>
      </c>
      <c r="F5" s="30">
        <v>338.08</v>
      </c>
      <c r="G5" s="33" t="s">
        <v>541</v>
      </c>
      <c r="H5" s="32">
        <v>5</v>
      </c>
      <c r="J5" s="29">
        <v>5</v>
      </c>
      <c r="K5" s="30" t="s">
        <v>107</v>
      </c>
      <c r="L5" s="30">
        <v>7947</v>
      </c>
      <c r="M5" s="30" t="s">
        <v>108</v>
      </c>
      <c r="N5" s="30">
        <v>30.17</v>
      </c>
      <c r="O5" s="33" t="s">
        <v>541</v>
      </c>
      <c r="P5" s="29">
        <v>-2</v>
      </c>
    </row>
    <row r="6" s="19" customFormat="1" spans="1:16">
      <c r="A6" s="29"/>
      <c r="B6" s="29">
        <v>2</v>
      </c>
      <c r="C6" s="30" t="s">
        <v>300</v>
      </c>
      <c r="D6" s="30">
        <v>4311</v>
      </c>
      <c r="E6" s="30" t="s">
        <v>403</v>
      </c>
      <c r="F6" s="30">
        <v>319.24</v>
      </c>
      <c r="G6" s="34" t="s">
        <v>541</v>
      </c>
      <c r="H6" s="32">
        <v>4</v>
      </c>
      <c r="J6" s="29">
        <v>4</v>
      </c>
      <c r="K6" s="30" t="s">
        <v>253</v>
      </c>
      <c r="L6" s="30">
        <v>8060</v>
      </c>
      <c r="M6" s="30" t="s">
        <v>307</v>
      </c>
      <c r="N6" s="30">
        <v>26.03</v>
      </c>
      <c r="O6" s="34" t="s">
        <v>541</v>
      </c>
      <c r="P6" s="29">
        <v>-2</v>
      </c>
    </row>
    <row r="7" s="19" customFormat="1" spans="1:16">
      <c r="A7" s="29"/>
      <c r="B7" s="29">
        <v>3</v>
      </c>
      <c r="C7" s="30" t="s">
        <v>493</v>
      </c>
      <c r="D7" s="30">
        <v>8489</v>
      </c>
      <c r="E7" s="30" t="s">
        <v>492</v>
      </c>
      <c r="F7" s="30">
        <v>294.27</v>
      </c>
      <c r="G7" s="34" t="s">
        <v>541</v>
      </c>
      <c r="H7" s="32">
        <v>3</v>
      </c>
      <c r="J7" s="29">
        <v>3</v>
      </c>
      <c r="K7" s="30" t="s">
        <v>211</v>
      </c>
      <c r="L7" s="30">
        <v>5875</v>
      </c>
      <c r="M7" s="30" t="s">
        <v>396</v>
      </c>
      <c r="N7" s="30">
        <v>24.54</v>
      </c>
      <c r="O7" s="34" t="s">
        <v>541</v>
      </c>
      <c r="P7" s="29">
        <v>-2</v>
      </c>
    </row>
    <row r="8" s="19" customFormat="1" spans="1:16">
      <c r="A8" s="29"/>
      <c r="B8" s="29">
        <v>4</v>
      </c>
      <c r="C8" s="30" t="s">
        <v>150</v>
      </c>
      <c r="D8" s="30">
        <v>8763</v>
      </c>
      <c r="E8" s="30" t="s">
        <v>293</v>
      </c>
      <c r="F8" s="30">
        <v>275.25</v>
      </c>
      <c r="G8" s="34" t="s">
        <v>541</v>
      </c>
      <c r="H8" s="32">
        <v>2</v>
      </c>
      <c r="J8" s="29">
        <v>2</v>
      </c>
      <c r="K8" s="30" t="s">
        <v>316</v>
      </c>
      <c r="L8" s="30">
        <v>5701</v>
      </c>
      <c r="M8" s="30" t="s">
        <v>412</v>
      </c>
      <c r="N8" s="30">
        <v>22.77</v>
      </c>
      <c r="O8" s="33" t="s">
        <v>541</v>
      </c>
      <c r="P8" s="29">
        <v>-2</v>
      </c>
    </row>
    <row r="9" s="19" customFormat="1" spans="1:16">
      <c r="A9" s="29"/>
      <c r="B9" s="29">
        <v>5</v>
      </c>
      <c r="C9" s="30" t="s">
        <v>169</v>
      </c>
      <c r="D9" s="30">
        <v>11824</v>
      </c>
      <c r="E9" s="30" t="s">
        <v>171</v>
      </c>
      <c r="F9" s="30">
        <v>255.83</v>
      </c>
      <c r="G9" s="34" t="s">
        <v>541</v>
      </c>
      <c r="H9" s="32">
        <v>1</v>
      </c>
      <c r="J9" s="29">
        <v>1</v>
      </c>
      <c r="K9" s="30" t="s">
        <v>519</v>
      </c>
      <c r="L9" s="30">
        <v>11388</v>
      </c>
      <c r="M9" s="30" t="s">
        <v>518</v>
      </c>
      <c r="N9" s="30">
        <v>18.94</v>
      </c>
      <c r="O9" s="34" t="s">
        <v>541</v>
      </c>
      <c r="P9" s="29">
        <v>-2</v>
      </c>
    </row>
    <row r="10" s="19" customFormat="1" spans="1:16">
      <c r="A10" s="35">
        <v>2.27</v>
      </c>
      <c r="B10" s="35">
        <v>1</v>
      </c>
      <c r="C10" s="36" t="s">
        <v>386</v>
      </c>
      <c r="D10" s="36">
        <v>11755</v>
      </c>
      <c r="E10" s="36" t="s">
        <v>464</v>
      </c>
      <c r="F10" s="36">
        <v>333.66</v>
      </c>
      <c r="G10" s="37" t="s">
        <v>539</v>
      </c>
      <c r="H10" s="38">
        <v>2</v>
      </c>
      <c r="J10" s="35">
        <v>2</v>
      </c>
      <c r="K10" s="36" t="s">
        <v>241</v>
      </c>
      <c r="L10" s="36">
        <v>11753</v>
      </c>
      <c r="M10" s="36" t="s">
        <v>261</v>
      </c>
      <c r="N10" s="36">
        <v>68.88</v>
      </c>
      <c r="O10" s="37" t="s">
        <v>540</v>
      </c>
      <c r="P10" s="35">
        <v>-2</v>
      </c>
    </row>
    <row r="11" s="20" customFormat="1" spans="1:16">
      <c r="A11" s="35"/>
      <c r="B11" s="35">
        <v>2</v>
      </c>
      <c r="C11" s="36" t="s">
        <v>55</v>
      </c>
      <c r="D11" s="36">
        <v>11867</v>
      </c>
      <c r="E11" s="36" t="s">
        <v>57</v>
      </c>
      <c r="F11" s="36">
        <v>324.99</v>
      </c>
      <c r="G11" s="37" t="s">
        <v>539</v>
      </c>
      <c r="H11" s="38">
        <v>2</v>
      </c>
      <c r="J11" s="35">
        <v>1</v>
      </c>
      <c r="K11" s="36" t="s">
        <v>349</v>
      </c>
      <c r="L11" s="36">
        <v>11761</v>
      </c>
      <c r="M11" s="36" t="s">
        <v>369</v>
      </c>
      <c r="N11" s="36">
        <v>67.09</v>
      </c>
      <c r="O11" s="37" t="s">
        <v>540</v>
      </c>
      <c r="P11" s="35">
        <v>-2</v>
      </c>
    </row>
    <row r="12" s="20" customFormat="1" spans="1:16">
      <c r="A12" s="35"/>
      <c r="B12" s="35">
        <v>1</v>
      </c>
      <c r="C12" s="36" t="s">
        <v>277</v>
      </c>
      <c r="D12" s="36">
        <v>9988</v>
      </c>
      <c r="E12" s="36" t="s">
        <v>278</v>
      </c>
      <c r="F12" s="36">
        <v>495.57</v>
      </c>
      <c r="G12" s="39" t="s">
        <v>541</v>
      </c>
      <c r="H12" s="38">
        <v>5</v>
      </c>
      <c r="J12" s="35">
        <v>5</v>
      </c>
      <c r="K12" s="36" t="s">
        <v>74</v>
      </c>
      <c r="L12" s="36">
        <v>11903</v>
      </c>
      <c r="M12" s="36" t="s">
        <v>331</v>
      </c>
      <c r="N12" s="36">
        <v>38.27</v>
      </c>
      <c r="O12" s="39" t="s">
        <v>541</v>
      </c>
      <c r="P12" s="35">
        <v>-2</v>
      </c>
    </row>
    <row r="13" s="20" customFormat="1" spans="1:16">
      <c r="A13" s="35"/>
      <c r="B13" s="35">
        <v>2</v>
      </c>
      <c r="C13" s="36" t="s">
        <v>105</v>
      </c>
      <c r="D13" s="36">
        <v>10983</v>
      </c>
      <c r="E13" s="36" t="s">
        <v>146</v>
      </c>
      <c r="F13" s="36">
        <v>451.37</v>
      </c>
      <c r="G13" s="40" t="s">
        <v>541</v>
      </c>
      <c r="H13" s="38">
        <v>4</v>
      </c>
      <c r="J13" s="35">
        <v>4</v>
      </c>
      <c r="K13" s="36" t="s">
        <v>107</v>
      </c>
      <c r="L13" s="36">
        <v>7687</v>
      </c>
      <c r="M13" s="36" t="s">
        <v>230</v>
      </c>
      <c r="N13" s="36">
        <v>36.36</v>
      </c>
      <c r="O13" s="40" t="s">
        <v>541</v>
      </c>
      <c r="P13" s="35">
        <v>-2</v>
      </c>
    </row>
    <row r="14" s="20" customFormat="1" spans="1:16">
      <c r="A14" s="35"/>
      <c r="B14" s="35">
        <v>3</v>
      </c>
      <c r="C14" s="36" t="s">
        <v>150</v>
      </c>
      <c r="D14" s="36">
        <v>11107</v>
      </c>
      <c r="E14" s="36" t="s">
        <v>151</v>
      </c>
      <c r="F14" s="36">
        <v>354.88</v>
      </c>
      <c r="G14" s="40" t="s">
        <v>541</v>
      </c>
      <c r="H14" s="38">
        <v>3</v>
      </c>
      <c r="J14" s="35">
        <v>3</v>
      </c>
      <c r="K14" s="36" t="s">
        <v>491</v>
      </c>
      <c r="L14" s="36">
        <v>4291</v>
      </c>
      <c r="M14" s="36" t="s">
        <v>515</v>
      </c>
      <c r="N14" s="36">
        <v>35.85</v>
      </c>
      <c r="O14" s="40" t="s">
        <v>541</v>
      </c>
      <c r="P14" s="35">
        <v>-2</v>
      </c>
    </row>
    <row r="15" s="20" customFormat="1" spans="1:16">
      <c r="A15" s="35"/>
      <c r="B15" s="35">
        <v>4</v>
      </c>
      <c r="C15" s="36" t="s">
        <v>55</v>
      </c>
      <c r="D15" s="36">
        <v>6472</v>
      </c>
      <c r="E15" s="36" t="s">
        <v>63</v>
      </c>
      <c r="F15" s="36">
        <v>344.75</v>
      </c>
      <c r="G15" s="40" t="s">
        <v>541</v>
      </c>
      <c r="H15" s="38">
        <v>2</v>
      </c>
      <c r="J15" s="35">
        <v>2</v>
      </c>
      <c r="K15" s="36" t="s">
        <v>337</v>
      </c>
      <c r="L15" s="36">
        <v>9749</v>
      </c>
      <c r="M15" s="36" t="s">
        <v>338</v>
      </c>
      <c r="N15" s="36">
        <v>33.89</v>
      </c>
      <c r="O15" s="39" t="s">
        <v>541</v>
      </c>
      <c r="P15" s="35">
        <v>-2</v>
      </c>
    </row>
    <row r="16" s="20" customFormat="1" spans="1:16">
      <c r="A16" s="35"/>
      <c r="B16" s="35">
        <v>5</v>
      </c>
      <c r="C16" s="36" t="s">
        <v>66</v>
      </c>
      <c r="D16" s="36">
        <v>11241</v>
      </c>
      <c r="E16" s="36" t="s">
        <v>245</v>
      </c>
      <c r="F16" s="36">
        <v>294.94</v>
      </c>
      <c r="G16" s="40" t="s">
        <v>541</v>
      </c>
      <c r="H16" s="38">
        <v>1</v>
      </c>
      <c r="J16" s="35">
        <v>1</v>
      </c>
      <c r="K16" s="36" t="s">
        <v>316</v>
      </c>
      <c r="L16" s="36">
        <v>5701</v>
      </c>
      <c r="M16" s="36" t="s">
        <v>412</v>
      </c>
      <c r="N16" s="36">
        <v>32.33</v>
      </c>
      <c r="O16" s="40" t="s">
        <v>541</v>
      </c>
      <c r="P16" s="35">
        <v>-2</v>
      </c>
    </row>
    <row r="17" s="20" customFormat="1" spans="1:16">
      <c r="A17" s="41">
        <v>2.28</v>
      </c>
      <c r="B17" s="29">
        <v>1</v>
      </c>
      <c r="C17" s="30" t="s">
        <v>55</v>
      </c>
      <c r="D17" s="30">
        <v>11867</v>
      </c>
      <c r="E17" s="30" t="s">
        <v>57</v>
      </c>
      <c r="F17" s="30">
        <v>382.89</v>
      </c>
      <c r="G17" s="31" t="s">
        <v>539</v>
      </c>
      <c r="H17" s="32">
        <v>4</v>
      </c>
      <c r="J17" s="29">
        <v>2</v>
      </c>
      <c r="K17" s="30" t="s">
        <v>17</v>
      </c>
      <c r="L17" s="30">
        <v>11757</v>
      </c>
      <c r="M17" s="30" t="s">
        <v>472</v>
      </c>
      <c r="N17" s="30">
        <v>24.9</v>
      </c>
      <c r="O17" s="31" t="s">
        <v>540</v>
      </c>
      <c r="P17" s="29">
        <v>-2</v>
      </c>
    </row>
    <row r="18" s="20" customFormat="1" spans="1:16">
      <c r="A18" s="41"/>
      <c r="B18" s="29">
        <v>2</v>
      </c>
      <c r="C18" s="30" t="s">
        <v>386</v>
      </c>
      <c r="D18" s="30">
        <v>11755</v>
      </c>
      <c r="E18" s="30" t="s">
        <v>464</v>
      </c>
      <c r="F18" s="30">
        <v>380.56</v>
      </c>
      <c r="G18" s="31" t="s">
        <v>539</v>
      </c>
      <c r="H18" s="32">
        <v>2</v>
      </c>
      <c r="J18" s="29">
        <v>1</v>
      </c>
      <c r="K18" s="30" t="s">
        <v>109</v>
      </c>
      <c r="L18" s="30">
        <v>11770</v>
      </c>
      <c r="M18" s="30" t="s">
        <v>474</v>
      </c>
      <c r="N18" s="30">
        <v>19.01</v>
      </c>
      <c r="O18" s="31" t="s">
        <v>540</v>
      </c>
      <c r="P18" s="29">
        <v>-2</v>
      </c>
    </row>
    <row r="19" s="20" customFormat="1" spans="1:16">
      <c r="A19" s="41"/>
      <c r="B19" s="29">
        <v>1</v>
      </c>
      <c r="C19" s="30" t="s">
        <v>49</v>
      </c>
      <c r="D19" s="30">
        <v>10856</v>
      </c>
      <c r="E19" s="30" t="s">
        <v>449</v>
      </c>
      <c r="F19" s="30">
        <v>334.85</v>
      </c>
      <c r="G19" s="33" t="s">
        <v>541</v>
      </c>
      <c r="H19" s="32">
        <v>5</v>
      </c>
      <c r="J19" s="29">
        <v>5</v>
      </c>
      <c r="K19" s="30" t="s">
        <v>498</v>
      </c>
      <c r="L19" s="30">
        <v>10177</v>
      </c>
      <c r="M19" s="30" t="s">
        <v>499</v>
      </c>
      <c r="N19" s="30">
        <v>36.19</v>
      </c>
      <c r="O19" s="33" t="s">
        <v>541</v>
      </c>
      <c r="P19" s="29">
        <v>-2</v>
      </c>
    </row>
    <row r="20" s="20" customFormat="1" spans="1:16">
      <c r="A20" s="41"/>
      <c r="B20" s="29">
        <v>2</v>
      </c>
      <c r="C20" s="30" t="s">
        <v>489</v>
      </c>
      <c r="D20" s="30">
        <v>7583</v>
      </c>
      <c r="E20" s="30" t="s">
        <v>488</v>
      </c>
      <c r="F20" s="30">
        <v>287.36</v>
      </c>
      <c r="G20" s="34" t="s">
        <v>541</v>
      </c>
      <c r="H20" s="32">
        <v>4</v>
      </c>
      <c r="J20" s="29">
        <v>4</v>
      </c>
      <c r="K20" s="30" t="s">
        <v>505</v>
      </c>
      <c r="L20" s="30">
        <v>10186</v>
      </c>
      <c r="M20" s="30" t="s">
        <v>504</v>
      </c>
      <c r="N20" s="30">
        <v>32.62</v>
      </c>
      <c r="O20" s="34" t="s">
        <v>541</v>
      </c>
      <c r="P20" s="29">
        <v>-2</v>
      </c>
    </row>
    <row r="21" s="20" customFormat="1" spans="1:16">
      <c r="A21" s="41"/>
      <c r="B21" s="29">
        <v>3</v>
      </c>
      <c r="C21" s="30" t="s">
        <v>45</v>
      </c>
      <c r="D21" s="30">
        <v>4086</v>
      </c>
      <c r="E21" s="30" t="s">
        <v>229</v>
      </c>
      <c r="F21" s="30">
        <v>283.37</v>
      </c>
      <c r="G21" s="34" t="s">
        <v>541</v>
      </c>
      <c r="H21" s="32">
        <v>3</v>
      </c>
      <c r="J21" s="29">
        <v>3</v>
      </c>
      <c r="K21" s="30" t="s">
        <v>341</v>
      </c>
      <c r="L21" s="30">
        <v>11125</v>
      </c>
      <c r="M21" s="30" t="s">
        <v>342</v>
      </c>
      <c r="N21" s="30">
        <v>32.5</v>
      </c>
      <c r="O21" s="34" t="s">
        <v>541</v>
      </c>
      <c r="P21" s="29">
        <v>-2</v>
      </c>
    </row>
    <row r="22" s="20" customFormat="1" spans="1:16">
      <c r="A22" s="41"/>
      <c r="B22" s="29">
        <v>4</v>
      </c>
      <c r="C22" s="30" t="s">
        <v>71</v>
      </c>
      <c r="D22" s="30">
        <v>11656</v>
      </c>
      <c r="E22" s="30" t="s">
        <v>147</v>
      </c>
      <c r="F22" s="30">
        <v>269.9</v>
      </c>
      <c r="G22" s="34" t="s">
        <v>541</v>
      </c>
      <c r="H22" s="32">
        <v>2</v>
      </c>
      <c r="J22" s="29">
        <v>2</v>
      </c>
      <c r="K22" s="30" t="s">
        <v>505</v>
      </c>
      <c r="L22" s="30">
        <v>11058</v>
      </c>
      <c r="M22" s="30" t="s">
        <v>509</v>
      </c>
      <c r="N22" s="30">
        <v>24.88</v>
      </c>
      <c r="O22" s="33" t="s">
        <v>541</v>
      </c>
      <c r="P22" s="29">
        <v>-2</v>
      </c>
    </row>
    <row r="23" s="20" customFormat="1" spans="1:16">
      <c r="A23" s="41"/>
      <c r="B23" s="29">
        <v>5</v>
      </c>
      <c r="C23" s="30" t="s">
        <v>122</v>
      </c>
      <c r="D23" s="30">
        <v>11452</v>
      </c>
      <c r="E23" s="30" t="s">
        <v>123</v>
      </c>
      <c r="F23" s="30">
        <v>239.95</v>
      </c>
      <c r="G23" s="34" t="s">
        <v>541</v>
      </c>
      <c r="H23" s="32">
        <v>1</v>
      </c>
      <c r="J23" s="29">
        <v>1</v>
      </c>
      <c r="K23" s="30" t="s">
        <v>335</v>
      </c>
      <c r="L23" s="30">
        <v>11143</v>
      </c>
      <c r="M23" s="30" t="s">
        <v>336</v>
      </c>
      <c r="N23" s="30">
        <v>19.24</v>
      </c>
      <c r="O23" s="34" t="s">
        <v>541</v>
      </c>
      <c r="P23" s="29">
        <v>-2</v>
      </c>
    </row>
    <row r="24" s="20" customFormat="1" spans="1:16">
      <c r="A24" s="42" t="s">
        <v>542</v>
      </c>
      <c r="B24" s="35">
        <v>1</v>
      </c>
      <c r="C24" s="36" t="s">
        <v>55</v>
      </c>
      <c r="D24" s="36">
        <v>11867</v>
      </c>
      <c r="E24" s="36" t="s">
        <v>57</v>
      </c>
      <c r="F24" s="36">
        <v>295.19</v>
      </c>
      <c r="G24" s="37" t="s">
        <v>540</v>
      </c>
      <c r="H24" s="38">
        <v>5</v>
      </c>
      <c r="J24" s="35">
        <v>2</v>
      </c>
      <c r="K24" s="36" t="s">
        <v>503</v>
      </c>
      <c r="L24" s="36">
        <v>11778</v>
      </c>
      <c r="M24" s="36" t="s">
        <v>526</v>
      </c>
      <c r="N24" s="36">
        <v>28.74</v>
      </c>
      <c r="O24" s="37" t="s">
        <v>540</v>
      </c>
      <c r="P24" s="35">
        <v>-2</v>
      </c>
    </row>
    <row r="25" s="20" customFormat="1" spans="1:16">
      <c r="A25" s="42"/>
      <c r="B25" s="35">
        <v>2</v>
      </c>
      <c r="C25" s="36" t="s">
        <v>349</v>
      </c>
      <c r="D25" s="36">
        <v>11761</v>
      </c>
      <c r="E25" s="36" t="s">
        <v>369</v>
      </c>
      <c r="F25" s="36">
        <v>191.31</v>
      </c>
      <c r="G25" s="37" t="s">
        <v>539</v>
      </c>
      <c r="H25" s="38">
        <v>1</v>
      </c>
      <c r="J25" s="35">
        <v>1</v>
      </c>
      <c r="K25" s="36" t="s">
        <v>489</v>
      </c>
      <c r="L25" s="36">
        <v>11764</v>
      </c>
      <c r="M25" s="36" t="s">
        <v>531</v>
      </c>
      <c r="N25" s="36">
        <v>22.37</v>
      </c>
      <c r="O25" s="37" t="s">
        <v>540</v>
      </c>
      <c r="P25" s="35">
        <v>-2</v>
      </c>
    </row>
    <row r="26" s="20" customFormat="1" spans="1:16">
      <c r="A26" s="42"/>
      <c r="B26" s="35">
        <v>1</v>
      </c>
      <c r="C26" s="36" t="s">
        <v>45</v>
      </c>
      <c r="D26" s="36">
        <v>12050</v>
      </c>
      <c r="E26" s="36" t="s">
        <v>47</v>
      </c>
      <c r="F26" s="36">
        <v>430.06</v>
      </c>
      <c r="G26" s="39" t="s">
        <v>541</v>
      </c>
      <c r="H26" s="38">
        <v>5</v>
      </c>
      <c r="J26" s="35">
        <v>5</v>
      </c>
      <c r="K26" s="36" t="s">
        <v>133</v>
      </c>
      <c r="L26" s="36">
        <v>10889</v>
      </c>
      <c r="M26" s="36" t="s">
        <v>439</v>
      </c>
      <c r="N26" s="36">
        <v>36.08</v>
      </c>
      <c r="O26" s="39" t="s">
        <v>541</v>
      </c>
      <c r="P26" s="35">
        <v>-2</v>
      </c>
    </row>
    <row r="27" s="20" customFormat="1" spans="1:16">
      <c r="A27" s="42"/>
      <c r="B27" s="35">
        <v>2</v>
      </c>
      <c r="C27" s="36" t="s">
        <v>105</v>
      </c>
      <c r="D27" s="36">
        <v>11830</v>
      </c>
      <c r="E27" s="36" t="s">
        <v>106</v>
      </c>
      <c r="F27" s="36">
        <v>320.24</v>
      </c>
      <c r="G27" s="40" t="s">
        <v>541</v>
      </c>
      <c r="H27" s="38">
        <v>4</v>
      </c>
      <c r="J27" s="35">
        <v>4</v>
      </c>
      <c r="K27" s="36" t="s">
        <v>489</v>
      </c>
      <c r="L27" s="36">
        <v>10191</v>
      </c>
      <c r="M27" s="36" t="s">
        <v>523</v>
      </c>
      <c r="N27" s="36">
        <v>32.07</v>
      </c>
      <c r="O27" s="40" t="s">
        <v>541</v>
      </c>
      <c r="P27" s="35">
        <v>-2</v>
      </c>
    </row>
    <row r="28" s="20" customFormat="1" spans="1:16">
      <c r="A28" s="42"/>
      <c r="B28" s="35">
        <v>3</v>
      </c>
      <c r="C28" s="36" t="s">
        <v>86</v>
      </c>
      <c r="D28" s="36">
        <v>4089</v>
      </c>
      <c r="E28" s="36" t="s">
        <v>87</v>
      </c>
      <c r="F28" s="36">
        <v>314.43</v>
      </c>
      <c r="G28" s="40" t="s">
        <v>541</v>
      </c>
      <c r="H28" s="38">
        <v>3</v>
      </c>
      <c r="J28" s="35">
        <v>3</v>
      </c>
      <c r="K28" s="36" t="s">
        <v>94</v>
      </c>
      <c r="L28" s="36">
        <v>11504</v>
      </c>
      <c r="M28" s="36" t="s">
        <v>104</v>
      </c>
      <c r="N28" s="36">
        <v>29.69</v>
      </c>
      <c r="O28" s="40" t="s">
        <v>541</v>
      </c>
      <c r="P28" s="35">
        <v>-2</v>
      </c>
    </row>
    <row r="29" s="20" customFormat="1" spans="1:16">
      <c r="A29" s="42"/>
      <c r="B29" s="35">
        <v>4</v>
      </c>
      <c r="C29" s="36" t="s">
        <v>133</v>
      </c>
      <c r="D29" s="36">
        <v>11377</v>
      </c>
      <c r="E29" s="36" t="s">
        <v>134</v>
      </c>
      <c r="F29" s="36">
        <v>305.29</v>
      </c>
      <c r="G29" s="40" t="s">
        <v>541</v>
      </c>
      <c r="H29" s="38">
        <v>2</v>
      </c>
      <c r="J29" s="35">
        <v>2</v>
      </c>
      <c r="K29" s="36" t="s">
        <v>287</v>
      </c>
      <c r="L29" s="36">
        <v>11602</v>
      </c>
      <c r="M29" s="36" t="s">
        <v>288</v>
      </c>
      <c r="N29" s="36">
        <v>26.31</v>
      </c>
      <c r="O29" s="39" t="s">
        <v>541</v>
      </c>
      <c r="P29" s="35">
        <v>-2</v>
      </c>
    </row>
    <row r="30" s="20" customFormat="1" spans="1:16">
      <c r="A30" s="42"/>
      <c r="B30" s="35">
        <v>5</v>
      </c>
      <c r="C30" s="36" t="s">
        <v>17</v>
      </c>
      <c r="D30" s="36">
        <v>6814</v>
      </c>
      <c r="E30" s="36" t="s">
        <v>18</v>
      </c>
      <c r="F30" s="36">
        <v>286.02</v>
      </c>
      <c r="G30" s="40" t="s">
        <v>541</v>
      </c>
      <c r="H30" s="38">
        <v>1</v>
      </c>
      <c r="J30" s="35">
        <v>1</v>
      </c>
      <c r="K30" s="36" t="s">
        <v>139</v>
      </c>
      <c r="L30" s="36">
        <v>7749</v>
      </c>
      <c r="M30" s="36" t="s">
        <v>141</v>
      </c>
      <c r="N30" s="36">
        <v>24.62</v>
      </c>
      <c r="O30" s="40" t="s">
        <v>541</v>
      </c>
      <c r="P30" s="35">
        <v>-2</v>
      </c>
    </row>
    <row r="31" s="19" customFormat="1" spans="1:16">
      <c r="A31" s="43" t="s">
        <v>543</v>
      </c>
      <c r="B31" s="29">
        <v>1</v>
      </c>
      <c r="C31" s="30" t="s">
        <v>66</v>
      </c>
      <c r="D31" s="30">
        <v>11866</v>
      </c>
      <c r="E31" s="30" t="s">
        <v>67</v>
      </c>
      <c r="F31" s="30">
        <v>411.24</v>
      </c>
      <c r="G31" s="31" t="s">
        <v>540</v>
      </c>
      <c r="H31" s="32">
        <v>2</v>
      </c>
      <c r="J31" s="29">
        <v>2</v>
      </c>
      <c r="K31" s="30" t="s">
        <v>241</v>
      </c>
      <c r="L31" s="30">
        <v>12047</v>
      </c>
      <c r="M31" s="30" t="s">
        <v>50</v>
      </c>
      <c r="N31" s="30">
        <v>53.06</v>
      </c>
      <c r="O31" s="31" t="s">
        <v>540</v>
      </c>
      <c r="P31" s="29">
        <v>-2</v>
      </c>
    </row>
    <row r="32" s="19" customFormat="1" spans="1:16">
      <c r="A32" s="43"/>
      <c r="B32" s="29">
        <v>2</v>
      </c>
      <c r="C32" s="30" t="s">
        <v>98</v>
      </c>
      <c r="D32" s="30">
        <v>11774</v>
      </c>
      <c r="E32" s="30" t="s">
        <v>216</v>
      </c>
      <c r="F32" s="30">
        <v>286.88</v>
      </c>
      <c r="G32" s="31" t="s">
        <v>539</v>
      </c>
      <c r="H32" s="32">
        <v>1</v>
      </c>
      <c r="J32" s="29">
        <v>1</v>
      </c>
      <c r="K32" s="30" t="s">
        <v>17</v>
      </c>
      <c r="L32" s="30">
        <v>11757</v>
      </c>
      <c r="M32" s="30" t="s">
        <v>472</v>
      </c>
      <c r="N32" s="30">
        <v>27.08</v>
      </c>
      <c r="O32" s="31" t="s">
        <v>540</v>
      </c>
      <c r="P32" s="29">
        <v>-2</v>
      </c>
    </row>
    <row r="33" s="19" customFormat="1" spans="1:16">
      <c r="A33" s="43"/>
      <c r="B33" s="29">
        <v>1</v>
      </c>
      <c r="C33" s="30" t="s">
        <v>111</v>
      </c>
      <c r="D33" s="30">
        <v>4264</v>
      </c>
      <c r="E33" s="30" t="s">
        <v>112</v>
      </c>
      <c r="F33" s="30">
        <v>412.94</v>
      </c>
      <c r="G33" s="33" t="s">
        <v>541</v>
      </c>
      <c r="H33" s="32">
        <v>5</v>
      </c>
      <c r="J33" s="29">
        <v>5</v>
      </c>
      <c r="K33" s="30" t="s">
        <v>503</v>
      </c>
      <c r="L33" s="30">
        <v>10860</v>
      </c>
      <c r="M33" s="30" t="s">
        <v>520</v>
      </c>
      <c r="N33" s="30">
        <v>31.98</v>
      </c>
      <c r="O33" s="33" t="s">
        <v>541</v>
      </c>
      <c r="P33" s="29">
        <v>-2</v>
      </c>
    </row>
    <row r="34" s="19" customFormat="1" spans="1:16">
      <c r="A34" s="43"/>
      <c r="B34" s="29">
        <v>2</v>
      </c>
      <c r="C34" s="30" t="s">
        <v>109</v>
      </c>
      <c r="D34" s="30">
        <v>11106</v>
      </c>
      <c r="E34" s="30" t="s">
        <v>110</v>
      </c>
      <c r="F34" s="30">
        <v>308.54</v>
      </c>
      <c r="G34" s="34" t="s">
        <v>541</v>
      </c>
      <c r="H34" s="32">
        <v>4</v>
      </c>
      <c r="J34" s="29">
        <v>4</v>
      </c>
      <c r="K34" s="30" t="s">
        <v>165</v>
      </c>
      <c r="L34" s="30">
        <v>7006</v>
      </c>
      <c r="M34" s="30" t="s">
        <v>358</v>
      </c>
      <c r="N34" s="30">
        <v>30.02</v>
      </c>
      <c r="O34" s="34" t="s">
        <v>541</v>
      </c>
      <c r="P34" s="29">
        <v>-2</v>
      </c>
    </row>
    <row r="35" s="19" customFormat="1" spans="1:16">
      <c r="A35" s="43"/>
      <c r="B35" s="29">
        <v>3</v>
      </c>
      <c r="C35" s="30" t="s">
        <v>169</v>
      </c>
      <c r="D35" s="30">
        <v>11825</v>
      </c>
      <c r="E35" s="30" t="s">
        <v>544</v>
      </c>
      <c r="F35" s="30">
        <v>305.66</v>
      </c>
      <c r="G35" s="34" t="s">
        <v>541</v>
      </c>
      <c r="H35" s="32">
        <v>3</v>
      </c>
      <c r="J35" s="29">
        <v>3</v>
      </c>
      <c r="K35" s="30" t="s">
        <v>111</v>
      </c>
      <c r="L35" s="30">
        <v>990451</v>
      </c>
      <c r="M35" s="30" t="s">
        <v>413</v>
      </c>
      <c r="N35" s="30">
        <v>28.61</v>
      </c>
      <c r="O35" s="34" t="s">
        <v>541</v>
      </c>
      <c r="P35" s="29">
        <v>-2</v>
      </c>
    </row>
    <row r="36" s="19" customFormat="1" spans="1:16">
      <c r="A36" s="43"/>
      <c r="B36" s="29">
        <v>4</v>
      </c>
      <c r="C36" s="30" t="s">
        <v>236</v>
      </c>
      <c r="D36" s="30">
        <v>6303</v>
      </c>
      <c r="E36" s="30" t="s">
        <v>237</v>
      </c>
      <c r="F36" s="30">
        <v>304.8</v>
      </c>
      <c r="G36" s="34" t="s">
        <v>541</v>
      </c>
      <c r="H36" s="32">
        <v>2</v>
      </c>
      <c r="J36" s="29">
        <v>2</v>
      </c>
      <c r="K36" s="30" t="s">
        <v>493</v>
      </c>
      <c r="L36" s="30">
        <v>4196</v>
      </c>
      <c r="M36" s="30" t="s">
        <v>545</v>
      </c>
      <c r="N36" s="30">
        <v>25.46</v>
      </c>
      <c r="O36" s="33" t="s">
        <v>541</v>
      </c>
      <c r="P36" s="29">
        <v>0</v>
      </c>
    </row>
    <row r="37" s="19" customFormat="1" spans="1:16">
      <c r="A37" s="43"/>
      <c r="B37" s="29">
        <v>5</v>
      </c>
      <c r="C37" s="30" t="s">
        <v>174</v>
      </c>
      <c r="D37" s="30">
        <v>11372</v>
      </c>
      <c r="E37" s="30" t="s">
        <v>175</v>
      </c>
      <c r="F37" s="30">
        <v>287.28</v>
      </c>
      <c r="G37" s="34" t="s">
        <v>541</v>
      </c>
      <c r="H37" s="32">
        <v>1</v>
      </c>
      <c r="J37" s="29">
        <v>1</v>
      </c>
      <c r="K37" s="30" t="s">
        <v>239</v>
      </c>
      <c r="L37" s="30">
        <v>8386</v>
      </c>
      <c r="M37" s="30" t="s">
        <v>310</v>
      </c>
      <c r="N37" s="30">
        <v>23.95</v>
      </c>
      <c r="O37" s="34" t="s">
        <v>541</v>
      </c>
      <c r="P37" s="29">
        <v>-2</v>
      </c>
    </row>
    <row r="38" s="21" customFormat="1" spans="1:16">
      <c r="A38" s="42" t="s">
        <v>546</v>
      </c>
      <c r="B38" s="35">
        <v>1</v>
      </c>
      <c r="C38" s="36" t="s">
        <v>349</v>
      </c>
      <c r="D38" s="36">
        <v>11761</v>
      </c>
      <c r="E38" s="36" t="s">
        <v>369</v>
      </c>
      <c r="F38" s="36">
        <v>249.88</v>
      </c>
      <c r="G38" s="37" t="s">
        <v>540</v>
      </c>
      <c r="H38" s="38">
        <v>2</v>
      </c>
      <c r="J38" s="35">
        <v>2</v>
      </c>
      <c r="K38" s="36" t="s">
        <v>503</v>
      </c>
      <c r="L38" s="36">
        <v>11871</v>
      </c>
      <c r="M38" s="36" t="s">
        <v>502</v>
      </c>
      <c r="N38" s="36">
        <v>58.81</v>
      </c>
      <c r="O38" s="37" t="s">
        <v>540</v>
      </c>
      <c r="P38" s="35">
        <v>-2</v>
      </c>
    </row>
    <row r="39" s="21" customFormat="1" spans="1:16">
      <c r="A39" s="42"/>
      <c r="B39" s="35">
        <v>2</v>
      </c>
      <c r="C39" s="36" t="s">
        <v>122</v>
      </c>
      <c r="D39" s="36">
        <v>11751</v>
      </c>
      <c r="E39" s="36" t="s">
        <v>168</v>
      </c>
      <c r="F39" s="36">
        <v>240.2</v>
      </c>
      <c r="G39" s="37" t="s">
        <v>539</v>
      </c>
      <c r="H39" s="38">
        <v>1</v>
      </c>
      <c r="J39" s="35">
        <v>1</v>
      </c>
      <c r="K39" s="36" t="s">
        <v>45</v>
      </c>
      <c r="L39" s="36">
        <v>11771</v>
      </c>
      <c r="M39" s="36" t="s">
        <v>246</v>
      </c>
      <c r="N39" s="36">
        <v>58.15</v>
      </c>
      <c r="O39" s="37" t="s">
        <v>540</v>
      </c>
      <c r="P39" s="35">
        <v>-2</v>
      </c>
    </row>
    <row r="40" s="21" customFormat="1" spans="1:16">
      <c r="A40" s="42"/>
      <c r="B40" s="35">
        <v>1</v>
      </c>
      <c r="C40" s="36" t="s">
        <v>118</v>
      </c>
      <c r="D40" s="36">
        <v>6731</v>
      </c>
      <c r="E40" s="36" t="s">
        <v>119</v>
      </c>
      <c r="F40" s="36">
        <v>560.34</v>
      </c>
      <c r="G40" s="39" t="s">
        <v>541</v>
      </c>
      <c r="H40" s="38">
        <v>5</v>
      </c>
      <c r="J40" s="35">
        <v>5</v>
      </c>
      <c r="K40" s="36" t="s">
        <v>98</v>
      </c>
      <c r="L40" s="36">
        <v>11059</v>
      </c>
      <c r="M40" s="36" t="s">
        <v>315</v>
      </c>
      <c r="N40" s="36">
        <v>44.18</v>
      </c>
      <c r="O40" s="39" t="s">
        <v>541</v>
      </c>
      <c r="P40" s="35">
        <v>-2</v>
      </c>
    </row>
    <row r="41" s="21" customFormat="1" spans="1:16">
      <c r="A41" s="42"/>
      <c r="B41" s="35">
        <v>2</v>
      </c>
      <c r="C41" s="36" t="s">
        <v>49</v>
      </c>
      <c r="D41" s="36">
        <v>998888</v>
      </c>
      <c r="E41" s="36" t="s">
        <v>449</v>
      </c>
      <c r="F41" s="36">
        <v>518.79</v>
      </c>
      <c r="G41" s="40" t="s">
        <v>541</v>
      </c>
      <c r="H41" s="38">
        <v>4</v>
      </c>
      <c r="J41" s="35">
        <v>4</v>
      </c>
      <c r="K41" s="36" t="s">
        <v>277</v>
      </c>
      <c r="L41" s="36">
        <v>11711</v>
      </c>
      <c r="M41" s="36" t="s">
        <v>443</v>
      </c>
      <c r="N41" s="36">
        <v>41.19</v>
      </c>
      <c r="O41" s="40" t="s">
        <v>541</v>
      </c>
      <c r="P41" s="35">
        <v>-2</v>
      </c>
    </row>
    <row r="42" s="21" customFormat="1" spans="1:16">
      <c r="A42" s="42"/>
      <c r="B42" s="35">
        <v>3</v>
      </c>
      <c r="C42" s="36" t="s">
        <v>55</v>
      </c>
      <c r="D42" s="36">
        <v>9841</v>
      </c>
      <c r="E42" s="36" t="s">
        <v>103</v>
      </c>
      <c r="F42" s="36">
        <v>469</v>
      </c>
      <c r="G42" s="40" t="s">
        <v>541</v>
      </c>
      <c r="H42" s="38">
        <v>3</v>
      </c>
      <c r="J42" s="35">
        <v>3</v>
      </c>
      <c r="K42" s="36" t="s">
        <v>45</v>
      </c>
      <c r="L42" s="36">
        <v>11624</v>
      </c>
      <c r="M42" s="36" t="s">
        <v>420</v>
      </c>
      <c r="N42" s="36">
        <v>38.08</v>
      </c>
      <c r="O42" s="40" t="s">
        <v>541</v>
      </c>
      <c r="P42" s="35">
        <v>-2</v>
      </c>
    </row>
    <row r="43" s="21" customFormat="1" spans="1:16">
      <c r="A43" s="42"/>
      <c r="B43" s="35">
        <v>4</v>
      </c>
      <c r="C43" s="36" t="s">
        <v>74</v>
      </c>
      <c r="D43" s="36">
        <v>6537</v>
      </c>
      <c r="E43" s="36" t="s">
        <v>76</v>
      </c>
      <c r="F43" s="36">
        <v>397.98</v>
      </c>
      <c r="G43" s="40" t="s">
        <v>541</v>
      </c>
      <c r="H43" s="38">
        <v>2</v>
      </c>
      <c r="J43" s="35">
        <v>2</v>
      </c>
      <c r="K43" s="36" t="s">
        <v>178</v>
      </c>
      <c r="L43" s="36">
        <v>4562</v>
      </c>
      <c r="M43" s="36" t="s">
        <v>424</v>
      </c>
      <c r="N43" s="36">
        <v>35.78</v>
      </c>
      <c r="O43" s="39" t="s">
        <v>541</v>
      </c>
      <c r="P43" s="35">
        <v>-2</v>
      </c>
    </row>
    <row r="44" s="21" customFormat="1" spans="1:16">
      <c r="A44" s="42"/>
      <c r="B44" s="35">
        <v>5</v>
      </c>
      <c r="C44" s="36" t="s">
        <v>17</v>
      </c>
      <c r="D44" s="36">
        <v>11453</v>
      </c>
      <c r="E44" s="36" t="s">
        <v>78</v>
      </c>
      <c r="F44" s="36">
        <v>342.35</v>
      </c>
      <c r="G44" s="40" t="s">
        <v>541</v>
      </c>
      <c r="H44" s="38">
        <v>1</v>
      </c>
      <c r="J44" s="35">
        <v>1</v>
      </c>
      <c r="K44" s="36" t="s">
        <v>107</v>
      </c>
      <c r="L44" s="36">
        <v>12094</v>
      </c>
      <c r="M44" s="36" t="s">
        <v>468</v>
      </c>
      <c r="N44" s="36">
        <v>29.69</v>
      </c>
      <c r="O44" s="40" t="s">
        <v>541</v>
      </c>
      <c r="P44" s="35">
        <v>-2</v>
      </c>
    </row>
    <row r="45" s="19" customFormat="1" spans="1:16">
      <c r="A45" s="43" t="s">
        <v>547</v>
      </c>
      <c r="B45" s="29">
        <v>1</v>
      </c>
      <c r="C45" s="30" t="s">
        <v>160</v>
      </c>
      <c r="D45" s="30">
        <v>11758</v>
      </c>
      <c r="E45" s="30" t="s">
        <v>161</v>
      </c>
      <c r="F45" s="30">
        <v>342.79</v>
      </c>
      <c r="G45" s="31" t="s">
        <v>540</v>
      </c>
      <c r="H45" s="32">
        <v>2</v>
      </c>
      <c r="J45" s="29">
        <v>2</v>
      </c>
      <c r="K45" s="30" t="s">
        <v>220</v>
      </c>
      <c r="L45" s="30">
        <v>11759</v>
      </c>
      <c r="M45" s="30" t="s">
        <v>548</v>
      </c>
      <c r="N45" s="30">
        <v>55.72</v>
      </c>
      <c r="O45" s="31" t="s">
        <v>540</v>
      </c>
      <c r="P45" s="29">
        <v>-2</v>
      </c>
    </row>
    <row r="46" s="19" customFormat="1" spans="1:16">
      <c r="A46" s="43"/>
      <c r="B46" s="29">
        <v>2</v>
      </c>
      <c r="C46" s="30" t="s">
        <v>55</v>
      </c>
      <c r="D46" s="30">
        <v>11867</v>
      </c>
      <c r="E46" s="30" t="s">
        <v>57</v>
      </c>
      <c r="F46" s="30">
        <v>286.99</v>
      </c>
      <c r="G46" s="31" t="s">
        <v>539</v>
      </c>
      <c r="H46" s="32">
        <v>1</v>
      </c>
      <c r="J46" s="29">
        <v>1</v>
      </c>
      <c r="K46" s="30" t="s">
        <v>349</v>
      </c>
      <c r="L46" s="30">
        <v>11761</v>
      </c>
      <c r="M46" s="30" t="s">
        <v>369</v>
      </c>
      <c r="N46" s="30">
        <v>46.9</v>
      </c>
      <c r="O46" s="31" t="s">
        <v>540</v>
      </c>
      <c r="P46" s="29">
        <v>-2</v>
      </c>
    </row>
    <row r="47" s="19" customFormat="1" spans="1:16">
      <c r="A47" s="43"/>
      <c r="B47" s="29">
        <v>1</v>
      </c>
      <c r="C47" s="30" t="s">
        <v>17</v>
      </c>
      <c r="D47" s="30">
        <v>11453</v>
      </c>
      <c r="E47" s="30" t="s">
        <v>78</v>
      </c>
      <c r="F47" s="30">
        <v>544.01</v>
      </c>
      <c r="G47" s="33" t="s">
        <v>541</v>
      </c>
      <c r="H47" s="32">
        <v>5</v>
      </c>
      <c r="J47" s="29">
        <v>5</v>
      </c>
      <c r="K47" s="30" t="s">
        <v>64</v>
      </c>
      <c r="L47" s="30">
        <v>9840</v>
      </c>
      <c r="M47" s="30" t="s">
        <v>395</v>
      </c>
      <c r="N47" s="30">
        <v>43.34</v>
      </c>
      <c r="O47" s="33" t="s">
        <v>541</v>
      </c>
      <c r="P47" s="29">
        <v>-2</v>
      </c>
    </row>
    <row r="48" s="19" customFormat="1" spans="1:16">
      <c r="A48" s="43"/>
      <c r="B48" s="29">
        <v>2</v>
      </c>
      <c r="C48" s="30" t="s">
        <v>64</v>
      </c>
      <c r="D48" s="30">
        <v>4301</v>
      </c>
      <c r="E48" s="30" t="s">
        <v>65</v>
      </c>
      <c r="F48" s="30">
        <v>412.83</v>
      </c>
      <c r="G48" s="34" t="s">
        <v>541</v>
      </c>
      <c r="H48" s="32">
        <v>4</v>
      </c>
      <c r="J48" s="29">
        <v>4</v>
      </c>
      <c r="K48" s="30" t="s">
        <v>290</v>
      </c>
      <c r="L48" s="30">
        <v>11329</v>
      </c>
      <c r="M48" s="30" t="s">
        <v>407</v>
      </c>
      <c r="N48" s="30">
        <v>41.85</v>
      </c>
      <c r="O48" s="34" t="s">
        <v>541</v>
      </c>
      <c r="P48" s="29">
        <v>-2</v>
      </c>
    </row>
    <row r="49" s="19" customFormat="1" spans="1:16">
      <c r="A49" s="43"/>
      <c r="B49" s="29">
        <v>3</v>
      </c>
      <c r="C49" s="30" t="s">
        <v>86</v>
      </c>
      <c r="D49" s="30">
        <v>4089</v>
      </c>
      <c r="E49" s="30" t="s">
        <v>87</v>
      </c>
      <c r="F49" s="30">
        <v>332.18</v>
      </c>
      <c r="G49" s="34" t="s">
        <v>541</v>
      </c>
      <c r="H49" s="32">
        <v>3</v>
      </c>
      <c r="J49" s="29">
        <v>3</v>
      </c>
      <c r="K49" s="30" t="s">
        <v>165</v>
      </c>
      <c r="L49" s="30">
        <v>7006</v>
      </c>
      <c r="M49" s="30" t="s">
        <v>358</v>
      </c>
      <c r="N49" s="30">
        <v>41.53</v>
      </c>
      <c r="O49" s="34" t="s">
        <v>541</v>
      </c>
      <c r="P49" s="29">
        <v>-2</v>
      </c>
    </row>
    <row r="50" s="19" customFormat="1" spans="1:16">
      <c r="A50" s="43"/>
      <c r="B50" s="29">
        <v>4</v>
      </c>
      <c r="C50" s="30" t="s">
        <v>71</v>
      </c>
      <c r="D50" s="30">
        <v>4147</v>
      </c>
      <c r="E50" s="30" t="s">
        <v>173</v>
      </c>
      <c r="F50" s="30">
        <v>293.8</v>
      </c>
      <c r="G50" s="34" t="s">
        <v>541</v>
      </c>
      <c r="H50" s="32">
        <v>2</v>
      </c>
      <c r="J50" s="29">
        <v>2</v>
      </c>
      <c r="K50" s="30" t="s">
        <v>287</v>
      </c>
      <c r="L50" s="30">
        <v>5527</v>
      </c>
      <c r="M50" s="30" t="s">
        <v>308</v>
      </c>
      <c r="N50" s="30">
        <v>39.75</v>
      </c>
      <c r="O50" s="33" t="s">
        <v>541</v>
      </c>
      <c r="P50" s="29">
        <v>-2</v>
      </c>
    </row>
    <row r="51" s="19" customFormat="1" spans="1:16">
      <c r="A51" s="43"/>
      <c r="B51" s="29">
        <v>5</v>
      </c>
      <c r="C51" s="30" t="s">
        <v>94</v>
      </c>
      <c r="D51" s="30">
        <v>4117</v>
      </c>
      <c r="E51" s="30" t="s">
        <v>95</v>
      </c>
      <c r="F51" s="30">
        <v>273.95</v>
      </c>
      <c r="G51" s="34" t="s">
        <v>541</v>
      </c>
      <c r="H51" s="32">
        <v>1</v>
      </c>
      <c r="J51" s="29">
        <v>1</v>
      </c>
      <c r="K51" s="30" t="s">
        <v>501</v>
      </c>
      <c r="L51" s="30">
        <v>11485</v>
      </c>
      <c r="M51" s="30" t="s">
        <v>522</v>
      </c>
      <c r="N51" s="30">
        <v>37.85</v>
      </c>
      <c r="O51" s="34" t="s">
        <v>541</v>
      </c>
      <c r="P51" s="29">
        <v>-2</v>
      </c>
    </row>
    <row r="52" s="21" customFormat="1" spans="1:16">
      <c r="A52" s="42" t="s">
        <v>549</v>
      </c>
      <c r="B52" s="35">
        <v>1</v>
      </c>
      <c r="C52" s="36" t="s">
        <v>122</v>
      </c>
      <c r="D52" s="36">
        <v>11751</v>
      </c>
      <c r="E52" s="36" t="s">
        <v>168</v>
      </c>
      <c r="F52" s="36">
        <v>396.5</v>
      </c>
      <c r="G52" s="37" t="s">
        <v>540</v>
      </c>
      <c r="H52" s="38">
        <v>2</v>
      </c>
      <c r="J52" s="35">
        <v>2</v>
      </c>
      <c r="K52" s="36" t="s">
        <v>220</v>
      </c>
      <c r="L52" s="36">
        <v>11759</v>
      </c>
      <c r="M52" s="36" t="s">
        <v>548</v>
      </c>
      <c r="N52" s="36">
        <v>61.39</v>
      </c>
      <c r="O52" s="37" t="s">
        <v>540</v>
      </c>
      <c r="P52" s="35">
        <v>-4</v>
      </c>
    </row>
    <row r="53" s="21" customFormat="1" spans="1:16">
      <c r="A53" s="42"/>
      <c r="B53" s="35">
        <v>2</v>
      </c>
      <c r="C53" s="36" t="s">
        <v>241</v>
      </c>
      <c r="D53" s="36">
        <v>12047</v>
      </c>
      <c r="E53" s="36" t="s">
        <v>50</v>
      </c>
      <c r="F53" s="36">
        <v>299.43</v>
      </c>
      <c r="G53" s="37" t="s">
        <v>539</v>
      </c>
      <c r="H53" s="38">
        <v>1</v>
      </c>
      <c r="J53" s="35">
        <v>1</v>
      </c>
      <c r="K53" s="36" t="s">
        <v>109</v>
      </c>
      <c r="L53" s="36">
        <v>11770</v>
      </c>
      <c r="M53" s="36" t="s">
        <v>474</v>
      </c>
      <c r="N53" s="36">
        <v>54.13</v>
      </c>
      <c r="O53" s="37" t="s">
        <v>540</v>
      </c>
      <c r="P53" s="35">
        <v>-2</v>
      </c>
    </row>
    <row r="54" s="21" customFormat="1" spans="1:16">
      <c r="A54" s="42"/>
      <c r="B54" s="35">
        <v>1</v>
      </c>
      <c r="C54" s="36" t="s">
        <v>120</v>
      </c>
      <c r="D54" s="36">
        <v>11484</v>
      </c>
      <c r="E54" s="36" t="s">
        <v>121</v>
      </c>
      <c r="F54" s="36">
        <v>500.57</v>
      </c>
      <c r="G54" s="39" t="s">
        <v>541</v>
      </c>
      <c r="H54" s="38">
        <v>5</v>
      </c>
      <c r="J54" s="35">
        <v>5</v>
      </c>
      <c r="K54" s="36" t="s">
        <v>176</v>
      </c>
      <c r="L54" s="36">
        <v>11487</v>
      </c>
      <c r="M54" s="36" t="s">
        <v>410</v>
      </c>
      <c r="N54" s="36">
        <v>55.36</v>
      </c>
      <c r="O54" s="39" t="s">
        <v>541</v>
      </c>
      <c r="P54" s="35">
        <v>-2</v>
      </c>
    </row>
    <row r="55" s="21" customFormat="1" spans="1:16">
      <c r="A55" s="42"/>
      <c r="B55" s="35">
        <v>2</v>
      </c>
      <c r="C55" s="36" t="s">
        <v>122</v>
      </c>
      <c r="D55" s="36">
        <v>11452</v>
      </c>
      <c r="E55" s="36" t="s">
        <v>123</v>
      </c>
      <c r="F55" s="36">
        <v>402.64</v>
      </c>
      <c r="G55" s="40" t="s">
        <v>541</v>
      </c>
      <c r="H55" s="38">
        <v>4</v>
      </c>
      <c r="J55" s="35">
        <v>4</v>
      </c>
      <c r="K55" s="36" t="s">
        <v>107</v>
      </c>
      <c r="L55" s="36">
        <v>12094</v>
      </c>
      <c r="M55" s="36" t="s">
        <v>468</v>
      </c>
      <c r="N55" s="36">
        <v>51.88</v>
      </c>
      <c r="O55" s="40" t="s">
        <v>541</v>
      </c>
      <c r="P55" s="35">
        <v>-2</v>
      </c>
    </row>
    <row r="56" s="21" customFormat="1" spans="1:16">
      <c r="A56" s="42"/>
      <c r="B56" s="35">
        <v>3</v>
      </c>
      <c r="C56" s="36" t="s">
        <v>122</v>
      </c>
      <c r="D56" s="36">
        <v>8075</v>
      </c>
      <c r="E56" s="36" t="s">
        <v>271</v>
      </c>
      <c r="F56" s="36">
        <v>353.19</v>
      </c>
      <c r="G56" s="40" t="s">
        <v>541</v>
      </c>
      <c r="H56" s="38">
        <v>3</v>
      </c>
      <c r="J56" s="35">
        <v>3</v>
      </c>
      <c r="K56" s="36" t="s">
        <v>115</v>
      </c>
      <c r="L56" s="36">
        <v>10898</v>
      </c>
      <c r="M56" s="36" t="s">
        <v>421</v>
      </c>
      <c r="N56" s="36">
        <v>48.05</v>
      </c>
      <c r="O56" s="40" t="s">
        <v>541</v>
      </c>
      <c r="P56" s="35">
        <v>-2</v>
      </c>
    </row>
    <row r="57" s="21" customFormat="1" spans="1:16">
      <c r="A57" s="42"/>
      <c r="B57" s="35">
        <v>4</v>
      </c>
      <c r="C57" s="36" t="s">
        <v>124</v>
      </c>
      <c r="D57" s="36">
        <v>11318</v>
      </c>
      <c r="E57" s="36" t="s">
        <v>125</v>
      </c>
      <c r="F57" s="36">
        <v>352.16</v>
      </c>
      <c r="G57" s="40" t="s">
        <v>541</v>
      </c>
      <c r="H57" s="38">
        <v>2</v>
      </c>
      <c r="J57" s="35">
        <v>2</v>
      </c>
      <c r="K57" s="36" t="s">
        <v>236</v>
      </c>
      <c r="L57" s="36">
        <v>11642</v>
      </c>
      <c r="M57" s="36" t="s">
        <v>409</v>
      </c>
      <c r="N57" s="36">
        <v>47.67</v>
      </c>
      <c r="O57" s="39" t="s">
        <v>541</v>
      </c>
      <c r="P57" s="35">
        <v>-2</v>
      </c>
    </row>
    <row r="58" s="21" customFormat="1" spans="1:16">
      <c r="A58" s="42"/>
      <c r="B58" s="35">
        <v>5</v>
      </c>
      <c r="C58" s="36" t="s">
        <v>15</v>
      </c>
      <c r="D58" s="36">
        <v>11686</v>
      </c>
      <c r="E58" s="36" t="s">
        <v>128</v>
      </c>
      <c r="F58" s="36">
        <v>283.14</v>
      </c>
      <c r="G58" s="40" t="s">
        <v>541</v>
      </c>
      <c r="H58" s="38">
        <v>1</v>
      </c>
      <c r="J58" s="35">
        <v>1</v>
      </c>
      <c r="K58" s="36" t="s">
        <v>139</v>
      </c>
      <c r="L58" s="36">
        <v>5954</v>
      </c>
      <c r="M58" s="36" t="s">
        <v>357</v>
      </c>
      <c r="N58" s="36">
        <v>47.63</v>
      </c>
      <c r="O58" s="40" t="s">
        <v>541</v>
      </c>
      <c r="P58" s="35">
        <v>-2</v>
      </c>
    </row>
    <row r="59" s="19" customFormat="1" spans="1:16">
      <c r="A59" s="43" t="s">
        <v>550</v>
      </c>
      <c r="B59" s="29">
        <v>1</v>
      </c>
      <c r="C59" s="30" t="s">
        <v>160</v>
      </c>
      <c r="D59" s="30">
        <v>11758</v>
      </c>
      <c r="E59" s="30" t="s">
        <v>161</v>
      </c>
      <c r="F59" s="30">
        <v>442.5</v>
      </c>
      <c r="G59" s="31" t="s">
        <v>540</v>
      </c>
      <c r="H59" s="32">
        <v>2</v>
      </c>
      <c r="J59" s="29">
        <v>2</v>
      </c>
      <c r="K59" s="30" t="s">
        <v>126</v>
      </c>
      <c r="L59" s="30">
        <v>11769</v>
      </c>
      <c r="M59" s="30" t="s">
        <v>190</v>
      </c>
      <c r="N59" s="30">
        <v>104.87</v>
      </c>
      <c r="O59" s="31" t="s">
        <v>551</v>
      </c>
      <c r="P59" s="29">
        <v>-2</v>
      </c>
    </row>
    <row r="60" s="19" customFormat="1" spans="1:16">
      <c r="A60" s="43"/>
      <c r="B60" s="29">
        <v>2</v>
      </c>
      <c r="C60" s="30" t="s">
        <v>241</v>
      </c>
      <c r="D60" s="30">
        <v>12047</v>
      </c>
      <c r="E60" s="30" t="s">
        <v>50</v>
      </c>
      <c r="F60" s="30">
        <v>410.85</v>
      </c>
      <c r="G60" s="31" t="s">
        <v>539</v>
      </c>
      <c r="H60" s="32">
        <v>2</v>
      </c>
      <c r="J60" s="29">
        <v>1</v>
      </c>
      <c r="K60" s="30" t="s">
        <v>528</v>
      </c>
      <c r="L60" s="30">
        <v>12040</v>
      </c>
      <c r="M60" s="30" t="s">
        <v>527</v>
      </c>
      <c r="N60" s="30">
        <v>82.41</v>
      </c>
      <c r="O60" s="31" t="s">
        <v>540</v>
      </c>
      <c r="P60" s="29">
        <v>-2</v>
      </c>
    </row>
    <row r="61" s="19" customFormat="1" spans="1:16">
      <c r="A61" s="43"/>
      <c r="B61" s="29">
        <v>1</v>
      </c>
      <c r="C61" s="30" t="s">
        <v>86</v>
      </c>
      <c r="D61" s="30">
        <v>4089</v>
      </c>
      <c r="E61" s="30" t="s">
        <v>87</v>
      </c>
      <c r="F61" s="30">
        <v>559.42</v>
      </c>
      <c r="G61" s="33" t="s">
        <v>541</v>
      </c>
      <c r="H61" s="32">
        <v>5</v>
      </c>
      <c r="J61" s="29">
        <v>5</v>
      </c>
      <c r="K61" s="30" t="s">
        <v>45</v>
      </c>
      <c r="L61" s="30">
        <v>11624</v>
      </c>
      <c r="M61" s="30" t="s">
        <v>420</v>
      </c>
      <c r="N61" s="30">
        <v>73.81</v>
      </c>
      <c r="O61" s="33" t="s">
        <v>541</v>
      </c>
      <c r="P61" s="29">
        <v>-2</v>
      </c>
    </row>
    <row r="62" s="19" customFormat="1" spans="1:16">
      <c r="A62" s="43"/>
      <c r="B62" s="29">
        <v>2</v>
      </c>
      <c r="C62" s="30" t="s">
        <v>25</v>
      </c>
      <c r="D62" s="30">
        <v>8400</v>
      </c>
      <c r="E62" s="30" t="s">
        <v>26</v>
      </c>
      <c r="F62" s="30">
        <v>547.9</v>
      </c>
      <c r="G62" s="34" t="s">
        <v>541</v>
      </c>
      <c r="H62" s="32">
        <v>4</v>
      </c>
      <c r="J62" s="29">
        <v>4</v>
      </c>
      <c r="K62" s="30" t="s">
        <v>489</v>
      </c>
      <c r="L62" s="30">
        <v>11517</v>
      </c>
      <c r="M62" s="30" t="s">
        <v>530</v>
      </c>
      <c r="N62" s="30">
        <v>72.77</v>
      </c>
      <c r="O62" s="34" t="s">
        <v>541</v>
      </c>
      <c r="P62" s="29">
        <v>-2</v>
      </c>
    </row>
    <row r="63" s="19" customFormat="1" spans="1:16">
      <c r="A63" s="43"/>
      <c r="B63" s="29">
        <v>3</v>
      </c>
      <c r="C63" s="30" t="s">
        <v>98</v>
      </c>
      <c r="D63" s="30">
        <v>11844</v>
      </c>
      <c r="E63" s="30" t="s">
        <v>302</v>
      </c>
      <c r="F63" s="30">
        <v>544.26</v>
      </c>
      <c r="G63" s="34" t="s">
        <v>541</v>
      </c>
      <c r="H63" s="32">
        <v>3</v>
      </c>
      <c r="J63" s="29">
        <v>3</v>
      </c>
      <c r="K63" s="30" t="s">
        <v>517</v>
      </c>
      <c r="L63" s="30">
        <v>9822</v>
      </c>
      <c r="M63" s="30" t="s">
        <v>521</v>
      </c>
      <c r="N63" s="30">
        <v>54.69</v>
      </c>
      <c r="O63" s="34" t="s">
        <v>541</v>
      </c>
      <c r="P63" s="29">
        <v>-2</v>
      </c>
    </row>
    <row r="64" s="19" customFormat="1" spans="1:16">
      <c r="A64" s="43"/>
      <c r="B64" s="29">
        <v>4</v>
      </c>
      <c r="C64" s="30" t="s">
        <v>66</v>
      </c>
      <c r="D64" s="30">
        <v>11241</v>
      </c>
      <c r="E64" s="30" t="s">
        <v>245</v>
      </c>
      <c r="F64" s="30">
        <v>505.17</v>
      </c>
      <c r="G64" s="34" t="s">
        <v>541</v>
      </c>
      <c r="H64" s="32">
        <v>2</v>
      </c>
      <c r="J64" s="29">
        <v>2</v>
      </c>
      <c r="K64" s="30" t="s">
        <v>174</v>
      </c>
      <c r="L64" s="30">
        <v>11427</v>
      </c>
      <c r="M64" s="30" t="s">
        <v>347</v>
      </c>
      <c r="N64" s="30">
        <v>50.74</v>
      </c>
      <c r="O64" s="33" t="s">
        <v>541</v>
      </c>
      <c r="P64" s="29">
        <v>-2</v>
      </c>
    </row>
    <row r="65" s="19" customFormat="1" spans="1:16">
      <c r="A65" s="43"/>
      <c r="B65" s="29">
        <v>5</v>
      </c>
      <c r="C65" s="30" t="s">
        <v>496</v>
      </c>
      <c r="D65" s="30">
        <v>11984</v>
      </c>
      <c r="E65" s="30" t="s">
        <v>495</v>
      </c>
      <c r="F65" s="30">
        <v>502.3</v>
      </c>
      <c r="G65" s="34" t="s">
        <v>541</v>
      </c>
      <c r="H65" s="32">
        <v>1</v>
      </c>
      <c r="J65" s="29">
        <v>1</v>
      </c>
      <c r="K65" s="30" t="s">
        <v>100</v>
      </c>
      <c r="L65" s="30">
        <v>8354</v>
      </c>
      <c r="M65" s="30" t="s">
        <v>101</v>
      </c>
      <c r="N65" s="30">
        <v>36.17</v>
      </c>
      <c r="O65" s="34" t="s">
        <v>541</v>
      </c>
      <c r="P65" s="29">
        <v>-2</v>
      </c>
    </row>
    <row r="66" s="21" customFormat="1" spans="1:16">
      <c r="A66" s="42" t="s">
        <v>552</v>
      </c>
      <c r="B66" s="35">
        <v>1</v>
      </c>
      <c r="C66" s="36" t="s">
        <v>386</v>
      </c>
      <c r="D66" s="36">
        <v>11755</v>
      </c>
      <c r="E66" s="36" t="s">
        <v>464</v>
      </c>
      <c r="F66" s="36">
        <v>247.7</v>
      </c>
      <c r="G66" s="37" t="s">
        <v>540</v>
      </c>
      <c r="H66" s="38">
        <v>2</v>
      </c>
      <c r="J66" s="35">
        <v>2</v>
      </c>
      <c r="K66" s="36" t="s">
        <v>220</v>
      </c>
      <c r="L66" s="36">
        <v>11759</v>
      </c>
      <c r="M66" s="36" t="s">
        <v>548</v>
      </c>
      <c r="N66" s="36">
        <v>42.11</v>
      </c>
      <c r="O66" s="37" t="s">
        <v>551</v>
      </c>
      <c r="P66" s="35">
        <v>-2</v>
      </c>
    </row>
    <row r="67" s="21" customFormat="1" spans="1:16">
      <c r="A67" s="42"/>
      <c r="B67" s="35">
        <v>2</v>
      </c>
      <c r="C67" s="36" t="s">
        <v>55</v>
      </c>
      <c r="D67" s="36">
        <v>11867</v>
      </c>
      <c r="E67" s="36" t="s">
        <v>57</v>
      </c>
      <c r="F67" s="36">
        <v>183.14</v>
      </c>
      <c r="G67" s="37" t="s">
        <v>539</v>
      </c>
      <c r="H67" s="38">
        <v>1</v>
      </c>
      <c r="J67" s="35">
        <v>1</v>
      </c>
      <c r="K67" s="36" t="s">
        <v>489</v>
      </c>
      <c r="L67" s="36">
        <v>11764</v>
      </c>
      <c r="M67" s="36" t="s">
        <v>531</v>
      </c>
      <c r="N67" s="36">
        <v>28.26</v>
      </c>
      <c r="O67" s="37" t="s">
        <v>540</v>
      </c>
      <c r="P67" s="35">
        <v>-2</v>
      </c>
    </row>
    <row r="68" s="21" customFormat="1" spans="1:16">
      <c r="A68" s="42"/>
      <c r="B68" s="35">
        <v>1</v>
      </c>
      <c r="C68" s="36" t="s">
        <v>213</v>
      </c>
      <c r="D68" s="36">
        <v>4435</v>
      </c>
      <c r="E68" s="36" t="s">
        <v>214</v>
      </c>
      <c r="F68" s="36">
        <v>382.51</v>
      </c>
      <c r="G68" s="39" t="s">
        <v>541</v>
      </c>
      <c r="H68" s="38">
        <v>5</v>
      </c>
      <c r="J68" s="35">
        <v>5</v>
      </c>
      <c r="K68" s="36" t="s">
        <v>349</v>
      </c>
      <c r="L68" s="36">
        <v>10893</v>
      </c>
      <c r="M68" s="36" t="s">
        <v>350</v>
      </c>
      <c r="N68" s="36">
        <v>32.95</v>
      </c>
      <c r="O68" s="39" t="s">
        <v>541</v>
      </c>
      <c r="P68" s="35">
        <v>-2</v>
      </c>
    </row>
    <row r="69" s="21" customFormat="1" spans="1:16">
      <c r="A69" s="42"/>
      <c r="B69" s="35">
        <v>2</v>
      </c>
      <c r="C69" s="36" t="s">
        <v>155</v>
      </c>
      <c r="D69" s="36">
        <v>4028</v>
      </c>
      <c r="E69" s="36" t="s">
        <v>167</v>
      </c>
      <c r="F69" s="36">
        <v>285.41</v>
      </c>
      <c r="G69" s="40" t="s">
        <v>541</v>
      </c>
      <c r="H69" s="38">
        <v>4</v>
      </c>
      <c r="J69" s="35">
        <v>4</v>
      </c>
      <c r="K69" s="36" t="s">
        <v>498</v>
      </c>
      <c r="L69" s="36">
        <v>11512</v>
      </c>
      <c r="M69" s="36" t="s">
        <v>532</v>
      </c>
      <c r="N69" s="36">
        <v>32.27</v>
      </c>
      <c r="O69" s="40" t="s">
        <v>541</v>
      </c>
      <c r="P69" s="35">
        <v>-2</v>
      </c>
    </row>
    <row r="70" s="21" customFormat="1" spans="1:16">
      <c r="A70" s="42"/>
      <c r="B70" s="35">
        <v>3</v>
      </c>
      <c r="C70" s="36" t="s">
        <v>491</v>
      </c>
      <c r="D70" s="36">
        <v>7107</v>
      </c>
      <c r="E70" s="36" t="s">
        <v>490</v>
      </c>
      <c r="F70" s="36">
        <v>260.27</v>
      </c>
      <c r="G70" s="40" t="s">
        <v>541</v>
      </c>
      <c r="H70" s="38">
        <v>3</v>
      </c>
      <c r="J70" s="35">
        <v>3</v>
      </c>
      <c r="K70" s="36" t="s">
        <v>66</v>
      </c>
      <c r="L70" s="36">
        <v>10218</v>
      </c>
      <c r="M70" s="36" t="s">
        <v>223</v>
      </c>
      <c r="N70" s="36">
        <v>30.19</v>
      </c>
      <c r="O70" s="40" t="s">
        <v>541</v>
      </c>
      <c r="P70" s="35">
        <v>-2</v>
      </c>
    </row>
    <row r="71" s="21" customFormat="1" spans="1:16">
      <c r="A71" s="42"/>
      <c r="B71" s="35">
        <v>4</v>
      </c>
      <c r="C71" s="36" t="s">
        <v>491</v>
      </c>
      <c r="D71" s="36">
        <v>4291</v>
      </c>
      <c r="E71" s="36" t="s">
        <v>515</v>
      </c>
      <c r="F71" s="36">
        <v>240.32</v>
      </c>
      <c r="G71" s="40" t="s">
        <v>541</v>
      </c>
      <c r="H71" s="38">
        <v>2</v>
      </c>
      <c r="J71" s="35">
        <v>2</v>
      </c>
      <c r="K71" s="36" t="s">
        <v>489</v>
      </c>
      <c r="L71" s="36">
        <v>997367</v>
      </c>
      <c r="M71" s="36" t="s">
        <v>525</v>
      </c>
      <c r="N71" s="36">
        <v>28.5</v>
      </c>
      <c r="O71" s="39" t="s">
        <v>541</v>
      </c>
      <c r="P71" s="35">
        <v>-2</v>
      </c>
    </row>
    <row r="72" s="21" customFormat="1" spans="1:16">
      <c r="A72" s="42"/>
      <c r="B72" s="35">
        <v>5</v>
      </c>
      <c r="C72" s="36" t="s">
        <v>107</v>
      </c>
      <c r="D72" s="36">
        <v>7687</v>
      </c>
      <c r="E72" s="36" t="s">
        <v>230</v>
      </c>
      <c r="F72" s="36">
        <v>215.33</v>
      </c>
      <c r="G72" s="40" t="s">
        <v>541</v>
      </c>
      <c r="H72" s="38">
        <v>1</v>
      </c>
      <c r="J72" s="35">
        <v>1</v>
      </c>
      <c r="K72" s="36" t="s">
        <v>264</v>
      </c>
      <c r="L72" s="36">
        <v>6232</v>
      </c>
      <c r="M72" s="36" t="s">
        <v>323</v>
      </c>
      <c r="N72" s="36">
        <v>27.62</v>
      </c>
      <c r="O72" s="40" t="s">
        <v>541</v>
      </c>
      <c r="P72" s="35">
        <v>-2</v>
      </c>
    </row>
    <row r="73" s="19" customFormat="1" spans="1:16">
      <c r="A73" s="43" t="s">
        <v>553</v>
      </c>
      <c r="B73" s="29">
        <v>1</v>
      </c>
      <c r="C73" s="30" t="s">
        <v>55</v>
      </c>
      <c r="D73" s="30">
        <v>11867</v>
      </c>
      <c r="E73" s="30" t="s">
        <v>57</v>
      </c>
      <c r="F73" s="30">
        <v>655.72</v>
      </c>
      <c r="G73" s="31" t="s">
        <v>540</v>
      </c>
      <c r="H73" s="32">
        <v>3</v>
      </c>
      <c r="J73" s="29">
        <v>2</v>
      </c>
      <c r="K73" s="30" t="s">
        <v>25</v>
      </c>
      <c r="L73" s="30">
        <v>11777</v>
      </c>
      <c r="M73" s="30" t="s">
        <v>554</v>
      </c>
      <c r="N73" s="30">
        <v>33.4</v>
      </c>
      <c r="O73" s="31" t="s">
        <v>551</v>
      </c>
      <c r="P73" s="29">
        <v>-2</v>
      </c>
    </row>
    <row r="74" s="19" customFormat="1" spans="1:16">
      <c r="A74" s="43"/>
      <c r="B74" s="29">
        <v>2</v>
      </c>
      <c r="C74" s="30" t="s">
        <v>66</v>
      </c>
      <c r="D74" s="30">
        <v>11866</v>
      </c>
      <c r="E74" s="30" t="s">
        <v>67</v>
      </c>
      <c r="F74" s="30">
        <v>328.79</v>
      </c>
      <c r="G74" s="31" t="s">
        <v>539</v>
      </c>
      <c r="H74" s="32">
        <v>1</v>
      </c>
      <c r="J74" s="29">
        <v>1</v>
      </c>
      <c r="K74" s="30" t="s">
        <v>17</v>
      </c>
      <c r="L74" s="30">
        <v>11757</v>
      </c>
      <c r="M74" s="30" t="s">
        <v>472</v>
      </c>
      <c r="N74" s="30">
        <v>31</v>
      </c>
      <c r="O74" s="31" t="s">
        <v>540</v>
      </c>
      <c r="P74" s="29">
        <v>-2</v>
      </c>
    </row>
    <row r="75" s="19" customFormat="1" spans="1:16">
      <c r="A75" s="43"/>
      <c r="B75" s="29">
        <v>1</v>
      </c>
      <c r="C75" s="30" t="s">
        <v>21</v>
      </c>
      <c r="D75" s="30">
        <v>4325</v>
      </c>
      <c r="E75" s="30" t="s">
        <v>22</v>
      </c>
      <c r="F75" s="30">
        <v>506.02</v>
      </c>
      <c r="G75" s="33" t="s">
        <v>541</v>
      </c>
      <c r="H75" s="32">
        <v>5</v>
      </c>
      <c r="J75" s="29">
        <v>5</v>
      </c>
      <c r="K75" s="30" t="s">
        <v>94</v>
      </c>
      <c r="L75" s="30">
        <v>4143</v>
      </c>
      <c r="M75" s="30" t="s">
        <v>219</v>
      </c>
      <c r="N75" s="30">
        <v>52.83</v>
      </c>
      <c r="O75" s="33" t="s">
        <v>541</v>
      </c>
      <c r="P75" s="29">
        <v>-2</v>
      </c>
    </row>
    <row r="76" s="19" customFormat="1" spans="1:16">
      <c r="A76" s="43"/>
      <c r="B76" s="29">
        <v>2</v>
      </c>
      <c r="C76" s="30" t="s">
        <v>489</v>
      </c>
      <c r="D76" s="30">
        <v>7583</v>
      </c>
      <c r="E76" s="30" t="s">
        <v>488</v>
      </c>
      <c r="F76" s="30">
        <v>479.3</v>
      </c>
      <c r="G76" s="34" t="s">
        <v>541</v>
      </c>
      <c r="H76" s="32">
        <v>4</v>
      </c>
      <c r="J76" s="29">
        <v>4</v>
      </c>
      <c r="K76" s="30" t="s">
        <v>64</v>
      </c>
      <c r="L76" s="30">
        <v>11960</v>
      </c>
      <c r="M76" s="30" t="s">
        <v>433</v>
      </c>
      <c r="N76" s="30">
        <v>51.22</v>
      </c>
      <c r="O76" s="34" t="s">
        <v>541</v>
      </c>
      <c r="P76" s="29">
        <v>-2</v>
      </c>
    </row>
    <row r="77" s="19" customFormat="1" spans="1:16">
      <c r="A77" s="43"/>
      <c r="B77" s="29">
        <v>3</v>
      </c>
      <c r="C77" s="30" t="s">
        <v>17</v>
      </c>
      <c r="D77" s="30">
        <v>6814</v>
      </c>
      <c r="E77" s="30" t="s">
        <v>18</v>
      </c>
      <c r="F77" s="30">
        <v>398.05</v>
      </c>
      <c r="G77" s="34" t="s">
        <v>541</v>
      </c>
      <c r="H77" s="32">
        <v>3</v>
      </c>
      <c r="J77" s="29">
        <v>3</v>
      </c>
      <c r="K77" s="30" t="s">
        <v>517</v>
      </c>
      <c r="L77" s="30">
        <v>11478</v>
      </c>
      <c r="M77" s="30" t="s">
        <v>516</v>
      </c>
      <c r="N77" s="30">
        <v>48.44</v>
      </c>
      <c r="O77" s="34" t="s">
        <v>541</v>
      </c>
      <c r="P77" s="29">
        <v>-2</v>
      </c>
    </row>
    <row r="78" s="19" customFormat="1" spans="1:16">
      <c r="A78" s="43"/>
      <c r="B78" s="29">
        <v>4</v>
      </c>
      <c r="C78" s="30" t="s">
        <v>279</v>
      </c>
      <c r="D78" s="30">
        <v>6220</v>
      </c>
      <c r="E78" s="30" t="s">
        <v>280</v>
      </c>
      <c r="F78" s="30">
        <v>365.32</v>
      </c>
      <c r="G78" s="34" t="s">
        <v>541</v>
      </c>
      <c r="H78" s="32">
        <v>2</v>
      </c>
      <c r="J78" s="29">
        <v>2</v>
      </c>
      <c r="K78" s="30" t="s">
        <v>503</v>
      </c>
      <c r="L78" s="30">
        <v>10860</v>
      </c>
      <c r="M78" s="30" t="s">
        <v>520</v>
      </c>
      <c r="N78" s="30">
        <v>38.84</v>
      </c>
      <c r="O78" s="33" t="s">
        <v>541</v>
      </c>
      <c r="P78" s="29">
        <v>0</v>
      </c>
    </row>
    <row r="79" s="19" customFormat="1" spans="1:16">
      <c r="A79" s="43"/>
      <c r="B79" s="29">
        <v>5</v>
      </c>
      <c r="C79" s="30" t="s">
        <v>107</v>
      </c>
      <c r="D79" s="30">
        <v>7687</v>
      </c>
      <c r="E79" s="30" t="s">
        <v>230</v>
      </c>
      <c r="F79" s="30">
        <v>354.28</v>
      </c>
      <c r="G79" s="34" t="s">
        <v>541</v>
      </c>
      <c r="H79" s="32">
        <v>1</v>
      </c>
      <c r="J79" s="29">
        <v>1</v>
      </c>
      <c r="K79" s="30" t="s">
        <v>489</v>
      </c>
      <c r="L79" s="30">
        <v>11517</v>
      </c>
      <c r="M79" s="30" t="s">
        <v>530</v>
      </c>
      <c r="N79" s="30">
        <v>33.88</v>
      </c>
      <c r="O79" s="34" t="s">
        <v>541</v>
      </c>
      <c r="P79" s="29">
        <v>-2</v>
      </c>
    </row>
    <row r="80" s="21" customFormat="1" spans="1:16">
      <c r="A80" s="42" t="s">
        <v>555</v>
      </c>
      <c r="B80" s="35">
        <v>1</v>
      </c>
      <c r="C80" s="36" t="s">
        <v>386</v>
      </c>
      <c r="D80" s="36">
        <v>11755</v>
      </c>
      <c r="E80" s="36" t="s">
        <v>464</v>
      </c>
      <c r="F80" s="36">
        <v>483.86</v>
      </c>
      <c r="G80" s="37" t="s">
        <v>540</v>
      </c>
      <c r="H80" s="38">
        <v>2</v>
      </c>
      <c r="J80" s="35">
        <v>2</v>
      </c>
      <c r="K80" s="36" t="s">
        <v>528</v>
      </c>
      <c r="L80" s="36">
        <v>12040</v>
      </c>
      <c r="M80" s="36" t="s">
        <v>527</v>
      </c>
      <c r="N80" s="36">
        <v>56.56</v>
      </c>
      <c r="O80" s="37" t="s">
        <v>551</v>
      </c>
      <c r="P80" s="35">
        <v>-2</v>
      </c>
    </row>
    <row r="81" s="21" customFormat="1" spans="1:16">
      <c r="A81" s="42"/>
      <c r="B81" s="35">
        <v>2</v>
      </c>
      <c r="C81" s="36" t="s">
        <v>160</v>
      </c>
      <c r="D81" s="36">
        <v>11758</v>
      </c>
      <c r="E81" s="36" t="s">
        <v>161</v>
      </c>
      <c r="F81" s="36">
        <v>255.68</v>
      </c>
      <c r="G81" s="37" t="s">
        <v>539</v>
      </c>
      <c r="H81" s="38">
        <v>1</v>
      </c>
      <c r="J81" s="35">
        <v>1</v>
      </c>
      <c r="K81" s="36" t="s">
        <v>204</v>
      </c>
      <c r="L81" s="36">
        <v>11762</v>
      </c>
      <c r="M81" s="36" t="s">
        <v>276</v>
      </c>
      <c r="N81" s="36">
        <v>53.06</v>
      </c>
      <c r="O81" s="37" t="s">
        <v>540</v>
      </c>
      <c r="P81" s="35">
        <v>-2</v>
      </c>
    </row>
    <row r="82" s="21" customFormat="1" spans="1:16">
      <c r="A82" s="42"/>
      <c r="B82" s="35">
        <v>1</v>
      </c>
      <c r="C82" s="36" t="s">
        <v>55</v>
      </c>
      <c r="D82" s="36">
        <v>6472</v>
      </c>
      <c r="E82" s="36" t="s">
        <v>63</v>
      </c>
      <c r="F82" s="36">
        <v>435.11</v>
      </c>
      <c r="G82" s="39" t="s">
        <v>541</v>
      </c>
      <c r="H82" s="38">
        <v>5</v>
      </c>
      <c r="J82" s="35">
        <v>5</v>
      </c>
      <c r="K82" s="36" t="s">
        <v>290</v>
      </c>
      <c r="L82" s="36">
        <v>11329</v>
      </c>
      <c r="M82" s="36" t="s">
        <v>407</v>
      </c>
      <c r="N82" s="36">
        <v>48.85</v>
      </c>
      <c r="O82" s="39" t="s">
        <v>541</v>
      </c>
      <c r="P82" s="35">
        <v>-2</v>
      </c>
    </row>
    <row r="83" s="21" customFormat="1" spans="1:16">
      <c r="A83" s="42"/>
      <c r="B83" s="35">
        <v>2</v>
      </c>
      <c r="C83" s="36" t="s">
        <v>115</v>
      </c>
      <c r="D83" s="36">
        <v>10907</v>
      </c>
      <c r="E83" s="36" t="s">
        <v>117</v>
      </c>
      <c r="F83" s="36">
        <v>375.9</v>
      </c>
      <c r="G83" s="40" t="s">
        <v>541</v>
      </c>
      <c r="H83" s="38">
        <v>4</v>
      </c>
      <c r="J83" s="35">
        <v>4</v>
      </c>
      <c r="K83" s="36" t="s">
        <v>498</v>
      </c>
      <c r="L83" s="36">
        <v>6607</v>
      </c>
      <c r="M83" s="36" t="s">
        <v>497</v>
      </c>
      <c r="N83" s="36">
        <v>48.01</v>
      </c>
      <c r="O83" s="40" t="s">
        <v>541</v>
      </c>
      <c r="P83" s="35">
        <v>-2</v>
      </c>
    </row>
    <row r="84" s="21" customFormat="1" spans="1:16">
      <c r="A84" s="42"/>
      <c r="B84" s="35">
        <v>3</v>
      </c>
      <c r="C84" s="36" t="s">
        <v>19</v>
      </c>
      <c r="D84" s="36">
        <v>8113</v>
      </c>
      <c r="E84" s="36" t="s">
        <v>70</v>
      </c>
      <c r="F84" s="36">
        <v>369.7</v>
      </c>
      <c r="G84" s="40" t="s">
        <v>541</v>
      </c>
      <c r="H84" s="38">
        <v>3</v>
      </c>
      <c r="J84" s="35">
        <v>3</v>
      </c>
      <c r="K84" s="36" t="s">
        <v>519</v>
      </c>
      <c r="L84" s="36">
        <v>9112</v>
      </c>
      <c r="M84" s="36" t="s">
        <v>524</v>
      </c>
      <c r="N84" s="36">
        <v>35.66</v>
      </c>
      <c r="O84" s="40" t="s">
        <v>541</v>
      </c>
      <c r="P84" s="35">
        <v>-2</v>
      </c>
    </row>
    <row r="85" s="21" customFormat="1" spans="1:16">
      <c r="A85" s="42"/>
      <c r="B85" s="35">
        <v>4</v>
      </c>
      <c r="C85" s="36" t="s">
        <v>264</v>
      </c>
      <c r="D85" s="36">
        <v>6148</v>
      </c>
      <c r="E85" s="36" t="s">
        <v>265</v>
      </c>
      <c r="F85" s="36">
        <v>361.58</v>
      </c>
      <c r="G85" s="40" t="s">
        <v>541</v>
      </c>
      <c r="H85" s="38">
        <v>2</v>
      </c>
      <c r="J85" s="35">
        <v>2</v>
      </c>
      <c r="K85" s="36" t="s">
        <v>511</v>
      </c>
      <c r="L85" s="36">
        <v>990467</v>
      </c>
      <c r="M85" s="36" t="s">
        <v>510</v>
      </c>
      <c r="N85" s="36">
        <v>32.31</v>
      </c>
      <c r="O85" s="39" t="s">
        <v>541</v>
      </c>
      <c r="P85" s="35">
        <v>-2</v>
      </c>
    </row>
    <row r="86" s="21" customFormat="1" spans="1:16">
      <c r="A86" s="42"/>
      <c r="B86" s="35">
        <v>5</v>
      </c>
      <c r="C86" s="36" t="s">
        <v>124</v>
      </c>
      <c r="D86" s="36">
        <v>11318</v>
      </c>
      <c r="E86" s="36" t="s">
        <v>125</v>
      </c>
      <c r="F86" s="36">
        <v>347.34</v>
      </c>
      <c r="G86" s="40" t="s">
        <v>541</v>
      </c>
      <c r="H86" s="38">
        <v>1</v>
      </c>
      <c r="J86" s="35">
        <v>1</v>
      </c>
      <c r="K86" s="36" t="s">
        <v>126</v>
      </c>
      <c r="L86" s="36">
        <v>11620</v>
      </c>
      <c r="M86" s="36" t="s">
        <v>127</v>
      </c>
      <c r="N86" s="36">
        <v>30.16</v>
      </c>
      <c r="O86" s="40" t="s">
        <v>541</v>
      </c>
      <c r="P86" s="35">
        <v>-2</v>
      </c>
    </row>
    <row r="87" s="19" customFormat="1" spans="1:16">
      <c r="A87" s="43" t="s">
        <v>556</v>
      </c>
      <c r="B87" s="29">
        <v>1</v>
      </c>
      <c r="C87" s="30" t="s">
        <v>55</v>
      </c>
      <c r="D87" s="30">
        <v>11867</v>
      </c>
      <c r="E87" s="30" t="s">
        <v>57</v>
      </c>
      <c r="F87" s="30">
        <v>319.02</v>
      </c>
      <c r="G87" s="31" t="s">
        <v>540</v>
      </c>
      <c r="H87" s="32">
        <v>2</v>
      </c>
      <c r="J87" s="29">
        <v>2</v>
      </c>
      <c r="K87" s="30" t="s">
        <v>528</v>
      </c>
      <c r="L87" s="30">
        <v>12040</v>
      </c>
      <c r="M87" s="30" t="s">
        <v>527</v>
      </c>
      <c r="N87" s="30">
        <v>71.74</v>
      </c>
      <c r="O87" s="31" t="s">
        <v>551</v>
      </c>
      <c r="P87" s="29">
        <v>-4</v>
      </c>
    </row>
    <row r="88" s="19" customFormat="1" spans="1:16">
      <c r="A88" s="43"/>
      <c r="B88" s="29">
        <v>2</v>
      </c>
      <c r="C88" s="30" t="s">
        <v>98</v>
      </c>
      <c r="D88" s="30">
        <v>11774</v>
      </c>
      <c r="E88" s="30" t="s">
        <v>216</v>
      </c>
      <c r="F88" s="30">
        <v>287.37</v>
      </c>
      <c r="G88" s="31" t="s">
        <v>539</v>
      </c>
      <c r="H88" s="32">
        <v>1</v>
      </c>
      <c r="J88" s="29">
        <v>1</v>
      </c>
      <c r="K88" s="30" t="s">
        <v>277</v>
      </c>
      <c r="L88" s="30">
        <v>11873</v>
      </c>
      <c r="M88" s="30" t="s">
        <v>440</v>
      </c>
      <c r="N88" s="30">
        <v>56.14</v>
      </c>
      <c r="O88" s="31" t="s">
        <v>540</v>
      </c>
      <c r="P88" s="29">
        <v>-2</v>
      </c>
    </row>
    <row r="89" s="19" customFormat="1" ht="13" customHeight="1" spans="1:16">
      <c r="A89" s="43"/>
      <c r="B89" s="29">
        <v>1</v>
      </c>
      <c r="C89" s="30" t="s">
        <v>21</v>
      </c>
      <c r="D89" s="30">
        <v>4325</v>
      </c>
      <c r="E89" s="30" t="s">
        <v>22</v>
      </c>
      <c r="F89" s="30">
        <v>583.84</v>
      </c>
      <c r="G89" s="33" t="s">
        <v>541</v>
      </c>
      <c r="H89" s="32">
        <v>5</v>
      </c>
      <c r="J89" s="29">
        <v>5</v>
      </c>
      <c r="K89" s="30" t="s">
        <v>165</v>
      </c>
      <c r="L89" s="30">
        <v>11102</v>
      </c>
      <c r="M89" s="30" t="s">
        <v>417</v>
      </c>
      <c r="N89" s="30">
        <v>54.95</v>
      </c>
      <c r="O89" s="33" t="s">
        <v>541</v>
      </c>
      <c r="P89" s="29">
        <v>-2</v>
      </c>
    </row>
    <row r="90" s="19" customFormat="1" spans="1:16">
      <c r="A90" s="43"/>
      <c r="B90" s="29">
        <v>2</v>
      </c>
      <c r="C90" s="30" t="s">
        <v>55</v>
      </c>
      <c r="D90" s="30">
        <v>6472</v>
      </c>
      <c r="E90" s="30" t="s">
        <v>63</v>
      </c>
      <c r="F90" s="30">
        <v>529.06</v>
      </c>
      <c r="G90" s="34" t="s">
        <v>541</v>
      </c>
      <c r="H90" s="32">
        <v>5</v>
      </c>
      <c r="J90" s="29">
        <v>4</v>
      </c>
      <c r="K90" s="30" t="s">
        <v>452</v>
      </c>
      <c r="L90" s="30">
        <v>5471</v>
      </c>
      <c r="M90" s="30" t="s">
        <v>453</v>
      </c>
      <c r="N90" s="30">
        <v>52.07</v>
      </c>
      <c r="O90" s="34" t="s">
        <v>541</v>
      </c>
      <c r="P90" s="29">
        <v>-2</v>
      </c>
    </row>
    <row r="91" s="19" customFormat="1" spans="1:16">
      <c r="A91" s="43"/>
      <c r="B91" s="29">
        <v>3</v>
      </c>
      <c r="C91" s="30" t="s">
        <v>23</v>
      </c>
      <c r="D91" s="30">
        <v>6830</v>
      </c>
      <c r="E91" s="30" t="s">
        <v>24</v>
      </c>
      <c r="F91" s="30">
        <v>439.63</v>
      </c>
      <c r="G91" s="34" t="s">
        <v>541</v>
      </c>
      <c r="H91" s="32">
        <v>3</v>
      </c>
      <c r="J91" s="29">
        <v>3</v>
      </c>
      <c r="K91" s="30" t="s">
        <v>107</v>
      </c>
      <c r="L91" s="30">
        <v>12094</v>
      </c>
      <c r="M91" s="30" t="s">
        <v>468</v>
      </c>
      <c r="N91" s="30">
        <v>50.31</v>
      </c>
      <c r="O91" s="34" t="s">
        <v>541</v>
      </c>
      <c r="P91" s="29">
        <v>-2</v>
      </c>
    </row>
    <row r="92" s="19" customFormat="1" spans="1:16">
      <c r="A92" s="43"/>
      <c r="B92" s="29">
        <v>4</v>
      </c>
      <c r="C92" s="30" t="s">
        <v>335</v>
      </c>
      <c r="D92" s="30">
        <v>11143</v>
      </c>
      <c r="E92" s="30" t="s">
        <v>336</v>
      </c>
      <c r="F92" s="30">
        <v>426.58</v>
      </c>
      <c r="G92" s="34" t="s">
        <v>541</v>
      </c>
      <c r="H92" s="32">
        <v>2</v>
      </c>
      <c r="J92" s="29">
        <v>2</v>
      </c>
      <c r="K92" s="30" t="s">
        <v>148</v>
      </c>
      <c r="L92" s="30">
        <v>11330</v>
      </c>
      <c r="M92" s="30" t="s">
        <v>263</v>
      </c>
      <c r="N92" s="30">
        <v>47.88</v>
      </c>
      <c r="O92" s="33" t="s">
        <v>541</v>
      </c>
      <c r="P92" s="29">
        <v>-2</v>
      </c>
    </row>
    <row r="93" s="19" customFormat="1" spans="1:16">
      <c r="A93" s="43"/>
      <c r="B93" s="29">
        <v>5</v>
      </c>
      <c r="C93" s="30" t="s">
        <v>139</v>
      </c>
      <c r="D93" s="30">
        <v>7317</v>
      </c>
      <c r="E93" s="30" t="s">
        <v>195</v>
      </c>
      <c r="F93" s="30">
        <v>353.59</v>
      </c>
      <c r="G93" s="34" t="s">
        <v>541</v>
      </c>
      <c r="H93" s="32">
        <v>1</v>
      </c>
      <c r="J93" s="29">
        <v>1</v>
      </c>
      <c r="K93" s="30" t="s">
        <v>105</v>
      </c>
      <c r="L93" s="30">
        <v>7948</v>
      </c>
      <c r="M93" s="30" t="s">
        <v>442</v>
      </c>
      <c r="N93" s="30">
        <v>38.77</v>
      </c>
      <c r="O93" s="34" t="s">
        <v>541</v>
      </c>
      <c r="P93" s="29">
        <v>-2</v>
      </c>
    </row>
    <row r="94" s="19" customFormat="1" spans="1:16">
      <c r="A94" s="42" t="s">
        <v>557</v>
      </c>
      <c r="B94" s="35">
        <v>1</v>
      </c>
      <c r="C94" s="36" t="s">
        <v>66</v>
      </c>
      <c r="D94" s="36">
        <v>11866</v>
      </c>
      <c r="E94" s="36" t="s">
        <v>67</v>
      </c>
      <c r="F94" s="36">
        <v>397.78</v>
      </c>
      <c r="G94" s="37" t="s">
        <v>540</v>
      </c>
      <c r="H94" s="38">
        <v>2</v>
      </c>
      <c r="J94" s="35">
        <v>2</v>
      </c>
      <c r="K94" s="36" t="s">
        <v>204</v>
      </c>
      <c r="L94" s="36">
        <v>11762</v>
      </c>
      <c r="M94" s="36" t="s">
        <v>276</v>
      </c>
      <c r="N94" s="36">
        <v>62.95</v>
      </c>
      <c r="O94" s="37" t="s">
        <v>558</v>
      </c>
      <c r="P94" s="35">
        <v>-2</v>
      </c>
    </row>
    <row r="95" s="20" customFormat="1" spans="1:16">
      <c r="A95" s="42"/>
      <c r="B95" s="35">
        <v>2</v>
      </c>
      <c r="C95" s="36" t="s">
        <v>55</v>
      </c>
      <c r="D95" s="36">
        <v>11867</v>
      </c>
      <c r="E95" s="36" t="s">
        <v>57</v>
      </c>
      <c r="F95" s="36">
        <v>317.56</v>
      </c>
      <c r="G95" s="37" t="s">
        <v>539</v>
      </c>
      <c r="H95" s="38">
        <v>2</v>
      </c>
      <c r="I95" s="21"/>
      <c r="J95" s="35">
        <v>1</v>
      </c>
      <c r="K95" s="36" t="s">
        <v>349</v>
      </c>
      <c r="L95" s="36">
        <v>11761</v>
      </c>
      <c r="M95" s="36" t="s">
        <v>369</v>
      </c>
      <c r="N95" s="36">
        <v>48.27</v>
      </c>
      <c r="O95" s="37" t="s">
        <v>540</v>
      </c>
      <c r="P95" s="35">
        <v>-2</v>
      </c>
    </row>
    <row r="96" s="20" customFormat="1" spans="1:16">
      <c r="A96" s="42"/>
      <c r="B96" s="35">
        <v>1</v>
      </c>
      <c r="C96" s="36" t="s">
        <v>55</v>
      </c>
      <c r="D96" s="36">
        <v>6472</v>
      </c>
      <c r="E96" s="36" t="s">
        <v>63</v>
      </c>
      <c r="F96" s="36">
        <v>644.09</v>
      </c>
      <c r="G96" s="51" t="s">
        <v>541</v>
      </c>
      <c r="H96" s="38">
        <v>6</v>
      </c>
      <c r="I96" s="21"/>
      <c r="J96" s="35">
        <v>5</v>
      </c>
      <c r="K96" s="36" t="s">
        <v>169</v>
      </c>
      <c r="L96" s="36">
        <v>10927</v>
      </c>
      <c r="M96" s="36" t="s">
        <v>423</v>
      </c>
      <c r="N96" s="36">
        <v>49.33</v>
      </c>
      <c r="O96" s="39" t="s">
        <v>541</v>
      </c>
      <c r="P96" s="35">
        <v>-2</v>
      </c>
    </row>
    <row r="97" s="20" customFormat="1" spans="1:16">
      <c r="A97" s="42"/>
      <c r="B97" s="35">
        <v>2</v>
      </c>
      <c r="C97" s="36" t="s">
        <v>300</v>
      </c>
      <c r="D97" s="36">
        <v>4311</v>
      </c>
      <c r="E97" s="36" t="s">
        <v>403</v>
      </c>
      <c r="F97" s="36">
        <v>552.77</v>
      </c>
      <c r="G97" s="51" t="s">
        <v>541</v>
      </c>
      <c r="H97" s="38">
        <v>4</v>
      </c>
      <c r="I97" s="21"/>
      <c r="J97" s="35">
        <v>4</v>
      </c>
      <c r="K97" s="36" t="s">
        <v>207</v>
      </c>
      <c r="L97" s="36">
        <v>11796</v>
      </c>
      <c r="M97" s="36" t="s">
        <v>243</v>
      </c>
      <c r="N97" s="36">
        <v>47.98</v>
      </c>
      <c r="O97" s="40" t="s">
        <v>541</v>
      </c>
      <c r="P97" s="35">
        <v>-2</v>
      </c>
    </row>
    <row r="98" s="20" customFormat="1" spans="1:16">
      <c r="A98" s="42"/>
      <c r="B98" s="35">
        <v>3</v>
      </c>
      <c r="C98" s="36" t="s">
        <v>287</v>
      </c>
      <c r="D98" s="36">
        <v>5527</v>
      </c>
      <c r="E98" s="36" t="s">
        <v>308</v>
      </c>
      <c r="F98" s="36">
        <v>477.91</v>
      </c>
      <c r="G98" s="40" t="s">
        <v>541</v>
      </c>
      <c r="H98" s="38">
        <v>3</v>
      </c>
      <c r="I98" s="21"/>
      <c r="J98" s="35">
        <v>3</v>
      </c>
      <c r="K98" s="36" t="s">
        <v>514</v>
      </c>
      <c r="L98" s="36">
        <v>7403</v>
      </c>
      <c r="M98" s="36" t="s">
        <v>529</v>
      </c>
      <c r="N98" s="36">
        <v>36.34</v>
      </c>
      <c r="O98" s="40" t="s">
        <v>541</v>
      </c>
      <c r="P98" s="35">
        <v>-2</v>
      </c>
    </row>
    <row r="99" s="20" customFormat="1" spans="1:16">
      <c r="A99" s="42"/>
      <c r="B99" s="35">
        <v>4</v>
      </c>
      <c r="C99" s="36" t="s">
        <v>100</v>
      </c>
      <c r="D99" s="36">
        <v>8354</v>
      </c>
      <c r="E99" s="36" t="s">
        <v>101</v>
      </c>
      <c r="F99" s="36">
        <v>434.01</v>
      </c>
      <c r="G99" s="40" t="s">
        <v>541</v>
      </c>
      <c r="H99" s="38">
        <v>2</v>
      </c>
      <c r="I99" s="21"/>
      <c r="J99" s="35">
        <v>2</v>
      </c>
      <c r="K99" s="36" t="s">
        <v>74</v>
      </c>
      <c r="L99" s="36">
        <v>6537</v>
      </c>
      <c r="M99" s="36" t="s">
        <v>76</v>
      </c>
      <c r="N99" s="36">
        <v>27.88</v>
      </c>
      <c r="O99" s="39" t="s">
        <v>541</v>
      </c>
      <c r="P99" s="35">
        <v>-2</v>
      </c>
    </row>
    <row r="100" s="20" customFormat="1" spans="1:16">
      <c r="A100" s="42"/>
      <c r="B100" s="35">
        <v>5</v>
      </c>
      <c r="C100" s="36" t="s">
        <v>174</v>
      </c>
      <c r="D100" s="36">
        <v>11490</v>
      </c>
      <c r="E100" s="36" t="s">
        <v>251</v>
      </c>
      <c r="F100" s="36">
        <v>418.52</v>
      </c>
      <c r="G100" s="40" t="s">
        <v>541</v>
      </c>
      <c r="H100" s="38">
        <v>1</v>
      </c>
      <c r="I100" s="21"/>
      <c r="J100" s="35">
        <v>1</v>
      </c>
      <c r="K100" s="36" t="s">
        <v>517</v>
      </c>
      <c r="L100" s="36">
        <v>9822</v>
      </c>
      <c r="M100" s="36" t="s">
        <v>521</v>
      </c>
      <c r="N100" s="36">
        <v>27.64</v>
      </c>
      <c r="O100" s="40" t="s">
        <v>541</v>
      </c>
      <c r="P100" s="35">
        <v>-2</v>
      </c>
    </row>
    <row r="101" s="19" customFormat="1" spans="1:16">
      <c r="A101" s="43" t="s">
        <v>559</v>
      </c>
      <c r="B101" s="29">
        <v>1</v>
      </c>
      <c r="C101" s="30" t="s">
        <v>204</v>
      </c>
      <c r="D101" s="30">
        <v>11875</v>
      </c>
      <c r="E101" s="30" t="s">
        <v>256</v>
      </c>
      <c r="F101" s="30">
        <v>230.1</v>
      </c>
      <c r="G101" s="31" t="s">
        <v>540</v>
      </c>
      <c r="H101" s="32">
        <v>2</v>
      </c>
      <c r="J101" s="29">
        <v>2</v>
      </c>
      <c r="K101" s="30" t="s">
        <v>160</v>
      </c>
      <c r="L101" s="30">
        <v>11758</v>
      </c>
      <c r="M101" s="30" t="s">
        <v>161</v>
      </c>
      <c r="N101" s="30">
        <v>45.49</v>
      </c>
      <c r="O101" s="31" t="s">
        <v>558</v>
      </c>
      <c r="P101" s="29">
        <v>-2</v>
      </c>
    </row>
    <row r="102" s="19" customFormat="1" spans="1:16">
      <c r="A102" s="43"/>
      <c r="B102" s="29">
        <v>2</v>
      </c>
      <c r="C102" s="30" t="s">
        <v>55</v>
      </c>
      <c r="D102" s="30">
        <v>11867</v>
      </c>
      <c r="E102" s="30" t="s">
        <v>57</v>
      </c>
      <c r="F102" s="30">
        <v>202.74</v>
      </c>
      <c r="G102" s="31" t="s">
        <v>540</v>
      </c>
      <c r="H102" s="32">
        <v>3</v>
      </c>
      <c r="J102" s="29">
        <v>1</v>
      </c>
      <c r="K102" s="30" t="s">
        <v>277</v>
      </c>
      <c r="L102" s="30">
        <v>11873</v>
      </c>
      <c r="M102" s="30" t="s">
        <v>440</v>
      </c>
      <c r="N102" s="30">
        <v>43.19</v>
      </c>
      <c r="O102" s="31" t="s">
        <v>540</v>
      </c>
      <c r="P102" s="29">
        <v>-2</v>
      </c>
    </row>
    <row r="103" s="19" customFormat="1" spans="1:16">
      <c r="A103" s="43"/>
      <c r="B103" s="29">
        <v>1</v>
      </c>
      <c r="C103" s="30" t="s">
        <v>94</v>
      </c>
      <c r="D103" s="30">
        <v>11504</v>
      </c>
      <c r="E103" s="30" t="s">
        <v>104</v>
      </c>
      <c r="F103" s="30">
        <v>307.5</v>
      </c>
      <c r="G103" s="34" t="s">
        <v>541</v>
      </c>
      <c r="H103" s="32">
        <v>5</v>
      </c>
      <c r="J103" s="29">
        <v>5</v>
      </c>
      <c r="K103" s="30" t="s">
        <v>213</v>
      </c>
      <c r="L103" s="30">
        <v>11110</v>
      </c>
      <c r="M103" s="30" t="s">
        <v>418</v>
      </c>
      <c r="N103" s="30">
        <v>45.47</v>
      </c>
      <c r="O103" s="33" t="s">
        <v>541</v>
      </c>
      <c r="P103" s="29">
        <v>-2</v>
      </c>
    </row>
    <row r="104" s="19" customFormat="1" spans="1:16">
      <c r="A104" s="43"/>
      <c r="B104" s="29">
        <v>2</v>
      </c>
      <c r="C104" s="30" t="s">
        <v>64</v>
      </c>
      <c r="D104" s="30">
        <v>4301</v>
      </c>
      <c r="E104" s="30" t="s">
        <v>65</v>
      </c>
      <c r="F104" s="30">
        <v>306.26</v>
      </c>
      <c r="G104" s="34" t="s">
        <v>541</v>
      </c>
      <c r="H104" s="32">
        <v>4</v>
      </c>
      <c r="J104" s="29">
        <v>4</v>
      </c>
      <c r="K104" s="30" t="s">
        <v>312</v>
      </c>
      <c r="L104" s="30">
        <v>11831</v>
      </c>
      <c r="M104" s="30" t="s">
        <v>313</v>
      </c>
      <c r="N104" s="30">
        <v>45.08</v>
      </c>
      <c r="O104" s="34" t="s">
        <v>541</v>
      </c>
      <c r="P104" s="29">
        <v>-2</v>
      </c>
    </row>
    <row r="105" s="19" customFormat="1" spans="1:16">
      <c r="A105" s="43"/>
      <c r="B105" s="29">
        <v>3</v>
      </c>
      <c r="C105" s="30" t="s">
        <v>142</v>
      </c>
      <c r="D105" s="30">
        <v>6123</v>
      </c>
      <c r="E105" s="30" t="s">
        <v>143</v>
      </c>
      <c r="F105" s="30">
        <v>305.28</v>
      </c>
      <c r="G105" s="34" t="s">
        <v>541</v>
      </c>
      <c r="H105" s="32">
        <v>3</v>
      </c>
      <c r="J105" s="29">
        <v>3</v>
      </c>
      <c r="K105" s="30" t="s">
        <v>514</v>
      </c>
      <c r="L105" s="30">
        <v>9138</v>
      </c>
      <c r="M105" s="30" t="s">
        <v>513</v>
      </c>
      <c r="N105" s="30">
        <v>42.61</v>
      </c>
      <c r="O105" s="34" t="s">
        <v>541</v>
      </c>
      <c r="P105" s="29">
        <v>-2</v>
      </c>
    </row>
    <row r="106" s="19" customFormat="1" spans="1:16">
      <c r="A106" s="43"/>
      <c r="B106" s="29">
        <v>4</v>
      </c>
      <c r="C106" s="30" t="s">
        <v>19</v>
      </c>
      <c r="D106" s="30">
        <v>11363</v>
      </c>
      <c r="E106" s="30" t="s">
        <v>20</v>
      </c>
      <c r="F106" s="30">
        <v>290.52</v>
      </c>
      <c r="G106" s="34" t="s">
        <v>541</v>
      </c>
      <c r="H106" s="32">
        <v>2</v>
      </c>
      <c r="J106" s="29">
        <v>2</v>
      </c>
      <c r="K106" s="30" t="s">
        <v>489</v>
      </c>
      <c r="L106" s="30">
        <v>10191</v>
      </c>
      <c r="M106" s="30" t="s">
        <v>523</v>
      </c>
      <c r="N106" s="30">
        <v>38.71</v>
      </c>
      <c r="O106" s="33" t="s">
        <v>541</v>
      </c>
      <c r="P106" s="29">
        <v>-2</v>
      </c>
    </row>
    <row r="107" s="19" customFormat="1" spans="1:16">
      <c r="A107" s="43"/>
      <c r="B107" s="29">
        <v>5</v>
      </c>
      <c r="C107" s="30" t="s">
        <v>316</v>
      </c>
      <c r="D107" s="30">
        <v>10856</v>
      </c>
      <c r="E107" s="30" t="s">
        <v>449</v>
      </c>
      <c r="F107" s="30">
        <v>266.51</v>
      </c>
      <c r="G107" s="34" t="s">
        <v>541</v>
      </c>
      <c r="H107" s="32">
        <v>1</v>
      </c>
      <c r="J107" s="29">
        <v>1</v>
      </c>
      <c r="K107" s="30" t="s">
        <v>165</v>
      </c>
      <c r="L107" s="30">
        <v>7006</v>
      </c>
      <c r="M107" s="30" t="s">
        <v>358</v>
      </c>
      <c r="N107" s="30">
        <v>37.89</v>
      </c>
      <c r="O107" s="34" t="s">
        <v>541</v>
      </c>
      <c r="P107" s="29">
        <v>-2</v>
      </c>
    </row>
    <row r="108" s="21" customFormat="1" spans="1:16">
      <c r="A108" s="42" t="s">
        <v>560</v>
      </c>
      <c r="B108" s="35">
        <v>1</v>
      </c>
      <c r="C108" s="52" t="s">
        <v>204</v>
      </c>
      <c r="D108" s="52">
        <v>11762</v>
      </c>
      <c r="E108" s="52" t="s">
        <v>276</v>
      </c>
      <c r="F108" s="52">
        <v>270.22</v>
      </c>
      <c r="G108" s="37" t="s">
        <v>540</v>
      </c>
      <c r="H108" s="38">
        <v>2</v>
      </c>
      <c r="J108" s="35">
        <v>2</v>
      </c>
      <c r="K108" s="36" t="s">
        <v>277</v>
      </c>
      <c r="L108" s="36">
        <v>11873</v>
      </c>
      <c r="M108" s="36" t="s">
        <v>440</v>
      </c>
      <c r="N108" s="36">
        <v>63.44</v>
      </c>
      <c r="O108" s="37" t="s">
        <v>558</v>
      </c>
      <c r="P108" s="35">
        <v>-4</v>
      </c>
    </row>
    <row r="109" s="21" customFormat="1" spans="1:16">
      <c r="A109" s="42"/>
      <c r="B109" s="35">
        <v>2</v>
      </c>
      <c r="C109" s="52" t="s">
        <v>12</v>
      </c>
      <c r="D109" s="52">
        <v>11760</v>
      </c>
      <c r="E109" s="52" t="s">
        <v>13</v>
      </c>
      <c r="F109" s="52">
        <v>238.52</v>
      </c>
      <c r="G109" s="37" t="s">
        <v>558</v>
      </c>
      <c r="H109" s="38">
        <v>1</v>
      </c>
      <c r="J109" s="35">
        <v>1</v>
      </c>
      <c r="K109" s="36" t="s">
        <v>100</v>
      </c>
      <c r="L109" s="36">
        <v>12038</v>
      </c>
      <c r="M109" s="36" t="s">
        <v>382</v>
      </c>
      <c r="N109" s="36">
        <v>59.08</v>
      </c>
      <c r="O109" s="37" t="s">
        <v>540</v>
      </c>
      <c r="P109" s="35">
        <v>-2</v>
      </c>
    </row>
    <row r="110" s="21" customFormat="1" spans="1:16">
      <c r="A110" s="42"/>
      <c r="B110" s="35">
        <v>1</v>
      </c>
      <c r="C110" s="52" t="s">
        <v>17</v>
      </c>
      <c r="D110" s="52">
        <v>6814</v>
      </c>
      <c r="E110" s="52" t="s">
        <v>18</v>
      </c>
      <c r="F110" s="52">
        <v>629.89</v>
      </c>
      <c r="G110" s="40" t="s">
        <v>541</v>
      </c>
      <c r="H110" s="38">
        <v>5</v>
      </c>
      <c r="J110" s="35">
        <v>5</v>
      </c>
      <c r="K110" s="36" t="s">
        <v>290</v>
      </c>
      <c r="L110" s="36">
        <v>11329</v>
      </c>
      <c r="M110" s="36" t="s">
        <v>407</v>
      </c>
      <c r="N110" s="36">
        <v>55.12</v>
      </c>
      <c r="O110" s="39" t="s">
        <v>541</v>
      </c>
      <c r="P110" s="35">
        <v>-2</v>
      </c>
    </row>
    <row r="111" s="21" customFormat="1" spans="1:16">
      <c r="A111" s="42"/>
      <c r="B111" s="35">
        <v>2</v>
      </c>
      <c r="C111" s="52" t="s">
        <v>126</v>
      </c>
      <c r="D111" s="52">
        <v>11620</v>
      </c>
      <c r="E111" s="52" t="s">
        <v>127</v>
      </c>
      <c r="F111" s="52">
        <v>321.46</v>
      </c>
      <c r="G111" s="40" t="s">
        <v>541</v>
      </c>
      <c r="H111" s="38">
        <v>4</v>
      </c>
      <c r="J111" s="35">
        <v>4</v>
      </c>
      <c r="K111" s="36" t="s">
        <v>498</v>
      </c>
      <c r="L111" s="36">
        <v>11512</v>
      </c>
      <c r="M111" s="36" t="s">
        <v>532</v>
      </c>
      <c r="N111" s="36">
        <v>47.62</v>
      </c>
      <c r="O111" s="40" t="s">
        <v>541</v>
      </c>
      <c r="P111" s="35">
        <v>-2</v>
      </c>
    </row>
    <row r="112" s="21" customFormat="1" spans="1:16">
      <c r="A112" s="42"/>
      <c r="B112" s="35">
        <v>3</v>
      </c>
      <c r="C112" s="52" t="s">
        <v>64</v>
      </c>
      <c r="D112" s="52">
        <v>10931</v>
      </c>
      <c r="E112" s="52" t="s">
        <v>322</v>
      </c>
      <c r="F112" s="52">
        <v>313.06</v>
      </c>
      <c r="G112" s="40" t="s">
        <v>541</v>
      </c>
      <c r="H112" s="38">
        <v>3</v>
      </c>
      <c r="J112" s="35">
        <v>3</v>
      </c>
      <c r="K112" s="36" t="s">
        <v>64</v>
      </c>
      <c r="L112" s="36">
        <v>11960</v>
      </c>
      <c r="M112" s="36" t="s">
        <v>433</v>
      </c>
      <c r="N112" s="36">
        <v>47.39</v>
      </c>
      <c r="O112" s="40" t="s">
        <v>541</v>
      </c>
      <c r="P112" s="35">
        <v>-2</v>
      </c>
    </row>
    <row r="113" s="21" customFormat="1" spans="1:16">
      <c r="A113" s="42"/>
      <c r="B113" s="35">
        <v>4</v>
      </c>
      <c r="C113" s="52" t="s">
        <v>213</v>
      </c>
      <c r="D113" s="52">
        <v>11110</v>
      </c>
      <c r="E113" s="52" t="s">
        <v>418</v>
      </c>
      <c r="F113" s="52">
        <v>269.27</v>
      </c>
      <c r="G113" s="40" t="s">
        <v>541</v>
      </c>
      <c r="H113" s="38">
        <v>2</v>
      </c>
      <c r="J113" s="35">
        <v>2</v>
      </c>
      <c r="K113" s="36" t="s">
        <v>122</v>
      </c>
      <c r="L113" s="36">
        <v>11452</v>
      </c>
      <c r="M113" s="36" t="s">
        <v>123</v>
      </c>
      <c r="N113" s="36">
        <v>38.27</v>
      </c>
      <c r="O113" s="39" t="s">
        <v>541</v>
      </c>
      <c r="P113" s="35">
        <v>-2</v>
      </c>
    </row>
    <row r="114" s="21" customFormat="1" spans="1:16">
      <c r="A114" s="42"/>
      <c r="B114" s="35">
        <v>5</v>
      </c>
      <c r="C114" s="52" t="s">
        <v>64</v>
      </c>
      <c r="D114" s="52">
        <v>9840</v>
      </c>
      <c r="E114" s="52" t="s">
        <v>395</v>
      </c>
      <c r="F114" s="52">
        <v>269.19</v>
      </c>
      <c r="G114" s="40" t="s">
        <v>541</v>
      </c>
      <c r="H114" s="38">
        <v>1</v>
      </c>
      <c r="J114" s="35">
        <v>1</v>
      </c>
      <c r="K114" s="36" t="s">
        <v>160</v>
      </c>
      <c r="L114" s="36">
        <v>11178</v>
      </c>
      <c r="M114" s="36" t="s">
        <v>445</v>
      </c>
      <c r="N114" s="36">
        <v>23.18</v>
      </c>
      <c r="O114" s="40" t="s">
        <v>541</v>
      </c>
      <c r="P114" s="35">
        <v>-2</v>
      </c>
    </row>
    <row r="115" s="21" customFormat="1" spans="1:16">
      <c r="A115" s="43" t="s">
        <v>561</v>
      </c>
      <c r="B115" s="29">
        <v>1</v>
      </c>
      <c r="C115" s="30" t="s">
        <v>204</v>
      </c>
      <c r="D115" s="30">
        <v>11875</v>
      </c>
      <c r="E115" s="30" t="s">
        <v>256</v>
      </c>
      <c r="F115" s="30">
        <v>254.99</v>
      </c>
      <c r="G115" s="31" t="s">
        <v>540</v>
      </c>
      <c r="H115" s="32">
        <v>2</v>
      </c>
      <c r="J115" s="29">
        <v>2</v>
      </c>
      <c r="K115" s="30" t="s">
        <v>98</v>
      </c>
      <c r="L115" s="30">
        <v>11774</v>
      </c>
      <c r="M115" s="30" t="s">
        <v>216</v>
      </c>
      <c r="N115" s="30">
        <v>42.79</v>
      </c>
      <c r="O115" s="31" t="s">
        <v>540</v>
      </c>
      <c r="P115" s="29">
        <v>-2</v>
      </c>
    </row>
    <row r="116" s="21" customFormat="1" spans="1:16">
      <c r="A116" s="43"/>
      <c r="B116" s="29">
        <v>2</v>
      </c>
      <c r="C116" s="30" t="s">
        <v>55</v>
      </c>
      <c r="D116" s="30">
        <v>11867</v>
      </c>
      <c r="E116" s="30" t="s">
        <v>57</v>
      </c>
      <c r="F116" s="30">
        <v>247.41</v>
      </c>
      <c r="G116" s="31" t="s">
        <v>558</v>
      </c>
      <c r="H116" s="32">
        <v>1</v>
      </c>
      <c r="J116" s="29">
        <v>1</v>
      </c>
      <c r="K116" s="30" t="s">
        <v>94</v>
      </c>
      <c r="L116" s="30">
        <v>11776</v>
      </c>
      <c r="M116" s="30" t="s">
        <v>404</v>
      </c>
      <c r="N116" s="30">
        <v>27.39</v>
      </c>
      <c r="O116" s="31" t="s">
        <v>540</v>
      </c>
      <c r="P116" s="29">
        <v>-2</v>
      </c>
    </row>
    <row r="117" s="21" customFormat="1" spans="1:16">
      <c r="A117" s="43"/>
      <c r="B117" s="29">
        <v>1</v>
      </c>
      <c r="C117" s="30" t="s">
        <v>19</v>
      </c>
      <c r="D117" s="30">
        <v>11363</v>
      </c>
      <c r="E117" s="30" t="s">
        <v>20</v>
      </c>
      <c r="F117" s="30">
        <v>321.55</v>
      </c>
      <c r="G117" s="34" t="s">
        <v>541</v>
      </c>
      <c r="H117" s="32">
        <v>5</v>
      </c>
      <c r="J117" s="29">
        <v>5</v>
      </c>
      <c r="K117" s="30" t="s">
        <v>211</v>
      </c>
      <c r="L117" s="30">
        <v>11142</v>
      </c>
      <c r="M117" s="30" t="s">
        <v>391</v>
      </c>
      <c r="N117" s="30">
        <v>40.74</v>
      </c>
      <c r="O117" s="33" t="s">
        <v>541</v>
      </c>
      <c r="P117" s="29">
        <v>-2</v>
      </c>
    </row>
    <row r="118" s="21" customFormat="1" spans="1:16">
      <c r="A118" s="43"/>
      <c r="B118" s="29">
        <v>2</v>
      </c>
      <c r="C118" s="30" t="s">
        <v>204</v>
      </c>
      <c r="D118" s="30">
        <v>4033</v>
      </c>
      <c r="E118" s="30" t="s">
        <v>206</v>
      </c>
      <c r="F118" s="30">
        <v>289.75</v>
      </c>
      <c r="G118" s="34" t="s">
        <v>541</v>
      </c>
      <c r="H118" s="32">
        <v>4</v>
      </c>
      <c r="J118" s="29">
        <v>4</v>
      </c>
      <c r="K118" s="30" t="s">
        <v>337</v>
      </c>
      <c r="L118" s="30">
        <v>9328</v>
      </c>
      <c r="M118" s="30" t="s">
        <v>422</v>
      </c>
      <c r="N118" s="30">
        <v>36.89</v>
      </c>
      <c r="O118" s="34" t="s">
        <v>541</v>
      </c>
      <c r="P118" s="29">
        <v>-2</v>
      </c>
    </row>
    <row r="119" s="21" customFormat="1" spans="1:16">
      <c r="A119" s="43"/>
      <c r="B119" s="29">
        <v>3</v>
      </c>
      <c r="C119" s="30" t="s">
        <v>107</v>
      </c>
      <c r="D119" s="30">
        <v>7687</v>
      </c>
      <c r="E119" s="30" t="s">
        <v>230</v>
      </c>
      <c r="F119" s="30">
        <v>267.98</v>
      </c>
      <c r="G119" s="34" t="s">
        <v>541</v>
      </c>
      <c r="H119" s="32">
        <v>3</v>
      </c>
      <c r="J119" s="29">
        <v>3</v>
      </c>
      <c r="K119" s="30" t="s">
        <v>213</v>
      </c>
      <c r="L119" s="30">
        <v>4435</v>
      </c>
      <c r="M119" s="30" t="s">
        <v>214</v>
      </c>
      <c r="N119" s="30">
        <v>33.71</v>
      </c>
      <c r="O119" s="34" t="s">
        <v>541</v>
      </c>
      <c r="P119" s="29">
        <v>-2</v>
      </c>
    </row>
    <row r="120" s="21" customFormat="1" spans="1:16">
      <c r="A120" s="43"/>
      <c r="B120" s="29">
        <v>4</v>
      </c>
      <c r="C120" s="30" t="s">
        <v>105</v>
      </c>
      <c r="D120" s="30">
        <v>11830</v>
      </c>
      <c r="E120" s="30" t="s">
        <v>106</v>
      </c>
      <c r="F120" s="30">
        <v>264.42</v>
      </c>
      <c r="G120" s="34" t="s">
        <v>541</v>
      </c>
      <c r="H120" s="32">
        <v>2</v>
      </c>
      <c r="J120" s="29">
        <v>2</v>
      </c>
      <c r="K120" s="30" t="s">
        <v>115</v>
      </c>
      <c r="L120" s="30">
        <v>10898</v>
      </c>
      <c r="M120" s="30" t="s">
        <v>421</v>
      </c>
      <c r="N120" s="30">
        <v>30.98</v>
      </c>
      <c r="O120" s="33" t="s">
        <v>541</v>
      </c>
      <c r="P120" s="29">
        <v>-2</v>
      </c>
    </row>
    <row r="121" s="21" customFormat="1" spans="1:16">
      <c r="A121" s="43"/>
      <c r="B121" s="29">
        <v>5</v>
      </c>
      <c r="C121" s="30" t="s">
        <v>236</v>
      </c>
      <c r="D121" s="30">
        <v>7046</v>
      </c>
      <c r="E121" s="30" t="s">
        <v>250</v>
      </c>
      <c r="F121" s="30">
        <v>252.09</v>
      </c>
      <c r="G121" s="34" t="s">
        <v>541</v>
      </c>
      <c r="H121" s="32">
        <v>1</v>
      </c>
      <c r="J121" s="29">
        <v>1</v>
      </c>
      <c r="K121" s="30" t="s">
        <v>365</v>
      </c>
      <c r="L121" s="30">
        <v>9829</v>
      </c>
      <c r="M121" s="30" t="s">
        <v>562</v>
      </c>
      <c r="N121" s="30">
        <v>23.04</v>
      </c>
      <c r="O121" s="34" t="s">
        <v>541</v>
      </c>
      <c r="P121" s="29">
        <v>-2</v>
      </c>
    </row>
    <row r="122" s="20" customFormat="1" spans="1:16">
      <c r="A122" s="42" t="s">
        <v>563</v>
      </c>
      <c r="B122" s="35">
        <v>1</v>
      </c>
      <c r="C122" s="36" t="s">
        <v>199</v>
      </c>
      <c r="D122" s="36">
        <v>11766</v>
      </c>
      <c r="E122" s="36" t="s">
        <v>200</v>
      </c>
      <c r="F122" s="36">
        <v>281.57</v>
      </c>
      <c r="G122" s="37" t="s">
        <v>540</v>
      </c>
      <c r="H122" s="38">
        <v>2</v>
      </c>
      <c r="J122" s="35">
        <v>2</v>
      </c>
      <c r="K122" s="36" t="s">
        <v>45</v>
      </c>
      <c r="L122" s="36">
        <v>11771</v>
      </c>
      <c r="M122" s="36" t="s">
        <v>246</v>
      </c>
      <c r="N122" s="36">
        <v>56.07</v>
      </c>
      <c r="O122" s="37" t="s">
        <v>540</v>
      </c>
      <c r="P122" s="35">
        <v>-2</v>
      </c>
    </row>
    <row r="123" s="20" customFormat="1" spans="1:16">
      <c r="A123" s="42"/>
      <c r="B123" s="35">
        <v>2</v>
      </c>
      <c r="C123" s="36" t="s">
        <v>204</v>
      </c>
      <c r="D123" s="36">
        <v>11762</v>
      </c>
      <c r="E123" s="36" t="s">
        <v>276</v>
      </c>
      <c r="F123" s="36">
        <v>262.36</v>
      </c>
      <c r="G123" s="37" t="s">
        <v>558</v>
      </c>
      <c r="H123" s="38">
        <v>1</v>
      </c>
      <c r="J123" s="35">
        <v>1</v>
      </c>
      <c r="K123" s="36" t="s">
        <v>367</v>
      </c>
      <c r="L123" s="36">
        <v>11881</v>
      </c>
      <c r="M123" s="36" t="s">
        <v>384</v>
      </c>
      <c r="N123" s="36">
        <v>53.56</v>
      </c>
      <c r="O123" s="37" t="s">
        <v>540</v>
      </c>
      <c r="P123" s="35">
        <v>-2</v>
      </c>
    </row>
    <row r="124" s="20" customFormat="1" spans="1:16">
      <c r="A124" s="42"/>
      <c r="B124" s="35">
        <v>1</v>
      </c>
      <c r="C124" s="36" t="s">
        <v>115</v>
      </c>
      <c r="D124" s="36">
        <v>11964</v>
      </c>
      <c r="E124" s="36" t="s">
        <v>234</v>
      </c>
      <c r="F124" s="36">
        <v>520.29</v>
      </c>
      <c r="G124" s="40" t="s">
        <v>541</v>
      </c>
      <c r="H124" s="38">
        <v>5</v>
      </c>
      <c r="J124" s="35">
        <v>5</v>
      </c>
      <c r="K124" s="36" t="s">
        <v>160</v>
      </c>
      <c r="L124" s="36">
        <v>11178</v>
      </c>
      <c r="M124" s="36" t="s">
        <v>445</v>
      </c>
      <c r="N124" s="36">
        <v>44.2</v>
      </c>
      <c r="O124" s="39" t="s">
        <v>541</v>
      </c>
      <c r="P124" s="35">
        <v>-2</v>
      </c>
    </row>
    <row r="125" s="20" customFormat="1" spans="1:16">
      <c r="A125" s="42"/>
      <c r="B125" s="35">
        <v>2</v>
      </c>
      <c r="C125" s="36" t="s">
        <v>94</v>
      </c>
      <c r="D125" s="36">
        <v>11504</v>
      </c>
      <c r="E125" s="36" t="s">
        <v>104</v>
      </c>
      <c r="F125" s="36">
        <v>444.66</v>
      </c>
      <c r="G125" s="40" t="s">
        <v>541</v>
      </c>
      <c r="H125" s="38">
        <v>4</v>
      </c>
      <c r="J125" s="35">
        <v>4</v>
      </c>
      <c r="K125" s="36" t="s">
        <v>107</v>
      </c>
      <c r="L125" s="36">
        <v>7687</v>
      </c>
      <c r="M125" s="36" t="s">
        <v>230</v>
      </c>
      <c r="N125" s="36">
        <v>43.46</v>
      </c>
      <c r="O125" s="40" t="s">
        <v>541</v>
      </c>
      <c r="P125" s="35">
        <v>-2</v>
      </c>
    </row>
    <row r="126" s="20" customFormat="1" spans="1:16">
      <c r="A126" s="42"/>
      <c r="B126" s="35">
        <v>3</v>
      </c>
      <c r="C126" s="36" t="s">
        <v>148</v>
      </c>
      <c r="D126" s="36">
        <v>4188</v>
      </c>
      <c r="E126" s="36" t="s">
        <v>149</v>
      </c>
      <c r="F126" s="36">
        <v>434.62</v>
      </c>
      <c r="G126" s="40" t="s">
        <v>541</v>
      </c>
      <c r="H126" s="38">
        <v>3</v>
      </c>
      <c r="J126" s="35">
        <v>3</v>
      </c>
      <c r="K126" s="36" t="s">
        <v>341</v>
      </c>
      <c r="L126" s="36">
        <v>11125</v>
      </c>
      <c r="M126" s="36" t="s">
        <v>342</v>
      </c>
      <c r="N126" s="36">
        <v>42.99</v>
      </c>
      <c r="O126" s="40" t="s">
        <v>541</v>
      </c>
      <c r="P126" s="35">
        <v>-2</v>
      </c>
    </row>
    <row r="127" s="20" customFormat="1" spans="1:16">
      <c r="A127" s="42"/>
      <c r="B127" s="35">
        <v>4</v>
      </c>
      <c r="C127" s="36" t="s">
        <v>91</v>
      </c>
      <c r="D127" s="36">
        <v>11463</v>
      </c>
      <c r="E127" s="36" t="s">
        <v>93</v>
      </c>
      <c r="F127" s="36">
        <v>375.88</v>
      </c>
      <c r="G127" s="40" t="s">
        <v>541</v>
      </c>
      <c r="H127" s="38">
        <v>2</v>
      </c>
      <c r="J127" s="35">
        <v>2</v>
      </c>
      <c r="K127" s="36" t="s">
        <v>498</v>
      </c>
      <c r="L127" s="36">
        <v>11512</v>
      </c>
      <c r="M127" s="36" t="s">
        <v>532</v>
      </c>
      <c r="N127" s="36">
        <v>41.54</v>
      </c>
      <c r="O127" s="39" t="s">
        <v>541</v>
      </c>
      <c r="P127" s="35">
        <v>-2</v>
      </c>
    </row>
    <row r="128" s="20" customFormat="1" spans="1:16">
      <c r="A128" s="42"/>
      <c r="B128" s="35">
        <v>5</v>
      </c>
      <c r="C128" s="36" t="s">
        <v>224</v>
      </c>
      <c r="D128" s="36">
        <v>11537</v>
      </c>
      <c r="E128" s="36" t="s">
        <v>225</v>
      </c>
      <c r="F128" s="36">
        <v>360.95</v>
      </c>
      <c r="G128" s="40" t="s">
        <v>541</v>
      </c>
      <c r="H128" s="38">
        <v>1</v>
      </c>
      <c r="J128" s="35">
        <v>1</v>
      </c>
      <c r="K128" s="36" t="s">
        <v>12</v>
      </c>
      <c r="L128" s="36">
        <v>10952</v>
      </c>
      <c r="M128" s="36" t="s">
        <v>329</v>
      </c>
      <c r="N128" s="36">
        <v>35.04</v>
      </c>
      <c r="O128" s="40" t="s">
        <v>541</v>
      </c>
      <c r="P128" s="35">
        <v>-2</v>
      </c>
    </row>
    <row r="129" s="19" customFormat="1" spans="1:16">
      <c r="A129" s="43" t="s">
        <v>564</v>
      </c>
      <c r="B129" s="29">
        <v>1</v>
      </c>
      <c r="C129" s="30" t="s">
        <v>133</v>
      </c>
      <c r="D129" s="30">
        <v>12051</v>
      </c>
      <c r="E129" s="30" t="s">
        <v>158</v>
      </c>
      <c r="F129" s="30">
        <v>432.31</v>
      </c>
      <c r="G129" s="31" t="s">
        <v>540</v>
      </c>
      <c r="H129" s="32">
        <v>2</v>
      </c>
      <c r="J129" s="29">
        <v>2</v>
      </c>
      <c r="K129" s="30" t="s">
        <v>341</v>
      </c>
      <c r="L129" s="30">
        <v>12056</v>
      </c>
      <c r="M129" s="30" t="s">
        <v>454</v>
      </c>
      <c r="N129" s="30">
        <v>60.81</v>
      </c>
      <c r="O129" s="31" t="s">
        <v>540</v>
      </c>
      <c r="P129" s="29">
        <v>-2</v>
      </c>
    </row>
    <row r="130" s="19" customFormat="1" spans="1:16">
      <c r="A130" s="43"/>
      <c r="B130" s="29">
        <v>2</v>
      </c>
      <c r="C130" s="30" t="s">
        <v>367</v>
      </c>
      <c r="D130" s="30">
        <v>11881</v>
      </c>
      <c r="E130" s="30" t="s">
        <v>384</v>
      </c>
      <c r="F130" s="30">
        <v>371.47</v>
      </c>
      <c r="G130" s="31" t="s">
        <v>558</v>
      </c>
      <c r="H130" s="32">
        <v>1</v>
      </c>
      <c r="J130" s="29">
        <v>1</v>
      </c>
      <c r="K130" s="30" t="s">
        <v>241</v>
      </c>
      <c r="L130" s="30">
        <v>12047</v>
      </c>
      <c r="M130" s="30" t="s">
        <v>50</v>
      </c>
      <c r="N130" s="30">
        <v>24.36</v>
      </c>
      <c r="O130" s="31" t="s">
        <v>540</v>
      </c>
      <c r="P130" s="29">
        <v>-2</v>
      </c>
    </row>
    <row r="131" s="19" customFormat="1" spans="1:16">
      <c r="A131" s="43"/>
      <c r="B131" s="29">
        <v>1</v>
      </c>
      <c r="C131" s="30" t="s">
        <v>489</v>
      </c>
      <c r="D131" s="30">
        <v>10932</v>
      </c>
      <c r="E131" s="30" t="s">
        <v>494</v>
      </c>
      <c r="F131" s="30">
        <v>380.81</v>
      </c>
      <c r="G131" s="34" t="s">
        <v>541</v>
      </c>
      <c r="H131" s="32">
        <v>5</v>
      </c>
      <c r="J131" s="29">
        <v>5</v>
      </c>
      <c r="K131" s="30" t="s">
        <v>514</v>
      </c>
      <c r="L131" s="30">
        <v>7403</v>
      </c>
      <c r="M131" s="30" t="s">
        <v>529</v>
      </c>
      <c r="N131" s="30">
        <v>47.71</v>
      </c>
      <c r="O131" s="33" t="s">
        <v>541</v>
      </c>
      <c r="P131" s="29">
        <v>-2</v>
      </c>
    </row>
    <row r="132" s="19" customFormat="1" spans="1:16">
      <c r="A132" s="43"/>
      <c r="B132" s="29">
        <v>2</v>
      </c>
      <c r="C132" s="30" t="s">
        <v>100</v>
      </c>
      <c r="D132" s="30">
        <v>7661</v>
      </c>
      <c r="E132" s="30" t="s">
        <v>136</v>
      </c>
      <c r="F132" s="30">
        <v>377.22</v>
      </c>
      <c r="G132" s="34" t="s">
        <v>541</v>
      </c>
      <c r="H132" s="32">
        <v>4</v>
      </c>
      <c r="J132" s="29">
        <v>4</v>
      </c>
      <c r="K132" s="30" t="s">
        <v>498</v>
      </c>
      <c r="L132" s="30">
        <v>11512</v>
      </c>
      <c r="M132" s="30" t="s">
        <v>532</v>
      </c>
      <c r="N132" s="30">
        <v>46.94</v>
      </c>
      <c r="O132" s="34" t="s">
        <v>541</v>
      </c>
      <c r="P132" s="29">
        <v>-2</v>
      </c>
    </row>
    <row r="133" s="19" customFormat="1" spans="1:16">
      <c r="A133" s="43"/>
      <c r="B133" s="29">
        <v>3</v>
      </c>
      <c r="C133" s="30" t="s">
        <v>105</v>
      </c>
      <c r="D133" s="30">
        <v>11830</v>
      </c>
      <c r="E133" s="30" t="s">
        <v>106</v>
      </c>
      <c r="F133" s="30">
        <v>357.03</v>
      </c>
      <c r="G133" s="34" t="s">
        <v>541</v>
      </c>
      <c r="H133" s="32">
        <v>3</v>
      </c>
      <c r="J133" s="29">
        <v>3</v>
      </c>
      <c r="K133" s="30" t="s">
        <v>165</v>
      </c>
      <c r="L133" s="30">
        <v>11333</v>
      </c>
      <c r="M133" s="30" t="s">
        <v>166</v>
      </c>
      <c r="N133" s="30">
        <v>40.39</v>
      </c>
      <c r="O133" s="34" t="s">
        <v>541</v>
      </c>
      <c r="P133" s="29">
        <v>-2</v>
      </c>
    </row>
    <row r="134" s="19" customFormat="1" spans="1:16">
      <c r="A134" s="43"/>
      <c r="B134" s="29">
        <v>4</v>
      </c>
      <c r="C134" s="30" t="s">
        <v>220</v>
      </c>
      <c r="D134" s="30">
        <v>9682</v>
      </c>
      <c r="E134" s="30" t="s">
        <v>221</v>
      </c>
      <c r="F134" s="30">
        <v>334.11</v>
      </c>
      <c r="G134" s="34" t="s">
        <v>541</v>
      </c>
      <c r="H134" s="32">
        <v>2</v>
      </c>
      <c r="J134" s="29">
        <v>2</v>
      </c>
      <c r="K134" s="30" t="s">
        <v>107</v>
      </c>
      <c r="L134" s="30">
        <v>12094</v>
      </c>
      <c r="M134" s="30" t="s">
        <v>468</v>
      </c>
      <c r="N134" s="30">
        <v>33.24</v>
      </c>
      <c r="O134" s="33" t="s">
        <v>541</v>
      </c>
      <c r="P134" s="29">
        <v>-2</v>
      </c>
    </row>
    <row r="135" s="19" customFormat="1" spans="1:16">
      <c r="A135" s="43"/>
      <c r="B135" s="29">
        <v>5</v>
      </c>
      <c r="C135" s="30" t="s">
        <v>25</v>
      </c>
      <c r="D135" s="30">
        <v>8400</v>
      </c>
      <c r="E135" s="30" t="s">
        <v>26</v>
      </c>
      <c r="F135" s="30">
        <v>300.99</v>
      </c>
      <c r="G135" s="34" t="s">
        <v>541</v>
      </c>
      <c r="H135" s="32">
        <v>1</v>
      </c>
      <c r="J135" s="29">
        <v>1</v>
      </c>
      <c r="K135" s="30" t="s">
        <v>300</v>
      </c>
      <c r="L135" s="30">
        <v>4311</v>
      </c>
      <c r="M135" s="30" t="s">
        <v>403</v>
      </c>
      <c r="N135" s="30">
        <v>22.2</v>
      </c>
      <c r="O135" s="34" t="s">
        <v>541</v>
      </c>
      <c r="P135" s="29">
        <v>-2</v>
      </c>
    </row>
    <row r="136" s="21" customFormat="1" spans="1:16">
      <c r="A136" s="42" t="s">
        <v>565</v>
      </c>
      <c r="B136" s="35">
        <v>1</v>
      </c>
      <c r="C136" s="36" t="s">
        <v>55</v>
      </c>
      <c r="D136" s="36">
        <v>11867</v>
      </c>
      <c r="E136" s="36" t="s">
        <v>57</v>
      </c>
      <c r="F136" s="36">
        <v>319.99</v>
      </c>
      <c r="G136" s="37" t="s">
        <v>540</v>
      </c>
      <c r="H136" s="38">
        <v>2</v>
      </c>
      <c r="J136" s="35">
        <v>2</v>
      </c>
      <c r="K136" s="36" t="s">
        <v>133</v>
      </c>
      <c r="L136" s="36">
        <v>12051</v>
      </c>
      <c r="M136" s="36" t="s">
        <v>158</v>
      </c>
      <c r="N136" s="36">
        <v>92.05</v>
      </c>
      <c r="O136" s="37" t="s">
        <v>540</v>
      </c>
      <c r="P136" s="35">
        <v>-2</v>
      </c>
    </row>
    <row r="137" s="21" customFormat="1" spans="1:16">
      <c r="A137" s="42"/>
      <c r="B137" s="35">
        <v>2</v>
      </c>
      <c r="C137" s="36" t="s">
        <v>94</v>
      </c>
      <c r="D137" s="36">
        <v>11776</v>
      </c>
      <c r="E137" s="36" t="s">
        <v>404</v>
      </c>
      <c r="F137" s="36">
        <v>250.76</v>
      </c>
      <c r="G137" s="37" t="s">
        <v>558</v>
      </c>
      <c r="H137" s="38">
        <v>1</v>
      </c>
      <c r="J137" s="35">
        <v>1</v>
      </c>
      <c r="K137" s="36" t="s">
        <v>341</v>
      </c>
      <c r="L137" s="36">
        <v>12056</v>
      </c>
      <c r="M137" s="36" t="s">
        <v>454</v>
      </c>
      <c r="N137" s="36">
        <v>73.19</v>
      </c>
      <c r="O137" s="37" t="s">
        <v>540</v>
      </c>
      <c r="P137" s="35">
        <v>-4</v>
      </c>
    </row>
    <row r="138" s="21" customFormat="1" spans="1:16">
      <c r="A138" s="42"/>
      <c r="B138" s="35">
        <v>1</v>
      </c>
      <c r="C138" s="36" t="s">
        <v>115</v>
      </c>
      <c r="D138" s="36">
        <v>11023</v>
      </c>
      <c r="E138" s="36" t="s">
        <v>318</v>
      </c>
      <c r="F138" s="36">
        <v>430.45</v>
      </c>
      <c r="G138" s="40" t="s">
        <v>541</v>
      </c>
      <c r="H138" s="38">
        <v>5</v>
      </c>
      <c r="J138" s="35">
        <v>5</v>
      </c>
      <c r="K138" s="36" t="s">
        <v>64</v>
      </c>
      <c r="L138" s="36">
        <v>9840</v>
      </c>
      <c r="M138" s="36" t="s">
        <v>395</v>
      </c>
      <c r="N138" s="36">
        <v>46</v>
      </c>
      <c r="O138" s="39" t="s">
        <v>541</v>
      </c>
      <c r="P138" s="35">
        <v>-2</v>
      </c>
    </row>
    <row r="139" s="21" customFormat="1" spans="1:16">
      <c r="A139" s="42"/>
      <c r="B139" s="35">
        <v>2</v>
      </c>
      <c r="C139" s="36" t="s">
        <v>163</v>
      </c>
      <c r="D139" s="36">
        <v>11977</v>
      </c>
      <c r="E139" s="36" t="s">
        <v>164</v>
      </c>
      <c r="F139" s="36">
        <v>399.77</v>
      </c>
      <c r="G139" s="40" t="s">
        <v>541</v>
      </c>
      <c r="H139" s="38">
        <v>4</v>
      </c>
      <c r="J139" s="35">
        <v>4</v>
      </c>
      <c r="K139" s="36" t="s">
        <v>160</v>
      </c>
      <c r="L139" s="36">
        <v>11145</v>
      </c>
      <c r="M139" s="36" t="s">
        <v>401</v>
      </c>
      <c r="N139" s="36">
        <v>45.8</v>
      </c>
      <c r="O139" s="40" t="s">
        <v>541</v>
      </c>
      <c r="P139" s="35">
        <v>-2</v>
      </c>
    </row>
    <row r="140" s="21" customFormat="1" spans="1:16">
      <c r="A140" s="42"/>
      <c r="B140" s="35">
        <v>3</v>
      </c>
      <c r="C140" s="36" t="s">
        <v>452</v>
      </c>
      <c r="D140" s="36">
        <v>995987</v>
      </c>
      <c r="E140" s="36" t="s">
        <v>467</v>
      </c>
      <c r="F140" s="36">
        <v>381.36</v>
      </c>
      <c r="G140" s="40" t="s">
        <v>541</v>
      </c>
      <c r="H140" s="38">
        <v>3</v>
      </c>
      <c r="J140" s="35">
        <v>3</v>
      </c>
      <c r="K140" s="36" t="s">
        <v>165</v>
      </c>
      <c r="L140" s="36">
        <v>11102</v>
      </c>
      <c r="M140" s="36" t="s">
        <v>417</v>
      </c>
      <c r="N140" s="36">
        <v>45.44</v>
      </c>
      <c r="O140" s="40" t="s">
        <v>541</v>
      </c>
      <c r="P140" s="35">
        <v>-2</v>
      </c>
    </row>
    <row r="141" s="21" customFormat="1" spans="1:16">
      <c r="A141" s="42"/>
      <c r="B141" s="35">
        <v>4</v>
      </c>
      <c r="C141" s="36" t="s">
        <v>452</v>
      </c>
      <c r="D141" s="36">
        <v>5471</v>
      </c>
      <c r="E141" s="36" t="s">
        <v>453</v>
      </c>
      <c r="F141" s="36">
        <v>380.44</v>
      </c>
      <c r="G141" s="40" t="s">
        <v>541</v>
      </c>
      <c r="H141" s="38">
        <v>2</v>
      </c>
      <c r="J141" s="35">
        <v>2</v>
      </c>
      <c r="K141" s="36" t="s">
        <v>111</v>
      </c>
      <c r="L141" s="36">
        <v>990176</v>
      </c>
      <c r="M141" s="36" t="s">
        <v>405</v>
      </c>
      <c r="N141" s="36">
        <v>40.62</v>
      </c>
      <c r="O141" s="39" t="s">
        <v>541</v>
      </c>
      <c r="P141" s="35">
        <v>-2</v>
      </c>
    </row>
    <row r="142" s="21" customFormat="1" spans="1:16">
      <c r="A142" s="42"/>
      <c r="B142" s="35">
        <v>5</v>
      </c>
      <c r="C142" s="36" t="s">
        <v>55</v>
      </c>
      <c r="D142" s="36">
        <v>6472</v>
      </c>
      <c r="E142" s="36" t="s">
        <v>63</v>
      </c>
      <c r="F142" s="36">
        <v>373.29</v>
      </c>
      <c r="G142" s="40" t="s">
        <v>541</v>
      </c>
      <c r="H142" s="38">
        <v>1</v>
      </c>
      <c r="J142" s="35">
        <v>1</v>
      </c>
      <c r="K142" s="36" t="s">
        <v>133</v>
      </c>
      <c r="L142" s="36">
        <v>10889</v>
      </c>
      <c r="M142" s="36" t="s">
        <v>439</v>
      </c>
      <c r="N142" s="36">
        <v>37.69</v>
      </c>
      <c r="O142" s="40" t="s">
        <v>541</v>
      </c>
      <c r="P142" s="35">
        <v>-2</v>
      </c>
    </row>
    <row r="143" s="20" customFormat="1" spans="1:16">
      <c r="A143" s="43" t="s">
        <v>566</v>
      </c>
      <c r="B143" s="29">
        <v>1</v>
      </c>
      <c r="C143" s="30" t="s">
        <v>503</v>
      </c>
      <c r="D143" s="30">
        <v>11871</v>
      </c>
      <c r="E143" s="30" t="s">
        <v>502</v>
      </c>
      <c r="F143" s="30">
        <v>208.62</v>
      </c>
      <c r="G143" s="31" t="s">
        <v>540</v>
      </c>
      <c r="H143" s="32">
        <v>2</v>
      </c>
      <c r="J143" s="29">
        <v>2</v>
      </c>
      <c r="K143" s="30" t="s">
        <v>503</v>
      </c>
      <c r="L143" s="30">
        <v>11778</v>
      </c>
      <c r="M143" s="30" t="s">
        <v>526</v>
      </c>
      <c r="N143" s="30">
        <v>82.47</v>
      </c>
      <c r="O143" s="31" t="s">
        <v>540</v>
      </c>
      <c r="P143" s="29">
        <v>-2</v>
      </c>
    </row>
    <row r="144" s="20" customFormat="1" spans="1:16">
      <c r="A144" s="43"/>
      <c r="B144" s="29">
        <v>2</v>
      </c>
      <c r="C144" s="30" t="s">
        <v>204</v>
      </c>
      <c r="D144" s="30">
        <v>11875</v>
      </c>
      <c r="E144" s="30" t="s">
        <v>256</v>
      </c>
      <c r="F144" s="30">
        <v>176.55</v>
      </c>
      <c r="G144" s="31" t="s">
        <v>558</v>
      </c>
      <c r="H144" s="32">
        <v>1</v>
      </c>
      <c r="J144" s="29">
        <v>1</v>
      </c>
      <c r="K144" s="30" t="s">
        <v>45</v>
      </c>
      <c r="L144" s="30">
        <v>11771</v>
      </c>
      <c r="M144" s="30" t="s">
        <v>246</v>
      </c>
      <c r="N144" s="30">
        <v>78.09</v>
      </c>
      <c r="O144" s="31" t="s">
        <v>540</v>
      </c>
      <c r="P144" s="29">
        <v>-2</v>
      </c>
    </row>
    <row r="145" s="20" customFormat="1" spans="1:16">
      <c r="A145" s="43"/>
      <c r="B145" s="29">
        <v>1</v>
      </c>
      <c r="C145" s="30" t="s">
        <v>49</v>
      </c>
      <c r="D145" s="30">
        <v>998887</v>
      </c>
      <c r="E145" s="30" t="s">
        <v>463</v>
      </c>
      <c r="F145" s="30">
        <v>356.3</v>
      </c>
      <c r="G145" s="34" t="s">
        <v>541</v>
      </c>
      <c r="H145" s="32">
        <v>5</v>
      </c>
      <c r="J145" s="29">
        <v>5</v>
      </c>
      <c r="K145" s="30" t="s">
        <v>489</v>
      </c>
      <c r="L145" s="30">
        <v>11517</v>
      </c>
      <c r="M145" s="30" t="s">
        <v>530</v>
      </c>
      <c r="N145" s="30">
        <v>46.76</v>
      </c>
      <c r="O145" s="33" t="s">
        <v>541</v>
      </c>
      <c r="P145" s="29">
        <v>-2</v>
      </c>
    </row>
    <row r="146" s="20" customFormat="1" spans="1:16">
      <c r="A146" s="43"/>
      <c r="B146" s="29">
        <v>2</v>
      </c>
      <c r="C146" s="30" t="s">
        <v>98</v>
      </c>
      <c r="D146" s="30">
        <v>11059</v>
      </c>
      <c r="E146" s="30" t="s">
        <v>315</v>
      </c>
      <c r="F146" s="30">
        <v>319.03</v>
      </c>
      <c r="G146" s="34" t="s">
        <v>541</v>
      </c>
      <c r="H146" s="32">
        <v>4</v>
      </c>
      <c r="J146" s="29">
        <v>4</v>
      </c>
      <c r="K146" s="30" t="s">
        <v>337</v>
      </c>
      <c r="L146" s="30">
        <v>9749</v>
      </c>
      <c r="M146" s="30" t="s">
        <v>338</v>
      </c>
      <c r="N146" s="30">
        <v>38.18</v>
      </c>
      <c r="O146" s="34" t="s">
        <v>541</v>
      </c>
      <c r="P146" s="29">
        <v>-2</v>
      </c>
    </row>
    <row r="147" s="20" customFormat="1" spans="1:16">
      <c r="A147" s="43"/>
      <c r="B147" s="29">
        <v>3</v>
      </c>
      <c r="C147" s="30" t="s">
        <v>120</v>
      </c>
      <c r="D147" s="30">
        <v>10809</v>
      </c>
      <c r="E147" s="30" t="s">
        <v>262</v>
      </c>
      <c r="F147" s="30">
        <v>295.84</v>
      </c>
      <c r="G147" s="34" t="s">
        <v>541</v>
      </c>
      <c r="H147" s="32">
        <v>3</v>
      </c>
      <c r="J147" s="29">
        <v>3</v>
      </c>
      <c r="K147" s="30" t="s">
        <v>124</v>
      </c>
      <c r="L147" s="30">
        <v>11318</v>
      </c>
      <c r="M147" s="30" t="s">
        <v>125</v>
      </c>
      <c r="N147" s="30">
        <v>36.85</v>
      </c>
      <c r="O147" s="34" t="s">
        <v>541</v>
      </c>
      <c r="P147" s="29">
        <v>-2</v>
      </c>
    </row>
    <row r="148" s="20" customFormat="1" spans="1:16">
      <c r="A148" s="43"/>
      <c r="B148" s="29">
        <v>4</v>
      </c>
      <c r="C148" s="30" t="s">
        <v>52</v>
      </c>
      <c r="D148" s="30">
        <v>12112</v>
      </c>
      <c r="E148" s="30" t="s">
        <v>426</v>
      </c>
      <c r="F148" s="30">
        <v>289.8</v>
      </c>
      <c r="G148" s="34" t="s">
        <v>541</v>
      </c>
      <c r="H148" s="32">
        <v>2</v>
      </c>
      <c r="J148" s="29">
        <v>2</v>
      </c>
      <c r="K148" s="30" t="s">
        <v>491</v>
      </c>
      <c r="L148" s="30">
        <v>10886</v>
      </c>
      <c r="M148" s="30" t="s">
        <v>512</v>
      </c>
      <c r="N148" s="30">
        <v>36.4</v>
      </c>
      <c r="O148" s="33" t="s">
        <v>541</v>
      </c>
      <c r="P148" s="29">
        <v>-2</v>
      </c>
    </row>
    <row r="149" s="20" customFormat="1" spans="1:16">
      <c r="A149" s="43"/>
      <c r="B149" s="29">
        <v>5</v>
      </c>
      <c r="C149" s="30" t="s">
        <v>105</v>
      </c>
      <c r="D149" s="30">
        <v>10983</v>
      </c>
      <c r="E149" s="30" t="s">
        <v>146</v>
      </c>
      <c r="F149" s="30">
        <v>286.28</v>
      </c>
      <c r="G149" s="34" t="s">
        <v>541</v>
      </c>
      <c r="H149" s="32">
        <v>1</v>
      </c>
      <c r="J149" s="29">
        <v>1</v>
      </c>
      <c r="K149" s="30" t="s">
        <v>277</v>
      </c>
      <c r="L149" s="30">
        <v>11711</v>
      </c>
      <c r="M149" s="30" t="s">
        <v>443</v>
      </c>
      <c r="N149" s="30">
        <v>31.59</v>
      </c>
      <c r="O149" s="34" t="s">
        <v>541</v>
      </c>
      <c r="P149" s="29">
        <v>-2</v>
      </c>
    </row>
    <row r="150" customFormat="1" spans="1:16">
      <c r="A150" s="53" t="s">
        <v>567</v>
      </c>
      <c r="B150" s="35">
        <v>1</v>
      </c>
      <c r="C150" s="36" t="s">
        <v>133</v>
      </c>
      <c r="D150" s="36">
        <v>12051</v>
      </c>
      <c r="E150" s="36" t="s">
        <v>158</v>
      </c>
      <c r="F150" s="36">
        <v>417.65</v>
      </c>
      <c r="G150" s="37" t="s">
        <v>540</v>
      </c>
      <c r="H150" s="38">
        <v>2</v>
      </c>
      <c r="J150" s="35">
        <v>2</v>
      </c>
      <c r="K150" s="36" t="s">
        <v>489</v>
      </c>
      <c r="L150" s="36">
        <v>11764</v>
      </c>
      <c r="M150" s="36" t="s">
        <v>531</v>
      </c>
      <c r="N150" s="36">
        <v>60.21</v>
      </c>
      <c r="O150" s="37" t="s">
        <v>540</v>
      </c>
      <c r="P150" s="35">
        <v>-2</v>
      </c>
    </row>
    <row r="151" customFormat="1" spans="1:16">
      <c r="A151" s="53"/>
      <c r="B151" s="35">
        <v>2</v>
      </c>
      <c r="C151" s="36" t="s">
        <v>55</v>
      </c>
      <c r="D151" s="36">
        <v>11867</v>
      </c>
      <c r="E151" s="36" t="s">
        <v>57</v>
      </c>
      <c r="F151" s="36">
        <v>219.75</v>
      </c>
      <c r="G151" s="37" t="s">
        <v>558</v>
      </c>
      <c r="H151" s="38">
        <v>1</v>
      </c>
      <c r="J151" s="35">
        <v>1</v>
      </c>
      <c r="K151" s="36" t="s">
        <v>341</v>
      </c>
      <c r="L151" s="36">
        <v>12056</v>
      </c>
      <c r="M151" s="36" t="s">
        <v>454</v>
      </c>
      <c r="N151" s="36">
        <v>54.14</v>
      </c>
      <c r="O151" s="37" t="s">
        <v>540</v>
      </c>
      <c r="P151" s="35">
        <v>-2</v>
      </c>
    </row>
    <row r="152" customFormat="1" spans="1:16">
      <c r="A152" s="53"/>
      <c r="B152" s="35">
        <v>1</v>
      </c>
      <c r="C152" s="36" t="s">
        <v>17</v>
      </c>
      <c r="D152" s="36">
        <v>6989</v>
      </c>
      <c r="E152" s="36" t="s">
        <v>284</v>
      </c>
      <c r="F152" s="36">
        <v>622.34</v>
      </c>
      <c r="G152" s="40" t="s">
        <v>541</v>
      </c>
      <c r="H152" s="38">
        <v>5</v>
      </c>
      <c r="J152" s="35">
        <v>5</v>
      </c>
      <c r="K152" s="36" t="s">
        <v>386</v>
      </c>
      <c r="L152" s="36">
        <v>9220</v>
      </c>
      <c r="M152" s="36" t="s">
        <v>387</v>
      </c>
      <c r="N152" s="36">
        <v>41.38</v>
      </c>
      <c r="O152" s="39" t="s">
        <v>541</v>
      </c>
      <c r="P152" s="35">
        <v>-2</v>
      </c>
    </row>
    <row r="153" customFormat="1" spans="1:16">
      <c r="A153" s="53"/>
      <c r="B153" s="35">
        <v>2</v>
      </c>
      <c r="C153" s="36" t="s">
        <v>52</v>
      </c>
      <c r="D153" s="36">
        <v>12112</v>
      </c>
      <c r="E153" s="36" t="s">
        <v>426</v>
      </c>
      <c r="F153" s="36">
        <v>532.47</v>
      </c>
      <c r="G153" s="40" t="s">
        <v>541</v>
      </c>
      <c r="H153" s="38">
        <v>4</v>
      </c>
      <c r="J153" s="35">
        <v>4</v>
      </c>
      <c r="K153" s="36" t="s">
        <v>107</v>
      </c>
      <c r="L153" s="36">
        <v>12094</v>
      </c>
      <c r="M153" s="36" t="s">
        <v>468</v>
      </c>
      <c r="N153" s="36">
        <v>40.37</v>
      </c>
      <c r="O153" s="40" t="s">
        <v>541</v>
      </c>
      <c r="P153" s="35">
        <v>-2</v>
      </c>
    </row>
    <row r="154" customFormat="1" spans="1:16">
      <c r="A154" s="53"/>
      <c r="B154" s="35">
        <v>3</v>
      </c>
      <c r="C154" s="36" t="s">
        <v>49</v>
      </c>
      <c r="D154" s="36">
        <v>998909</v>
      </c>
      <c r="E154" s="36" t="s">
        <v>377</v>
      </c>
      <c r="F154" s="36">
        <v>438.48</v>
      </c>
      <c r="G154" s="40" t="s">
        <v>541</v>
      </c>
      <c r="H154" s="38">
        <v>3</v>
      </c>
      <c r="J154" s="35">
        <v>3</v>
      </c>
      <c r="K154" s="36" t="s">
        <v>290</v>
      </c>
      <c r="L154" s="36">
        <v>11329</v>
      </c>
      <c r="M154" s="36" t="s">
        <v>407</v>
      </c>
      <c r="N154" s="36">
        <v>39.22</v>
      </c>
      <c r="O154" s="40" t="s">
        <v>541</v>
      </c>
      <c r="P154" s="35">
        <v>-2</v>
      </c>
    </row>
    <row r="155" customFormat="1" spans="1:16">
      <c r="A155" s="53"/>
      <c r="B155" s="35">
        <v>4</v>
      </c>
      <c r="C155" s="36" t="s">
        <v>277</v>
      </c>
      <c r="D155" s="36">
        <v>9988</v>
      </c>
      <c r="E155" s="36" t="s">
        <v>278</v>
      </c>
      <c r="F155" s="36">
        <v>306.55</v>
      </c>
      <c r="G155" s="40" t="s">
        <v>541</v>
      </c>
      <c r="H155" s="38">
        <v>2</v>
      </c>
      <c r="J155" s="35">
        <v>2</v>
      </c>
      <c r="K155" s="36" t="s">
        <v>508</v>
      </c>
      <c r="L155" s="36">
        <v>8798</v>
      </c>
      <c r="M155" s="36" t="s">
        <v>507</v>
      </c>
      <c r="N155" s="36">
        <v>33.41</v>
      </c>
      <c r="O155" s="39" t="s">
        <v>541</v>
      </c>
      <c r="P155" s="35">
        <v>-2</v>
      </c>
    </row>
    <row r="156" customFormat="1" spans="1:16">
      <c r="A156" s="53"/>
      <c r="B156" s="35">
        <v>5</v>
      </c>
      <c r="C156" s="36" t="s">
        <v>86</v>
      </c>
      <c r="D156" s="36">
        <v>4089</v>
      </c>
      <c r="E156" s="36" t="s">
        <v>87</v>
      </c>
      <c r="F156" s="36">
        <v>295.96</v>
      </c>
      <c r="G156" s="40" t="s">
        <v>541</v>
      </c>
      <c r="H156" s="38">
        <v>1</v>
      </c>
      <c r="J156" s="35">
        <v>1</v>
      </c>
      <c r="K156" s="36" t="s">
        <v>386</v>
      </c>
      <c r="L156" s="36">
        <v>11051</v>
      </c>
      <c r="M156" s="36" t="s">
        <v>416</v>
      </c>
      <c r="N156" s="36">
        <v>26.83</v>
      </c>
      <c r="O156" s="40" t="s">
        <v>541</v>
      </c>
      <c r="P156" s="35">
        <v>-2</v>
      </c>
    </row>
    <row r="157" customFormat="1" spans="1:16">
      <c r="A157" s="54">
        <v>3.21</v>
      </c>
      <c r="B157" s="29">
        <v>1</v>
      </c>
      <c r="C157" s="30" t="s">
        <v>12</v>
      </c>
      <c r="D157" s="30">
        <v>11760</v>
      </c>
      <c r="E157" s="30" t="s">
        <v>13</v>
      </c>
      <c r="F157" s="30">
        <v>292.87</v>
      </c>
      <c r="G157" s="31" t="s">
        <v>540</v>
      </c>
      <c r="H157" s="32">
        <v>2</v>
      </c>
      <c r="J157" s="29">
        <v>2</v>
      </c>
      <c r="K157" s="30" t="s">
        <v>341</v>
      </c>
      <c r="L157" s="30">
        <v>12056</v>
      </c>
      <c r="M157" s="30" t="s">
        <v>454</v>
      </c>
      <c r="N157" s="30">
        <v>75.29</v>
      </c>
      <c r="O157" s="31" t="s">
        <v>540</v>
      </c>
      <c r="P157" s="29">
        <v>-4</v>
      </c>
    </row>
    <row r="158" customFormat="1" spans="1:16">
      <c r="A158" s="54"/>
      <c r="B158" s="29">
        <v>2</v>
      </c>
      <c r="C158" s="30" t="s">
        <v>365</v>
      </c>
      <c r="D158" s="30">
        <v>11767</v>
      </c>
      <c r="E158" s="30" t="s">
        <v>437</v>
      </c>
      <c r="F158" s="30">
        <v>290.74</v>
      </c>
      <c r="G158" s="31" t="s">
        <v>558</v>
      </c>
      <c r="H158" s="32">
        <v>1</v>
      </c>
      <c r="J158" s="29">
        <v>1</v>
      </c>
      <c r="K158" s="30" t="s">
        <v>155</v>
      </c>
      <c r="L158" s="30">
        <v>11868</v>
      </c>
      <c r="M158" s="30" t="s">
        <v>156</v>
      </c>
      <c r="N158" s="30">
        <v>69.51</v>
      </c>
      <c r="O158" s="31" t="s">
        <v>540</v>
      </c>
      <c r="P158" s="29">
        <v>-2</v>
      </c>
    </row>
    <row r="159" customFormat="1" spans="1:16">
      <c r="A159" s="54"/>
      <c r="B159" s="29">
        <v>1</v>
      </c>
      <c r="C159" s="30" t="s">
        <v>17</v>
      </c>
      <c r="D159" s="30">
        <v>6814</v>
      </c>
      <c r="E159" s="30" t="s">
        <v>18</v>
      </c>
      <c r="F159" s="30">
        <v>515.57</v>
      </c>
      <c r="G159" s="34" t="s">
        <v>541</v>
      </c>
      <c r="H159" s="32">
        <v>5</v>
      </c>
      <c r="J159" s="29">
        <v>5</v>
      </c>
      <c r="K159" s="30" t="s">
        <v>498</v>
      </c>
      <c r="L159" s="30">
        <v>11512</v>
      </c>
      <c r="M159" s="30" t="s">
        <v>532</v>
      </c>
      <c r="N159" s="30">
        <v>48.49</v>
      </c>
      <c r="O159" s="33" t="s">
        <v>541</v>
      </c>
      <c r="P159" s="29">
        <v>-2</v>
      </c>
    </row>
    <row r="160" customFormat="1" spans="1:16">
      <c r="A160" s="54"/>
      <c r="B160" s="29">
        <v>2</v>
      </c>
      <c r="C160" s="30" t="s">
        <v>365</v>
      </c>
      <c r="D160" s="30">
        <v>9829</v>
      </c>
      <c r="E160" s="30" t="s">
        <v>562</v>
      </c>
      <c r="F160" s="30">
        <v>430.46</v>
      </c>
      <c r="G160" s="34" t="s">
        <v>541</v>
      </c>
      <c r="H160" s="32">
        <v>4</v>
      </c>
      <c r="J160" s="29">
        <v>4</v>
      </c>
      <c r="K160" s="30" t="s">
        <v>287</v>
      </c>
      <c r="L160" s="30">
        <v>11602</v>
      </c>
      <c r="M160" s="30" t="s">
        <v>288</v>
      </c>
      <c r="N160" s="30">
        <v>46.7</v>
      </c>
      <c r="O160" s="34" t="s">
        <v>541</v>
      </c>
      <c r="P160" s="29">
        <v>-2</v>
      </c>
    </row>
    <row r="161" customFormat="1" spans="1:16">
      <c r="A161" s="54"/>
      <c r="B161" s="29">
        <v>3</v>
      </c>
      <c r="C161" s="30" t="s">
        <v>12</v>
      </c>
      <c r="D161" s="30">
        <v>10951</v>
      </c>
      <c r="E161" s="30" t="s">
        <v>189</v>
      </c>
      <c r="F161" s="30">
        <v>373.8</v>
      </c>
      <c r="G161" s="34" t="s">
        <v>541</v>
      </c>
      <c r="H161" s="32">
        <v>3</v>
      </c>
      <c r="J161" s="29">
        <v>3</v>
      </c>
      <c r="K161" s="30" t="s">
        <v>122</v>
      </c>
      <c r="L161" s="30">
        <v>11452</v>
      </c>
      <c r="M161" s="30" t="s">
        <v>123</v>
      </c>
      <c r="N161" s="30">
        <v>45.75</v>
      </c>
      <c r="O161" s="34" t="s">
        <v>541</v>
      </c>
      <c r="P161" s="29">
        <v>-2</v>
      </c>
    </row>
    <row r="162" customFormat="1" spans="1:16">
      <c r="A162" s="54"/>
      <c r="B162" s="29">
        <v>4</v>
      </c>
      <c r="C162" s="30" t="s">
        <v>52</v>
      </c>
      <c r="D162" s="30">
        <v>6147</v>
      </c>
      <c r="E162" s="30" t="s">
        <v>328</v>
      </c>
      <c r="F162" s="30">
        <v>298.29</v>
      </c>
      <c r="G162" s="34" t="s">
        <v>541</v>
      </c>
      <c r="H162" s="32">
        <v>2</v>
      </c>
      <c r="J162" s="29">
        <v>2</v>
      </c>
      <c r="K162" s="30" t="s">
        <v>491</v>
      </c>
      <c r="L162" s="30">
        <v>4291</v>
      </c>
      <c r="M162" s="30" t="s">
        <v>515</v>
      </c>
      <c r="N162" s="30">
        <v>40.18</v>
      </c>
      <c r="O162" s="33" t="s">
        <v>541</v>
      </c>
      <c r="P162" s="29">
        <v>-2</v>
      </c>
    </row>
    <row r="163" customFormat="1" spans="1:16">
      <c r="A163" s="54"/>
      <c r="B163" s="29">
        <v>5</v>
      </c>
      <c r="C163" s="30" t="s">
        <v>21</v>
      </c>
      <c r="D163" s="30">
        <v>6810</v>
      </c>
      <c r="E163" s="30" t="s">
        <v>80</v>
      </c>
      <c r="F163" s="30">
        <v>272.36</v>
      </c>
      <c r="G163" s="34" t="s">
        <v>541</v>
      </c>
      <c r="H163" s="32">
        <v>1</v>
      </c>
      <c r="J163" s="29">
        <v>1</v>
      </c>
      <c r="K163" s="30" t="s">
        <v>66</v>
      </c>
      <c r="L163" s="30">
        <v>10218</v>
      </c>
      <c r="M163" s="30" t="s">
        <v>223</v>
      </c>
      <c r="N163" s="30">
        <v>32.07</v>
      </c>
      <c r="O163" s="34" t="s">
        <v>541</v>
      </c>
      <c r="P163" s="29">
        <v>-2</v>
      </c>
    </row>
    <row r="164" s="19" customFormat="1" spans="1:16">
      <c r="A164" s="55" t="s">
        <v>568</v>
      </c>
      <c r="B164" s="35">
        <v>1</v>
      </c>
      <c r="C164" s="36" t="s">
        <v>12</v>
      </c>
      <c r="D164" s="36">
        <v>11760</v>
      </c>
      <c r="E164" s="36" t="s">
        <v>13</v>
      </c>
      <c r="F164" s="36">
        <v>393.45</v>
      </c>
      <c r="G164" s="37" t="s">
        <v>540</v>
      </c>
      <c r="H164" s="38">
        <v>3</v>
      </c>
      <c r="J164" s="35">
        <v>2</v>
      </c>
      <c r="K164" s="36" t="s">
        <v>277</v>
      </c>
      <c r="L164" s="36">
        <v>11873</v>
      </c>
      <c r="M164" s="36" t="s">
        <v>440</v>
      </c>
      <c r="N164" s="36">
        <v>67.14</v>
      </c>
      <c r="O164" s="37" t="s">
        <v>539</v>
      </c>
      <c r="P164" s="35">
        <v>-2</v>
      </c>
    </row>
    <row r="165" s="19" customFormat="1" spans="1:16">
      <c r="A165" s="42"/>
      <c r="B165" s="35">
        <v>2</v>
      </c>
      <c r="C165" s="36" t="s">
        <v>241</v>
      </c>
      <c r="D165" s="36">
        <v>11753</v>
      </c>
      <c r="E165" s="36" t="s">
        <v>261</v>
      </c>
      <c r="F165" s="36">
        <v>261.13</v>
      </c>
      <c r="G165" s="37" t="s">
        <v>558</v>
      </c>
      <c r="H165" s="38">
        <v>1</v>
      </c>
      <c r="J165" s="35">
        <v>1</v>
      </c>
      <c r="K165" s="36" t="s">
        <v>241</v>
      </c>
      <c r="L165" s="36">
        <v>12047</v>
      </c>
      <c r="M165" s="36" t="s">
        <v>50</v>
      </c>
      <c r="N165" s="36">
        <v>41.13</v>
      </c>
      <c r="O165" s="37" t="s">
        <v>540</v>
      </c>
      <c r="P165" s="35">
        <v>-2</v>
      </c>
    </row>
    <row r="166" s="19" customFormat="1" spans="1:16">
      <c r="A166" s="42"/>
      <c r="B166" s="35">
        <v>1</v>
      </c>
      <c r="C166" s="36" t="s">
        <v>49</v>
      </c>
      <c r="D166" s="36">
        <v>998909</v>
      </c>
      <c r="E166" s="36" t="s">
        <v>377</v>
      </c>
      <c r="F166" s="36">
        <v>376.55</v>
      </c>
      <c r="G166" s="40" t="s">
        <v>541</v>
      </c>
      <c r="H166" s="38">
        <v>5</v>
      </c>
      <c r="J166" s="35">
        <v>5</v>
      </c>
      <c r="K166" s="36" t="s">
        <v>17</v>
      </c>
      <c r="L166" s="36">
        <v>6989</v>
      </c>
      <c r="M166" s="36" t="s">
        <v>284</v>
      </c>
      <c r="N166" s="36">
        <v>48.34</v>
      </c>
      <c r="O166" s="39" t="s">
        <v>541</v>
      </c>
      <c r="P166" s="35">
        <v>-2</v>
      </c>
    </row>
    <row r="167" s="19" customFormat="1" spans="1:16">
      <c r="A167" s="42"/>
      <c r="B167" s="35">
        <v>2</v>
      </c>
      <c r="C167" s="36" t="s">
        <v>111</v>
      </c>
      <c r="D167" s="36">
        <v>11335</v>
      </c>
      <c r="E167" s="36" t="s">
        <v>408</v>
      </c>
      <c r="F167" s="36">
        <v>301.69</v>
      </c>
      <c r="G167" s="40" t="s">
        <v>541</v>
      </c>
      <c r="H167" s="38">
        <v>4</v>
      </c>
      <c r="J167" s="35">
        <v>4</v>
      </c>
      <c r="K167" s="36" t="s">
        <v>519</v>
      </c>
      <c r="L167" s="36">
        <v>9112</v>
      </c>
      <c r="M167" s="36" t="s">
        <v>524</v>
      </c>
      <c r="N167" s="36">
        <v>47.79</v>
      </c>
      <c r="O167" s="40" t="s">
        <v>541</v>
      </c>
      <c r="P167" s="35">
        <v>-2</v>
      </c>
    </row>
    <row r="168" s="19" customFormat="1" spans="1:16">
      <c r="A168" s="42"/>
      <c r="B168" s="35">
        <v>3</v>
      </c>
      <c r="C168" s="36" t="s">
        <v>120</v>
      </c>
      <c r="D168" s="36">
        <v>11484</v>
      </c>
      <c r="E168" s="36" t="s">
        <v>121</v>
      </c>
      <c r="F168" s="36">
        <v>283.37</v>
      </c>
      <c r="G168" s="40" t="s">
        <v>541</v>
      </c>
      <c r="H168" s="38">
        <v>3</v>
      </c>
      <c r="J168" s="35">
        <v>3</v>
      </c>
      <c r="K168" s="36" t="s">
        <v>489</v>
      </c>
      <c r="L168" s="36">
        <v>997367</v>
      </c>
      <c r="M168" s="36" t="s">
        <v>525</v>
      </c>
      <c r="N168" s="36">
        <v>46.03</v>
      </c>
      <c r="O168" s="40" t="s">
        <v>541</v>
      </c>
      <c r="P168" s="35">
        <v>-2</v>
      </c>
    </row>
    <row r="169" s="19" customFormat="1" spans="1:16">
      <c r="A169" s="42"/>
      <c r="B169" s="35">
        <v>4</v>
      </c>
      <c r="C169" s="36" t="s">
        <v>239</v>
      </c>
      <c r="D169" s="36">
        <v>11814</v>
      </c>
      <c r="E169" s="36" t="s">
        <v>332</v>
      </c>
      <c r="F169" s="36">
        <v>277.87</v>
      </c>
      <c r="G169" s="40" t="s">
        <v>541</v>
      </c>
      <c r="H169" s="38">
        <v>2</v>
      </c>
      <c r="J169" s="35">
        <v>2</v>
      </c>
      <c r="K169" s="36" t="s">
        <v>220</v>
      </c>
      <c r="L169" s="36">
        <v>9682</v>
      </c>
      <c r="M169" s="36" t="s">
        <v>221</v>
      </c>
      <c r="N169" s="36">
        <v>45.41</v>
      </c>
      <c r="O169" s="39" t="s">
        <v>541</v>
      </c>
      <c r="P169" s="35">
        <v>-2</v>
      </c>
    </row>
    <row r="170" s="19" customFormat="1" spans="1:16">
      <c r="A170" s="42"/>
      <c r="B170" s="35">
        <v>5</v>
      </c>
      <c r="C170" s="36" t="s">
        <v>71</v>
      </c>
      <c r="D170" s="36">
        <v>990035</v>
      </c>
      <c r="E170" s="36" t="s">
        <v>72</v>
      </c>
      <c r="F170" s="36">
        <v>271.83</v>
      </c>
      <c r="G170" s="40" t="s">
        <v>541</v>
      </c>
      <c r="H170" s="38">
        <v>1</v>
      </c>
      <c r="J170" s="35">
        <v>1</v>
      </c>
      <c r="K170" s="36" t="s">
        <v>501</v>
      </c>
      <c r="L170" s="36">
        <v>11485</v>
      </c>
      <c r="M170" s="36" t="s">
        <v>522</v>
      </c>
      <c r="N170" s="36">
        <v>43.05</v>
      </c>
      <c r="O170" s="40" t="s">
        <v>541</v>
      </c>
      <c r="P170" s="35">
        <v>-2</v>
      </c>
    </row>
    <row r="171" s="19" customFormat="1" spans="1:16">
      <c r="A171" s="43" t="s">
        <v>569</v>
      </c>
      <c r="B171" s="29">
        <v>1</v>
      </c>
      <c r="C171" s="30" t="s">
        <v>55</v>
      </c>
      <c r="D171" s="30">
        <v>11867</v>
      </c>
      <c r="E171" s="30" t="s">
        <v>57</v>
      </c>
      <c r="F171" s="30">
        <v>291.5</v>
      </c>
      <c r="G171" s="31" t="s">
        <v>558</v>
      </c>
      <c r="H171" s="32">
        <v>2</v>
      </c>
      <c r="J171" s="29">
        <v>2</v>
      </c>
      <c r="K171" s="30" t="s">
        <v>241</v>
      </c>
      <c r="L171" s="30">
        <v>11753</v>
      </c>
      <c r="M171" s="30" t="s">
        <v>261</v>
      </c>
      <c r="N171" s="30">
        <v>73.16</v>
      </c>
      <c r="O171" s="31" t="s">
        <v>539</v>
      </c>
      <c r="P171" s="29">
        <v>-2</v>
      </c>
    </row>
    <row r="172" s="19" customFormat="1" spans="1:16">
      <c r="A172" s="43"/>
      <c r="B172" s="29">
        <v>2</v>
      </c>
      <c r="C172" s="30" t="s">
        <v>133</v>
      </c>
      <c r="D172" s="30">
        <v>12051</v>
      </c>
      <c r="E172" s="30" t="s">
        <v>158</v>
      </c>
      <c r="F172" s="30">
        <v>233.6</v>
      </c>
      <c r="G172" s="31" t="s">
        <v>558</v>
      </c>
      <c r="H172" s="32">
        <v>1</v>
      </c>
      <c r="J172" s="29">
        <v>1</v>
      </c>
      <c r="K172" s="30" t="s">
        <v>489</v>
      </c>
      <c r="L172" s="30">
        <v>11764</v>
      </c>
      <c r="M172" s="30" t="s">
        <v>531</v>
      </c>
      <c r="N172" s="30">
        <v>65.5</v>
      </c>
      <c r="O172" s="31" t="s">
        <v>540</v>
      </c>
      <c r="P172" s="29">
        <v>-2</v>
      </c>
    </row>
    <row r="173" s="19" customFormat="1" spans="1:16">
      <c r="A173" s="43"/>
      <c r="B173" s="29">
        <v>1</v>
      </c>
      <c r="C173" s="30" t="s">
        <v>52</v>
      </c>
      <c r="D173" s="30">
        <v>6147</v>
      </c>
      <c r="E173" s="30" t="s">
        <v>328</v>
      </c>
      <c r="F173" s="30">
        <v>481.44</v>
      </c>
      <c r="G173" s="34" t="s">
        <v>541</v>
      </c>
      <c r="H173" s="32">
        <v>5</v>
      </c>
      <c r="J173" s="29">
        <v>5</v>
      </c>
      <c r="K173" s="30" t="s">
        <v>148</v>
      </c>
      <c r="L173" s="30">
        <v>11330</v>
      </c>
      <c r="M173" s="30" t="s">
        <v>263</v>
      </c>
      <c r="N173" s="30">
        <v>47.44</v>
      </c>
      <c r="O173" s="33" t="s">
        <v>541</v>
      </c>
      <c r="P173" s="29">
        <v>-2</v>
      </c>
    </row>
    <row r="174" s="19" customFormat="1" spans="1:16">
      <c r="A174" s="43"/>
      <c r="B174" s="29">
        <v>2</v>
      </c>
      <c r="C174" s="30" t="s">
        <v>174</v>
      </c>
      <c r="D174" s="30">
        <v>4187</v>
      </c>
      <c r="E174" s="30" t="s">
        <v>235</v>
      </c>
      <c r="F174" s="30">
        <v>464.74</v>
      </c>
      <c r="G174" s="34" t="s">
        <v>541</v>
      </c>
      <c r="H174" s="32">
        <v>4</v>
      </c>
      <c r="J174" s="29">
        <v>4</v>
      </c>
      <c r="K174" s="30" t="s">
        <v>489</v>
      </c>
      <c r="L174" s="30">
        <v>11517</v>
      </c>
      <c r="M174" s="30" t="s">
        <v>530</v>
      </c>
      <c r="N174" s="30">
        <v>44.86</v>
      </c>
      <c r="O174" s="34" t="s">
        <v>541</v>
      </c>
      <c r="P174" s="29">
        <v>-2</v>
      </c>
    </row>
    <row r="175" s="19" customFormat="1" spans="1:16">
      <c r="A175" s="43"/>
      <c r="B175" s="29">
        <v>3</v>
      </c>
      <c r="C175" s="30" t="s">
        <v>81</v>
      </c>
      <c r="D175" s="30">
        <v>4093</v>
      </c>
      <c r="E175" s="30" t="s">
        <v>82</v>
      </c>
      <c r="F175" s="30">
        <v>347.72</v>
      </c>
      <c r="G175" s="34" t="s">
        <v>541</v>
      </c>
      <c r="H175" s="32">
        <v>3</v>
      </c>
      <c r="J175" s="29">
        <v>3</v>
      </c>
      <c r="K175" s="30" t="s">
        <v>489</v>
      </c>
      <c r="L175" s="30">
        <v>10932</v>
      </c>
      <c r="M175" s="30" t="s">
        <v>494</v>
      </c>
      <c r="N175" s="30">
        <v>43.76</v>
      </c>
      <c r="O175" s="34" t="s">
        <v>541</v>
      </c>
      <c r="P175" s="29">
        <v>-2</v>
      </c>
    </row>
    <row r="176" s="19" customFormat="1" ht="15.95" customHeight="1" spans="1:16">
      <c r="A176" s="43"/>
      <c r="B176" s="29">
        <v>4</v>
      </c>
      <c r="C176" s="30" t="s">
        <v>163</v>
      </c>
      <c r="D176" s="30">
        <v>11977</v>
      </c>
      <c r="E176" s="30" t="s">
        <v>164</v>
      </c>
      <c r="F176" s="30">
        <v>345.98</v>
      </c>
      <c r="G176" s="34" t="s">
        <v>541</v>
      </c>
      <c r="H176" s="32">
        <v>2</v>
      </c>
      <c r="J176" s="29">
        <v>2</v>
      </c>
      <c r="K176" s="30" t="s">
        <v>150</v>
      </c>
      <c r="L176" s="30">
        <v>11379</v>
      </c>
      <c r="M176" s="30" t="s">
        <v>352</v>
      </c>
      <c r="N176" s="30">
        <v>37.5</v>
      </c>
      <c r="O176" s="33" t="s">
        <v>541</v>
      </c>
      <c r="P176" s="29">
        <v>-2</v>
      </c>
    </row>
    <row r="177" s="19" customFormat="1" spans="1:16">
      <c r="A177" s="43"/>
      <c r="B177" s="29">
        <v>5</v>
      </c>
      <c r="C177" s="30" t="s">
        <v>52</v>
      </c>
      <c r="D177" s="30">
        <v>12093</v>
      </c>
      <c r="E177" s="30" t="s">
        <v>429</v>
      </c>
      <c r="F177" s="30">
        <v>337.07</v>
      </c>
      <c r="G177" s="34" t="s">
        <v>541</v>
      </c>
      <c r="H177" s="32">
        <v>1</v>
      </c>
      <c r="J177" s="29">
        <v>1</v>
      </c>
      <c r="K177" s="30" t="s">
        <v>491</v>
      </c>
      <c r="L177" s="30">
        <v>9669</v>
      </c>
      <c r="M177" s="30" t="s">
        <v>506</v>
      </c>
      <c r="N177" s="30">
        <v>35.5</v>
      </c>
      <c r="O177" s="34" t="s">
        <v>541</v>
      </c>
      <c r="P177" s="29">
        <v>-2</v>
      </c>
    </row>
    <row r="178" s="21" customFormat="1" spans="1:16">
      <c r="A178" s="42" t="s">
        <v>570</v>
      </c>
      <c r="B178" s="35">
        <v>1</v>
      </c>
      <c r="C178" s="36" t="s">
        <v>55</v>
      </c>
      <c r="D178" s="36">
        <v>11867</v>
      </c>
      <c r="E178" s="36" t="s">
        <v>57</v>
      </c>
      <c r="F178" s="36">
        <v>341.85</v>
      </c>
      <c r="G178" s="37" t="s">
        <v>558</v>
      </c>
      <c r="H178" s="38">
        <v>3</v>
      </c>
      <c r="J178" s="35">
        <v>2</v>
      </c>
      <c r="K178" s="36" t="s">
        <v>503</v>
      </c>
      <c r="L178" s="36">
        <v>11871</v>
      </c>
      <c r="M178" s="36" t="s">
        <v>502</v>
      </c>
      <c r="N178" s="36">
        <v>48.8</v>
      </c>
      <c r="O178" s="37" t="s">
        <v>539</v>
      </c>
      <c r="P178" s="35">
        <v>-2</v>
      </c>
    </row>
    <row r="179" s="21" customFormat="1" spans="1:16">
      <c r="A179" s="42"/>
      <c r="B179" s="35">
        <v>2</v>
      </c>
      <c r="C179" s="36" t="s">
        <v>66</v>
      </c>
      <c r="D179" s="36">
        <v>11866</v>
      </c>
      <c r="E179" s="36" t="s">
        <v>67</v>
      </c>
      <c r="F179" s="36">
        <v>312.76</v>
      </c>
      <c r="G179" s="37" t="s">
        <v>558</v>
      </c>
      <c r="H179" s="38">
        <v>1</v>
      </c>
      <c r="J179" s="35">
        <v>1</v>
      </c>
      <c r="K179" s="36" t="s">
        <v>277</v>
      </c>
      <c r="L179" s="36">
        <v>11873</v>
      </c>
      <c r="M179" s="36" t="s">
        <v>440</v>
      </c>
      <c r="N179" s="36">
        <v>48.15</v>
      </c>
      <c r="O179" s="37" t="s">
        <v>540</v>
      </c>
      <c r="P179" s="35">
        <v>-2</v>
      </c>
    </row>
    <row r="180" s="21" customFormat="1" ht="18" customHeight="1" spans="1:16">
      <c r="A180" s="42"/>
      <c r="B180" s="35">
        <v>1</v>
      </c>
      <c r="C180" s="36" t="s">
        <v>55</v>
      </c>
      <c r="D180" s="36">
        <v>6472</v>
      </c>
      <c r="E180" s="36" t="s">
        <v>63</v>
      </c>
      <c r="F180" s="36">
        <v>497.5</v>
      </c>
      <c r="G180" s="40" t="s">
        <v>541</v>
      </c>
      <c r="H180" s="38">
        <v>5</v>
      </c>
      <c r="J180" s="35">
        <v>5</v>
      </c>
      <c r="K180" s="36" t="s">
        <v>501</v>
      </c>
      <c r="L180" s="36">
        <v>7644</v>
      </c>
      <c r="M180" s="36" t="s">
        <v>500</v>
      </c>
      <c r="N180" s="36">
        <v>47.55</v>
      </c>
      <c r="O180" s="39" t="s">
        <v>541</v>
      </c>
      <c r="P180" s="35">
        <v>-2</v>
      </c>
    </row>
    <row r="181" s="21" customFormat="1" spans="1:16">
      <c r="A181" s="42"/>
      <c r="B181" s="35">
        <v>2</v>
      </c>
      <c r="C181" s="36" t="s">
        <v>55</v>
      </c>
      <c r="D181" s="36">
        <v>9841</v>
      </c>
      <c r="E181" s="36" t="s">
        <v>103</v>
      </c>
      <c r="F181" s="36">
        <v>380.81</v>
      </c>
      <c r="G181" s="40" t="s">
        <v>541</v>
      </c>
      <c r="H181" s="38">
        <v>4</v>
      </c>
      <c r="J181" s="35">
        <v>4</v>
      </c>
      <c r="K181" s="36" t="s">
        <v>133</v>
      </c>
      <c r="L181" s="36">
        <v>10889</v>
      </c>
      <c r="M181" s="36" t="s">
        <v>439</v>
      </c>
      <c r="N181" s="36">
        <v>43.79</v>
      </c>
      <c r="O181" s="40" t="s">
        <v>541</v>
      </c>
      <c r="P181" s="35">
        <v>-2</v>
      </c>
    </row>
    <row r="182" s="21" customFormat="1" spans="1:16">
      <c r="A182" s="42"/>
      <c r="B182" s="35">
        <v>3</v>
      </c>
      <c r="C182" s="36" t="s">
        <v>66</v>
      </c>
      <c r="D182" s="36">
        <v>11241</v>
      </c>
      <c r="E182" s="36" t="s">
        <v>245</v>
      </c>
      <c r="F182" s="36">
        <v>368.19</v>
      </c>
      <c r="G182" s="40" t="s">
        <v>541</v>
      </c>
      <c r="H182" s="38">
        <v>3</v>
      </c>
      <c r="J182" s="35">
        <v>3</v>
      </c>
      <c r="K182" s="36" t="s">
        <v>107</v>
      </c>
      <c r="L182" s="36">
        <v>7687</v>
      </c>
      <c r="M182" s="36" t="s">
        <v>230</v>
      </c>
      <c r="N182" s="36">
        <v>43.65</v>
      </c>
      <c r="O182" s="40" t="s">
        <v>541</v>
      </c>
      <c r="P182" s="35">
        <v>-2</v>
      </c>
    </row>
    <row r="183" s="21" customFormat="1" spans="1:16">
      <c r="A183" s="42"/>
      <c r="B183" s="35">
        <v>4</v>
      </c>
      <c r="C183" s="36" t="s">
        <v>52</v>
      </c>
      <c r="D183" s="36">
        <v>12112</v>
      </c>
      <c r="E183" s="36" t="s">
        <v>426</v>
      </c>
      <c r="F183" s="36">
        <v>352.56</v>
      </c>
      <c r="G183" s="40" t="s">
        <v>541</v>
      </c>
      <c r="H183" s="38">
        <v>2</v>
      </c>
      <c r="J183" s="35">
        <v>2</v>
      </c>
      <c r="K183" s="36" t="s">
        <v>514</v>
      </c>
      <c r="L183" s="36">
        <v>7403</v>
      </c>
      <c r="M183" s="36" t="s">
        <v>529</v>
      </c>
      <c r="N183" s="36">
        <v>40.68</v>
      </c>
      <c r="O183" s="39" t="s">
        <v>541</v>
      </c>
      <c r="P183" s="35">
        <v>-2</v>
      </c>
    </row>
    <row r="184" s="21" customFormat="1" spans="1:16">
      <c r="A184" s="42"/>
      <c r="B184" s="35">
        <v>5</v>
      </c>
      <c r="C184" s="36" t="s">
        <v>52</v>
      </c>
      <c r="D184" s="36">
        <v>6147</v>
      </c>
      <c r="E184" s="36" t="s">
        <v>328</v>
      </c>
      <c r="F184" s="36">
        <v>330.7</v>
      </c>
      <c r="G184" s="40" t="s">
        <v>541</v>
      </c>
      <c r="H184" s="38">
        <v>1</v>
      </c>
      <c r="J184" s="35">
        <v>1</v>
      </c>
      <c r="K184" s="36" t="s">
        <v>84</v>
      </c>
      <c r="L184" s="36">
        <v>11841</v>
      </c>
      <c r="M184" s="36" t="s">
        <v>97</v>
      </c>
      <c r="N184" s="36">
        <v>25.51</v>
      </c>
      <c r="O184" s="40" t="s">
        <v>541</v>
      </c>
      <c r="P184" s="35">
        <v>-2</v>
      </c>
    </row>
    <row r="185" s="19" customFormat="1" spans="1:16">
      <c r="A185" s="43" t="s">
        <v>571</v>
      </c>
      <c r="B185" s="29">
        <v>1</v>
      </c>
      <c r="C185" s="30" t="s">
        <v>199</v>
      </c>
      <c r="D185" s="30">
        <v>11766</v>
      </c>
      <c r="E185" s="30" t="s">
        <v>200</v>
      </c>
      <c r="F185" s="30">
        <v>232.62</v>
      </c>
      <c r="G185" s="31" t="s">
        <v>539</v>
      </c>
      <c r="H185" s="32">
        <v>2</v>
      </c>
      <c r="J185" s="29">
        <v>2</v>
      </c>
      <c r="K185" s="30" t="s">
        <v>452</v>
      </c>
      <c r="L185" s="30">
        <v>11755</v>
      </c>
      <c r="M185" s="30" t="s">
        <v>464</v>
      </c>
      <c r="N185" s="30">
        <v>50.81</v>
      </c>
      <c r="O185" s="31" t="s">
        <v>539</v>
      </c>
      <c r="P185" s="29">
        <v>-2</v>
      </c>
    </row>
    <row r="186" s="19" customFormat="1" spans="1:16">
      <c r="A186" s="43"/>
      <c r="B186" s="29">
        <v>2</v>
      </c>
      <c r="C186" s="30" t="s">
        <v>122</v>
      </c>
      <c r="D186" s="30">
        <v>11751</v>
      </c>
      <c r="E186" s="30" t="s">
        <v>168</v>
      </c>
      <c r="F186" s="30">
        <v>222.5</v>
      </c>
      <c r="G186" s="31" t="s">
        <v>558</v>
      </c>
      <c r="H186" s="32">
        <v>1</v>
      </c>
      <c r="J186" s="29">
        <v>1</v>
      </c>
      <c r="K186" s="30" t="s">
        <v>133</v>
      </c>
      <c r="L186" s="30">
        <v>12051</v>
      </c>
      <c r="M186" s="30" t="s">
        <v>158</v>
      </c>
      <c r="N186" s="30">
        <v>50.2</v>
      </c>
      <c r="O186" s="31" t="s">
        <v>540</v>
      </c>
      <c r="P186" s="29">
        <v>-2</v>
      </c>
    </row>
    <row r="187" s="19" customFormat="1" spans="1:16">
      <c r="A187" s="43"/>
      <c r="B187" s="29">
        <v>1</v>
      </c>
      <c r="C187" s="30" t="s">
        <v>17</v>
      </c>
      <c r="D187" s="30">
        <v>6989</v>
      </c>
      <c r="E187" s="30" t="s">
        <v>284</v>
      </c>
      <c r="F187" s="30">
        <v>505.1</v>
      </c>
      <c r="G187" s="34" t="s">
        <v>541</v>
      </c>
      <c r="H187" s="32">
        <v>5</v>
      </c>
      <c r="J187" s="29">
        <v>5</v>
      </c>
      <c r="K187" s="30" t="s">
        <v>115</v>
      </c>
      <c r="L187" s="30">
        <v>10898</v>
      </c>
      <c r="M187" s="30" t="s">
        <v>421</v>
      </c>
      <c r="N187" s="30">
        <v>44.66</v>
      </c>
      <c r="O187" s="33" t="s">
        <v>541</v>
      </c>
      <c r="P187" s="29">
        <v>-2</v>
      </c>
    </row>
    <row r="188" s="19" customFormat="1" spans="1:16">
      <c r="A188" s="43"/>
      <c r="B188" s="29">
        <v>2</v>
      </c>
      <c r="C188" s="30" t="s">
        <v>52</v>
      </c>
      <c r="D188" s="30">
        <v>12112</v>
      </c>
      <c r="E188" s="30" t="s">
        <v>426</v>
      </c>
      <c r="F188" s="30">
        <v>475.85</v>
      </c>
      <c r="G188" s="34" t="s">
        <v>541</v>
      </c>
      <c r="H188" s="32">
        <v>4</v>
      </c>
      <c r="J188" s="29">
        <v>4</v>
      </c>
      <c r="K188" s="30" t="s">
        <v>489</v>
      </c>
      <c r="L188" s="30">
        <v>10932</v>
      </c>
      <c r="M188" s="30" t="s">
        <v>494</v>
      </c>
      <c r="N188" s="30">
        <v>36.66</v>
      </c>
      <c r="O188" s="34" t="s">
        <v>541</v>
      </c>
      <c r="P188" s="29">
        <v>-2</v>
      </c>
    </row>
    <row r="189" s="19" customFormat="1" spans="1:16">
      <c r="A189" s="43"/>
      <c r="B189" s="29">
        <v>3</v>
      </c>
      <c r="C189" s="30" t="s">
        <v>17</v>
      </c>
      <c r="D189" s="30">
        <v>11453</v>
      </c>
      <c r="E189" s="30" t="s">
        <v>78</v>
      </c>
      <c r="F189" s="30">
        <v>449.37</v>
      </c>
      <c r="G189" s="34" t="s">
        <v>541</v>
      </c>
      <c r="H189" s="32">
        <v>3</v>
      </c>
      <c r="J189" s="29">
        <v>3</v>
      </c>
      <c r="K189" s="30" t="s">
        <v>514</v>
      </c>
      <c r="L189" s="30">
        <v>7403</v>
      </c>
      <c r="M189" s="30" t="s">
        <v>529</v>
      </c>
      <c r="N189" s="30">
        <v>34.33</v>
      </c>
      <c r="O189" s="34" t="s">
        <v>541</v>
      </c>
      <c r="P189" s="29">
        <v>-2</v>
      </c>
    </row>
    <row r="190" s="19" customFormat="1" spans="1:16">
      <c r="A190" s="43"/>
      <c r="B190" s="29">
        <v>4</v>
      </c>
      <c r="C190" s="30" t="s">
        <v>133</v>
      </c>
      <c r="D190" s="30">
        <v>11377</v>
      </c>
      <c r="E190" s="30" t="s">
        <v>134</v>
      </c>
      <c r="F190" s="30">
        <v>395.6</v>
      </c>
      <c r="G190" s="34" t="s">
        <v>541</v>
      </c>
      <c r="H190" s="32">
        <v>2</v>
      </c>
      <c r="J190" s="29">
        <v>2</v>
      </c>
      <c r="K190" s="30" t="s">
        <v>115</v>
      </c>
      <c r="L190" s="30">
        <v>11964</v>
      </c>
      <c r="M190" s="30" t="s">
        <v>234</v>
      </c>
      <c r="N190" s="30">
        <v>31.83</v>
      </c>
      <c r="O190" s="33" t="s">
        <v>541</v>
      </c>
      <c r="P190" s="29">
        <v>-2</v>
      </c>
    </row>
    <row r="191" s="19" customFormat="1" spans="1:16">
      <c r="A191" s="43"/>
      <c r="B191" s="29">
        <v>5</v>
      </c>
      <c r="C191" s="30" t="s">
        <v>23</v>
      </c>
      <c r="D191" s="30">
        <v>5344</v>
      </c>
      <c r="E191" s="30" t="s">
        <v>305</v>
      </c>
      <c r="F191" s="30">
        <v>293.72</v>
      </c>
      <c r="G191" s="34" t="s">
        <v>541</v>
      </c>
      <c r="H191" s="32">
        <v>1</v>
      </c>
      <c r="J191" s="29">
        <v>1</v>
      </c>
      <c r="K191" s="30" t="s">
        <v>300</v>
      </c>
      <c r="L191" s="30">
        <v>11446</v>
      </c>
      <c r="M191" s="30" t="s">
        <v>301</v>
      </c>
      <c r="N191" s="30">
        <v>20.12</v>
      </c>
      <c r="O191" s="34" t="s">
        <v>541</v>
      </c>
      <c r="P191" s="29">
        <v>-2</v>
      </c>
    </row>
    <row r="192" spans="1:6">
      <c r="A192" s="17"/>
      <c r="C192" s="56"/>
      <c r="D192" s="56"/>
      <c r="E192" s="56"/>
      <c r="F192" s="56"/>
    </row>
  </sheetData>
  <mergeCells count="29">
    <mergeCell ref="B1:H1"/>
    <mergeCell ref="J1:P1"/>
    <mergeCell ref="A3:A9"/>
    <mergeCell ref="A10:A16"/>
    <mergeCell ref="A17:A23"/>
    <mergeCell ref="A24:A30"/>
    <mergeCell ref="A31:A37"/>
    <mergeCell ref="A38:A44"/>
    <mergeCell ref="A45:A51"/>
    <mergeCell ref="A52:A58"/>
    <mergeCell ref="A59:A65"/>
    <mergeCell ref="A66:A72"/>
    <mergeCell ref="A73:A79"/>
    <mergeCell ref="A80:A86"/>
    <mergeCell ref="A87:A93"/>
    <mergeCell ref="A94:A100"/>
    <mergeCell ref="A101:A107"/>
    <mergeCell ref="A108:A114"/>
    <mergeCell ref="A115:A121"/>
    <mergeCell ref="A122:A128"/>
    <mergeCell ref="A129:A135"/>
    <mergeCell ref="A136:A142"/>
    <mergeCell ref="A143:A149"/>
    <mergeCell ref="A150:A156"/>
    <mergeCell ref="A157:A163"/>
    <mergeCell ref="A164:A170"/>
    <mergeCell ref="A171:A177"/>
    <mergeCell ref="A178:A184"/>
    <mergeCell ref="A185:A191"/>
  </mergeCells>
  <pageMargins left="0.75" right="0.75" top="1" bottom="1" header="0.511805555555556" footer="0.511805555555556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2"/>
  <sheetViews>
    <sheetView topLeftCell="A91" workbookViewId="0">
      <selection activeCell="F22" sqref="F22"/>
    </sheetView>
  </sheetViews>
  <sheetFormatPr defaultColWidth="9" defaultRowHeight="13.5" outlineLevelCol="2"/>
  <cols>
    <col min="1" max="1" width="9" style="16"/>
    <col min="2" max="2" width="15.25" style="16" customWidth="1"/>
    <col min="3" max="3" width="9" style="16"/>
    <col min="4" max="16384" width="9" style="17"/>
  </cols>
  <sheetData>
    <row r="1" spans="1:3">
      <c r="A1" s="16" t="s">
        <v>481</v>
      </c>
      <c r="B1" s="16" t="s">
        <v>6</v>
      </c>
      <c r="C1" s="16" t="s">
        <v>482</v>
      </c>
    </row>
    <row r="2" spans="1:3">
      <c r="A2" s="16">
        <v>4028</v>
      </c>
      <c r="B2" s="16" t="s">
        <v>167</v>
      </c>
      <c r="C2" s="16">
        <v>4</v>
      </c>
    </row>
    <row r="3" spans="1:3">
      <c r="A3" s="16">
        <v>4033</v>
      </c>
      <c r="B3" s="16" t="s">
        <v>206</v>
      </c>
      <c r="C3" s="16">
        <v>4</v>
      </c>
    </row>
    <row r="4" spans="1:3">
      <c r="A4" s="16">
        <v>4086</v>
      </c>
      <c r="B4" s="16" t="s">
        <v>229</v>
      </c>
      <c r="C4" s="16">
        <v>3</v>
      </c>
    </row>
    <row r="5" spans="1:3">
      <c r="A5" s="16">
        <v>4089</v>
      </c>
      <c r="B5" s="16" t="s">
        <v>87</v>
      </c>
      <c r="C5" s="16">
        <v>12</v>
      </c>
    </row>
    <row r="6" spans="1:3">
      <c r="A6" s="16">
        <v>4093</v>
      </c>
      <c r="B6" s="16" t="s">
        <v>82</v>
      </c>
      <c r="C6" s="16">
        <v>3</v>
      </c>
    </row>
    <row r="7" spans="1:3">
      <c r="A7" s="16">
        <v>4117</v>
      </c>
      <c r="B7" s="16" t="s">
        <v>95</v>
      </c>
      <c r="C7" s="16">
        <v>1</v>
      </c>
    </row>
    <row r="8" spans="1:3">
      <c r="A8" s="16">
        <v>4147</v>
      </c>
      <c r="B8" s="16" t="s">
        <v>173</v>
      </c>
      <c r="C8" s="16">
        <v>2</v>
      </c>
    </row>
    <row r="9" spans="1:3">
      <c r="A9" s="16">
        <v>4187</v>
      </c>
      <c r="B9" s="16" t="s">
        <v>235</v>
      </c>
      <c r="C9" s="16">
        <v>4</v>
      </c>
    </row>
    <row r="10" spans="1:3">
      <c r="A10" s="16">
        <v>4188</v>
      </c>
      <c r="B10" s="16" t="s">
        <v>149</v>
      </c>
      <c r="C10" s="16">
        <v>3</v>
      </c>
    </row>
    <row r="11" spans="1:3">
      <c r="A11" s="16">
        <v>4264</v>
      </c>
      <c r="B11" s="16" t="s">
        <v>112</v>
      </c>
      <c r="C11" s="16">
        <v>5</v>
      </c>
    </row>
    <row r="12" spans="1:3">
      <c r="A12" s="16">
        <v>4291</v>
      </c>
      <c r="B12" s="16" t="s">
        <v>515</v>
      </c>
      <c r="C12" s="16">
        <v>2</v>
      </c>
    </row>
    <row r="13" spans="1:3">
      <c r="A13" s="16">
        <v>4301</v>
      </c>
      <c r="B13" s="16" t="s">
        <v>65</v>
      </c>
      <c r="C13" s="16">
        <v>8</v>
      </c>
    </row>
    <row r="14" spans="1:3">
      <c r="A14" s="16">
        <v>4311</v>
      </c>
      <c r="B14" s="16" t="s">
        <v>403</v>
      </c>
      <c r="C14" s="16">
        <v>8</v>
      </c>
    </row>
    <row r="15" spans="1:3">
      <c r="A15" s="16">
        <v>4325</v>
      </c>
      <c r="B15" s="16" t="s">
        <v>22</v>
      </c>
      <c r="C15" s="16">
        <v>10</v>
      </c>
    </row>
    <row r="16" spans="1:3">
      <c r="A16" s="16">
        <v>4435</v>
      </c>
      <c r="B16" s="16" t="s">
        <v>214</v>
      </c>
      <c r="C16" s="16">
        <v>5</v>
      </c>
    </row>
    <row r="17" spans="1:3">
      <c r="A17" s="16">
        <v>5344</v>
      </c>
      <c r="B17" s="16" t="s">
        <v>305</v>
      </c>
      <c r="C17" s="16">
        <v>1</v>
      </c>
    </row>
    <row r="18" spans="1:3">
      <c r="A18" s="16">
        <v>5471</v>
      </c>
      <c r="B18" s="16" t="s">
        <v>453</v>
      </c>
      <c r="C18" s="16">
        <v>2</v>
      </c>
    </row>
    <row r="19" spans="1:3">
      <c r="A19" s="16">
        <v>5527</v>
      </c>
      <c r="B19" s="16" t="s">
        <v>308</v>
      </c>
      <c r="C19" s="16">
        <v>3</v>
      </c>
    </row>
    <row r="20" spans="1:3">
      <c r="A20" s="16">
        <v>6123</v>
      </c>
      <c r="B20" s="16" t="s">
        <v>143</v>
      </c>
      <c r="C20" s="16">
        <v>3</v>
      </c>
    </row>
    <row r="21" spans="1:3">
      <c r="A21" s="16">
        <v>6147</v>
      </c>
      <c r="B21" s="16" t="s">
        <v>328</v>
      </c>
      <c r="C21" s="16">
        <v>8</v>
      </c>
    </row>
    <row r="22" spans="1:3">
      <c r="A22" s="16">
        <v>6148</v>
      </c>
      <c r="B22" s="16" t="s">
        <v>265</v>
      </c>
      <c r="C22" s="16">
        <v>2</v>
      </c>
    </row>
    <row r="23" spans="1:3">
      <c r="A23" s="16">
        <v>6220</v>
      </c>
      <c r="B23" s="16" t="s">
        <v>280</v>
      </c>
      <c r="C23" s="16">
        <v>2</v>
      </c>
    </row>
    <row r="24" spans="1:3">
      <c r="A24" s="16">
        <v>6303</v>
      </c>
      <c r="B24" s="16" t="s">
        <v>237</v>
      </c>
      <c r="C24" s="16">
        <v>2</v>
      </c>
    </row>
    <row r="25" spans="1:3">
      <c r="A25" s="16">
        <v>6472</v>
      </c>
      <c r="B25" s="16" t="s">
        <v>63</v>
      </c>
      <c r="C25" s="16">
        <v>24</v>
      </c>
    </row>
    <row r="26" spans="1:3">
      <c r="A26" s="16">
        <v>6537</v>
      </c>
      <c r="B26" s="16" t="s">
        <v>76</v>
      </c>
      <c r="C26" s="16">
        <v>2</v>
      </c>
    </row>
    <row r="27" spans="1:3">
      <c r="A27" s="16">
        <v>6731</v>
      </c>
      <c r="B27" s="16" t="s">
        <v>119</v>
      </c>
      <c r="C27" s="16">
        <v>5</v>
      </c>
    </row>
    <row r="28" spans="1:3">
      <c r="A28" s="16">
        <v>6810</v>
      </c>
      <c r="B28" s="16" t="s">
        <v>80</v>
      </c>
      <c r="C28" s="16">
        <v>1</v>
      </c>
    </row>
    <row r="29" spans="1:3">
      <c r="A29" s="16">
        <v>6814</v>
      </c>
      <c r="B29" s="16" t="s">
        <v>18</v>
      </c>
      <c r="C29" s="16">
        <v>14</v>
      </c>
    </row>
    <row r="30" spans="1:3">
      <c r="A30" s="16">
        <v>6830</v>
      </c>
      <c r="B30" s="16" t="s">
        <v>24</v>
      </c>
      <c r="C30" s="16">
        <v>3</v>
      </c>
    </row>
    <row r="31" spans="1:3">
      <c r="A31" s="16">
        <v>6989</v>
      </c>
      <c r="B31" s="16" t="s">
        <v>284</v>
      </c>
      <c r="C31" s="16">
        <v>10</v>
      </c>
    </row>
    <row r="32" spans="1:3">
      <c r="A32" s="16">
        <v>7046</v>
      </c>
      <c r="B32" s="16" t="s">
        <v>250</v>
      </c>
      <c r="C32" s="16">
        <v>1</v>
      </c>
    </row>
    <row r="33" spans="1:3">
      <c r="A33" s="16">
        <v>7107</v>
      </c>
      <c r="B33" s="16" t="s">
        <v>490</v>
      </c>
      <c r="C33" s="16">
        <v>3</v>
      </c>
    </row>
    <row r="34" spans="1:3">
      <c r="A34" s="16">
        <v>7317</v>
      </c>
      <c r="B34" s="16" t="s">
        <v>195</v>
      </c>
      <c r="C34" s="16">
        <v>1</v>
      </c>
    </row>
    <row r="35" spans="1:3">
      <c r="A35" s="16">
        <v>7583</v>
      </c>
      <c r="B35" s="16" t="s">
        <v>488</v>
      </c>
      <c r="C35" s="16">
        <v>8</v>
      </c>
    </row>
    <row r="36" spans="1:3">
      <c r="A36" s="16">
        <v>7661</v>
      </c>
      <c r="B36" s="16" t="s">
        <v>136</v>
      </c>
      <c r="C36" s="16">
        <v>4</v>
      </c>
    </row>
    <row r="37" spans="1:3">
      <c r="A37" s="16">
        <v>7687</v>
      </c>
      <c r="B37" s="16" t="s">
        <v>230</v>
      </c>
      <c r="C37" s="16">
        <v>5</v>
      </c>
    </row>
    <row r="38" spans="1:3">
      <c r="A38" s="16">
        <v>8075</v>
      </c>
      <c r="B38" s="16" t="s">
        <v>271</v>
      </c>
      <c r="C38" s="16">
        <v>3</v>
      </c>
    </row>
    <row r="39" spans="1:3">
      <c r="A39" s="16">
        <v>8113</v>
      </c>
      <c r="B39" s="16" t="s">
        <v>70</v>
      </c>
      <c r="C39" s="16">
        <v>3</v>
      </c>
    </row>
    <row r="40" spans="1:3">
      <c r="A40" s="16">
        <v>8354</v>
      </c>
      <c r="B40" s="16" t="s">
        <v>101</v>
      </c>
      <c r="C40" s="16">
        <v>2</v>
      </c>
    </row>
    <row r="41" spans="1:3">
      <c r="A41" s="16">
        <v>8400</v>
      </c>
      <c r="B41" s="16" t="s">
        <v>26</v>
      </c>
      <c r="C41" s="16">
        <v>5</v>
      </c>
    </row>
    <row r="42" spans="1:3">
      <c r="A42" s="16">
        <v>8489</v>
      </c>
      <c r="B42" s="16" t="s">
        <v>492</v>
      </c>
      <c r="C42" s="16">
        <v>3</v>
      </c>
    </row>
    <row r="43" spans="1:3">
      <c r="A43" s="16">
        <v>8763</v>
      </c>
      <c r="B43" s="16" t="s">
        <v>293</v>
      </c>
      <c r="C43" s="16">
        <v>2</v>
      </c>
    </row>
    <row r="44" spans="1:3">
      <c r="A44" s="16">
        <v>9682</v>
      </c>
      <c r="B44" s="16" t="s">
        <v>221</v>
      </c>
      <c r="C44" s="16">
        <v>2</v>
      </c>
    </row>
    <row r="45" spans="1:3">
      <c r="A45" s="16">
        <v>9829</v>
      </c>
      <c r="B45" s="16" t="s">
        <v>562</v>
      </c>
      <c r="C45" s="16">
        <v>4</v>
      </c>
    </row>
    <row r="46" spans="1:3">
      <c r="A46" s="16">
        <v>9840</v>
      </c>
      <c r="B46" s="16" t="s">
        <v>395</v>
      </c>
      <c r="C46" s="16">
        <v>1</v>
      </c>
    </row>
    <row r="47" spans="1:3">
      <c r="A47" s="16">
        <v>9841</v>
      </c>
      <c r="B47" s="16" t="s">
        <v>103</v>
      </c>
      <c r="C47" s="16">
        <v>7</v>
      </c>
    </row>
    <row r="48" spans="1:3">
      <c r="A48" s="16">
        <v>9988</v>
      </c>
      <c r="B48" s="16" t="s">
        <v>278</v>
      </c>
      <c r="C48" s="16">
        <v>7</v>
      </c>
    </row>
    <row r="49" spans="1:3">
      <c r="A49" s="16">
        <v>10809</v>
      </c>
      <c r="B49" s="16" t="s">
        <v>262</v>
      </c>
      <c r="C49" s="16">
        <v>3</v>
      </c>
    </row>
    <row r="50" spans="1:3">
      <c r="A50" s="16">
        <v>10856</v>
      </c>
      <c r="B50" s="16" t="s">
        <v>449</v>
      </c>
      <c r="C50" s="16">
        <v>6</v>
      </c>
    </row>
    <row r="51" spans="1:3">
      <c r="A51" s="16">
        <v>10907</v>
      </c>
      <c r="B51" s="16" t="s">
        <v>117</v>
      </c>
      <c r="C51" s="16">
        <v>4</v>
      </c>
    </row>
    <row r="52" spans="1:3">
      <c r="A52" s="16">
        <v>10931</v>
      </c>
      <c r="B52" s="16" t="s">
        <v>322</v>
      </c>
      <c r="C52" s="16">
        <v>3</v>
      </c>
    </row>
    <row r="53" spans="1:3">
      <c r="A53" s="16">
        <v>10932</v>
      </c>
      <c r="B53" s="16" t="s">
        <v>494</v>
      </c>
      <c r="C53" s="16">
        <v>5</v>
      </c>
    </row>
    <row r="54" spans="1:3">
      <c r="A54" s="16">
        <v>10951</v>
      </c>
      <c r="B54" s="16" t="s">
        <v>189</v>
      </c>
      <c r="C54" s="16">
        <v>3</v>
      </c>
    </row>
    <row r="55" spans="1:3">
      <c r="A55" s="16">
        <v>10983</v>
      </c>
      <c r="B55" s="16" t="s">
        <v>146</v>
      </c>
      <c r="C55" s="16">
        <v>5</v>
      </c>
    </row>
    <row r="56" spans="1:3">
      <c r="A56" s="16">
        <v>11023</v>
      </c>
      <c r="B56" s="16" t="s">
        <v>318</v>
      </c>
      <c r="C56" s="16">
        <v>5</v>
      </c>
    </row>
    <row r="57" spans="1:3">
      <c r="A57" s="16">
        <v>11059</v>
      </c>
      <c r="B57" s="16" t="s">
        <v>315</v>
      </c>
      <c r="C57" s="16">
        <v>4</v>
      </c>
    </row>
    <row r="58" spans="1:3">
      <c r="A58" s="16">
        <v>11106</v>
      </c>
      <c r="B58" s="16" t="s">
        <v>110</v>
      </c>
      <c r="C58" s="16">
        <v>4</v>
      </c>
    </row>
    <row r="59" spans="1:3">
      <c r="A59" s="16">
        <v>11107</v>
      </c>
      <c r="B59" s="16" t="s">
        <v>151</v>
      </c>
      <c r="C59" s="16">
        <v>3</v>
      </c>
    </row>
    <row r="60" spans="1:3">
      <c r="A60" s="16">
        <v>11110</v>
      </c>
      <c r="B60" s="16" t="s">
        <v>418</v>
      </c>
      <c r="C60" s="16">
        <v>2</v>
      </c>
    </row>
    <row r="61" spans="1:3">
      <c r="A61" s="16">
        <v>11143</v>
      </c>
      <c r="B61" s="16" t="s">
        <v>336</v>
      </c>
      <c r="C61" s="16">
        <v>2</v>
      </c>
    </row>
    <row r="62" spans="1:3">
      <c r="A62" s="16">
        <v>11241</v>
      </c>
      <c r="B62" s="16" t="s">
        <v>245</v>
      </c>
      <c r="C62" s="16">
        <v>6</v>
      </c>
    </row>
    <row r="63" spans="1:3">
      <c r="A63" s="16">
        <v>11318</v>
      </c>
      <c r="B63" s="16" t="s">
        <v>125</v>
      </c>
      <c r="C63" s="16">
        <v>3</v>
      </c>
    </row>
    <row r="64" spans="1:3">
      <c r="A64" s="16">
        <v>11335</v>
      </c>
      <c r="B64" s="16" t="s">
        <v>408</v>
      </c>
      <c r="C64" s="16">
        <v>4</v>
      </c>
    </row>
    <row r="65" spans="1:3">
      <c r="A65" s="16">
        <v>11363</v>
      </c>
      <c r="B65" s="16" t="s">
        <v>20</v>
      </c>
      <c r="C65" s="16">
        <v>7</v>
      </c>
    </row>
    <row r="66" spans="1:3">
      <c r="A66" s="16">
        <v>11372</v>
      </c>
      <c r="B66" s="16" t="s">
        <v>175</v>
      </c>
      <c r="C66" s="16">
        <v>1</v>
      </c>
    </row>
    <row r="67" spans="1:3">
      <c r="A67" s="16">
        <v>11377</v>
      </c>
      <c r="B67" s="16" t="s">
        <v>134</v>
      </c>
      <c r="C67" s="16">
        <v>4</v>
      </c>
    </row>
    <row r="68" spans="1:3">
      <c r="A68" s="16">
        <v>11452</v>
      </c>
      <c r="B68" s="16" t="s">
        <v>123</v>
      </c>
      <c r="C68" s="16">
        <v>5</v>
      </c>
    </row>
    <row r="69" spans="1:3">
      <c r="A69" s="16">
        <v>11453</v>
      </c>
      <c r="B69" s="16" t="s">
        <v>78</v>
      </c>
      <c r="C69" s="16">
        <v>9</v>
      </c>
    </row>
    <row r="70" spans="1:3">
      <c r="A70" s="16">
        <v>11463</v>
      </c>
      <c r="B70" s="16" t="s">
        <v>93</v>
      </c>
      <c r="C70" s="16">
        <v>2</v>
      </c>
    </row>
    <row r="71" spans="1:3">
      <c r="A71" s="16">
        <v>11484</v>
      </c>
      <c r="B71" s="16" t="s">
        <v>121</v>
      </c>
      <c r="C71" s="16">
        <v>8</v>
      </c>
    </row>
    <row r="72" spans="1:3">
      <c r="A72" s="16">
        <v>11490</v>
      </c>
      <c r="B72" s="16" t="s">
        <v>251</v>
      </c>
      <c r="C72" s="16">
        <v>1</v>
      </c>
    </row>
    <row r="73" spans="1:3">
      <c r="A73" s="16">
        <v>11504</v>
      </c>
      <c r="B73" s="16" t="s">
        <v>104</v>
      </c>
      <c r="C73" s="16">
        <v>9</v>
      </c>
    </row>
    <row r="74" spans="1:3">
      <c r="A74" s="16">
        <v>11537</v>
      </c>
      <c r="B74" s="16" t="s">
        <v>225</v>
      </c>
      <c r="C74" s="16">
        <v>1</v>
      </c>
    </row>
    <row r="75" spans="1:3">
      <c r="A75" s="16">
        <v>11620</v>
      </c>
      <c r="B75" s="16" t="s">
        <v>127</v>
      </c>
      <c r="C75" s="16">
        <v>4</v>
      </c>
    </row>
    <row r="76" spans="1:3">
      <c r="A76" s="16">
        <v>11656</v>
      </c>
      <c r="B76" s="16" t="s">
        <v>147</v>
      </c>
      <c r="C76" s="16">
        <v>2</v>
      </c>
    </row>
    <row r="77" spans="1:3">
      <c r="A77" s="16">
        <v>11686</v>
      </c>
      <c r="B77" s="16" t="s">
        <v>128</v>
      </c>
      <c r="C77" s="16">
        <v>1</v>
      </c>
    </row>
    <row r="78" spans="1:3">
      <c r="A78" s="16">
        <v>11751</v>
      </c>
      <c r="B78" s="16" t="s">
        <v>168</v>
      </c>
      <c r="C78" s="16">
        <v>4</v>
      </c>
    </row>
    <row r="79" spans="1:3">
      <c r="A79" s="16">
        <v>11753</v>
      </c>
      <c r="B79" s="16" t="s">
        <v>261</v>
      </c>
      <c r="C79" s="16">
        <v>1</v>
      </c>
    </row>
    <row r="80" spans="1:3">
      <c r="A80" s="16">
        <v>11755</v>
      </c>
      <c r="B80" s="16" t="s">
        <v>464</v>
      </c>
      <c r="C80" s="16">
        <v>8</v>
      </c>
    </row>
    <row r="81" spans="1:3">
      <c r="A81" s="16">
        <v>11758</v>
      </c>
      <c r="B81" s="16" t="s">
        <v>161</v>
      </c>
      <c r="C81" s="16">
        <v>5</v>
      </c>
    </row>
    <row r="82" spans="1:3">
      <c r="A82" s="16">
        <v>11760</v>
      </c>
      <c r="B82" s="16" t="s">
        <v>13</v>
      </c>
      <c r="C82" s="16">
        <v>6</v>
      </c>
    </row>
    <row r="83" spans="1:3">
      <c r="A83" s="16">
        <v>11761</v>
      </c>
      <c r="B83" s="16" t="s">
        <v>369</v>
      </c>
      <c r="C83" s="16">
        <v>3</v>
      </c>
    </row>
    <row r="84" spans="1:3">
      <c r="A84" s="16">
        <v>11762</v>
      </c>
      <c r="B84" s="16" t="s">
        <v>276</v>
      </c>
      <c r="C84" s="16">
        <v>3</v>
      </c>
    </row>
    <row r="85" spans="1:3">
      <c r="A85" s="16">
        <v>11766</v>
      </c>
      <c r="B85" s="16" t="s">
        <v>200</v>
      </c>
      <c r="C85" s="16">
        <v>4</v>
      </c>
    </row>
    <row r="86" spans="1:3">
      <c r="A86" s="16">
        <v>11767</v>
      </c>
      <c r="B86" s="16" t="s">
        <v>437</v>
      </c>
      <c r="C86" s="16">
        <v>1</v>
      </c>
    </row>
    <row r="87" spans="1:3">
      <c r="A87" s="16">
        <v>11774</v>
      </c>
      <c r="B87" s="16" t="s">
        <v>216</v>
      </c>
      <c r="C87" s="16">
        <v>2</v>
      </c>
    </row>
    <row r="88" spans="1:3">
      <c r="A88" s="16">
        <v>11776</v>
      </c>
      <c r="B88" s="16" t="s">
        <v>404</v>
      </c>
      <c r="C88" s="16">
        <v>1</v>
      </c>
    </row>
    <row r="89" spans="1:3">
      <c r="A89" s="16">
        <v>11814</v>
      </c>
      <c r="B89" s="16" t="s">
        <v>332</v>
      </c>
      <c r="C89" s="16">
        <v>2</v>
      </c>
    </row>
    <row r="90" spans="1:3">
      <c r="A90" s="16">
        <v>11824</v>
      </c>
      <c r="B90" s="16" t="s">
        <v>171</v>
      </c>
      <c r="C90" s="16">
        <v>1</v>
      </c>
    </row>
    <row r="91" spans="1:3">
      <c r="A91" s="16">
        <v>11825</v>
      </c>
      <c r="B91" s="16" t="s">
        <v>544</v>
      </c>
      <c r="C91" s="16">
        <v>3</v>
      </c>
    </row>
    <row r="92" spans="1:3">
      <c r="A92" s="16">
        <v>11830</v>
      </c>
      <c r="B92" s="16" t="s">
        <v>106</v>
      </c>
      <c r="C92" s="16">
        <v>9</v>
      </c>
    </row>
    <row r="93" spans="1:3">
      <c r="A93" s="16">
        <v>11844</v>
      </c>
      <c r="B93" s="16" t="s">
        <v>302</v>
      </c>
      <c r="C93" s="16">
        <v>3</v>
      </c>
    </row>
    <row r="94" spans="1:3">
      <c r="A94" s="16">
        <v>11866</v>
      </c>
      <c r="B94" s="16" t="s">
        <v>67</v>
      </c>
      <c r="C94" s="16">
        <v>6</v>
      </c>
    </row>
    <row r="95" spans="1:3">
      <c r="A95" s="16">
        <v>11867</v>
      </c>
      <c r="B95" s="16" t="s">
        <v>57</v>
      </c>
      <c r="C95" s="16">
        <v>34</v>
      </c>
    </row>
    <row r="96" spans="1:3">
      <c r="A96" s="16">
        <v>11871</v>
      </c>
      <c r="B96" s="16" t="s">
        <v>502</v>
      </c>
      <c r="C96" s="16">
        <v>2</v>
      </c>
    </row>
    <row r="97" spans="1:3">
      <c r="A97" s="16">
        <v>11875</v>
      </c>
      <c r="B97" s="16" t="s">
        <v>256</v>
      </c>
      <c r="C97" s="16">
        <v>6</v>
      </c>
    </row>
    <row r="98" spans="1:3">
      <c r="A98" s="16">
        <v>11881</v>
      </c>
      <c r="B98" s="16" t="s">
        <v>384</v>
      </c>
      <c r="C98" s="16">
        <v>1</v>
      </c>
    </row>
    <row r="99" spans="1:3">
      <c r="A99" s="16">
        <v>11964</v>
      </c>
      <c r="B99" s="16" t="s">
        <v>234</v>
      </c>
      <c r="C99" s="16">
        <v>10</v>
      </c>
    </row>
    <row r="100" spans="1:3">
      <c r="A100" s="16">
        <v>11977</v>
      </c>
      <c r="B100" s="16" t="s">
        <v>164</v>
      </c>
      <c r="C100" s="16">
        <v>6</v>
      </c>
    </row>
    <row r="101" spans="1:3">
      <c r="A101" s="16">
        <v>11984</v>
      </c>
      <c r="B101" s="16" t="s">
        <v>495</v>
      </c>
      <c r="C101" s="16">
        <v>1</v>
      </c>
    </row>
    <row r="102" spans="1:3">
      <c r="A102" s="16">
        <v>12047</v>
      </c>
      <c r="B102" s="16" t="s">
        <v>50</v>
      </c>
      <c r="C102" s="16">
        <v>3</v>
      </c>
    </row>
    <row r="103" spans="1:3">
      <c r="A103" s="16">
        <v>12050</v>
      </c>
      <c r="B103" s="16" t="s">
        <v>47</v>
      </c>
      <c r="C103" s="16">
        <v>5</v>
      </c>
    </row>
    <row r="104" spans="1:3">
      <c r="A104" s="16">
        <v>12051</v>
      </c>
      <c r="B104" s="16" t="s">
        <v>158</v>
      </c>
      <c r="C104" s="16">
        <v>5</v>
      </c>
    </row>
    <row r="105" spans="1:3">
      <c r="A105" s="16">
        <v>12093</v>
      </c>
      <c r="B105" s="16" t="s">
        <v>429</v>
      </c>
      <c r="C105" s="16">
        <v>1</v>
      </c>
    </row>
    <row r="106" spans="1:3">
      <c r="A106" s="16">
        <v>12112</v>
      </c>
      <c r="B106" s="16" t="s">
        <v>426</v>
      </c>
      <c r="C106" s="16">
        <v>12</v>
      </c>
    </row>
    <row r="107" spans="1:3">
      <c r="A107" s="16">
        <v>990035</v>
      </c>
      <c r="B107" s="16" t="s">
        <v>72</v>
      </c>
      <c r="C107" s="16">
        <v>1</v>
      </c>
    </row>
    <row r="108" spans="1:3">
      <c r="A108" s="16">
        <v>995987</v>
      </c>
      <c r="B108" s="16" t="s">
        <v>467</v>
      </c>
      <c r="C108" s="16">
        <v>3</v>
      </c>
    </row>
    <row r="109" spans="1:3">
      <c r="A109" s="16">
        <v>998887</v>
      </c>
      <c r="B109" s="16" t="s">
        <v>463</v>
      </c>
      <c r="C109" s="16">
        <v>5</v>
      </c>
    </row>
    <row r="110" spans="1:3">
      <c r="A110" s="16">
        <v>998888</v>
      </c>
      <c r="B110" s="16" t="s">
        <v>449</v>
      </c>
      <c r="C110" s="16">
        <v>4</v>
      </c>
    </row>
    <row r="111" spans="1:3">
      <c r="A111" s="16">
        <v>998909</v>
      </c>
      <c r="B111" s="16" t="s">
        <v>377</v>
      </c>
      <c r="C111" s="16">
        <v>8</v>
      </c>
    </row>
    <row r="112" spans="1:3">
      <c r="A112" s="16" t="s">
        <v>572</v>
      </c>
      <c r="B112" s="16" t="s">
        <v>541</v>
      </c>
      <c r="C112" s="16">
        <v>502</v>
      </c>
    </row>
  </sheetData>
  <pageMargins left="0.75" right="0.75" top="1" bottom="1" header="0.511805555555556" footer="0.511805555555556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4"/>
  <sheetViews>
    <sheetView topLeftCell="A105" workbookViewId="0">
      <selection activeCell="G129" sqref="G129"/>
    </sheetView>
  </sheetViews>
  <sheetFormatPr defaultColWidth="9" defaultRowHeight="13.5" outlineLevelCol="2"/>
  <cols>
    <col min="1" max="16384" width="9" style="13"/>
  </cols>
  <sheetData>
    <row r="1" spans="1:3">
      <c r="A1" s="14" t="s">
        <v>481</v>
      </c>
      <c r="B1" s="14" t="s">
        <v>6</v>
      </c>
      <c r="C1" s="15" t="s">
        <v>538</v>
      </c>
    </row>
    <row r="2" spans="1:3">
      <c r="A2" s="13">
        <v>4143</v>
      </c>
      <c r="B2" s="13" t="s">
        <v>219</v>
      </c>
      <c r="C2" s="13">
        <v>-2</v>
      </c>
    </row>
    <row r="3" spans="1:3">
      <c r="A3" s="13">
        <v>4291</v>
      </c>
      <c r="B3" s="13" t="s">
        <v>515</v>
      </c>
      <c r="C3" s="13">
        <v>-4</v>
      </c>
    </row>
    <row r="4" spans="1:3">
      <c r="A4" s="13">
        <v>4311</v>
      </c>
      <c r="B4" s="13" t="s">
        <v>403</v>
      </c>
      <c r="C4" s="13">
        <v>-2</v>
      </c>
    </row>
    <row r="5" spans="1:3">
      <c r="A5" s="13">
        <v>4435</v>
      </c>
      <c r="B5" s="13" t="s">
        <v>214</v>
      </c>
      <c r="C5" s="13">
        <v>-2</v>
      </c>
    </row>
    <row r="6" spans="1:3">
      <c r="A6" s="13">
        <v>4562</v>
      </c>
      <c r="B6" s="13" t="s">
        <v>424</v>
      </c>
      <c r="C6" s="13">
        <v>-2</v>
      </c>
    </row>
    <row r="7" spans="1:3">
      <c r="A7" s="13">
        <v>5471</v>
      </c>
      <c r="B7" s="13" t="s">
        <v>453</v>
      </c>
      <c r="C7" s="13">
        <v>-2</v>
      </c>
    </row>
    <row r="8" spans="1:3">
      <c r="A8" s="13">
        <v>5527</v>
      </c>
      <c r="B8" s="13" t="s">
        <v>308</v>
      </c>
      <c r="C8" s="13">
        <v>-2</v>
      </c>
    </row>
    <row r="9" spans="1:3">
      <c r="A9" s="13">
        <v>5701</v>
      </c>
      <c r="B9" s="13" t="s">
        <v>412</v>
      </c>
      <c r="C9" s="13">
        <v>-4</v>
      </c>
    </row>
    <row r="10" spans="1:3">
      <c r="A10" s="13">
        <v>5875</v>
      </c>
      <c r="B10" s="13" t="s">
        <v>396</v>
      </c>
      <c r="C10" s="13">
        <v>-2</v>
      </c>
    </row>
    <row r="11" spans="1:3">
      <c r="A11" s="13">
        <v>5954</v>
      </c>
      <c r="B11" s="13" t="s">
        <v>357</v>
      </c>
      <c r="C11" s="13">
        <v>-2</v>
      </c>
    </row>
    <row r="12" spans="1:3">
      <c r="A12" s="13">
        <v>6232</v>
      </c>
      <c r="B12" s="13" t="s">
        <v>323</v>
      </c>
      <c r="C12" s="13">
        <v>-2</v>
      </c>
    </row>
    <row r="13" spans="1:3">
      <c r="A13" s="13">
        <v>6537</v>
      </c>
      <c r="B13" s="13" t="s">
        <v>76</v>
      </c>
      <c r="C13" s="13">
        <v>-2</v>
      </c>
    </row>
    <row r="14" spans="1:3">
      <c r="A14" s="13">
        <v>6607</v>
      </c>
      <c r="B14" s="13" t="s">
        <v>497</v>
      </c>
      <c r="C14" s="13">
        <v>-2</v>
      </c>
    </row>
    <row r="15" spans="1:3">
      <c r="A15" s="13">
        <v>6989</v>
      </c>
      <c r="B15" s="13" t="s">
        <v>284</v>
      </c>
      <c r="C15" s="13">
        <v>-2</v>
      </c>
    </row>
    <row r="16" spans="1:3">
      <c r="A16" s="13">
        <v>7006</v>
      </c>
      <c r="B16" s="13" t="s">
        <v>358</v>
      </c>
      <c r="C16" s="13">
        <v>-6</v>
      </c>
    </row>
    <row r="17" spans="1:3">
      <c r="A17" s="13">
        <v>7403</v>
      </c>
      <c r="B17" s="13" t="s">
        <v>529</v>
      </c>
      <c r="C17" s="13">
        <v>-8</v>
      </c>
    </row>
    <row r="18" spans="1:3">
      <c r="A18" s="13">
        <v>7644</v>
      </c>
      <c r="B18" s="13" t="s">
        <v>500</v>
      </c>
      <c r="C18" s="13">
        <v>-2</v>
      </c>
    </row>
    <row r="19" spans="1:3">
      <c r="A19" s="13">
        <v>7687</v>
      </c>
      <c r="B19" s="13" t="s">
        <v>230</v>
      </c>
      <c r="C19" s="13">
        <v>-6</v>
      </c>
    </row>
    <row r="20" spans="1:3">
      <c r="A20" s="13">
        <v>7749</v>
      </c>
      <c r="B20" s="13" t="s">
        <v>141</v>
      </c>
      <c r="C20" s="13">
        <v>-2</v>
      </c>
    </row>
    <row r="21" spans="1:3">
      <c r="A21" s="13">
        <v>7947</v>
      </c>
      <c r="B21" s="13" t="s">
        <v>108</v>
      </c>
      <c r="C21" s="13">
        <v>-2</v>
      </c>
    </row>
    <row r="22" spans="1:3">
      <c r="A22" s="13">
        <v>7948</v>
      </c>
      <c r="B22" s="13" t="s">
        <v>442</v>
      </c>
      <c r="C22" s="13">
        <v>-2</v>
      </c>
    </row>
    <row r="23" spans="1:3">
      <c r="A23" s="13">
        <v>8060</v>
      </c>
      <c r="B23" s="13" t="s">
        <v>307</v>
      </c>
      <c r="C23" s="13">
        <v>-2</v>
      </c>
    </row>
    <row r="24" spans="1:3">
      <c r="A24" s="13">
        <v>8354</v>
      </c>
      <c r="B24" s="13" t="s">
        <v>101</v>
      </c>
      <c r="C24" s="13">
        <v>-2</v>
      </c>
    </row>
    <row r="25" spans="1:3">
      <c r="A25" s="13">
        <v>8386</v>
      </c>
      <c r="B25" s="13" t="s">
        <v>310</v>
      </c>
      <c r="C25" s="13">
        <v>-2</v>
      </c>
    </row>
    <row r="26" spans="1:3">
      <c r="A26" s="13">
        <v>8798</v>
      </c>
      <c r="B26" s="13" t="s">
        <v>507</v>
      </c>
      <c r="C26" s="13">
        <v>-2</v>
      </c>
    </row>
    <row r="27" spans="1:3">
      <c r="A27" s="13">
        <v>9112</v>
      </c>
      <c r="B27" s="13" t="s">
        <v>524</v>
      </c>
      <c r="C27" s="13">
        <v>-4</v>
      </c>
    </row>
    <row r="28" spans="1:3">
      <c r="A28" s="13">
        <v>9138</v>
      </c>
      <c r="B28" s="13" t="s">
        <v>513</v>
      </c>
      <c r="C28" s="13">
        <v>-2</v>
      </c>
    </row>
    <row r="29" spans="1:3">
      <c r="A29" s="13">
        <v>9220</v>
      </c>
      <c r="B29" s="13" t="s">
        <v>387</v>
      </c>
      <c r="C29" s="13">
        <v>-2</v>
      </c>
    </row>
    <row r="30" spans="1:3">
      <c r="A30" s="13">
        <v>9328</v>
      </c>
      <c r="B30" s="13" t="s">
        <v>422</v>
      </c>
      <c r="C30" s="13">
        <v>-2</v>
      </c>
    </row>
    <row r="31" spans="1:3">
      <c r="A31" s="13">
        <v>9669</v>
      </c>
      <c r="B31" s="13" t="s">
        <v>506</v>
      </c>
      <c r="C31" s="13">
        <v>-2</v>
      </c>
    </row>
    <row r="32" spans="1:3">
      <c r="A32" s="13">
        <v>9682</v>
      </c>
      <c r="B32" s="13" t="s">
        <v>221</v>
      </c>
      <c r="C32" s="13">
        <v>-2</v>
      </c>
    </row>
    <row r="33" spans="1:3">
      <c r="A33" s="13">
        <v>9749</v>
      </c>
      <c r="B33" s="13" t="s">
        <v>338</v>
      </c>
      <c r="C33" s="13">
        <v>-4</v>
      </c>
    </row>
    <row r="34" spans="1:3">
      <c r="A34" s="13">
        <v>9822</v>
      </c>
      <c r="B34" s="13" t="s">
        <v>521</v>
      </c>
      <c r="C34" s="13">
        <v>-4</v>
      </c>
    </row>
    <row r="35" spans="1:3">
      <c r="A35" s="13">
        <v>9829</v>
      </c>
      <c r="B35" s="13" t="s">
        <v>562</v>
      </c>
      <c r="C35" s="13">
        <v>-2</v>
      </c>
    </row>
    <row r="36" spans="1:3">
      <c r="A36" s="13">
        <v>9840</v>
      </c>
      <c r="B36" s="13" t="s">
        <v>395</v>
      </c>
      <c r="C36" s="13">
        <v>-4</v>
      </c>
    </row>
    <row r="37" spans="1:3">
      <c r="A37" s="13">
        <v>10177</v>
      </c>
      <c r="B37" s="13" t="s">
        <v>499</v>
      </c>
      <c r="C37" s="13">
        <v>-2</v>
      </c>
    </row>
    <row r="38" spans="1:3">
      <c r="A38" s="13">
        <v>10186</v>
      </c>
      <c r="B38" s="13" t="s">
        <v>504</v>
      </c>
      <c r="C38" s="13">
        <v>-2</v>
      </c>
    </row>
    <row r="39" spans="1:3">
      <c r="A39" s="13">
        <v>10191</v>
      </c>
      <c r="B39" s="13" t="s">
        <v>523</v>
      </c>
      <c r="C39" s="13">
        <v>-4</v>
      </c>
    </row>
    <row r="40" spans="1:3">
      <c r="A40" s="13">
        <v>10218</v>
      </c>
      <c r="B40" s="13" t="s">
        <v>223</v>
      </c>
      <c r="C40" s="13">
        <v>-4</v>
      </c>
    </row>
    <row r="41" spans="1:3">
      <c r="A41" s="13">
        <v>10860</v>
      </c>
      <c r="B41" s="13" t="s">
        <v>520</v>
      </c>
      <c r="C41" s="13">
        <v>-2</v>
      </c>
    </row>
    <row r="42" spans="1:3">
      <c r="A42" s="13">
        <v>10886</v>
      </c>
      <c r="B42" s="13" t="s">
        <v>512</v>
      </c>
      <c r="C42" s="13">
        <v>-2</v>
      </c>
    </row>
    <row r="43" spans="1:3">
      <c r="A43" s="13">
        <v>10889</v>
      </c>
      <c r="B43" s="13" t="s">
        <v>439</v>
      </c>
      <c r="C43" s="13">
        <v>-6</v>
      </c>
    </row>
    <row r="44" spans="1:3">
      <c r="A44" s="13">
        <v>10893</v>
      </c>
      <c r="B44" s="13" t="s">
        <v>350</v>
      </c>
      <c r="C44" s="13">
        <v>-2</v>
      </c>
    </row>
    <row r="45" spans="1:3">
      <c r="A45" s="13">
        <v>10898</v>
      </c>
      <c r="B45" s="13" t="s">
        <v>421</v>
      </c>
      <c r="C45" s="13">
        <v>-6</v>
      </c>
    </row>
    <row r="46" spans="1:3">
      <c r="A46" s="13">
        <v>10927</v>
      </c>
      <c r="B46" s="13" t="s">
        <v>423</v>
      </c>
      <c r="C46" s="13">
        <v>-2</v>
      </c>
    </row>
    <row r="47" spans="1:3">
      <c r="A47" s="13">
        <v>10932</v>
      </c>
      <c r="B47" s="13" t="s">
        <v>494</v>
      </c>
      <c r="C47" s="13">
        <v>-4</v>
      </c>
    </row>
    <row r="48" spans="1:3">
      <c r="A48" s="13">
        <v>10952</v>
      </c>
      <c r="B48" s="13" t="s">
        <v>329</v>
      </c>
      <c r="C48" s="13">
        <v>-2</v>
      </c>
    </row>
    <row r="49" spans="1:3">
      <c r="A49" s="13">
        <v>11051</v>
      </c>
      <c r="B49" s="13" t="s">
        <v>416</v>
      </c>
      <c r="C49" s="13">
        <v>-2</v>
      </c>
    </row>
    <row r="50" spans="1:3">
      <c r="A50" s="13">
        <v>11058</v>
      </c>
      <c r="B50" s="13" t="s">
        <v>509</v>
      </c>
      <c r="C50" s="13">
        <v>-2</v>
      </c>
    </row>
    <row r="51" spans="1:3">
      <c r="A51" s="13">
        <v>11059</v>
      </c>
      <c r="B51" s="13" t="s">
        <v>315</v>
      </c>
      <c r="C51" s="13">
        <v>-2</v>
      </c>
    </row>
    <row r="52" spans="1:3">
      <c r="A52" s="13">
        <v>11102</v>
      </c>
      <c r="B52" s="13" t="s">
        <v>417</v>
      </c>
      <c r="C52" s="13">
        <v>-4</v>
      </c>
    </row>
    <row r="53" spans="1:3">
      <c r="A53" s="13">
        <v>11110</v>
      </c>
      <c r="B53" s="13" t="s">
        <v>418</v>
      </c>
      <c r="C53" s="13">
        <v>-2</v>
      </c>
    </row>
    <row r="54" spans="1:3">
      <c r="A54" s="13">
        <v>11125</v>
      </c>
      <c r="B54" s="13" t="s">
        <v>342</v>
      </c>
      <c r="C54" s="13">
        <v>-4</v>
      </c>
    </row>
    <row r="55" spans="1:3">
      <c r="A55" s="13">
        <v>11142</v>
      </c>
      <c r="B55" s="13" t="s">
        <v>391</v>
      </c>
      <c r="C55" s="13">
        <v>-2</v>
      </c>
    </row>
    <row r="56" spans="1:3">
      <c r="A56" s="13">
        <v>11143</v>
      </c>
      <c r="B56" s="13" t="s">
        <v>336</v>
      </c>
      <c r="C56" s="13">
        <v>-2</v>
      </c>
    </row>
    <row r="57" spans="1:3">
      <c r="A57" s="13">
        <v>11145</v>
      </c>
      <c r="B57" s="13" t="s">
        <v>401</v>
      </c>
      <c r="C57" s="13">
        <v>-2</v>
      </c>
    </row>
    <row r="58" spans="1:3">
      <c r="A58" s="13">
        <v>11178</v>
      </c>
      <c r="B58" s="13" t="s">
        <v>445</v>
      </c>
      <c r="C58" s="13">
        <v>-4</v>
      </c>
    </row>
    <row r="59" spans="1:3">
      <c r="A59" s="13">
        <v>11318</v>
      </c>
      <c r="B59" s="13" t="s">
        <v>125</v>
      </c>
      <c r="C59" s="13">
        <v>-2</v>
      </c>
    </row>
    <row r="60" spans="1:3">
      <c r="A60" s="13">
        <v>11329</v>
      </c>
      <c r="B60" s="13" t="s">
        <v>407</v>
      </c>
      <c r="C60" s="13">
        <v>-8</v>
      </c>
    </row>
    <row r="61" spans="1:3">
      <c r="A61" s="13">
        <v>11330</v>
      </c>
      <c r="B61" s="13" t="s">
        <v>263</v>
      </c>
      <c r="C61" s="13">
        <v>-4</v>
      </c>
    </row>
    <row r="62" spans="1:3">
      <c r="A62" s="13">
        <v>11333</v>
      </c>
      <c r="B62" s="13" t="s">
        <v>166</v>
      </c>
      <c r="C62" s="13">
        <v>-2</v>
      </c>
    </row>
    <row r="63" spans="1:3">
      <c r="A63" s="13">
        <v>11379</v>
      </c>
      <c r="B63" s="13" t="s">
        <v>352</v>
      </c>
      <c r="C63" s="13">
        <v>-2</v>
      </c>
    </row>
    <row r="64" spans="1:3">
      <c r="A64" s="13">
        <v>11388</v>
      </c>
      <c r="B64" s="13" t="s">
        <v>518</v>
      </c>
      <c r="C64" s="13">
        <v>-2</v>
      </c>
    </row>
    <row r="65" spans="1:3">
      <c r="A65" s="13">
        <v>11427</v>
      </c>
      <c r="B65" s="13" t="s">
        <v>347</v>
      </c>
      <c r="C65" s="13">
        <v>-2</v>
      </c>
    </row>
    <row r="66" spans="1:3">
      <c r="A66" s="13">
        <v>11446</v>
      </c>
      <c r="B66" s="13" t="s">
        <v>301</v>
      </c>
      <c r="C66" s="13">
        <v>-2</v>
      </c>
    </row>
    <row r="67" spans="1:3">
      <c r="A67" s="13">
        <v>11452</v>
      </c>
      <c r="B67" s="13" t="s">
        <v>123</v>
      </c>
      <c r="C67" s="13">
        <v>-4</v>
      </c>
    </row>
    <row r="68" spans="1:3">
      <c r="A68" s="13">
        <v>11478</v>
      </c>
      <c r="B68" s="13" t="s">
        <v>516</v>
      </c>
      <c r="C68" s="13">
        <v>-2</v>
      </c>
    </row>
    <row r="69" spans="1:3">
      <c r="A69" s="13">
        <v>11485</v>
      </c>
      <c r="B69" s="13" t="s">
        <v>522</v>
      </c>
      <c r="C69" s="13">
        <v>-4</v>
      </c>
    </row>
    <row r="70" spans="1:3">
      <c r="A70" s="13">
        <v>11487</v>
      </c>
      <c r="B70" s="13" t="s">
        <v>410</v>
      </c>
      <c r="C70" s="13">
        <v>-2</v>
      </c>
    </row>
    <row r="71" spans="1:3">
      <c r="A71" s="13">
        <v>11504</v>
      </c>
      <c r="B71" s="13" t="s">
        <v>104</v>
      </c>
      <c r="C71" s="13">
        <v>-2</v>
      </c>
    </row>
    <row r="72" spans="1:3">
      <c r="A72" s="13">
        <v>11512</v>
      </c>
      <c r="B72" s="13" t="s">
        <v>532</v>
      </c>
      <c r="C72" s="13">
        <v>-10</v>
      </c>
    </row>
    <row r="73" spans="1:3">
      <c r="A73" s="13">
        <v>11517</v>
      </c>
      <c r="B73" s="13" t="s">
        <v>530</v>
      </c>
      <c r="C73" s="13">
        <v>-8</v>
      </c>
    </row>
    <row r="74" spans="1:3">
      <c r="A74" s="13">
        <v>11602</v>
      </c>
      <c r="B74" s="13" t="s">
        <v>288</v>
      </c>
      <c r="C74" s="13">
        <v>-4</v>
      </c>
    </row>
    <row r="75" spans="1:3">
      <c r="A75" s="13">
        <v>11620</v>
      </c>
      <c r="B75" s="13" t="s">
        <v>127</v>
      </c>
      <c r="C75" s="13">
        <v>-2</v>
      </c>
    </row>
    <row r="76" spans="1:3">
      <c r="A76" s="13">
        <v>11624</v>
      </c>
      <c r="B76" s="13" t="s">
        <v>420</v>
      </c>
      <c r="C76" s="13">
        <v>-4</v>
      </c>
    </row>
    <row r="77" spans="1:3">
      <c r="A77" s="13">
        <v>11642</v>
      </c>
      <c r="B77" s="13" t="s">
        <v>409</v>
      </c>
      <c r="C77" s="13">
        <v>-2</v>
      </c>
    </row>
    <row r="78" spans="1:3">
      <c r="A78" s="13">
        <v>11711</v>
      </c>
      <c r="B78" s="13" t="s">
        <v>443</v>
      </c>
      <c r="C78" s="13">
        <v>-4</v>
      </c>
    </row>
    <row r="79" spans="1:3">
      <c r="A79" s="13">
        <v>11753</v>
      </c>
      <c r="B79" s="13" t="s">
        <v>261</v>
      </c>
      <c r="C79" s="13">
        <v>-4</v>
      </c>
    </row>
    <row r="80" spans="1:3">
      <c r="A80" s="13">
        <v>11755</v>
      </c>
      <c r="B80" s="13" t="s">
        <v>464</v>
      </c>
      <c r="C80" s="13">
        <v>-2</v>
      </c>
    </row>
    <row r="81" spans="1:3">
      <c r="A81" s="13">
        <v>11757</v>
      </c>
      <c r="B81" s="13" t="s">
        <v>472</v>
      </c>
      <c r="C81" s="13">
        <v>-6</v>
      </c>
    </row>
    <row r="82" spans="1:3">
      <c r="A82" s="13">
        <v>11758</v>
      </c>
      <c r="B82" s="13" t="s">
        <v>161</v>
      </c>
      <c r="C82" s="13">
        <v>-2</v>
      </c>
    </row>
    <row r="83" spans="1:3">
      <c r="A83" s="13">
        <v>11759</v>
      </c>
      <c r="B83" s="13" t="s">
        <v>548</v>
      </c>
      <c r="C83" s="13">
        <v>-8</v>
      </c>
    </row>
    <row r="84" spans="1:3">
      <c r="A84" s="13">
        <v>11761</v>
      </c>
      <c r="B84" s="13" t="s">
        <v>369</v>
      </c>
      <c r="C84" s="13">
        <v>-6</v>
      </c>
    </row>
    <row r="85" spans="1:3">
      <c r="A85" s="13">
        <v>11762</v>
      </c>
      <c r="B85" s="13" t="s">
        <v>276</v>
      </c>
      <c r="C85" s="13">
        <v>-4</v>
      </c>
    </row>
    <row r="86" spans="1:3">
      <c r="A86" s="13">
        <v>11764</v>
      </c>
      <c r="B86" s="13" t="s">
        <v>531</v>
      </c>
      <c r="C86" s="13">
        <v>-8</v>
      </c>
    </row>
    <row r="87" spans="1:3">
      <c r="A87" s="13">
        <v>11769</v>
      </c>
      <c r="B87" s="13" t="s">
        <v>190</v>
      </c>
      <c r="C87" s="13">
        <v>-2</v>
      </c>
    </row>
    <row r="88" spans="1:3">
      <c r="A88" s="13">
        <v>11770</v>
      </c>
      <c r="B88" s="13" t="s">
        <v>474</v>
      </c>
      <c r="C88" s="13">
        <v>-6</v>
      </c>
    </row>
    <row r="89" spans="1:3">
      <c r="A89" s="13">
        <v>11771</v>
      </c>
      <c r="B89" s="13" t="s">
        <v>246</v>
      </c>
      <c r="C89" s="13">
        <v>-6</v>
      </c>
    </row>
    <row r="90" spans="1:3">
      <c r="A90" s="13">
        <v>11774</v>
      </c>
      <c r="B90" s="13" t="s">
        <v>216</v>
      </c>
      <c r="C90" s="13">
        <v>-2</v>
      </c>
    </row>
    <row r="91" spans="1:3">
      <c r="A91" s="13">
        <v>11776</v>
      </c>
      <c r="B91" s="13" t="s">
        <v>404</v>
      </c>
      <c r="C91" s="13">
        <v>-2</v>
      </c>
    </row>
    <row r="92" spans="1:3">
      <c r="A92" s="13">
        <v>11777</v>
      </c>
      <c r="B92" s="13" t="s">
        <v>554</v>
      </c>
      <c r="C92" s="13">
        <v>-2</v>
      </c>
    </row>
    <row r="93" spans="1:3">
      <c r="A93" s="13">
        <v>11778</v>
      </c>
      <c r="B93" s="13" t="s">
        <v>526</v>
      </c>
      <c r="C93" s="13">
        <v>-6</v>
      </c>
    </row>
    <row r="94" spans="1:3">
      <c r="A94" s="13">
        <v>11796</v>
      </c>
      <c r="B94" s="13" t="s">
        <v>243</v>
      </c>
      <c r="C94" s="13">
        <v>-2</v>
      </c>
    </row>
    <row r="95" spans="1:3">
      <c r="A95" s="13">
        <v>11831</v>
      </c>
      <c r="B95" s="13" t="s">
        <v>313</v>
      </c>
      <c r="C95" s="13">
        <v>-2</v>
      </c>
    </row>
    <row r="96" spans="1:3">
      <c r="A96" s="13">
        <v>11841</v>
      </c>
      <c r="B96" s="13" t="s">
        <v>97</v>
      </c>
      <c r="C96" s="13">
        <v>-2</v>
      </c>
    </row>
    <row r="97" spans="1:3">
      <c r="A97" s="13">
        <v>11868</v>
      </c>
      <c r="B97" s="13" t="s">
        <v>156</v>
      </c>
      <c r="C97" s="13">
        <v>-2</v>
      </c>
    </row>
    <row r="98" spans="1:3">
      <c r="A98" s="13">
        <v>11871</v>
      </c>
      <c r="B98" s="13" t="s">
        <v>502</v>
      </c>
      <c r="C98" s="13">
        <v>-4</v>
      </c>
    </row>
    <row r="99" spans="1:3">
      <c r="A99" s="13">
        <v>11873</v>
      </c>
      <c r="B99" s="13" t="s">
        <v>440</v>
      </c>
      <c r="C99" s="13">
        <v>-12</v>
      </c>
    </row>
    <row r="100" spans="1:3">
      <c r="A100" s="13">
        <v>11881</v>
      </c>
      <c r="B100" s="13" t="s">
        <v>384</v>
      </c>
      <c r="C100" s="13">
        <v>-2</v>
      </c>
    </row>
    <row r="101" spans="1:3">
      <c r="A101" s="13">
        <v>11903</v>
      </c>
      <c r="B101" s="13" t="s">
        <v>331</v>
      </c>
      <c r="C101" s="13">
        <v>-2</v>
      </c>
    </row>
    <row r="102" spans="1:3">
      <c r="A102" s="13">
        <v>11960</v>
      </c>
      <c r="B102" s="13" t="s">
        <v>433</v>
      </c>
      <c r="C102" s="13">
        <v>-4</v>
      </c>
    </row>
    <row r="103" spans="1:3">
      <c r="A103" s="13">
        <v>11964</v>
      </c>
      <c r="B103" s="13" t="s">
        <v>234</v>
      </c>
      <c r="C103" s="13">
        <v>-2</v>
      </c>
    </row>
    <row r="104" spans="1:3">
      <c r="A104" s="13">
        <v>12038</v>
      </c>
      <c r="B104" s="13" t="s">
        <v>382</v>
      </c>
      <c r="C104" s="13">
        <v>-2</v>
      </c>
    </row>
    <row r="105" spans="1:3">
      <c r="A105" s="13">
        <v>12040</v>
      </c>
      <c r="B105" s="13" t="s">
        <v>527</v>
      </c>
      <c r="C105" s="13">
        <v>-8</v>
      </c>
    </row>
    <row r="106" spans="1:3">
      <c r="A106" s="13">
        <v>12047</v>
      </c>
      <c r="B106" s="13" t="s">
        <v>50</v>
      </c>
      <c r="C106" s="13">
        <v>-6</v>
      </c>
    </row>
    <row r="107" spans="1:3">
      <c r="A107" s="13">
        <v>12051</v>
      </c>
      <c r="B107" s="13" t="s">
        <v>158</v>
      </c>
      <c r="C107" s="13">
        <v>-4</v>
      </c>
    </row>
    <row r="108" spans="1:3">
      <c r="A108" s="13">
        <v>12056</v>
      </c>
      <c r="B108" s="13" t="s">
        <v>454</v>
      </c>
      <c r="C108" s="13">
        <v>-12</v>
      </c>
    </row>
    <row r="109" spans="1:3">
      <c r="A109" s="13">
        <v>12094</v>
      </c>
      <c r="B109" s="13" t="s">
        <v>468</v>
      </c>
      <c r="C109" s="13">
        <v>-10</v>
      </c>
    </row>
    <row r="110" spans="1:3">
      <c r="A110" s="13">
        <v>990176</v>
      </c>
      <c r="B110" s="13" t="s">
        <v>405</v>
      </c>
      <c r="C110" s="13">
        <v>-2</v>
      </c>
    </row>
    <row r="111" spans="1:3">
      <c r="A111" s="13">
        <v>990451</v>
      </c>
      <c r="B111" s="13" t="s">
        <v>413</v>
      </c>
      <c r="C111" s="13">
        <v>-2</v>
      </c>
    </row>
    <row r="112" spans="1:3">
      <c r="A112" s="13">
        <v>990467</v>
      </c>
      <c r="B112" s="13" t="s">
        <v>510</v>
      </c>
      <c r="C112" s="13">
        <v>-2</v>
      </c>
    </row>
    <row r="113" spans="1:3">
      <c r="A113" s="13">
        <v>997367</v>
      </c>
      <c r="B113" s="13" t="s">
        <v>525</v>
      </c>
      <c r="C113" s="13">
        <v>-4</v>
      </c>
    </row>
    <row r="114" spans="1:3">
      <c r="A114" s="13" t="s">
        <v>572</v>
      </c>
      <c r="B114" s="13" t="s">
        <v>541</v>
      </c>
      <c r="C114" s="13">
        <f>SUM(C2:C113)</f>
        <v>-384</v>
      </c>
    </row>
  </sheetData>
  <pageMargins left="0.75" right="0.75" top="1" bottom="1" header="0.511805555555556" footer="0.511805555555556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382"/>
  <sheetViews>
    <sheetView workbookViewId="0">
      <selection activeCell="F29" sqref="F29"/>
    </sheetView>
  </sheetViews>
  <sheetFormatPr defaultColWidth="8" defaultRowHeight="12.75"/>
  <cols>
    <col min="1" max="1" width="8" style="2"/>
    <col min="2" max="2" width="8" style="1"/>
    <col min="3" max="3" width="7.625" style="1" customWidth="1"/>
    <col min="4" max="4" width="37.25" style="1" customWidth="1"/>
    <col min="5" max="5" width="8" style="1"/>
    <col min="6" max="6" width="19" style="1" customWidth="1"/>
    <col min="7" max="7" width="8.125" style="1"/>
    <col min="8" max="8" width="10" style="1" customWidth="1"/>
    <col min="9" max="9" width="10.625" style="3" customWidth="1"/>
    <col min="10" max="10" width="13.375" style="4" customWidth="1"/>
    <col min="11" max="11" width="11.125" style="1" customWidth="1"/>
    <col min="12" max="12" width="15.375" style="2" customWidth="1"/>
    <col min="13" max="13" width="11.625" style="2" customWidth="1"/>
    <col min="14" max="14" width="14.875" style="2" customWidth="1"/>
    <col min="15" max="15" width="11.75" style="2" customWidth="1"/>
    <col min="16" max="16" width="13" style="5" customWidth="1"/>
    <col min="17" max="17" width="12.625" style="5" customWidth="1"/>
    <col min="18" max="16384" width="8" style="1"/>
  </cols>
  <sheetData>
    <row r="1" s="1" customFormat="1" ht="27" spans="1:17">
      <c r="A1" s="6" t="s">
        <v>28</v>
      </c>
      <c r="B1" s="6" t="s">
        <v>30</v>
      </c>
      <c r="C1" s="6" t="s">
        <v>31</v>
      </c>
      <c r="D1" s="6" t="s">
        <v>29</v>
      </c>
      <c r="E1" s="6" t="s">
        <v>32</v>
      </c>
      <c r="F1" s="6" t="s">
        <v>33</v>
      </c>
      <c r="G1" s="6" t="s">
        <v>34</v>
      </c>
      <c r="H1" s="6" t="s">
        <v>35</v>
      </c>
      <c r="I1" s="9" t="s">
        <v>573</v>
      </c>
      <c r="J1" s="9" t="s">
        <v>36</v>
      </c>
      <c r="K1" s="6" t="s">
        <v>37</v>
      </c>
      <c r="L1" s="6" t="s">
        <v>38</v>
      </c>
      <c r="M1" s="6" t="s">
        <v>39</v>
      </c>
      <c r="N1" s="6" t="s">
        <v>40</v>
      </c>
      <c r="O1" s="6" t="s">
        <v>41</v>
      </c>
      <c r="P1" s="10" t="s">
        <v>43</v>
      </c>
      <c r="Q1" s="10" t="s">
        <v>44</v>
      </c>
    </row>
    <row r="2" s="1" customFormat="1" ht="13.5" spans="1:17">
      <c r="A2" s="7">
        <v>103198</v>
      </c>
      <c r="B2" s="8" t="s">
        <v>46</v>
      </c>
      <c r="C2" s="8">
        <v>12050</v>
      </c>
      <c r="D2" s="8" t="s">
        <v>45</v>
      </c>
      <c r="E2" s="8" t="s">
        <v>47</v>
      </c>
      <c r="F2" s="8" t="s">
        <v>48</v>
      </c>
      <c r="G2" s="8">
        <v>0.1</v>
      </c>
      <c r="H2" s="8">
        <v>167440</v>
      </c>
      <c r="I2" s="11">
        <f t="shared" ref="I2:I65" si="0">M2/L2</f>
        <v>0.272646736389573</v>
      </c>
      <c r="J2" s="11">
        <v>1.24842039835165</v>
      </c>
      <c r="K2" s="8">
        <v>6440</v>
      </c>
      <c r="L2" s="7">
        <v>181770.01</v>
      </c>
      <c r="M2" s="7">
        <v>49559</v>
      </c>
      <c r="N2" s="7">
        <v>23347.78</v>
      </c>
      <c r="O2" s="7">
        <v>6618.86</v>
      </c>
      <c r="P2" s="12">
        <v>28.35</v>
      </c>
      <c r="Q2" s="12">
        <v>362.54</v>
      </c>
    </row>
    <row r="3" s="1" customFormat="1" ht="13.5" spans="1:17">
      <c r="A3" s="7">
        <v>105910</v>
      </c>
      <c r="B3" s="8" t="s">
        <v>46</v>
      </c>
      <c r="C3" s="8">
        <v>12047</v>
      </c>
      <c r="D3" s="8" t="s">
        <v>49</v>
      </c>
      <c r="E3" s="8" t="s">
        <v>50</v>
      </c>
      <c r="F3" s="8" t="s">
        <v>51</v>
      </c>
      <c r="G3" s="8">
        <v>0.3</v>
      </c>
      <c r="H3" s="8">
        <v>78430</v>
      </c>
      <c r="I3" s="11">
        <f t="shared" si="0"/>
        <v>0.310933698855724</v>
      </c>
      <c r="J3" s="11">
        <v>1.03491803571429</v>
      </c>
      <c r="K3" s="8">
        <v>6722.57</v>
      </c>
      <c r="L3" s="7">
        <v>57955.41</v>
      </c>
      <c r="M3" s="7">
        <v>18020.29</v>
      </c>
      <c r="N3" s="7">
        <v>20285.71</v>
      </c>
      <c r="O3" s="7">
        <v>6397.39</v>
      </c>
      <c r="P3" s="12">
        <v>31.54</v>
      </c>
      <c r="Q3" s="12">
        <v>301.76</v>
      </c>
    </row>
    <row r="4" s="1" customFormat="1" ht="13.5" spans="1:17">
      <c r="A4" s="7">
        <v>105751</v>
      </c>
      <c r="B4" s="8" t="s">
        <v>46</v>
      </c>
      <c r="C4" s="8">
        <v>12053</v>
      </c>
      <c r="D4" s="8" t="s">
        <v>52</v>
      </c>
      <c r="E4" s="8" t="s">
        <v>53</v>
      </c>
      <c r="F4" s="8" t="s">
        <v>54</v>
      </c>
      <c r="G4" s="8">
        <v>0.2</v>
      </c>
      <c r="H4" s="8">
        <v>114080</v>
      </c>
      <c r="I4" s="11">
        <f t="shared" si="0"/>
        <v>0.304359841921976</v>
      </c>
      <c r="J4" s="11">
        <v>1.24146047619048</v>
      </c>
      <c r="K4" s="8">
        <v>8450.6</v>
      </c>
      <c r="L4" s="7">
        <v>104282.68</v>
      </c>
      <c r="M4" s="7">
        <v>31739.46</v>
      </c>
      <c r="N4" s="7">
        <v>22307.1</v>
      </c>
      <c r="O4" s="7">
        <v>7018.72</v>
      </c>
      <c r="P4" s="12">
        <v>31.46</v>
      </c>
      <c r="Q4" s="12">
        <v>263.97</v>
      </c>
    </row>
    <row r="5" s="1" customFormat="1" ht="13.5" spans="1:17">
      <c r="A5" s="7">
        <v>104428</v>
      </c>
      <c r="B5" s="8" t="s">
        <v>56</v>
      </c>
      <c r="C5" s="8">
        <v>11867</v>
      </c>
      <c r="D5" s="8" t="s">
        <v>55</v>
      </c>
      <c r="E5" s="8" t="s">
        <v>57</v>
      </c>
      <c r="F5" s="8" t="s">
        <v>58</v>
      </c>
      <c r="G5" s="8">
        <v>0.4</v>
      </c>
      <c r="H5" s="8">
        <v>74060</v>
      </c>
      <c r="I5" s="11">
        <f t="shared" si="0"/>
        <v>0.306699009545113</v>
      </c>
      <c r="J5" s="11">
        <v>1.95095124223602</v>
      </c>
      <c r="K5" s="8">
        <v>12344</v>
      </c>
      <c r="L5" s="7">
        <v>125641.26</v>
      </c>
      <c r="M5" s="7">
        <v>38534.05</v>
      </c>
      <c r="N5" s="7">
        <v>26900.33</v>
      </c>
      <c r="O5" s="7">
        <v>8164.15</v>
      </c>
      <c r="P5" s="12">
        <v>30.35</v>
      </c>
      <c r="Q5" s="12">
        <v>217.92</v>
      </c>
    </row>
    <row r="6" s="1" customFormat="1" ht="13.5" spans="1:17">
      <c r="A6" s="7">
        <v>357</v>
      </c>
      <c r="B6" s="8" t="s">
        <v>46</v>
      </c>
      <c r="C6" s="8">
        <v>6814</v>
      </c>
      <c r="D6" s="8" t="s">
        <v>17</v>
      </c>
      <c r="E6" s="8" t="s">
        <v>18</v>
      </c>
      <c r="F6" s="8" t="s">
        <v>59</v>
      </c>
      <c r="G6" s="8">
        <v>1</v>
      </c>
      <c r="H6" s="8">
        <v>203280</v>
      </c>
      <c r="I6" s="11">
        <f t="shared" si="0"/>
        <v>0.27788476870857</v>
      </c>
      <c r="J6" s="11">
        <v>1.51556093073593</v>
      </c>
      <c r="K6" s="8">
        <v>58080</v>
      </c>
      <c r="L6" s="7">
        <v>280075.66</v>
      </c>
      <c r="M6" s="7">
        <v>77828.76</v>
      </c>
      <c r="N6" s="7">
        <v>119320.77</v>
      </c>
      <c r="O6" s="7">
        <v>35110.35</v>
      </c>
      <c r="P6" s="12">
        <v>29.43</v>
      </c>
      <c r="Q6" s="12">
        <v>205.44</v>
      </c>
    </row>
    <row r="7" s="1" customFormat="1" ht="13.5" spans="1:17">
      <c r="A7" s="7">
        <v>104428</v>
      </c>
      <c r="B7" s="8" t="s">
        <v>56</v>
      </c>
      <c r="C7" s="8">
        <v>6472</v>
      </c>
      <c r="D7" s="8" t="s">
        <v>55</v>
      </c>
      <c r="E7" s="8" t="s">
        <v>63</v>
      </c>
      <c r="F7" s="8" t="s">
        <v>62</v>
      </c>
      <c r="G7" s="8">
        <v>1</v>
      </c>
      <c r="H7" s="8">
        <v>74060</v>
      </c>
      <c r="I7" s="11">
        <f t="shared" si="0"/>
        <v>0.306699009545113</v>
      </c>
      <c r="J7" s="11">
        <v>1.95095124223602</v>
      </c>
      <c r="K7" s="8">
        <v>30858</v>
      </c>
      <c r="L7" s="7">
        <v>125641.26</v>
      </c>
      <c r="M7" s="7">
        <v>38534.05</v>
      </c>
      <c r="N7" s="7">
        <v>56602.25</v>
      </c>
      <c r="O7" s="7">
        <v>16421.21</v>
      </c>
      <c r="P7" s="12">
        <v>29.01</v>
      </c>
      <c r="Q7" s="12">
        <v>183.43</v>
      </c>
    </row>
    <row r="8" s="1" customFormat="1" ht="13.5" spans="1:17">
      <c r="A8" s="7">
        <v>307</v>
      </c>
      <c r="B8" s="8" t="s">
        <v>46</v>
      </c>
      <c r="C8" s="8">
        <v>990280</v>
      </c>
      <c r="D8" s="8" t="s">
        <v>491</v>
      </c>
      <c r="E8" s="8" t="s">
        <v>574</v>
      </c>
      <c r="F8" s="8" t="s">
        <v>73</v>
      </c>
      <c r="G8" s="8">
        <v>0.06</v>
      </c>
      <c r="H8" s="8">
        <v>1999200</v>
      </c>
      <c r="I8" s="11">
        <f t="shared" si="0"/>
        <v>0.288384282506987</v>
      </c>
      <c r="J8" s="11">
        <v>0.944939222689076</v>
      </c>
      <c r="K8" s="8">
        <v>6482</v>
      </c>
      <c r="L8" s="7">
        <v>1799164.28</v>
      </c>
      <c r="M8" s="7">
        <v>518850.7</v>
      </c>
      <c r="N8" s="7">
        <v>11600.62</v>
      </c>
      <c r="O8" s="7">
        <v>2341</v>
      </c>
      <c r="P8" s="12">
        <v>20.18</v>
      </c>
      <c r="Q8" s="12">
        <v>178.97</v>
      </c>
    </row>
    <row r="9" s="1" customFormat="1" ht="13.5" spans="1:17">
      <c r="A9" s="7">
        <v>365</v>
      </c>
      <c r="B9" s="8" t="s">
        <v>46</v>
      </c>
      <c r="C9" s="8">
        <v>4301</v>
      </c>
      <c r="D9" s="8" t="s">
        <v>64</v>
      </c>
      <c r="E9" s="8" t="s">
        <v>65</v>
      </c>
      <c r="F9" s="8" t="s">
        <v>62</v>
      </c>
      <c r="G9" s="8">
        <v>1</v>
      </c>
      <c r="H9" s="8">
        <v>302400</v>
      </c>
      <c r="I9" s="11">
        <f t="shared" si="0"/>
        <v>0.311410942613715</v>
      </c>
      <c r="J9" s="11">
        <v>1.16948489285714</v>
      </c>
      <c r="K9" s="8">
        <v>75600</v>
      </c>
      <c r="L9" s="7">
        <v>327455.77</v>
      </c>
      <c r="M9" s="7">
        <v>101973.31</v>
      </c>
      <c r="N9" s="7">
        <v>133859.53</v>
      </c>
      <c r="O9" s="7">
        <v>41191.27</v>
      </c>
      <c r="P9" s="12">
        <v>30.77</v>
      </c>
      <c r="Q9" s="12">
        <v>177.06</v>
      </c>
    </row>
    <row r="10" s="1" customFormat="1" ht="13.5" spans="1:17">
      <c r="A10" s="7">
        <v>102564</v>
      </c>
      <c r="B10" s="8" t="s">
        <v>60</v>
      </c>
      <c r="C10" s="8">
        <v>11363</v>
      </c>
      <c r="D10" s="8" t="s">
        <v>19</v>
      </c>
      <c r="E10" s="8" t="s">
        <v>20</v>
      </c>
      <c r="F10" s="8" t="s">
        <v>59</v>
      </c>
      <c r="G10" s="8">
        <v>1</v>
      </c>
      <c r="H10" s="8">
        <v>73920</v>
      </c>
      <c r="I10" s="11">
        <f t="shared" si="0"/>
        <v>0.331920334184809</v>
      </c>
      <c r="J10" s="11">
        <v>1.5368663961039</v>
      </c>
      <c r="K10" s="8">
        <v>25490</v>
      </c>
      <c r="L10" s="7">
        <v>94670.97</v>
      </c>
      <c r="M10" s="7">
        <v>31423.22</v>
      </c>
      <c r="N10" s="7">
        <v>43190.86</v>
      </c>
      <c r="O10" s="7">
        <v>15546.22</v>
      </c>
      <c r="P10" s="12">
        <v>35.99</v>
      </c>
      <c r="Q10" s="12">
        <v>169.44</v>
      </c>
    </row>
    <row r="11" s="1" customFormat="1" ht="13.5" spans="1:17">
      <c r="A11" s="7">
        <v>104838</v>
      </c>
      <c r="B11" s="8" t="s">
        <v>56</v>
      </c>
      <c r="C11" s="8">
        <v>11866</v>
      </c>
      <c r="D11" s="8" t="s">
        <v>66</v>
      </c>
      <c r="E11" s="8" t="s">
        <v>67</v>
      </c>
      <c r="F11" s="8" t="s">
        <v>51</v>
      </c>
      <c r="G11" s="8">
        <v>0.4</v>
      </c>
      <c r="H11" s="8">
        <v>67200</v>
      </c>
      <c r="I11" s="11">
        <f t="shared" si="0"/>
        <v>0.262914881730998</v>
      </c>
      <c r="J11" s="11">
        <v>1.30098392857143</v>
      </c>
      <c r="K11" s="8">
        <v>11687</v>
      </c>
      <c r="L11" s="7">
        <v>72855.1</v>
      </c>
      <c r="M11" s="7">
        <v>19154.69</v>
      </c>
      <c r="N11" s="7">
        <v>19344.6</v>
      </c>
      <c r="O11" s="7">
        <v>4288.63</v>
      </c>
      <c r="P11" s="12">
        <v>22.17</v>
      </c>
      <c r="Q11" s="12">
        <v>165.52</v>
      </c>
    </row>
    <row r="12" s="1" customFormat="1" ht="13.5" spans="1:17">
      <c r="A12" s="7">
        <v>307</v>
      </c>
      <c r="B12" s="8" t="s">
        <v>46</v>
      </c>
      <c r="C12" s="8">
        <v>7588</v>
      </c>
      <c r="D12" s="8" t="s">
        <v>491</v>
      </c>
      <c r="E12" s="8" t="s">
        <v>575</v>
      </c>
      <c r="F12" s="8" t="s">
        <v>59</v>
      </c>
      <c r="G12" s="8">
        <v>0.04</v>
      </c>
      <c r="H12" s="8">
        <v>1999200</v>
      </c>
      <c r="I12" s="11">
        <f t="shared" si="0"/>
        <v>0.288384282506987</v>
      </c>
      <c r="J12" s="11">
        <v>0.944939222689076</v>
      </c>
      <c r="K12" s="8">
        <v>4718</v>
      </c>
      <c r="L12" s="7">
        <v>1799164.28</v>
      </c>
      <c r="M12" s="7">
        <v>518850.7</v>
      </c>
      <c r="N12" s="7">
        <v>7801.62</v>
      </c>
      <c r="O12" s="7">
        <v>1215.29</v>
      </c>
      <c r="P12" s="12">
        <v>15.58</v>
      </c>
      <c r="Q12" s="12">
        <v>165.36</v>
      </c>
    </row>
    <row r="13" s="1" customFormat="1" ht="13.5" spans="1:17">
      <c r="A13" s="7">
        <v>339</v>
      </c>
      <c r="B13" s="8" t="s">
        <v>46</v>
      </c>
      <c r="C13" s="8">
        <v>997727</v>
      </c>
      <c r="D13" s="8" t="s">
        <v>68</v>
      </c>
      <c r="E13" s="8" t="s">
        <v>69</v>
      </c>
      <c r="F13" s="8" t="s">
        <v>62</v>
      </c>
      <c r="G13" s="8">
        <v>0.4</v>
      </c>
      <c r="H13" s="8">
        <v>130925</v>
      </c>
      <c r="I13" s="11">
        <f t="shared" si="0"/>
        <v>0.280635887811595</v>
      </c>
      <c r="J13" s="11">
        <v>1.14966103928044</v>
      </c>
      <c r="K13" s="8">
        <v>23804</v>
      </c>
      <c r="L13" s="7">
        <v>130886.61</v>
      </c>
      <c r="M13" s="7">
        <v>36731.48</v>
      </c>
      <c r="N13" s="7">
        <v>37757.15</v>
      </c>
      <c r="O13" s="7">
        <v>10185.16</v>
      </c>
      <c r="P13" s="12">
        <v>26.98</v>
      </c>
      <c r="Q13" s="12">
        <v>158.62</v>
      </c>
    </row>
    <row r="14" s="1" customFormat="1" ht="13.5" spans="1:17">
      <c r="A14" s="7">
        <v>102564</v>
      </c>
      <c r="B14" s="8" t="s">
        <v>60</v>
      </c>
      <c r="C14" s="8">
        <v>8113</v>
      </c>
      <c r="D14" s="8" t="s">
        <v>19</v>
      </c>
      <c r="E14" s="8" t="s">
        <v>70</v>
      </c>
      <c r="F14" s="8" t="s">
        <v>62</v>
      </c>
      <c r="G14" s="8">
        <v>0.9</v>
      </c>
      <c r="H14" s="8">
        <v>73920</v>
      </c>
      <c r="I14" s="11">
        <f t="shared" si="0"/>
        <v>0.331920334184809</v>
      </c>
      <c r="J14" s="11">
        <v>1.5368663961039</v>
      </c>
      <c r="K14" s="8">
        <v>22940</v>
      </c>
      <c r="L14" s="7">
        <v>94670.97</v>
      </c>
      <c r="M14" s="7">
        <v>31423.22</v>
      </c>
      <c r="N14" s="7">
        <v>36186.61</v>
      </c>
      <c r="O14" s="7">
        <v>11094.24</v>
      </c>
      <c r="P14" s="12">
        <v>30.66</v>
      </c>
      <c r="Q14" s="12">
        <v>157.74</v>
      </c>
    </row>
    <row r="15" s="1" customFormat="1" ht="13.5" spans="1:17">
      <c r="A15" s="7">
        <v>343</v>
      </c>
      <c r="B15" s="8" t="s">
        <v>46</v>
      </c>
      <c r="C15" s="8">
        <v>7583</v>
      </c>
      <c r="D15" s="8" t="s">
        <v>489</v>
      </c>
      <c r="E15" s="8" t="s">
        <v>488</v>
      </c>
      <c r="F15" s="8" t="s">
        <v>62</v>
      </c>
      <c r="G15" s="8">
        <v>0.9</v>
      </c>
      <c r="H15" s="8">
        <v>588000</v>
      </c>
      <c r="I15" s="11">
        <f t="shared" si="0"/>
        <v>0.280006705549728</v>
      </c>
      <c r="J15" s="11">
        <v>0.907776857142857</v>
      </c>
      <c r="K15" s="8">
        <v>101863.64</v>
      </c>
      <c r="L15" s="7">
        <v>508355.04</v>
      </c>
      <c r="M15" s="7">
        <v>142342.82</v>
      </c>
      <c r="N15" s="7">
        <v>159758.64</v>
      </c>
      <c r="O15" s="7">
        <v>48112.89</v>
      </c>
      <c r="P15" s="12">
        <v>30.12</v>
      </c>
      <c r="Q15" s="12">
        <v>156.84</v>
      </c>
    </row>
    <row r="16" s="1" customFormat="1" ht="13.5" spans="1:17">
      <c r="A16" s="7">
        <v>730</v>
      </c>
      <c r="B16" s="8" t="s">
        <v>61</v>
      </c>
      <c r="C16" s="8">
        <v>4325</v>
      </c>
      <c r="D16" s="8" t="s">
        <v>21</v>
      </c>
      <c r="E16" s="8" t="s">
        <v>22</v>
      </c>
      <c r="F16" s="8" t="s">
        <v>62</v>
      </c>
      <c r="G16" s="8">
        <v>0.9</v>
      </c>
      <c r="H16" s="8">
        <v>292600</v>
      </c>
      <c r="I16" s="11">
        <f t="shared" si="0"/>
        <v>0.30702495744894</v>
      </c>
      <c r="J16" s="11">
        <v>1.34126785714286</v>
      </c>
      <c r="K16" s="8">
        <v>56030</v>
      </c>
      <c r="L16" s="7">
        <v>356777.25</v>
      </c>
      <c r="M16" s="7">
        <v>109539.52</v>
      </c>
      <c r="N16" s="7">
        <v>86696.63</v>
      </c>
      <c r="O16" s="7">
        <v>26857.41</v>
      </c>
      <c r="P16" s="12">
        <v>30.98</v>
      </c>
      <c r="Q16" s="12">
        <v>154.73</v>
      </c>
    </row>
    <row r="17" s="1" customFormat="1" ht="13.5" spans="1:17">
      <c r="A17" s="7">
        <v>582</v>
      </c>
      <c r="B17" s="8" t="s">
        <v>46</v>
      </c>
      <c r="C17" s="8">
        <v>990035</v>
      </c>
      <c r="D17" s="8" t="s">
        <v>71</v>
      </c>
      <c r="E17" s="8" t="s">
        <v>72</v>
      </c>
      <c r="F17" s="8" t="s">
        <v>73</v>
      </c>
      <c r="G17" s="8">
        <v>1.2</v>
      </c>
      <c r="H17" s="8">
        <v>911400</v>
      </c>
      <c r="I17" s="11">
        <f t="shared" si="0"/>
        <v>0.222308322480001</v>
      </c>
      <c r="J17" s="11">
        <v>1.2754989516129</v>
      </c>
      <c r="K17" s="8">
        <v>132087</v>
      </c>
      <c r="L17" s="7">
        <v>1107133.09</v>
      </c>
      <c r="M17" s="7">
        <v>246124.9</v>
      </c>
      <c r="N17" s="7">
        <v>199798.68</v>
      </c>
      <c r="O17" s="7">
        <v>43694.27</v>
      </c>
      <c r="P17" s="12">
        <v>21.87</v>
      </c>
      <c r="Q17" s="12">
        <v>151.26</v>
      </c>
    </row>
    <row r="18" s="1" customFormat="1" ht="13.5" spans="1:17">
      <c r="A18" s="7">
        <v>379</v>
      </c>
      <c r="B18" s="8" t="s">
        <v>46</v>
      </c>
      <c r="C18" s="8">
        <v>6830</v>
      </c>
      <c r="D18" s="8" t="s">
        <v>23</v>
      </c>
      <c r="E18" s="8" t="s">
        <v>24</v>
      </c>
      <c r="F18" s="8" t="s">
        <v>62</v>
      </c>
      <c r="G18" s="8">
        <v>0.9</v>
      </c>
      <c r="H18" s="8">
        <v>209440</v>
      </c>
      <c r="I18" s="11">
        <f t="shared" si="0"/>
        <v>0.276161010384398</v>
      </c>
      <c r="J18" s="11">
        <v>1.2977006302521</v>
      </c>
      <c r="K18" s="8">
        <v>64998.6</v>
      </c>
      <c r="L18" s="7">
        <v>247082.2</v>
      </c>
      <c r="M18" s="7">
        <v>68234.47</v>
      </c>
      <c r="N18" s="7">
        <v>98089.57</v>
      </c>
      <c r="O18" s="7">
        <v>28579.34</v>
      </c>
      <c r="P18" s="12">
        <v>29.14</v>
      </c>
      <c r="Q18" s="12">
        <v>150.91</v>
      </c>
    </row>
    <row r="19" s="1" customFormat="1" ht="13.5" spans="1:17">
      <c r="A19" s="7">
        <v>347</v>
      </c>
      <c r="B19" s="8" t="s">
        <v>46</v>
      </c>
      <c r="C19" s="8">
        <v>8400</v>
      </c>
      <c r="D19" s="8" t="s">
        <v>25</v>
      </c>
      <c r="E19" s="8" t="s">
        <v>26</v>
      </c>
      <c r="F19" s="8" t="s">
        <v>62</v>
      </c>
      <c r="G19" s="8">
        <v>0.9</v>
      </c>
      <c r="H19" s="8">
        <v>138600</v>
      </c>
      <c r="I19" s="11">
        <f t="shared" si="0"/>
        <v>0.295681029010376</v>
      </c>
      <c r="J19" s="11">
        <v>1.18260642857143</v>
      </c>
      <c r="K19" s="8">
        <v>47401</v>
      </c>
      <c r="L19" s="7">
        <v>149008.41</v>
      </c>
      <c r="M19" s="7">
        <v>44058.96</v>
      </c>
      <c r="N19" s="7">
        <v>70880.55</v>
      </c>
      <c r="O19" s="7">
        <v>21533.51</v>
      </c>
      <c r="P19" s="12">
        <v>30.38</v>
      </c>
      <c r="Q19" s="12">
        <v>149.53</v>
      </c>
    </row>
    <row r="20" s="1" customFormat="1" ht="13.5" spans="1:17">
      <c r="A20" s="7">
        <v>748</v>
      </c>
      <c r="B20" s="8" t="s">
        <v>75</v>
      </c>
      <c r="C20" s="8">
        <v>6537</v>
      </c>
      <c r="D20" s="8" t="s">
        <v>74</v>
      </c>
      <c r="E20" s="8" t="s">
        <v>76</v>
      </c>
      <c r="F20" s="8" t="s">
        <v>77</v>
      </c>
      <c r="G20" s="8">
        <v>0.9</v>
      </c>
      <c r="H20" s="8">
        <v>129360</v>
      </c>
      <c r="I20" s="11">
        <f t="shared" si="0"/>
        <v>0.303387541115272</v>
      </c>
      <c r="J20" s="11">
        <v>1.24931335034014</v>
      </c>
      <c r="K20" s="8">
        <v>32340</v>
      </c>
      <c r="L20" s="7">
        <v>146919.25</v>
      </c>
      <c r="M20" s="7">
        <v>44573.47</v>
      </c>
      <c r="N20" s="7">
        <v>48104.42</v>
      </c>
      <c r="O20" s="7">
        <v>15522.64</v>
      </c>
      <c r="P20" s="12">
        <v>32.27</v>
      </c>
      <c r="Q20" s="12">
        <v>148.75</v>
      </c>
    </row>
    <row r="21" s="1" customFormat="1" ht="13.5" spans="1:17">
      <c r="A21" s="7">
        <v>357</v>
      </c>
      <c r="B21" s="8" t="s">
        <v>46</v>
      </c>
      <c r="C21" s="8">
        <v>11453</v>
      </c>
      <c r="D21" s="8" t="s">
        <v>17</v>
      </c>
      <c r="E21" s="8" t="s">
        <v>78</v>
      </c>
      <c r="F21" s="8" t="s">
        <v>59</v>
      </c>
      <c r="G21" s="8">
        <v>0.9</v>
      </c>
      <c r="H21" s="8">
        <v>203280</v>
      </c>
      <c r="I21" s="11">
        <f t="shared" si="0"/>
        <v>0.27788476870857</v>
      </c>
      <c r="J21" s="11">
        <v>1.51556093073593</v>
      </c>
      <c r="K21" s="8">
        <v>52272</v>
      </c>
      <c r="L21" s="7">
        <v>280075.66</v>
      </c>
      <c r="M21" s="7">
        <v>77828.76</v>
      </c>
      <c r="N21" s="7">
        <v>77652.69</v>
      </c>
      <c r="O21" s="7">
        <v>21250.64</v>
      </c>
      <c r="P21" s="12">
        <v>27.37</v>
      </c>
      <c r="Q21" s="12">
        <v>148.56</v>
      </c>
    </row>
    <row r="22" s="1" customFormat="1" ht="13.5" spans="1:17">
      <c r="A22" s="7">
        <v>339</v>
      </c>
      <c r="B22" s="8" t="s">
        <v>46</v>
      </c>
      <c r="C22" s="8">
        <v>11394</v>
      </c>
      <c r="D22" s="8" t="s">
        <v>68</v>
      </c>
      <c r="E22" s="8" t="s">
        <v>79</v>
      </c>
      <c r="F22" s="8" t="s">
        <v>59</v>
      </c>
      <c r="G22" s="8">
        <v>0.8</v>
      </c>
      <c r="H22" s="8">
        <v>130925</v>
      </c>
      <c r="I22" s="11">
        <f t="shared" si="0"/>
        <v>0.280635887811595</v>
      </c>
      <c r="J22" s="11">
        <v>1.14966103928044</v>
      </c>
      <c r="K22" s="8">
        <v>47609</v>
      </c>
      <c r="L22" s="7">
        <v>130886.61</v>
      </c>
      <c r="M22" s="7">
        <v>36731.48</v>
      </c>
      <c r="N22" s="7">
        <v>69037.54</v>
      </c>
      <c r="O22" s="7">
        <v>20926.25</v>
      </c>
      <c r="P22" s="12">
        <v>30.31</v>
      </c>
      <c r="Q22" s="12">
        <v>145.01</v>
      </c>
    </row>
    <row r="23" s="1" customFormat="1" ht="13.5" spans="1:17">
      <c r="A23" s="7">
        <v>707</v>
      </c>
      <c r="B23" s="8" t="s">
        <v>46</v>
      </c>
      <c r="C23" s="8">
        <v>11760</v>
      </c>
      <c r="D23" s="8" t="s">
        <v>12</v>
      </c>
      <c r="E23" s="8" t="s">
        <v>13</v>
      </c>
      <c r="F23" s="8" t="s">
        <v>51</v>
      </c>
      <c r="G23" s="8">
        <v>0.6</v>
      </c>
      <c r="H23" s="8">
        <v>302400</v>
      </c>
      <c r="I23" s="11">
        <f t="shared" si="0"/>
        <v>0.322909930149384</v>
      </c>
      <c r="J23" s="11">
        <v>1.18214521428571</v>
      </c>
      <c r="K23" s="8">
        <v>40320</v>
      </c>
      <c r="L23" s="7">
        <v>331000.66</v>
      </c>
      <c r="M23" s="7">
        <v>106883.4</v>
      </c>
      <c r="N23" s="7">
        <v>58022.74</v>
      </c>
      <c r="O23" s="7">
        <v>20500.19</v>
      </c>
      <c r="P23" s="12">
        <v>35.33</v>
      </c>
      <c r="Q23" s="12">
        <v>143.91</v>
      </c>
    </row>
    <row r="24" s="1" customFormat="1" ht="13.5" spans="1:17">
      <c r="A24" s="7">
        <v>730</v>
      </c>
      <c r="B24" s="8" t="s">
        <v>61</v>
      </c>
      <c r="C24" s="8">
        <v>6810</v>
      </c>
      <c r="D24" s="8" t="s">
        <v>21</v>
      </c>
      <c r="E24" s="8" t="s">
        <v>80</v>
      </c>
      <c r="F24" s="8" t="s">
        <v>59</v>
      </c>
      <c r="G24" s="8">
        <v>1</v>
      </c>
      <c r="H24" s="8">
        <v>292600</v>
      </c>
      <c r="I24" s="11">
        <f t="shared" si="0"/>
        <v>0.30702495744894</v>
      </c>
      <c r="J24" s="11">
        <v>1.34126785714286</v>
      </c>
      <c r="K24" s="8">
        <v>62255</v>
      </c>
      <c r="L24" s="7">
        <v>356777.25</v>
      </c>
      <c r="M24" s="7">
        <v>109539.52</v>
      </c>
      <c r="N24" s="7">
        <v>89455.87</v>
      </c>
      <c r="O24" s="7">
        <v>27061.47</v>
      </c>
      <c r="P24" s="12">
        <v>30.25</v>
      </c>
      <c r="Q24" s="12">
        <v>143.69</v>
      </c>
    </row>
    <row r="25" s="1" customFormat="1" ht="13.5" spans="1:17">
      <c r="A25" s="7">
        <v>311</v>
      </c>
      <c r="B25" s="8" t="s">
        <v>46</v>
      </c>
      <c r="C25" s="8">
        <v>4093</v>
      </c>
      <c r="D25" s="8" t="s">
        <v>81</v>
      </c>
      <c r="E25" s="8" t="s">
        <v>82</v>
      </c>
      <c r="F25" s="8" t="s">
        <v>62</v>
      </c>
      <c r="G25" s="8">
        <v>0.9</v>
      </c>
      <c r="H25" s="8">
        <v>154000</v>
      </c>
      <c r="I25" s="11">
        <f t="shared" si="0"/>
        <v>0.233905042316772</v>
      </c>
      <c r="J25" s="11">
        <v>1.46635542857143</v>
      </c>
      <c r="K25" s="8">
        <v>72947</v>
      </c>
      <c r="L25" s="7">
        <v>205289.76</v>
      </c>
      <c r="M25" s="7">
        <v>48018.31</v>
      </c>
      <c r="N25" s="7">
        <v>103964.56</v>
      </c>
      <c r="O25" s="7">
        <v>26742.82</v>
      </c>
      <c r="P25" s="12">
        <v>25.72</v>
      </c>
      <c r="Q25" s="12">
        <v>142.52</v>
      </c>
    </row>
    <row r="26" s="1" customFormat="1" ht="13.5" spans="1:17">
      <c r="A26" s="7">
        <v>582</v>
      </c>
      <c r="B26" s="8" t="s">
        <v>46</v>
      </c>
      <c r="C26" s="8">
        <v>4444</v>
      </c>
      <c r="D26" s="8" t="s">
        <v>71</v>
      </c>
      <c r="E26" s="8" t="s">
        <v>83</v>
      </c>
      <c r="F26" s="8" t="s">
        <v>59</v>
      </c>
      <c r="G26" s="8">
        <v>1</v>
      </c>
      <c r="H26" s="8">
        <v>911400</v>
      </c>
      <c r="I26" s="11">
        <f t="shared" si="0"/>
        <v>0.222308322480001</v>
      </c>
      <c r="J26" s="11">
        <v>1.2754989516129</v>
      </c>
      <c r="K26" s="8">
        <v>132087</v>
      </c>
      <c r="L26" s="7">
        <v>1107133.09</v>
      </c>
      <c r="M26" s="7">
        <v>246124.9</v>
      </c>
      <c r="N26" s="7">
        <v>188059.4</v>
      </c>
      <c r="O26" s="7">
        <v>37083.84</v>
      </c>
      <c r="P26" s="12">
        <v>19.72</v>
      </c>
      <c r="Q26" s="12">
        <v>142.38</v>
      </c>
    </row>
    <row r="27" s="1" customFormat="1" ht="13.5" spans="1:17">
      <c r="A27" s="7">
        <v>517</v>
      </c>
      <c r="B27" s="8" t="s">
        <v>46</v>
      </c>
      <c r="C27" s="8">
        <v>4024</v>
      </c>
      <c r="D27" s="8" t="s">
        <v>84</v>
      </c>
      <c r="E27" s="8" t="s">
        <v>85</v>
      </c>
      <c r="F27" s="8" t="s">
        <v>62</v>
      </c>
      <c r="G27" s="8">
        <v>1</v>
      </c>
      <c r="H27" s="8">
        <v>574560</v>
      </c>
      <c r="I27" s="11">
        <f t="shared" si="0"/>
        <v>0.243730031034548</v>
      </c>
      <c r="J27" s="11">
        <v>1.33824906015038</v>
      </c>
      <c r="K27" s="8">
        <v>92426.6</v>
      </c>
      <c r="L27" s="7">
        <v>711948.5</v>
      </c>
      <c r="M27" s="7">
        <v>173523.23</v>
      </c>
      <c r="N27" s="7">
        <v>131085.52</v>
      </c>
      <c r="O27" s="7">
        <v>31583.46</v>
      </c>
      <c r="P27" s="12">
        <v>24.09</v>
      </c>
      <c r="Q27" s="12">
        <v>141.83</v>
      </c>
    </row>
    <row r="28" s="1" customFormat="1" ht="13.5" spans="1:17">
      <c r="A28" s="7">
        <v>308</v>
      </c>
      <c r="B28" s="8" t="s">
        <v>46</v>
      </c>
      <c r="C28" s="8">
        <v>4089</v>
      </c>
      <c r="D28" s="8" t="s">
        <v>86</v>
      </c>
      <c r="E28" s="8" t="s">
        <v>87</v>
      </c>
      <c r="F28" s="8" t="s">
        <v>62</v>
      </c>
      <c r="G28" s="8">
        <v>0.9</v>
      </c>
      <c r="H28" s="8">
        <v>231000</v>
      </c>
      <c r="I28" s="11">
        <f t="shared" si="0"/>
        <v>0.344385890098678</v>
      </c>
      <c r="J28" s="11">
        <v>1.1948380952381</v>
      </c>
      <c r="K28" s="8">
        <v>43312.5</v>
      </c>
      <c r="L28" s="7">
        <v>250916</v>
      </c>
      <c r="M28" s="7">
        <v>86411.93</v>
      </c>
      <c r="N28" s="7">
        <v>61052.41</v>
      </c>
      <c r="O28" s="7">
        <v>21078.78</v>
      </c>
      <c r="P28" s="12">
        <v>34.53</v>
      </c>
      <c r="Q28" s="12">
        <v>140.96</v>
      </c>
    </row>
    <row r="29" s="1" customFormat="1" ht="13.5" spans="1:17">
      <c r="A29" s="7">
        <v>308</v>
      </c>
      <c r="B29" s="8" t="s">
        <v>46</v>
      </c>
      <c r="C29" s="8">
        <v>5347</v>
      </c>
      <c r="D29" s="8" t="s">
        <v>86</v>
      </c>
      <c r="E29" s="8" t="s">
        <v>88</v>
      </c>
      <c r="F29" s="8" t="s">
        <v>89</v>
      </c>
      <c r="G29" s="8">
        <v>1</v>
      </c>
      <c r="H29" s="8">
        <v>231000</v>
      </c>
      <c r="I29" s="11">
        <f t="shared" si="0"/>
        <v>0.344385890098678</v>
      </c>
      <c r="J29" s="11">
        <v>1.1948380952381</v>
      </c>
      <c r="K29" s="8">
        <v>48125</v>
      </c>
      <c r="L29" s="7">
        <v>250916</v>
      </c>
      <c r="M29" s="7">
        <v>86411.93</v>
      </c>
      <c r="N29" s="7">
        <v>67321.05</v>
      </c>
      <c r="O29" s="7">
        <v>22101.64</v>
      </c>
      <c r="P29" s="12">
        <v>32.83</v>
      </c>
      <c r="Q29" s="12">
        <v>139.89</v>
      </c>
    </row>
    <row r="30" s="1" customFormat="1" ht="13.5" spans="1:17">
      <c r="A30" s="7">
        <v>102478</v>
      </c>
      <c r="B30" s="8" t="s">
        <v>46</v>
      </c>
      <c r="C30" s="8">
        <v>998087</v>
      </c>
      <c r="D30" s="8" t="s">
        <v>517</v>
      </c>
      <c r="E30" s="8" t="s">
        <v>576</v>
      </c>
      <c r="F30" s="8" t="s">
        <v>62</v>
      </c>
      <c r="G30" s="8">
        <v>0.2</v>
      </c>
      <c r="H30" s="8">
        <v>89125</v>
      </c>
      <c r="I30" s="11">
        <f t="shared" si="0"/>
        <v>0.287358598602891</v>
      </c>
      <c r="J30" s="11">
        <v>0.990228142857143</v>
      </c>
      <c r="K30" s="8">
        <v>8153</v>
      </c>
      <c r="L30" s="7">
        <v>69315.97</v>
      </c>
      <c r="M30" s="7">
        <v>19918.54</v>
      </c>
      <c r="N30" s="7">
        <v>11370.25</v>
      </c>
      <c r="O30" s="7">
        <v>2484.8</v>
      </c>
      <c r="P30" s="12">
        <v>21.85</v>
      </c>
      <c r="Q30" s="12">
        <v>139.46</v>
      </c>
    </row>
    <row r="31" s="1" customFormat="1" ht="13.5" spans="1:17">
      <c r="A31" s="7">
        <v>347</v>
      </c>
      <c r="B31" s="8" t="s">
        <v>46</v>
      </c>
      <c r="C31" s="8">
        <v>11782</v>
      </c>
      <c r="D31" s="8" t="s">
        <v>25</v>
      </c>
      <c r="E31" s="8" t="s">
        <v>90</v>
      </c>
      <c r="F31" s="8" t="s">
        <v>59</v>
      </c>
      <c r="G31" s="8">
        <v>1</v>
      </c>
      <c r="H31" s="8">
        <v>138600</v>
      </c>
      <c r="I31" s="11">
        <f t="shared" si="0"/>
        <v>0.295681029010376</v>
      </c>
      <c r="J31" s="11">
        <v>1.18260642857143</v>
      </c>
      <c r="K31" s="8">
        <v>65141</v>
      </c>
      <c r="L31" s="7">
        <v>149008.41</v>
      </c>
      <c r="M31" s="7">
        <v>44058.96</v>
      </c>
      <c r="N31" s="7">
        <v>89557.81</v>
      </c>
      <c r="O31" s="7">
        <v>21379.42</v>
      </c>
      <c r="P31" s="12">
        <v>23.87</v>
      </c>
      <c r="Q31" s="12">
        <v>137.48</v>
      </c>
    </row>
    <row r="32" s="1" customFormat="1" ht="13.5" spans="1:17">
      <c r="A32" s="7">
        <v>573</v>
      </c>
      <c r="B32" s="8" t="s">
        <v>92</v>
      </c>
      <c r="C32" s="8">
        <v>11463</v>
      </c>
      <c r="D32" s="8" t="s">
        <v>91</v>
      </c>
      <c r="E32" s="8" t="s">
        <v>93</v>
      </c>
      <c r="F32" s="8" t="s">
        <v>59</v>
      </c>
      <c r="G32" s="8">
        <v>0.8</v>
      </c>
      <c r="H32" s="8">
        <v>128800</v>
      </c>
      <c r="I32" s="11">
        <f t="shared" si="0"/>
        <v>0.29560396307744</v>
      </c>
      <c r="J32" s="11">
        <v>1.25807714285714</v>
      </c>
      <c r="K32" s="8">
        <v>44800</v>
      </c>
      <c r="L32" s="7">
        <v>140904.64</v>
      </c>
      <c r="M32" s="7">
        <v>41651.97</v>
      </c>
      <c r="N32" s="7">
        <v>61403.69</v>
      </c>
      <c r="O32" s="7">
        <v>17827.11</v>
      </c>
      <c r="P32" s="12">
        <v>29.03</v>
      </c>
      <c r="Q32" s="12">
        <v>137.06</v>
      </c>
    </row>
    <row r="33" s="1" customFormat="1" ht="13.5" spans="1:17">
      <c r="A33" s="7">
        <v>102934</v>
      </c>
      <c r="B33" s="8" t="s">
        <v>46</v>
      </c>
      <c r="C33" s="8">
        <v>4117</v>
      </c>
      <c r="D33" s="8" t="s">
        <v>94</v>
      </c>
      <c r="E33" s="8" t="s">
        <v>95</v>
      </c>
      <c r="F33" s="8" t="s">
        <v>62</v>
      </c>
      <c r="G33" s="8">
        <v>1</v>
      </c>
      <c r="H33" s="8">
        <v>231000</v>
      </c>
      <c r="I33" s="11">
        <f t="shared" si="0"/>
        <v>0.269300551661309</v>
      </c>
      <c r="J33" s="11">
        <v>1.37323733333333</v>
      </c>
      <c r="K33" s="8">
        <v>67941</v>
      </c>
      <c r="L33" s="7">
        <v>288379.84</v>
      </c>
      <c r="M33" s="7">
        <v>77660.85</v>
      </c>
      <c r="N33" s="7">
        <v>92552.81</v>
      </c>
      <c r="O33" s="7">
        <v>26126.94</v>
      </c>
      <c r="P33" s="12">
        <v>28.23</v>
      </c>
      <c r="Q33" s="12">
        <v>136.23</v>
      </c>
    </row>
    <row r="34" s="1" customFormat="1" ht="13.5" spans="1:17">
      <c r="A34" s="7">
        <v>517</v>
      </c>
      <c r="B34" s="8" t="s">
        <v>46</v>
      </c>
      <c r="C34" s="8">
        <v>4022</v>
      </c>
      <c r="D34" s="8" t="s">
        <v>84</v>
      </c>
      <c r="E34" s="8" t="s">
        <v>96</v>
      </c>
      <c r="F34" s="8" t="s">
        <v>59</v>
      </c>
      <c r="G34" s="8">
        <v>1</v>
      </c>
      <c r="H34" s="8">
        <v>574560</v>
      </c>
      <c r="I34" s="11">
        <f t="shared" si="0"/>
        <v>0.243730031034548</v>
      </c>
      <c r="J34" s="11">
        <v>1.33824906015038</v>
      </c>
      <c r="K34" s="8">
        <v>92427</v>
      </c>
      <c r="L34" s="7">
        <v>711948.5</v>
      </c>
      <c r="M34" s="7">
        <v>173523.23</v>
      </c>
      <c r="N34" s="7">
        <v>125737.28</v>
      </c>
      <c r="O34" s="7">
        <v>28020.72</v>
      </c>
      <c r="P34" s="12">
        <v>22.29</v>
      </c>
      <c r="Q34" s="12">
        <v>136.04</v>
      </c>
    </row>
    <row r="35" s="1" customFormat="1" ht="13.5" spans="1:17">
      <c r="A35" s="7">
        <v>517</v>
      </c>
      <c r="B35" s="8" t="s">
        <v>46</v>
      </c>
      <c r="C35" s="8">
        <v>11841</v>
      </c>
      <c r="D35" s="8" t="s">
        <v>84</v>
      </c>
      <c r="E35" s="8" t="s">
        <v>97</v>
      </c>
      <c r="F35" s="8" t="s">
        <v>59</v>
      </c>
      <c r="G35" s="8">
        <v>1</v>
      </c>
      <c r="H35" s="8">
        <v>574560</v>
      </c>
      <c r="I35" s="11">
        <f t="shared" si="0"/>
        <v>0.243730031034548</v>
      </c>
      <c r="J35" s="11">
        <v>1.33824906015038</v>
      </c>
      <c r="K35" s="8">
        <v>92426.6</v>
      </c>
      <c r="L35" s="7">
        <v>711948.5</v>
      </c>
      <c r="M35" s="7">
        <v>173523.23</v>
      </c>
      <c r="N35" s="7">
        <v>125026.83</v>
      </c>
      <c r="O35" s="7">
        <v>29349.2</v>
      </c>
      <c r="P35" s="12">
        <v>23.47</v>
      </c>
      <c r="Q35" s="12">
        <v>135.27</v>
      </c>
    </row>
    <row r="36" s="1" customFormat="1" ht="13.5" spans="1:17">
      <c r="A36" s="7">
        <v>102935</v>
      </c>
      <c r="B36" s="8" t="s">
        <v>46</v>
      </c>
      <c r="C36" s="8">
        <v>11621</v>
      </c>
      <c r="D36" s="8" t="s">
        <v>98</v>
      </c>
      <c r="E36" s="8" t="s">
        <v>99</v>
      </c>
      <c r="F36" s="8" t="s">
        <v>62</v>
      </c>
      <c r="G36" s="8">
        <v>0.9</v>
      </c>
      <c r="H36" s="8">
        <v>129360</v>
      </c>
      <c r="I36" s="11">
        <f t="shared" si="0"/>
        <v>0.315241842046221</v>
      </c>
      <c r="J36" s="11">
        <v>1.24693112244898</v>
      </c>
      <c r="K36" s="8">
        <v>31528</v>
      </c>
      <c r="L36" s="7">
        <v>146639.1</v>
      </c>
      <c r="M36" s="7">
        <v>46226.78</v>
      </c>
      <c r="N36" s="7">
        <v>42606.98</v>
      </c>
      <c r="O36" s="7">
        <v>13852.13</v>
      </c>
      <c r="P36" s="12">
        <v>32.51</v>
      </c>
      <c r="Q36" s="12">
        <v>135.14</v>
      </c>
    </row>
    <row r="37" s="1" customFormat="1" ht="13.5" spans="1:17">
      <c r="A37" s="7">
        <v>52</v>
      </c>
      <c r="B37" s="8" t="s">
        <v>56</v>
      </c>
      <c r="C37" s="8">
        <v>12092</v>
      </c>
      <c r="D37" s="8" t="s">
        <v>577</v>
      </c>
      <c r="E37" s="8" t="s">
        <v>285</v>
      </c>
      <c r="F37" s="8" t="s">
        <v>469</v>
      </c>
      <c r="G37" s="8">
        <v>0.5</v>
      </c>
      <c r="H37" s="8">
        <v>184800</v>
      </c>
      <c r="I37" s="11">
        <f t="shared" si="0"/>
        <v>0.316808443522678</v>
      </c>
      <c r="J37" s="11">
        <v>0.850277023809524</v>
      </c>
      <c r="K37" s="8">
        <v>31862</v>
      </c>
      <c r="L37" s="7">
        <v>142846.54</v>
      </c>
      <c r="M37" s="7">
        <v>45254.99</v>
      </c>
      <c r="N37" s="7">
        <v>43050.21</v>
      </c>
      <c r="O37" s="7">
        <v>13667.48</v>
      </c>
      <c r="P37" s="12">
        <v>31.75</v>
      </c>
      <c r="Q37" s="12">
        <v>135.11</v>
      </c>
    </row>
    <row r="38" s="1" customFormat="1" ht="13.5" spans="1:17">
      <c r="A38" s="7">
        <v>716</v>
      </c>
      <c r="B38" s="8" t="s">
        <v>75</v>
      </c>
      <c r="C38" s="8">
        <v>8354</v>
      </c>
      <c r="D38" s="8" t="s">
        <v>100</v>
      </c>
      <c r="E38" s="8" t="s">
        <v>101</v>
      </c>
      <c r="F38" s="8" t="s">
        <v>62</v>
      </c>
      <c r="G38" s="8">
        <v>0.9</v>
      </c>
      <c r="H38" s="8">
        <v>127680</v>
      </c>
      <c r="I38" s="11">
        <f t="shared" si="0"/>
        <v>0.311473119803949</v>
      </c>
      <c r="J38" s="11">
        <v>1.44921447368421</v>
      </c>
      <c r="K38" s="8">
        <v>46578</v>
      </c>
      <c r="L38" s="7">
        <v>154196.42</v>
      </c>
      <c r="M38" s="7">
        <v>48028.04</v>
      </c>
      <c r="N38" s="7">
        <v>62861.63</v>
      </c>
      <c r="O38" s="7">
        <v>20675.32</v>
      </c>
      <c r="P38" s="12">
        <v>32.89</v>
      </c>
      <c r="Q38" s="12">
        <v>134.96</v>
      </c>
    </row>
    <row r="39" s="1" customFormat="1" ht="13.5" spans="1:17">
      <c r="A39" s="7">
        <v>582</v>
      </c>
      <c r="B39" s="8" t="s">
        <v>46</v>
      </c>
      <c r="C39" s="8">
        <v>4044</v>
      </c>
      <c r="D39" s="8" t="s">
        <v>71</v>
      </c>
      <c r="E39" s="8" t="s">
        <v>102</v>
      </c>
      <c r="F39" s="8" t="s">
        <v>59</v>
      </c>
      <c r="G39" s="8">
        <v>1.2</v>
      </c>
      <c r="H39" s="8">
        <v>911400</v>
      </c>
      <c r="I39" s="11">
        <f t="shared" si="0"/>
        <v>0.222308322480001</v>
      </c>
      <c r="J39" s="11">
        <v>1.2754989516129</v>
      </c>
      <c r="K39" s="8">
        <v>132087</v>
      </c>
      <c r="L39" s="7">
        <v>1107133.09</v>
      </c>
      <c r="M39" s="7">
        <v>246124.9</v>
      </c>
      <c r="N39" s="7">
        <v>177818.9</v>
      </c>
      <c r="O39" s="7">
        <v>44934.49</v>
      </c>
      <c r="P39" s="12">
        <v>25.27</v>
      </c>
      <c r="Q39" s="12">
        <v>134.62</v>
      </c>
    </row>
    <row r="40" s="1" customFormat="1" ht="13.5" spans="1:17">
      <c r="A40" s="7">
        <v>104428</v>
      </c>
      <c r="B40" s="8" t="s">
        <v>56</v>
      </c>
      <c r="C40" s="8">
        <v>9841</v>
      </c>
      <c r="D40" s="8" t="s">
        <v>55</v>
      </c>
      <c r="E40" s="8" t="s">
        <v>103</v>
      </c>
      <c r="F40" s="8" t="s">
        <v>59</v>
      </c>
      <c r="G40" s="8">
        <v>1</v>
      </c>
      <c r="H40" s="8">
        <v>74060</v>
      </c>
      <c r="I40" s="11">
        <f t="shared" si="0"/>
        <v>0.306699009545113</v>
      </c>
      <c r="J40" s="11">
        <v>1.95095124223602</v>
      </c>
      <c r="K40" s="8">
        <v>30858</v>
      </c>
      <c r="L40" s="7">
        <v>125641.26</v>
      </c>
      <c r="M40" s="7">
        <v>38534.05</v>
      </c>
      <c r="N40" s="7">
        <v>41532.37</v>
      </c>
      <c r="O40" s="7">
        <v>13709.52</v>
      </c>
      <c r="P40" s="12">
        <v>33.01</v>
      </c>
      <c r="Q40" s="12">
        <v>134.59</v>
      </c>
    </row>
    <row r="41" s="1" customFormat="1" ht="13.5" spans="1:17">
      <c r="A41" s="7">
        <v>102934</v>
      </c>
      <c r="B41" s="8" t="s">
        <v>46</v>
      </c>
      <c r="C41" s="8">
        <v>11504</v>
      </c>
      <c r="D41" s="8" t="s">
        <v>94</v>
      </c>
      <c r="E41" s="8" t="s">
        <v>104</v>
      </c>
      <c r="F41" s="8" t="s">
        <v>48</v>
      </c>
      <c r="G41" s="8">
        <v>0.8</v>
      </c>
      <c r="H41" s="8">
        <v>231000</v>
      </c>
      <c r="I41" s="11">
        <f t="shared" si="0"/>
        <v>0.269300551661309</v>
      </c>
      <c r="J41" s="11">
        <v>1.37323733333333</v>
      </c>
      <c r="K41" s="8">
        <v>54353</v>
      </c>
      <c r="L41" s="7">
        <v>288379.84</v>
      </c>
      <c r="M41" s="7">
        <v>77660.85</v>
      </c>
      <c r="N41" s="7">
        <v>73028.45</v>
      </c>
      <c r="O41" s="7">
        <v>19412.27</v>
      </c>
      <c r="P41" s="12">
        <v>26.58</v>
      </c>
      <c r="Q41" s="12">
        <v>134.36</v>
      </c>
    </row>
    <row r="42" s="1" customFormat="1" ht="13.5" spans="1:17">
      <c r="A42" s="7">
        <v>56</v>
      </c>
      <c r="B42" s="8" t="s">
        <v>56</v>
      </c>
      <c r="C42" s="8">
        <v>11830</v>
      </c>
      <c r="D42" s="8" t="s">
        <v>105</v>
      </c>
      <c r="E42" s="8" t="s">
        <v>106</v>
      </c>
      <c r="F42" s="8" t="s">
        <v>59</v>
      </c>
      <c r="G42" s="8">
        <v>0.6</v>
      </c>
      <c r="H42" s="8">
        <v>106260</v>
      </c>
      <c r="I42" s="11">
        <f t="shared" si="0"/>
        <v>0.327410530782137</v>
      </c>
      <c r="J42" s="11">
        <v>1.20186926406926</v>
      </c>
      <c r="K42" s="8">
        <v>25502.4</v>
      </c>
      <c r="L42" s="7">
        <v>111052.72</v>
      </c>
      <c r="M42" s="7">
        <v>36359.83</v>
      </c>
      <c r="N42" s="7">
        <v>34196.31</v>
      </c>
      <c r="O42" s="7">
        <v>10908.72</v>
      </c>
      <c r="P42" s="12">
        <v>31.9</v>
      </c>
      <c r="Q42" s="12">
        <v>134.09</v>
      </c>
    </row>
    <row r="43" s="1" customFormat="1" ht="13.5" spans="1:17">
      <c r="A43" s="7">
        <v>549</v>
      </c>
      <c r="B43" s="8" t="s">
        <v>75</v>
      </c>
      <c r="C43" s="8">
        <v>7947</v>
      </c>
      <c r="D43" s="8" t="s">
        <v>107</v>
      </c>
      <c r="E43" s="8" t="s">
        <v>108</v>
      </c>
      <c r="F43" s="8" t="s">
        <v>62</v>
      </c>
      <c r="G43" s="8">
        <v>0.9</v>
      </c>
      <c r="H43" s="8">
        <v>128880</v>
      </c>
      <c r="I43" s="11">
        <f t="shared" si="0"/>
        <v>0.287074778630932</v>
      </c>
      <c r="J43" s="11">
        <v>1.193435625</v>
      </c>
      <c r="K43" s="8">
        <v>46396.8</v>
      </c>
      <c r="L43" s="7">
        <v>133664.79</v>
      </c>
      <c r="M43" s="7">
        <v>38371.79</v>
      </c>
      <c r="N43" s="7">
        <v>62126.31</v>
      </c>
      <c r="O43" s="7">
        <v>19537.75</v>
      </c>
      <c r="P43" s="12">
        <v>31.45</v>
      </c>
      <c r="Q43" s="12">
        <v>133.9</v>
      </c>
    </row>
    <row r="44" s="1" customFormat="1" ht="13.5" spans="1:17">
      <c r="A44" s="7">
        <v>399</v>
      </c>
      <c r="B44" s="8" t="s">
        <v>46</v>
      </c>
      <c r="C44" s="8">
        <v>11106</v>
      </c>
      <c r="D44" s="8" t="s">
        <v>109</v>
      </c>
      <c r="E44" s="8" t="s">
        <v>110</v>
      </c>
      <c r="F44" s="8" t="s">
        <v>77</v>
      </c>
      <c r="G44" s="8">
        <v>0.9</v>
      </c>
      <c r="H44" s="8">
        <v>221760</v>
      </c>
      <c r="I44" s="11">
        <f t="shared" si="0"/>
        <v>0.285746865971234</v>
      </c>
      <c r="J44" s="11">
        <v>1.09641160714286</v>
      </c>
      <c r="K44" s="8">
        <v>83160</v>
      </c>
      <c r="L44" s="7">
        <v>221036.58</v>
      </c>
      <c r="M44" s="7">
        <v>63160.51</v>
      </c>
      <c r="N44" s="7">
        <v>110829.43</v>
      </c>
      <c r="O44" s="7">
        <v>32043.27</v>
      </c>
      <c r="P44" s="12">
        <v>28.91</v>
      </c>
      <c r="Q44" s="12">
        <v>133.27</v>
      </c>
    </row>
    <row r="45" s="1" customFormat="1" ht="13.5" spans="1:17">
      <c r="A45" s="7">
        <v>337</v>
      </c>
      <c r="B45" s="8" t="s">
        <v>46</v>
      </c>
      <c r="C45" s="8">
        <v>4264</v>
      </c>
      <c r="D45" s="8" t="s">
        <v>111</v>
      </c>
      <c r="E45" s="8" t="s">
        <v>112</v>
      </c>
      <c r="F45" s="8" t="s">
        <v>62</v>
      </c>
      <c r="G45" s="8">
        <v>0.9</v>
      </c>
      <c r="H45" s="8">
        <v>823200</v>
      </c>
      <c r="I45" s="11">
        <f t="shared" si="0"/>
        <v>0.274523509589059</v>
      </c>
      <c r="J45" s="11">
        <v>1.0249131505102</v>
      </c>
      <c r="K45" s="8">
        <v>91466</v>
      </c>
      <c r="L45" s="7">
        <v>803531.91</v>
      </c>
      <c r="M45" s="7">
        <v>220588.4</v>
      </c>
      <c r="N45" s="7">
        <v>121862.48</v>
      </c>
      <c r="O45" s="7">
        <v>30301.73</v>
      </c>
      <c r="P45" s="12">
        <v>24.87</v>
      </c>
      <c r="Q45" s="12">
        <v>133.23</v>
      </c>
    </row>
    <row r="46" s="1" customFormat="1" ht="13.5" spans="1:17">
      <c r="A46" s="7">
        <v>754</v>
      </c>
      <c r="B46" s="8" t="s">
        <v>56</v>
      </c>
      <c r="C46" s="8">
        <v>4540</v>
      </c>
      <c r="D46" s="8" t="s">
        <v>113</v>
      </c>
      <c r="E46" s="8" t="s">
        <v>114</v>
      </c>
      <c r="F46" s="8" t="s">
        <v>62</v>
      </c>
      <c r="G46" s="8">
        <v>0.9</v>
      </c>
      <c r="H46" s="8">
        <v>218960</v>
      </c>
      <c r="I46" s="11">
        <f t="shared" si="0"/>
        <v>0.264029734844809</v>
      </c>
      <c r="J46" s="11">
        <v>1.27721302521008</v>
      </c>
      <c r="K46" s="8">
        <v>72987</v>
      </c>
      <c r="L46" s="7">
        <v>243181.36</v>
      </c>
      <c r="M46" s="7">
        <v>64207.11</v>
      </c>
      <c r="N46" s="7">
        <v>96580.36</v>
      </c>
      <c r="O46" s="7">
        <v>24750.83</v>
      </c>
      <c r="P46" s="12">
        <v>25.63</v>
      </c>
      <c r="Q46" s="12">
        <v>132.33</v>
      </c>
    </row>
    <row r="47" s="1" customFormat="1" ht="13.5" spans="1:17">
      <c r="A47" s="7">
        <v>747</v>
      </c>
      <c r="B47" s="8" t="s">
        <v>116</v>
      </c>
      <c r="C47" s="8">
        <v>10907</v>
      </c>
      <c r="D47" s="8" t="s">
        <v>115</v>
      </c>
      <c r="E47" s="8" t="s">
        <v>117</v>
      </c>
      <c r="F47" s="8" t="s">
        <v>62</v>
      </c>
      <c r="G47" s="8">
        <v>0.9</v>
      </c>
      <c r="H47" s="8">
        <v>218960</v>
      </c>
      <c r="I47" s="11">
        <f t="shared" si="0"/>
        <v>0.244719097060585</v>
      </c>
      <c r="J47" s="11">
        <v>1.20551654411765</v>
      </c>
      <c r="K47" s="8">
        <v>50531</v>
      </c>
      <c r="L47" s="7">
        <v>229530.35</v>
      </c>
      <c r="M47" s="7">
        <v>56170.46</v>
      </c>
      <c r="N47" s="7">
        <v>66777.08</v>
      </c>
      <c r="O47" s="7">
        <v>15803.89</v>
      </c>
      <c r="P47" s="12">
        <v>23.67</v>
      </c>
      <c r="Q47" s="12">
        <v>132.15</v>
      </c>
    </row>
    <row r="48" s="1" customFormat="1" ht="13.5" spans="1:17">
      <c r="A48" s="7">
        <v>717</v>
      </c>
      <c r="B48" s="8" t="s">
        <v>75</v>
      </c>
      <c r="C48" s="8">
        <v>6731</v>
      </c>
      <c r="D48" s="8" t="s">
        <v>118</v>
      </c>
      <c r="E48" s="8" t="s">
        <v>119</v>
      </c>
      <c r="F48" s="8" t="s">
        <v>59</v>
      </c>
      <c r="G48" s="8">
        <v>0.8</v>
      </c>
      <c r="H48" s="8">
        <v>122360</v>
      </c>
      <c r="I48" s="11">
        <f t="shared" si="0"/>
        <v>0.325632492541743</v>
      </c>
      <c r="J48" s="11">
        <v>1.33638533834586</v>
      </c>
      <c r="K48" s="8">
        <v>40787</v>
      </c>
      <c r="L48" s="7">
        <v>142191.4</v>
      </c>
      <c r="M48" s="7">
        <v>46302.14</v>
      </c>
      <c r="N48" s="7">
        <v>53333.65</v>
      </c>
      <c r="O48" s="7">
        <v>17838.46</v>
      </c>
      <c r="P48" s="12">
        <v>33.45</v>
      </c>
      <c r="Q48" s="12">
        <v>130.76</v>
      </c>
    </row>
    <row r="49" s="1" customFormat="1" ht="13.5" spans="1:17">
      <c r="A49" s="7">
        <v>367</v>
      </c>
      <c r="B49" s="8" t="s">
        <v>56</v>
      </c>
      <c r="C49" s="8">
        <v>10043</v>
      </c>
      <c r="D49" s="8" t="s">
        <v>528</v>
      </c>
      <c r="E49" s="8" t="s">
        <v>578</v>
      </c>
      <c r="F49" s="8" t="s">
        <v>77</v>
      </c>
      <c r="G49" s="8">
        <v>0.9</v>
      </c>
      <c r="H49" s="8">
        <v>184800</v>
      </c>
      <c r="I49" s="11">
        <f t="shared" si="0"/>
        <v>0.285157112460016</v>
      </c>
      <c r="J49" s="11">
        <v>0.976472976190476</v>
      </c>
      <c r="K49" s="8">
        <v>59400</v>
      </c>
      <c r="L49" s="7">
        <v>164047.46</v>
      </c>
      <c r="M49" s="7">
        <v>46779.3</v>
      </c>
      <c r="N49" s="7">
        <v>77399.99</v>
      </c>
      <c r="O49" s="7">
        <v>22815.54</v>
      </c>
      <c r="P49" s="12">
        <v>29.48</v>
      </c>
      <c r="Q49" s="12">
        <v>130.3</v>
      </c>
    </row>
    <row r="50" s="1" customFormat="1" ht="13.5" spans="1:17">
      <c r="A50" s="7">
        <v>349</v>
      </c>
      <c r="B50" s="8" t="s">
        <v>46</v>
      </c>
      <c r="C50" s="8">
        <v>11484</v>
      </c>
      <c r="D50" s="8" t="s">
        <v>120</v>
      </c>
      <c r="E50" s="8" t="s">
        <v>121</v>
      </c>
      <c r="F50" s="8" t="s">
        <v>59</v>
      </c>
      <c r="G50" s="8">
        <v>1</v>
      </c>
      <c r="H50" s="8">
        <v>190960</v>
      </c>
      <c r="I50" s="11">
        <f t="shared" si="0"/>
        <v>0.34226748310957</v>
      </c>
      <c r="J50" s="11">
        <v>1.16508928571429</v>
      </c>
      <c r="K50" s="8">
        <v>57288</v>
      </c>
      <c r="L50" s="7">
        <v>202259.5</v>
      </c>
      <c r="M50" s="7">
        <v>69226.85</v>
      </c>
      <c r="N50" s="7">
        <v>74610.07</v>
      </c>
      <c r="O50" s="7">
        <v>23833.23</v>
      </c>
      <c r="P50" s="12">
        <v>31.94</v>
      </c>
      <c r="Q50" s="12">
        <v>130.24</v>
      </c>
    </row>
    <row r="51" s="1" customFormat="1" ht="13.5" spans="1:17">
      <c r="A51" s="7">
        <v>572</v>
      </c>
      <c r="B51" s="8" t="s">
        <v>116</v>
      </c>
      <c r="C51" s="8">
        <v>12111</v>
      </c>
      <c r="D51" s="8" t="s">
        <v>505</v>
      </c>
      <c r="E51" s="8" t="s">
        <v>579</v>
      </c>
      <c r="F51" s="8" t="s">
        <v>580</v>
      </c>
      <c r="G51" s="8">
        <v>0.2</v>
      </c>
      <c r="H51" s="8">
        <v>184800</v>
      </c>
      <c r="I51" s="11">
        <f t="shared" si="0"/>
        <v>0.289891252310402</v>
      </c>
      <c r="J51" s="11">
        <v>0.97962125</v>
      </c>
      <c r="K51" s="8">
        <v>11910</v>
      </c>
      <c r="L51" s="7">
        <v>164576.37</v>
      </c>
      <c r="M51" s="7">
        <v>47709.25</v>
      </c>
      <c r="N51" s="7">
        <v>15468.32</v>
      </c>
      <c r="O51" s="7">
        <v>4773.58</v>
      </c>
      <c r="P51" s="12">
        <v>30.86</v>
      </c>
      <c r="Q51" s="12">
        <v>129.88</v>
      </c>
    </row>
    <row r="52" s="1" customFormat="1" ht="13.5" spans="1:17">
      <c r="A52" s="7">
        <v>373</v>
      </c>
      <c r="B52" s="8" t="s">
        <v>46</v>
      </c>
      <c r="C52" s="8">
        <v>11452</v>
      </c>
      <c r="D52" s="8" t="s">
        <v>122</v>
      </c>
      <c r="E52" s="8" t="s">
        <v>123</v>
      </c>
      <c r="F52" s="8" t="s">
        <v>59</v>
      </c>
      <c r="G52" s="8">
        <v>0.6</v>
      </c>
      <c r="H52" s="8">
        <v>272160</v>
      </c>
      <c r="I52" s="11">
        <f t="shared" si="0"/>
        <v>0.2806562860366</v>
      </c>
      <c r="J52" s="11">
        <v>1.17120099206349</v>
      </c>
      <c r="K52" s="8">
        <v>56309</v>
      </c>
      <c r="L52" s="7">
        <v>295142.65</v>
      </c>
      <c r="M52" s="7">
        <v>82833.64</v>
      </c>
      <c r="N52" s="7">
        <v>73093.47</v>
      </c>
      <c r="O52" s="7">
        <v>17802.08</v>
      </c>
      <c r="P52" s="12">
        <v>24.36</v>
      </c>
      <c r="Q52" s="12">
        <v>129.81</v>
      </c>
    </row>
    <row r="53" s="1" customFormat="1" ht="13.5" spans="1:17">
      <c r="A53" s="7">
        <v>752</v>
      </c>
      <c r="B53" s="8" t="s">
        <v>46</v>
      </c>
      <c r="C53" s="8">
        <v>11318</v>
      </c>
      <c r="D53" s="8" t="s">
        <v>124</v>
      </c>
      <c r="E53" s="8" t="s">
        <v>125</v>
      </c>
      <c r="F53" s="8" t="s">
        <v>59</v>
      </c>
      <c r="G53" s="8">
        <v>0.6</v>
      </c>
      <c r="H53" s="8">
        <v>99820</v>
      </c>
      <c r="I53" s="11">
        <f t="shared" si="0"/>
        <v>0.268174047035709</v>
      </c>
      <c r="J53" s="11">
        <v>1.40918525345622</v>
      </c>
      <c r="K53" s="8">
        <v>49910</v>
      </c>
      <c r="L53" s="7">
        <v>122317.28</v>
      </c>
      <c r="M53" s="7">
        <v>32802.32</v>
      </c>
      <c r="N53" s="7">
        <v>64699.61</v>
      </c>
      <c r="O53" s="7">
        <v>16973.85</v>
      </c>
      <c r="P53" s="12">
        <v>26.23</v>
      </c>
      <c r="Q53" s="12">
        <v>129.63</v>
      </c>
    </row>
    <row r="54" s="1" customFormat="1" ht="13.5" spans="1:17">
      <c r="A54" s="7">
        <v>744</v>
      </c>
      <c r="B54" s="8" t="s">
        <v>46</v>
      </c>
      <c r="C54" s="8">
        <v>11620</v>
      </c>
      <c r="D54" s="8" t="s">
        <v>126</v>
      </c>
      <c r="E54" s="8" t="s">
        <v>127</v>
      </c>
      <c r="F54" s="8" t="s">
        <v>59</v>
      </c>
      <c r="G54" s="8">
        <v>0.7</v>
      </c>
      <c r="H54" s="8">
        <v>225400</v>
      </c>
      <c r="I54" s="11">
        <f t="shared" si="0"/>
        <v>0.269049707216145</v>
      </c>
      <c r="J54" s="11">
        <v>1.30565775510204</v>
      </c>
      <c r="K54" s="8">
        <v>47812.1</v>
      </c>
      <c r="L54" s="7">
        <v>255908.92</v>
      </c>
      <c r="M54" s="7">
        <v>68852.22</v>
      </c>
      <c r="N54" s="7">
        <v>61979.43</v>
      </c>
      <c r="O54" s="7">
        <v>16594.71</v>
      </c>
      <c r="P54" s="12">
        <v>26.77</v>
      </c>
      <c r="Q54" s="12">
        <v>129.63</v>
      </c>
    </row>
    <row r="55" s="1" customFormat="1" ht="13.5" spans="1:17">
      <c r="A55" s="7">
        <v>307</v>
      </c>
      <c r="B55" s="8" t="s">
        <v>46</v>
      </c>
      <c r="C55" s="8">
        <v>7107</v>
      </c>
      <c r="D55" s="8" t="s">
        <v>491</v>
      </c>
      <c r="E55" s="8" t="s">
        <v>490</v>
      </c>
      <c r="F55" s="8" t="s">
        <v>59</v>
      </c>
      <c r="G55" s="8">
        <v>1.3</v>
      </c>
      <c r="H55" s="8">
        <v>1999200</v>
      </c>
      <c r="I55" s="11">
        <f t="shared" si="0"/>
        <v>0.288384282506987</v>
      </c>
      <c r="J55" s="11">
        <v>0.944939222689076</v>
      </c>
      <c r="K55" s="8">
        <v>153321</v>
      </c>
      <c r="L55" s="7">
        <v>1799164.28</v>
      </c>
      <c r="M55" s="7">
        <v>518850.7</v>
      </c>
      <c r="N55" s="7">
        <v>198328.44</v>
      </c>
      <c r="O55" s="7">
        <v>50754.73</v>
      </c>
      <c r="P55" s="12">
        <v>25.59</v>
      </c>
      <c r="Q55" s="12">
        <v>129.36</v>
      </c>
    </row>
    <row r="56" s="1" customFormat="1" ht="13.5" spans="1:17">
      <c r="A56" s="7">
        <v>102565</v>
      </c>
      <c r="B56" s="8" t="s">
        <v>46</v>
      </c>
      <c r="C56" s="8">
        <v>11686</v>
      </c>
      <c r="D56" s="8" t="s">
        <v>15</v>
      </c>
      <c r="E56" s="8" t="s">
        <v>128</v>
      </c>
      <c r="F56" s="8" t="s">
        <v>59</v>
      </c>
      <c r="G56" s="8">
        <v>0.8</v>
      </c>
      <c r="H56" s="8">
        <v>147840</v>
      </c>
      <c r="I56" s="11">
        <f t="shared" si="0"/>
        <v>0.310879383807632</v>
      </c>
      <c r="J56" s="11">
        <v>1.35244947916667</v>
      </c>
      <c r="K56" s="8">
        <v>51292</v>
      </c>
      <c r="L56" s="7">
        <v>181769.21</v>
      </c>
      <c r="M56" s="7">
        <v>56508.3</v>
      </c>
      <c r="N56" s="7">
        <v>66320.26</v>
      </c>
      <c r="O56" s="7">
        <v>19705.17</v>
      </c>
      <c r="P56" s="12">
        <v>29.71</v>
      </c>
      <c r="Q56" s="12">
        <v>129.3</v>
      </c>
    </row>
    <row r="57" s="1" customFormat="1" ht="13.5" spans="1:17">
      <c r="A57" s="7">
        <v>517</v>
      </c>
      <c r="B57" s="8" t="s">
        <v>46</v>
      </c>
      <c r="C57" s="8">
        <v>11872</v>
      </c>
      <c r="D57" s="8" t="s">
        <v>84</v>
      </c>
      <c r="E57" s="8" t="s">
        <v>129</v>
      </c>
      <c r="F57" s="8" t="s">
        <v>130</v>
      </c>
      <c r="G57" s="8">
        <v>1</v>
      </c>
      <c r="H57" s="8">
        <v>574560</v>
      </c>
      <c r="I57" s="11">
        <f t="shared" si="0"/>
        <v>0.243730031034548</v>
      </c>
      <c r="J57" s="11">
        <v>1.33824906015038</v>
      </c>
      <c r="K57" s="8">
        <v>92426.6</v>
      </c>
      <c r="L57" s="7">
        <v>711948.5</v>
      </c>
      <c r="M57" s="7">
        <v>173523.23</v>
      </c>
      <c r="N57" s="7">
        <v>119084.86</v>
      </c>
      <c r="O57" s="7">
        <v>28812.82</v>
      </c>
      <c r="P57" s="12">
        <v>24.2</v>
      </c>
      <c r="Q57" s="12">
        <v>128.84</v>
      </c>
    </row>
    <row r="58" s="1" customFormat="1" ht="13.5" spans="1:17">
      <c r="A58" s="7">
        <v>337</v>
      </c>
      <c r="B58" s="8" t="s">
        <v>46</v>
      </c>
      <c r="C58" s="8">
        <v>6965</v>
      </c>
      <c r="D58" s="8" t="s">
        <v>111</v>
      </c>
      <c r="E58" s="8" t="s">
        <v>131</v>
      </c>
      <c r="F58" s="8" t="s">
        <v>132</v>
      </c>
      <c r="G58" s="8">
        <v>1</v>
      </c>
      <c r="H58" s="8">
        <v>823200</v>
      </c>
      <c r="I58" s="11">
        <f t="shared" si="0"/>
        <v>0.274523509589059</v>
      </c>
      <c r="J58" s="11">
        <v>1.0249131505102</v>
      </c>
      <c r="K58" s="8">
        <v>101629</v>
      </c>
      <c r="L58" s="7">
        <v>803531.91</v>
      </c>
      <c r="M58" s="7">
        <v>220588.4</v>
      </c>
      <c r="N58" s="7">
        <v>129622.57</v>
      </c>
      <c r="O58" s="7">
        <v>37021.9</v>
      </c>
      <c r="P58" s="12">
        <v>28.56</v>
      </c>
      <c r="Q58" s="12">
        <v>127.54</v>
      </c>
    </row>
    <row r="59" s="1" customFormat="1" ht="13.5" spans="1:17">
      <c r="A59" s="7">
        <v>105396</v>
      </c>
      <c r="B59" s="8" t="s">
        <v>46</v>
      </c>
      <c r="C59" s="8">
        <v>11377</v>
      </c>
      <c r="D59" s="8" t="s">
        <v>133</v>
      </c>
      <c r="E59" s="8" t="s">
        <v>134</v>
      </c>
      <c r="F59" s="8" t="s">
        <v>135</v>
      </c>
      <c r="G59" s="8">
        <v>0.9</v>
      </c>
      <c r="H59" s="8">
        <v>64400</v>
      </c>
      <c r="I59" s="11">
        <f t="shared" si="0"/>
        <v>0.325448993765344</v>
      </c>
      <c r="J59" s="11">
        <v>1.17093178571429</v>
      </c>
      <c r="K59" s="8">
        <v>25200</v>
      </c>
      <c r="L59" s="7">
        <v>65572.18</v>
      </c>
      <c r="M59" s="7">
        <v>21340.4</v>
      </c>
      <c r="N59" s="7">
        <v>32019.08</v>
      </c>
      <c r="O59" s="7">
        <v>9893.89</v>
      </c>
      <c r="P59" s="12">
        <v>30.9</v>
      </c>
      <c r="Q59" s="12">
        <v>127.06</v>
      </c>
    </row>
    <row r="60" s="1" customFormat="1" ht="13.5" spans="1:17">
      <c r="A60" s="7">
        <v>716</v>
      </c>
      <c r="B60" s="8" t="s">
        <v>75</v>
      </c>
      <c r="C60" s="8">
        <v>7661</v>
      </c>
      <c r="D60" s="8" t="s">
        <v>100</v>
      </c>
      <c r="E60" s="8" t="s">
        <v>136</v>
      </c>
      <c r="F60" s="8" t="s">
        <v>89</v>
      </c>
      <c r="G60" s="8">
        <v>1</v>
      </c>
      <c r="H60" s="8">
        <v>127680</v>
      </c>
      <c r="I60" s="11">
        <f t="shared" si="0"/>
        <v>0.311473119803949</v>
      </c>
      <c r="J60" s="11">
        <v>1.44921447368421</v>
      </c>
      <c r="K60" s="8">
        <v>51752</v>
      </c>
      <c r="L60" s="7">
        <v>154196.42</v>
      </c>
      <c r="M60" s="7">
        <v>48028.04</v>
      </c>
      <c r="N60" s="7">
        <v>65240.91</v>
      </c>
      <c r="O60" s="7">
        <v>21728.13</v>
      </c>
      <c r="P60" s="12">
        <v>33.3</v>
      </c>
      <c r="Q60" s="12">
        <v>126.06</v>
      </c>
    </row>
    <row r="61" s="1" customFormat="1" ht="13.5" spans="1:17">
      <c r="A61" s="7">
        <v>102565</v>
      </c>
      <c r="B61" s="8" t="s">
        <v>46</v>
      </c>
      <c r="C61" s="8">
        <v>11880</v>
      </c>
      <c r="D61" s="8" t="s">
        <v>15</v>
      </c>
      <c r="E61" s="8" t="s">
        <v>16</v>
      </c>
      <c r="F61" s="8" t="s">
        <v>51</v>
      </c>
      <c r="G61" s="8">
        <v>0.5</v>
      </c>
      <c r="H61" s="8">
        <v>147840</v>
      </c>
      <c r="I61" s="11">
        <f t="shared" si="0"/>
        <v>0.310879383807632</v>
      </c>
      <c r="J61" s="11">
        <v>1.35244947916667</v>
      </c>
      <c r="K61" s="8">
        <v>42240</v>
      </c>
      <c r="L61" s="7">
        <v>181769.21</v>
      </c>
      <c r="M61" s="7">
        <v>56508.3</v>
      </c>
      <c r="N61" s="7">
        <v>53128.78</v>
      </c>
      <c r="O61" s="7">
        <v>16988.83</v>
      </c>
      <c r="P61" s="12">
        <v>31.98</v>
      </c>
      <c r="Q61" s="12">
        <v>125.78</v>
      </c>
    </row>
    <row r="62" s="1" customFormat="1" ht="13.5" spans="1:17">
      <c r="A62" s="7">
        <v>730</v>
      </c>
      <c r="B62" s="8" t="s">
        <v>61</v>
      </c>
      <c r="C62" s="8">
        <v>8338</v>
      </c>
      <c r="D62" s="8" t="s">
        <v>21</v>
      </c>
      <c r="E62" s="8" t="s">
        <v>137</v>
      </c>
      <c r="F62" s="8" t="s">
        <v>138</v>
      </c>
      <c r="G62" s="8">
        <v>1.2</v>
      </c>
      <c r="H62" s="8">
        <v>292600</v>
      </c>
      <c r="I62" s="11">
        <f t="shared" si="0"/>
        <v>0.30702495744894</v>
      </c>
      <c r="J62" s="11">
        <v>1.34126785714286</v>
      </c>
      <c r="K62" s="8">
        <v>74706</v>
      </c>
      <c r="L62" s="7">
        <v>356777.25</v>
      </c>
      <c r="M62" s="7">
        <v>109539.52</v>
      </c>
      <c r="N62" s="7">
        <v>93837.14</v>
      </c>
      <c r="O62" s="7">
        <v>31248.37</v>
      </c>
      <c r="P62" s="12">
        <v>33.3</v>
      </c>
      <c r="Q62" s="12">
        <v>125.61</v>
      </c>
    </row>
    <row r="63" s="1" customFormat="1" ht="13.5" spans="1:17">
      <c r="A63" s="7">
        <v>385</v>
      </c>
      <c r="B63" s="8" t="s">
        <v>140</v>
      </c>
      <c r="C63" s="8">
        <v>7749</v>
      </c>
      <c r="D63" s="8" t="s">
        <v>139</v>
      </c>
      <c r="E63" s="8" t="s">
        <v>141</v>
      </c>
      <c r="F63" s="8" t="s">
        <v>59</v>
      </c>
      <c r="G63" s="8">
        <v>1</v>
      </c>
      <c r="H63" s="8">
        <v>308000</v>
      </c>
      <c r="I63" s="11">
        <f t="shared" si="0"/>
        <v>0.26885263681488</v>
      </c>
      <c r="J63" s="11">
        <v>1.23287746428571</v>
      </c>
      <c r="K63" s="8">
        <v>81052</v>
      </c>
      <c r="L63" s="7">
        <v>345205.69</v>
      </c>
      <c r="M63" s="7">
        <v>92809.46</v>
      </c>
      <c r="N63" s="7">
        <v>101517.14</v>
      </c>
      <c r="O63" s="7">
        <v>26019.85</v>
      </c>
      <c r="P63" s="12">
        <v>25.63</v>
      </c>
      <c r="Q63" s="12">
        <v>125.25</v>
      </c>
    </row>
    <row r="64" s="1" customFormat="1" ht="13.5" spans="1:17">
      <c r="A64" s="7">
        <v>584</v>
      </c>
      <c r="B64" s="8" t="s">
        <v>46</v>
      </c>
      <c r="C64" s="8">
        <v>6123</v>
      </c>
      <c r="D64" s="8" t="s">
        <v>142</v>
      </c>
      <c r="E64" s="8" t="s">
        <v>143</v>
      </c>
      <c r="F64" s="8" t="s">
        <v>62</v>
      </c>
      <c r="G64" s="8">
        <v>0.9</v>
      </c>
      <c r="H64" s="8">
        <v>161000</v>
      </c>
      <c r="I64" s="11">
        <f t="shared" si="0"/>
        <v>0.294465372468847</v>
      </c>
      <c r="J64" s="11">
        <v>1.2820775</v>
      </c>
      <c r="K64" s="8">
        <v>69000</v>
      </c>
      <c r="L64" s="7">
        <v>179490.85</v>
      </c>
      <c r="M64" s="7">
        <v>52853.84</v>
      </c>
      <c r="N64" s="7">
        <v>86342.42</v>
      </c>
      <c r="O64" s="7">
        <v>24245.69</v>
      </c>
      <c r="P64" s="12">
        <v>28.08</v>
      </c>
      <c r="Q64" s="12">
        <v>125.13</v>
      </c>
    </row>
    <row r="65" s="1" customFormat="1" ht="13.5" spans="1:17">
      <c r="A65" s="7">
        <v>707</v>
      </c>
      <c r="B65" s="8" t="s">
        <v>46</v>
      </c>
      <c r="C65" s="8">
        <v>6494</v>
      </c>
      <c r="D65" s="8" t="s">
        <v>12</v>
      </c>
      <c r="E65" s="8" t="s">
        <v>144</v>
      </c>
      <c r="F65" s="8" t="s">
        <v>132</v>
      </c>
      <c r="G65" s="8">
        <v>1</v>
      </c>
      <c r="H65" s="8">
        <v>302400</v>
      </c>
      <c r="I65" s="11">
        <f t="shared" si="0"/>
        <v>0.322909930149384</v>
      </c>
      <c r="J65" s="11">
        <v>1.18214521428571</v>
      </c>
      <c r="K65" s="8">
        <v>67200</v>
      </c>
      <c r="L65" s="7">
        <v>331000.66</v>
      </c>
      <c r="M65" s="7">
        <v>106883.4</v>
      </c>
      <c r="N65" s="7">
        <v>83984.81</v>
      </c>
      <c r="O65" s="7">
        <v>26971.61</v>
      </c>
      <c r="P65" s="12">
        <v>32.11</v>
      </c>
      <c r="Q65" s="12">
        <v>124.98</v>
      </c>
    </row>
    <row r="66" s="1" customFormat="1" ht="13.5" spans="1:17">
      <c r="A66" s="7">
        <v>748</v>
      </c>
      <c r="B66" s="8" t="s">
        <v>75</v>
      </c>
      <c r="C66" s="8">
        <v>11012</v>
      </c>
      <c r="D66" s="8" t="s">
        <v>74</v>
      </c>
      <c r="E66" s="8" t="s">
        <v>145</v>
      </c>
      <c r="F66" s="8" t="s">
        <v>59</v>
      </c>
      <c r="G66" s="8">
        <v>1</v>
      </c>
      <c r="H66" s="8">
        <v>129360</v>
      </c>
      <c r="I66" s="11">
        <f t="shared" ref="I66:I129" si="1">M66/L66</f>
        <v>0.303387541115272</v>
      </c>
      <c r="J66" s="11">
        <v>1.24931335034014</v>
      </c>
      <c r="K66" s="8">
        <v>35934</v>
      </c>
      <c r="L66" s="7">
        <v>146919.25</v>
      </c>
      <c r="M66" s="7">
        <v>44573.47</v>
      </c>
      <c r="N66" s="7">
        <v>44601.82</v>
      </c>
      <c r="O66" s="7">
        <v>12719.54</v>
      </c>
      <c r="P66" s="12">
        <v>28.52</v>
      </c>
      <c r="Q66" s="12">
        <v>124.12</v>
      </c>
    </row>
    <row r="67" s="1" customFormat="1" ht="13.5" spans="1:17">
      <c r="A67" s="7">
        <v>56</v>
      </c>
      <c r="B67" s="8" t="s">
        <v>56</v>
      </c>
      <c r="C67" s="8">
        <v>10983</v>
      </c>
      <c r="D67" s="8" t="s">
        <v>105</v>
      </c>
      <c r="E67" s="8" t="s">
        <v>146</v>
      </c>
      <c r="F67" s="8" t="s">
        <v>62</v>
      </c>
      <c r="G67" s="8">
        <v>0.9</v>
      </c>
      <c r="H67" s="8">
        <v>106260</v>
      </c>
      <c r="I67" s="11">
        <f t="shared" si="1"/>
        <v>0.327410530782137</v>
      </c>
      <c r="J67" s="11">
        <v>1.20186926406926</v>
      </c>
      <c r="K67" s="8">
        <v>38253.6</v>
      </c>
      <c r="L67" s="7">
        <v>111052.72</v>
      </c>
      <c r="M67" s="7">
        <v>36359.83</v>
      </c>
      <c r="N67" s="7">
        <v>47420.07</v>
      </c>
      <c r="O67" s="7">
        <v>15750.51</v>
      </c>
      <c r="P67" s="12">
        <v>33.21</v>
      </c>
      <c r="Q67" s="12">
        <v>123.96</v>
      </c>
    </row>
    <row r="68" s="1" customFormat="1" ht="13.5" spans="1:17">
      <c r="A68" s="7">
        <v>582</v>
      </c>
      <c r="B68" s="8" t="s">
        <v>46</v>
      </c>
      <c r="C68" s="8">
        <v>11656</v>
      </c>
      <c r="D68" s="8" t="s">
        <v>71</v>
      </c>
      <c r="E68" s="8" t="s">
        <v>147</v>
      </c>
      <c r="F68" s="8" t="s">
        <v>59</v>
      </c>
      <c r="G68" s="8">
        <v>0.8</v>
      </c>
      <c r="H68" s="8">
        <v>911400</v>
      </c>
      <c r="I68" s="11">
        <f t="shared" si="1"/>
        <v>0.222308322480001</v>
      </c>
      <c r="J68" s="11">
        <v>1.2754989516129</v>
      </c>
      <c r="K68" s="8">
        <v>132087</v>
      </c>
      <c r="L68" s="7">
        <v>1107133.09</v>
      </c>
      <c r="M68" s="7">
        <v>246124.9</v>
      </c>
      <c r="N68" s="7">
        <v>163642.5</v>
      </c>
      <c r="O68" s="7">
        <v>37060.49</v>
      </c>
      <c r="P68" s="12">
        <v>22.65</v>
      </c>
      <c r="Q68" s="12">
        <v>123.89</v>
      </c>
    </row>
    <row r="69" s="1" customFormat="1" ht="13.5" spans="1:17">
      <c r="A69" s="7">
        <v>391</v>
      </c>
      <c r="B69" s="8" t="s">
        <v>46</v>
      </c>
      <c r="C69" s="8">
        <v>4188</v>
      </c>
      <c r="D69" s="8" t="s">
        <v>148</v>
      </c>
      <c r="E69" s="8" t="s">
        <v>149</v>
      </c>
      <c r="F69" s="8" t="s">
        <v>62</v>
      </c>
      <c r="G69" s="8">
        <v>0.95</v>
      </c>
      <c r="H69" s="8">
        <v>226800</v>
      </c>
      <c r="I69" s="11">
        <f t="shared" si="1"/>
        <v>0.33151796011458</v>
      </c>
      <c r="J69" s="11">
        <v>1.15339438095238</v>
      </c>
      <c r="K69" s="8">
        <v>68400</v>
      </c>
      <c r="L69" s="7">
        <v>242212.82</v>
      </c>
      <c r="M69" s="7">
        <v>80297.9</v>
      </c>
      <c r="N69" s="7">
        <v>84507.65</v>
      </c>
      <c r="O69" s="7">
        <v>28242.21</v>
      </c>
      <c r="P69" s="12">
        <v>33.42</v>
      </c>
      <c r="Q69" s="12">
        <v>123.55</v>
      </c>
    </row>
    <row r="70" s="1" customFormat="1" ht="13.5" spans="1:17">
      <c r="A70" s="7">
        <v>742</v>
      </c>
      <c r="B70" s="8" t="s">
        <v>46</v>
      </c>
      <c r="C70" s="8">
        <v>11107</v>
      </c>
      <c r="D70" s="8" t="s">
        <v>150</v>
      </c>
      <c r="E70" s="8" t="s">
        <v>151</v>
      </c>
      <c r="F70" s="8" t="s">
        <v>132</v>
      </c>
      <c r="G70" s="8">
        <v>0.7</v>
      </c>
      <c r="H70" s="8">
        <v>254016</v>
      </c>
      <c r="I70" s="11">
        <f t="shared" si="1"/>
        <v>0.225941509893783</v>
      </c>
      <c r="J70" s="11">
        <v>1.09689515306122</v>
      </c>
      <c r="K70" s="8">
        <v>59276</v>
      </c>
      <c r="L70" s="7">
        <v>257852.84</v>
      </c>
      <c r="M70" s="7">
        <v>58259.66</v>
      </c>
      <c r="N70" s="7">
        <v>73073.66</v>
      </c>
      <c r="O70" s="7">
        <v>16664.61</v>
      </c>
      <c r="P70" s="12">
        <v>22.81</v>
      </c>
      <c r="Q70" s="12">
        <v>123.28</v>
      </c>
    </row>
    <row r="71" s="1" customFormat="1" ht="13.5" spans="1:17">
      <c r="A71" s="7">
        <v>311</v>
      </c>
      <c r="B71" s="8" t="s">
        <v>46</v>
      </c>
      <c r="C71" s="8">
        <v>4302</v>
      </c>
      <c r="D71" s="8" t="s">
        <v>81</v>
      </c>
      <c r="E71" s="8" t="s">
        <v>152</v>
      </c>
      <c r="F71" s="8" t="s">
        <v>59</v>
      </c>
      <c r="G71" s="8">
        <v>1</v>
      </c>
      <c r="H71" s="8">
        <v>154000</v>
      </c>
      <c r="I71" s="11">
        <f t="shared" si="1"/>
        <v>0.233905042316772</v>
      </c>
      <c r="J71" s="11">
        <v>1.46635542857143</v>
      </c>
      <c r="K71" s="8">
        <v>81053</v>
      </c>
      <c r="L71" s="7">
        <v>205289.76</v>
      </c>
      <c r="M71" s="7">
        <v>48018.31</v>
      </c>
      <c r="N71" s="7">
        <v>99245.2</v>
      </c>
      <c r="O71" s="7">
        <v>20991.5</v>
      </c>
      <c r="P71" s="12">
        <v>21.15</v>
      </c>
      <c r="Q71" s="12">
        <v>122.44</v>
      </c>
    </row>
    <row r="72" s="1" customFormat="1" ht="13.5" spans="1:17">
      <c r="A72" s="7">
        <v>347</v>
      </c>
      <c r="B72" s="8" t="s">
        <v>46</v>
      </c>
      <c r="C72" s="8">
        <v>12106</v>
      </c>
      <c r="D72" s="8" t="s">
        <v>25</v>
      </c>
      <c r="E72" s="8" t="s">
        <v>153</v>
      </c>
      <c r="F72" s="8" t="s">
        <v>59</v>
      </c>
      <c r="G72" s="8">
        <v>0.3</v>
      </c>
      <c r="H72" s="8">
        <v>138600</v>
      </c>
      <c r="I72" s="11">
        <f t="shared" si="1"/>
        <v>0.295681029010376</v>
      </c>
      <c r="J72" s="11">
        <v>1.18260642857143</v>
      </c>
      <c r="K72" s="8">
        <v>19500</v>
      </c>
      <c r="L72" s="7">
        <v>149008.41</v>
      </c>
      <c r="M72" s="7">
        <v>44058.96</v>
      </c>
      <c r="N72" s="7">
        <v>23767.22</v>
      </c>
      <c r="O72" s="7">
        <v>7573.28</v>
      </c>
      <c r="P72" s="12">
        <v>31.86</v>
      </c>
      <c r="Q72" s="12">
        <v>121.88</v>
      </c>
    </row>
    <row r="73" s="1" customFormat="1" ht="13.5" spans="1:17">
      <c r="A73" s="7">
        <v>744</v>
      </c>
      <c r="B73" s="8" t="s">
        <v>46</v>
      </c>
      <c r="C73" s="8">
        <v>8957</v>
      </c>
      <c r="D73" s="8" t="s">
        <v>126</v>
      </c>
      <c r="E73" s="8" t="s">
        <v>154</v>
      </c>
      <c r="F73" s="8" t="s">
        <v>59</v>
      </c>
      <c r="G73" s="8">
        <v>1</v>
      </c>
      <c r="H73" s="8">
        <v>225400</v>
      </c>
      <c r="I73" s="11">
        <f t="shared" si="1"/>
        <v>0.269049707216145</v>
      </c>
      <c r="J73" s="11">
        <v>1.30565775510204</v>
      </c>
      <c r="K73" s="8">
        <v>68303</v>
      </c>
      <c r="L73" s="7">
        <v>255908.92</v>
      </c>
      <c r="M73" s="7">
        <v>68852.22</v>
      </c>
      <c r="N73" s="7">
        <v>83187.77</v>
      </c>
      <c r="O73" s="7">
        <v>22454.65</v>
      </c>
      <c r="P73" s="12">
        <v>26.99</v>
      </c>
      <c r="Q73" s="12">
        <v>121.79</v>
      </c>
    </row>
    <row r="74" s="1" customFormat="1" ht="13.5" spans="1:17">
      <c r="A74" s="7">
        <v>746</v>
      </c>
      <c r="B74" s="8" t="s">
        <v>75</v>
      </c>
      <c r="C74" s="8">
        <v>11868</v>
      </c>
      <c r="D74" s="8" t="s">
        <v>155</v>
      </c>
      <c r="E74" s="8" t="s">
        <v>156</v>
      </c>
      <c r="F74" s="8" t="s">
        <v>157</v>
      </c>
      <c r="G74" s="8">
        <v>0.6</v>
      </c>
      <c r="H74" s="8">
        <v>193200</v>
      </c>
      <c r="I74" s="11">
        <f t="shared" si="1"/>
        <v>0.313910458428876</v>
      </c>
      <c r="J74" s="11">
        <v>1.3518169047619</v>
      </c>
      <c r="K74" s="8">
        <v>35127</v>
      </c>
      <c r="L74" s="7">
        <v>227105.24</v>
      </c>
      <c r="M74" s="7">
        <v>71290.71</v>
      </c>
      <c r="N74" s="7">
        <v>42728.78</v>
      </c>
      <c r="O74" s="7">
        <v>12268.41</v>
      </c>
      <c r="P74" s="12">
        <v>28.71</v>
      </c>
      <c r="Q74" s="12">
        <v>121.64</v>
      </c>
    </row>
    <row r="75" s="1" customFormat="1" ht="13.5" spans="1:17">
      <c r="A75" s="7">
        <v>105396</v>
      </c>
      <c r="B75" s="8" t="s">
        <v>46</v>
      </c>
      <c r="C75" s="8">
        <v>12051</v>
      </c>
      <c r="D75" s="8" t="s">
        <v>133</v>
      </c>
      <c r="E75" s="8" t="s">
        <v>158</v>
      </c>
      <c r="F75" s="8" t="s">
        <v>159</v>
      </c>
      <c r="G75" s="8">
        <v>0.4</v>
      </c>
      <c r="H75" s="8">
        <v>64400</v>
      </c>
      <c r="I75" s="11">
        <f t="shared" si="1"/>
        <v>0.325448993765344</v>
      </c>
      <c r="J75" s="11">
        <v>1.17093178571429</v>
      </c>
      <c r="K75" s="8">
        <v>11200</v>
      </c>
      <c r="L75" s="7">
        <v>65572.18</v>
      </c>
      <c r="M75" s="7">
        <v>21340.4</v>
      </c>
      <c r="N75" s="7">
        <v>13620.71</v>
      </c>
      <c r="O75" s="7">
        <v>4331.24</v>
      </c>
      <c r="P75" s="12">
        <v>31.8</v>
      </c>
      <c r="Q75" s="12">
        <v>121.61</v>
      </c>
    </row>
    <row r="76" s="1" customFormat="1" ht="13.5" spans="1:17">
      <c r="A76" s="7">
        <v>598</v>
      </c>
      <c r="B76" s="8" t="s">
        <v>46</v>
      </c>
      <c r="C76" s="8">
        <v>11758</v>
      </c>
      <c r="D76" s="8" t="s">
        <v>160</v>
      </c>
      <c r="E76" s="8" t="s">
        <v>161</v>
      </c>
      <c r="F76" s="8" t="s">
        <v>162</v>
      </c>
      <c r="G76" s="8">
        <v>0.4</v>
      </c>
      <c r="H76" s="8">
        <v>245520</v>
      </c>
      <c r="I76" s="11">
        <f t="shared" si="1"/>
        <v>0.31873637474551</v>
      </c>
      <c r="J76" s="11">
        <v>1.07618285714286</v>
      </c>
      <c r="K76" s="8">
        <v>29760</v>
      </c>
      <c r="L76" s="7">
        <v>210931.84</v>
      </c>
      <c r="M76" s="7">
        <v>67231.65</v>
      </c>
      <c r="N76" s="7">
        <v>36177.99</v>
      </c>
      <c r="O76" s="7">
        <v>11796.08</v>
      </c>
      <c r="P76" s="12">
        <v>32.61</v>
      </c>
      <c r="Q76" s="12">
        <v>121.57</v>
      </c>
    </row>
    <row r="77" s="1" customFormat="1" ht="13.5" spans="1:17">
      <c r="A77" s="7">
        <v>104533</v>
      </c>
      <c r="B77" s="8" t="s">
        <v>75</v>
      </c>
      <c r="C77" s="8">
        <v>11977</v>
      </c>
      <c r="D77" s="8" t="s">
        <v>163</v>
      </c>
      <c r="E77" s="8" t="s">
        <v>164</v>
      </c>
      <c r="F77" s="8" t="s">
        <v>48</v>
      </c>
      <c r="G77" s="8">
        <v>0.8</v>
      </c>
      <c r="H77" s="8">
        <v>80500</v>
      </c>
      <c r="I77" s="11">
        <f t="shared" si="1"/>
        <v>0.262502848079781</v>
      </c>
      <c r="J77" s="11">
        <v>1.20569957142857</v>
      </c>
      <c r="K77" s="8">
        <v>27890</v>
      </c>
      <c r="L77" s="7">
        <v>84398.97</v>
      </c>
      <c r="M77" s="7">
        <v>22154.97</v>
      </c>
      <c r="N77" s="7">
        <v>33895.71</v>
      </c>
      <c r="O77" s="7">
        <v>9104.56</v>
      </c>
      <c r="P77" s="12">
        <v>26.86</v>
      </c>
      <c r="Q77" s="12">
        <v>121.53</v>
      </c>
    </row>
    <row r="78" s="1" customFormat="1" ht="13.5" spans="1:17">
      <c r="A78" s="7">
        <v>515</v>
      </c>
      <c r="B78" s="8" t="s">
        <v>46</v>
      </c>
      <c r="C78" s="8">
        <v>11333</v>
      </c>
      <c r="D78" s="8" t="s">
        <v>165</v>
      </c>
      <c r="E78" s="8" t="s">
        <v>166</v>
      </c>
      <c r="F78" s="8" t="s">
        <v>59</v>
      </c>
      <c r="G78" s="8">
        <v>0.8</v>
      </c>
      <c r="H78" s="8">
        <v>209440</v>
      </c>
      <c r="I78" s="11">
        <f t="shared" si="1"/>
        <v>0.326042385960313</v>
      </c>
      <c r="J78" s="11">
        <v>1.12827216386555</v>
      </c>
      <c r="K78" s="8">
        <v>45285</v>
      </c>
      <c r="L78" s="7">
        <v>214823.02</v>
      </c>
      <c r="M78" s="7">
        <v>70041.41</v>
      </c>
      <c r="N78" s="7">
        <v>55006.76</v>
      </c>
      <c r="O78" s="7">
        <v>21213.48</v>
      </c>
      <c r="P78" s="12">
        <v>38.57</v>
      </c>
      <c r="Q78" s="12">
        <v>121.47</v>
      </c>
    </row>
    <row r="79" s="1" customFormat="1" ht="13.5" spans="1:17">
      <c r="A79" s="7">
        <v>746</v>
      </c>
      <c r="B79" s="8" t="s">
        <v>75</v>
      </c>
      <c r="C79" s="8">
        <v>4028</v>
      </c>
      <c r="D79" s="8" t="s">
        <v>155</v>
      </c>
      <c r="E79" s="8" t="s">
        <v>167</v>
      </c>
      <c r="F79" s="8" t="s">
        <v>62</v>
      </c>
      <c r="G79" s="8">
        <v>1</v>
      </c>
      <c r="H79" s="8">
        <v>193200</v>
      </c>
      <c r="I79" s="11">
        <f t="shared" si="1"/>
        <v>0.313910458428876</v>
      </c>
      <c r="J79" s="11">
        <v>1.3518169047619</v>
      </c>
      <c r="K79" s="8">
        <v>58545.5</v>
      </c>
      <c r="L79" s="7">
        <v>227105.24</v>
      </c>
      <c r="M79" s="7">
        <v>71290.71</v>
      </c>
      <c r="N79" s="7">
        <v>71096.93</v>
      </c>
      <c r="O79" s="7">
        <v>22422.42</v>
      </c>
      <c r="P79" s="12">
        <v>31.54</v>
      </c>
      <c r="Q79" s="12">
        <v>121.44</v>
      </c>
    </row>
    <row r="80" s="1" customFormat="1" ht="13.5" spans="1:17">
      <c r="A80" s="7">
        <v>373</v>
      </c>
      <c r="B80" s="8" t="s">
        <v>46</v>
      </c>
      <c r="C80" s="8">
        <v>11751</v>
      </c>
      <c r="D80" s="8" t="s">
        <v>122</v>
      </c>
      <c r="E80" s="8" t="s">
        <v>168</v>
      </c>
      <c r="F80" s="8" t="s">
        <v>51</v>
      </c>
      <c r="G80" s="8">
        <v>0.4</v>
      </c>
      <c r="H80" s="8">
        <v>272160</v>
      </c>
      <c r="I80" s="11">
        <f t="shared" si="1"/>
        <v>0.2806562860366</v>
      </c>
      <c r="J80" s="11">
        <v>1.17120099206349</v>
      </c>
      <c r="K80" s="8">
        <v>37540</v>
      </c>
      <c r="L80" s="7">
        <v>295142.65</v>
      </c>
      <c r="M80" s="7">
        <v>82833.64</v>
      </c>
      <c r="N80" s="7">
        <v>45589.95</v>
      </c>
      <c r="O80" s="7">
        <v>14858.93</v>
      </c>
      <c r="P80" s="12">
        <v>32.59</v>
      </c>
      <c r="Q80" s="12">
        <v>121.44</v>
      </c>
    </row>
    <row r="81" s="1" customFormat="1" ht="13.5" spans="1:17">
      <c r="A81" s="7">
        <v>101453</v>
      </c>
      <c r="B81" s="8" t="s">
        <v>170</v>
      </c>
      <c r="C81" s="8">
        <v>11824</v>
      </c>
      <c r="D81" s="8" t="s">
        <v>169</v>
      </c>
      <c r="E81" s="8" t="s">
        <v>171</v>
      </c>
      <c r="F81" s="8" t="s">
        <v>59</v>
      </c>
      <c r="G81" s="8">
        <v>0.9</v>
      </c>
      <c r="H81" s="8">
        <v>161000</v>
      </c>
      <c r="I81" s="11">
        <f t="shared" si="1"/>
        <v>0.328501160232707</v>
      </c>
      <c r="J81" s="11">
        <v>1.26043064285714</v>
      </c>
      <c r="K81" s="8">
        <v>39162.16</v>
      </c>
      <c r="L81" s="7">
        <v>176460.29</v>
      </c>
      <c r="M81" s="7">
        <v>57967.41</v>
      </c>
      <c r="N81" s="7">
        <v>47432.92</v>
      </c>
      <c r="O81" s="7">
        <v>15812.77</v>
      </c>
      <c r="P81" s="12">
        <v>33.34</v>
      </c>
      <c r="Q81" s="12">
        <v>121.12</v>
      </c>
    </row>
    <row r="82" s="1" customFormat="1" ht="13.5" spans="1:17">
      <c r="A82" s="7">
        <v>515</v>
      </c>
      <c r="B82" s="8" t="s">
        <v>46</v>
      </c>
      <c r="C82" s="8">
        <v>7917</v>
      </c>
      <c r="D82" s="8" t="s">
        <v>165</v>
      </c>
      <c r="E82" s="8" t="s">
        <v>172</v>
      </c>
      <c r="F82" s="8" t="s">
        <v>59</v>
      </c>
      <c r="G82" s="8">
        <v>1</v>
      </c>
      <c r="H82" s="8">
        <v>209440</v>
      </c>
      <c r="I82" s="11">
        <f t="shared" si="1"/>
        <v>0.326042385960313</v>
      </c>
      <c r="J82" s="11">
        <v>1.12827216386555</v>
      </c>
      <c r="K82" s="8">
        <v>56605</v>
      </c>
      <c r="L82" s="7">
        <v>214823.02</v>
      </c>
      <c r="M82" s="7">
        <v>70041.41</v>
      </c>
      <c r="N82" s="7">
        <v>68386.17</v>
      </c>
      <c r="O82" s="7">
        <v>21570.23</v>
      </c>
      <c r="P82" s="12">
        <v>31.54</v>
      </c>
      <c r="Q82" s="12">
        <v>120.81</v>
      </c>
    </row>
    <row r="83" s="1" customFormat="1" ht="13.5" spans="1:17">
      <c r="A83" s="7">
        <v>582</v>
      </c>
      <c r="B83" s="8" t="s">
        <v>46</v>
      </c>
      <c r="C83" s="8">
        <v>4147</v>
      </c>
      <c r="D83" s="8" t="s">
        <v>71</v>
      </c>
      <c r="E83" s="8" t="s">
        <v>173</v>
      </c>
      <c r="F83" s="8" t="s">
        <v>62</v>
      </c>
      <c r="G83" s="8">
        <v>0.9</v>
      </c>
      <c r="H83" s="8">
        <v>911400</v>
      </c>
      <c r="I83" s="11">
        <f t="shared" si="1"/>
        <v>0.222308322480001</v>
      </c>
      <c r="J83" s="11">
        <v>1.2754989516129</v>
      </c>
      <c r="K83" s="8">
        <v>118878</v>
      </c>
      <c r="L83" s="7">
        <v>1107133.09</v>
      </c>
      <c r="M83" s="7">
        <v>246124.9</v>
      </c>
      <c r="N83" s="7">
        <v>143222.94</v>
      </c>
      <c r="O83" s="7">
        <v>30232.89</v>
      </c>
      <c r="P83" s="12">
        <v>21.11</v>
      </c>
      <c r="Q83" s="12">
        <v>120.48</v>
      </c>
    </row>
    <row r="84" s="1" customFormat="1" ht="13.5" spans="1:17">
      <c r="A84" s="7">
        <v>341</v>
      </c>
      <c r="B84" s="8" t="s">
        <v>60</v>
      </c>
      <c r="C84" s="8">
        <v>11372</v>
      </c>
      <c r="D84" s="8" t="s">
        <v>174</v>
      </c>
      <c r="E84" s="8" t="s">
        <v>175</v>
      </c>
      <c r="F84" s="8" t="s">
        <v>59</v>
      </c>
      <c r="G84" s="8">
        <v>1</v>
      </c>
      <c r="H84" s="8">
        <v>604800</v>
      </c>
      <c r="I84" s="11">
        <f t="shared" si="1"/>
        <v>0.28953430020187</v>
      </c>
      <c r="J84" s="11">
        <v>1.06991326785714</v>
      </c>
      <c r="K84" s="8">
        <v>85183</v>
      </c>
      <c r="L84" s="7">
        <v>599151.43</v>
      </c>
      <c r="M84" s="7">
        <v>173474.89</v>
      </c>
      <c r="N84" s="7">
        <v>102442.47</v>
      </c>
      <c r="O84" s="7">
        <v>28934.82</v>
      </c>
      <c r="P84" s="12">
        <v>28.24</v>
      </c>
      <c r="Q84" s="12">
        <v>120.26</v>
      </c>
    </row>
    <row r="85" s="1" customFormat="1" ht="13.5" spans="1:17">
      <c r="A85" s="7">
        <v>712</v>
      </c>
      <c r="B85" s="8" t="s">
        <v>46</v>
      </c>
      <c r="C85" s="8">
        <v>11383</v>
      </c>
      <c r="D85" s="8" t="s">
        <v>176</v>
      </c>
      <c r="E85" s="8" t="s">
        <v>177</v>
      </c>
      <c r="F85" s="8" t="s">
        <v>59</v>
      </c>
      <c r="G85" s="8">
        <v>1</v>
      </c>
      <c r="H85" s="8">
        <v>367500</v>
      </c>
      <c r="I85" s="11">
        <f t="shared" si="1"/>
        <v>0.346662812568615</v>
      </c>
      <c r="J85" s="11">
        <v>1.07067234285714</v>
      </c>
      <c r="K85" s="8">
        <v>99324</v>
      </c>
      <c r="L85" s="7">
        <v>374735.32</v>
      </c>
      <c r="M85" s="7">
        <v>129906.8</v>
      </c>
      <c r="N85" s="7">
        <v>119313.87</v>
      </c>
      <c r="O85" s="7">
        <v>42364.02</v>
      </c>
      <c r="P85" s="12">
        <v>35.51</v>
      </c>
      <c r="Q85" s="12">
        <v>120.13</v>
      </c>
    </row>
    <row r="86" s="1" customFormat="1" ht="13.5" spans="1:17">
      <c r="A86" s="7">
        <v>581</v>
      </c>
      <c r="B86" s="8" t="s">
        <v>46</v>
      </c>
      <c r="C86" s="8">
        <v>990487</v>
      </c>
      <c r="D86" s="8" t="s">
        <v>178</v>
      </c>
      <c r="E86" s="8" t="s">
        <v>179</v>
      </c>
      <c r="F86" s="8" t="s">
        <v>180</v>
      </c>
      <c r="G86" s="8">
        <v>1.1</v>
      </c>
      <c r="H86" s="8">
        <v>302400</v>
      </c>
      <c r="I86" s="11">
        <f t="shared" si="1"/>
        <v>0.330024911001293</v>
      </c>
      <c r="J86" s="11">
        <v>1.12891889285714</v>
      </c>
      <c r="K86" s="8">
        <v>83160</v>
      </c>
      <c r="L86" s="7">
        <v>316097.29</v>
      </c>
      <c r="M86" s="7">
        <v>104319.98</v>
      </c>
      <c r="N86" s="7">
        <v>99799.99</v>
      </c>
      <c r="O86" s="7">
        <v>35065.53</v>
      </c>
      <c r="P86" s="12">
        <v>35.14</v>
      </c>
      <c r="Q86" s="12">
        <v>120.01</v>
      </c>
    </row>
    <row r="87" s="1" customFormat="1" ht="13.5" spans="1:17">
      <c r="A87" s="7">
        <v>391</v>
      </c>
      <c r="B87" s="8" t="s">
        <v>46</v>
      </c>
      <c r="C87" s="8">
        <v>4246</v>
      </c>
      <c r="D87" s="8" t="s">
        <v>148</v>
      </c>
      <c r="E87" s="8" t="s">
        <v>181</v>
      </c>
      <c r="F87" s="8" t="s">
        <v>132</v>
      </c>
      <c r="G87" s="8">
        <v>1</v>
      </c>
      <c r="H87" s="8">
        <v>226800</v>
      </c>
      <c r="I87" s="11">
        <f t="shared" si="1"/>
        <v>0.33151796011458</v>
      </c>
      <c r="J87" s="11">
        <v>1.15339438095238</v>
      </c>
      <c r="K87" s="8">
        <v>72000</v>
      </c>
      <c r="L87" s="7">
        <v>242212.82</v>
      </c>
      <c r="M87" s="7">
        <v>80297.9</v>
      </c>
      <c r="N87" s="7">
        <v>86349.69</v>
      </c>
      <c r="O87" s="7">
        <v>29627.01</v>
      </c>
      <c r="P87" s="12">
        <v>34.31</v>
      </c>
      <c r="Q87" s="12">
        <v>119.93</v>
      </c>
    </row>
    <row r="88" s="1" customFormat="1" ht="13.5" spans="1:17">
      <c r="A88" s="7">
        <v>587</v>
      </c>
      <c r="B88" s="8" t="s">
        <v>183</v>
      </c>
      <c r="C88" s="8">
        <v>11985</v>
      </c>
      <c r="D88" s="8" t="s">
        <v>182</v>
      </c>
      <c r="E88" s="8" t="s">
        <v>184</v>
      </c>
      <c r="F88" s="8" t="s">
        <v>185</v>
      </c>
      <c r="G88" s="8">
        <v>0.6</v>
      </c>
      <c r="H88" s="8">
        <v>154000</v>
      </c>
      <c r="I88" s="11">
        <f t="shared" si="1"/>
        <v>0.284387712443653</v>
      </c>
      <c r="J88" s="11">
        <v>1.10119535714286</v>
      </c>
      <c r="K88" s="8">
        <v>56000</v>
      </c>
      <c r="L88" s="7">
        <v>154167.35</v>
      </c>
      <c r="M88" s="7">
        <v>43843.3</v>
      </c>
      <c r="N88" s="7">
        <v>67015.33</v>
      </c>
      <c r="O88" s="7">
        <v>18675</v>
      </c>
      <c r="P88" s="12">
        <v>27.87</v>
      </c>
      <c r="Q88" s="12">
        <v>119.67</v>
      </c>
    </row>
    <row r="89" s="1" customFormat="1" ht="13.5" spans="1:17">
      <c r="A89" s="7">
        <v>385</v>
      </c>
      <c r="B89" s="8" t="s">
        <v>140</v>
      </c>
      <c r="C89" s="8">
        <v>11458</v>
      </c>
      <c r="D89" s="8" t="s">
        <v>139</v>
      </c>
      <c r="E89" s="8" t="s">
        <v>186</v>
      </c>
      <c r="F89" s="8" t="s">
        <v>132</v>
      </c>
      <c r="G89" s="8">
        <v>0.6</v>
      </c>
      <c r="H89" s="8">
        <v>308000</v>
      </c>
      <c r="I89" s="11">
        <f t="shared" si="1"/>
        <v>0.26885263681488</v>
      </c>
      <c r="J89" s="11">
        <v>1.23287746428571</v>
      </c>
      <c r="K89" s="8">
        <v>48633</v>
      </c>
      <c r="L89" s="7">
        <v>345205.69</v>
      </c>
      <c r="M89" s="7">
        <v>92809.46</v>
      </c>
      <c r="N89" s="7">
        <v>57933.62</v>
      </c>
      <c r="O89" s="7">
        <v>16253.19</v>
      </c>
      <c r="P89" s="12">
        <v>28.05</v>
      </c>
      <c r="Q89" s="12">
        <v>119.12</v>
      </c>
    </row>
    <row r="90" s="1" customFormat="1" ht="13.5" spans="1:17">
      <c r="A90" s="7">
        <v>539</v>
      </c>
      <c r="B90" s="8" t="s">
        <v>75</v>
      </c>
      <c r="C90" s="8">
        <v>6733</v>
      </c>
      <c r="D90" s="8" t="s">
        <v>187</v>
      </c>
      <c r="E90" s="8" t="s">
        <v>188</v>
      </c>
      <c r="F90" s="8" t="s">
        <v>62</v>
      </c>
      <c r="G90" s="8">
        <v>0.9</v>
      </c>
      <c r="H90" s="8">
        <v>128800</v>
      </c>
      <c r="I90" s="11">
        <f t="shared" si="1"/>
        <v>0.285190304180212</v>
      </c>
      <c r="J90" s="11">
        <v>1.19678232142857</v>
      </c>
      <c r="K90" s="8">
        <v>55201</v>
      </c>
      <c r="L90" s="7">
        <v>134039.62</v>
      </c>
      <c r="M90" s="7">
        <v>38226.8</v>
      </c>
      <c r="N90" s="7">
        <v>65602.02</v>
      </c>
      <c r="O90" s="7">
        <v>18659.46</v>
      </c>
      <c r="P90" s="12">
        <v>28.44</v>
      </c>
      <c r="Q90" s="12">
        <v>118.84</v>
      </c>
    </row>
    <row r="91" s="1" customFormat="1" ht="13.5" spans="1:17">
      <c r="A91" s="7">
        <v>707</v>
      </c>
      <c r="B91" s="8" t="s">
        <v>46</v>
      </c>
      <c r="C91" s="8">
        <v>10951</v>
      </c>
      <c r="D91" s="8" t="s">
        <v>12</v>
      </c>
      <c r="E91" s="8" t="s">
        <v>189</v>
      </c>
      <c r="F91" s="8" t="s">
        <v>62</v>
      </c>
      <c r="G91" s="8">
        <v>0.9</v>
      </c>
      <c r="H91" s="8">
        <v>302400</v>
      </c>
      <c r="I91" s="11">
        <f t="shared" si="1"/>
        <v>0.322909930149384</v>
      </c>
      <c r="J91" s="11">
        <v>1.18214521428571</v>
      </c>
      <c r="K91" s="8">
        <v>60480</v>
      </c>
      <c r="L91" s="7">
        <v>331000.66</v>
      </c>
      <c r="M91" s="7">
        <v>106883.4</v>
      </c>
      <c r="N91" s="7">
        <v>71717.61</v>
      </c>
      <c r="O91" s="7">
        <v>22344.85</v>
      </c>
      <c r="P91" s="12">
        <v>31.16</v>
      </c>
      <c r="Q91" s="12">
        <v>118.58</v>
      </c>
    </row>
    <row r="92" s="1" customFormat="1" ht="13.5" spans="1:17">
      <c r="A92" s="7">
        <v>744</v>
      </c>
      <c r="B92" s="8" t="s">
        <v>46</v>
      </c>
      <c r="C92" s="8">
        <v>11769</v>
      </c>
      <c r="D92" s="8" t="s">
        <v>126</v>
      </c>
      <c r="E92" s="8" t="s">
        <v>190</v>
      </c>
      <c r="F92" s="8" t="s">
        <v>191</v>
      </c>
      <c r="G92" s="8">
        <v>0.6</v>
      </c>
      <c r="H92" s="8">
        <v>225400</v>
      </c>
      <c r="I92" s="11">
        <f t="shared" si="1"/>
        <v>0.269049707216145</v>
      </c>
      <c r="J92" s="11">
        <v>1.30565775510204</v>
      </c>
      <c r="K92" s="8">
        <v>40981.9</v>
      </c>
      <c r="L92" s="7">
        <v>255908.92</v>
      </c>
      <c r="M92" s="7">
        <v>68852.22</v>
      </c>
      <c r="N92" s="7">
        <v>48566.39</v>
      </c>
      <c r="O92" s="7">
        <v>11667.9</v>
      </c>
      <c r="P92" s="12">
        <v>24.02</v>
      </c>
      <c r="Q92" s="12">
        <v>118.51</v>
      </c>
    </row>
    <row r="93" s="1" customFormat="1" ht="13.5" spans="1:17">
      <c r="A93" s="7">
        <v>578</v>
      </c>
      <c r="B93" s="8" t="s">
        <v>46</v>
      </c>
      <c r="C93" s="8">
        <v>11779</v>
      </c>
      <c r="D93" s="8" t="s">
        <v>192</v>
      </c>
      <c r="E93" s="8" t="s">
        <v>193</v>
      </c>
      <c r="F93" s="8" t="s">
        <v>194</v>
      </c>
      <c r="G93" s="8">
        <v>0.5</v>
      </c>
      <c r="H93" s="8">
        <v>231000</v>
      </c>
      <c r="I93" s="11">
        <f t="shared" si="1"/>
        <v>0.334002326595096</v>
      </c>
      <c r="J93" s="11">
        <v>1.15570480952381</v>
      </c>
      <c r="K93" s="8">
        <v>37268</v>
      </c>
      <c r="L93" s="7">
        <v>242698.01</v>
      </c>
      <c r="M93" s="7">
        <v>81061.7</v>
      </c>
      <c r="N93" s="7">
        <v>44056.28</v>
      </c>
      <c r="O93" s="7">
        <v>14926.5</v>
      </c>
      <c r="P93" s="12">
        <v>33.88</v>
      </c>
      <c r="Q93" s="12">
        <v>118.21</v>
      </c>
    </row>
    <row r="94" s="1" customFormat="1" ht="13.5" spans="1:17">
      <c r="A94" s="7">
        <v>385</v>
      </c>
      <c r="B94" s="8" t="s">
        <v>140</v>
      </c>
      <c r="C94" s="8">
        <v>7317</v>
      </c>
      <c r="D94" s="8" t="s">
        <v>139</v>
      </c>
      <c r="E94" s="8" t="s">
        <v>195</v>
      </c>
      <c r="F94" s="8" t="s">
        <v>196</v>
      </c>
      <c r="G94" s="8">
        <v>1</v>
      </c>
      <c r="H94" s="8">
        <v>308000</v>
      </c>
      <c r="I94" s="11">
        <f t="shared" si="1"/>
        <v>0.26885263681488</v>
      </c>
      <c r="J94" s="11">
        <v>1.23287746428571</v>
      </c>
      <c r="K94" s="8">
        <v>81052</v>
      </c>
      <c r="L94" s="7">
        <v>345205.69</v>
      </c>
      <c r="M94" s="7">
        <v>92809.46</v>
      </c>
      <c r="N94" s="7">
        <v>95071.18</v>
      </c>
      <c r="O94" s="7">
        <v>26730.53</v>
      </c>
      <c r="P94" s="12">
        <v>28.12</v>
      </c>
      <c r="Q94" s="12">
        <v>117.3</v>
      </c>
    </row>
    <row r="95" s="1" customFormat="1" ht="13.5" spans="1:17">
      <c r="A95" s="7">
        <v>581</v>
      </c>
      <c r="B95" s="8" t="s">
        <v>46</v>
      </c>
      <c r="C95" s="8">
        <v>7279</v>
      </c>
      <c r="D95" s="8" t="s">
        <v>178</v>
      </c>
      <c r="E95" s="8" t="s">
        <v>197</v>
      </c>
      <c r="F95" s="8" t="s">
        <v>59</v>
      </c>
      <c r="G95" s="8">
        <v>1</v>
      </c>
      <c r="H95" s="8">
        <v>302400</v>
      </c>
      <c r="I95" s="11">
        <f t="shared" si="1"/>
        <v>0.330024911001293</v>
      </c>
      <c r="J95" s="11">
        <v>1.12891889285714</v>
      </c>
      <c r="K95" s="8">
        <v>75600</v>
      </c>
      <c r="L95" s="7">
        <v>316097.29</v>
      </c>
      <c r="M95" s="7">
        <v>104319.98</v>
      </c>
      <c r="N95" s="7">
        <v>88511.74</v>
      </c>
      <c r="O95" s="7">
        <v>28878.17</v>
      </c>
      <c r="P95" s="12">
        <v>32.63</v>
      </c>
      <c r="Q95" s="12">
        <v>117.08</v>
      </c>
    </row>
    <row r="96" s="1" customFormat="1" ht="13.5" spans="1:17">
      <c r="A96" s="7">
        <v>101453</v>
      </c>
      <c r="B96" s="8" t="s">
        <v>170</v>
      </c>
      <c r="C96" s="8">
        <v>4133</v>
      </c>
      <c r="D96" s="8" t="s">
        <v>169</v>
      </c>
      <c r="E96" s="8" t="s">
        <v>198</v>
      </c>
      <c r="F96" s="8" t="s">
        <v>59</v>
      </c>
      <c r="G96" s="8">
        <v>1</v>
      </c>
      <c r="H96" s="8">
        <v>161000</v>
      </c>
      <c r="I96" s="11">
        <f t="shared" si="1"/>
        <v>0.328501160232707</v>
      </c>
      <c r="J96" s="11">
        <v>1.26043064285714</v>
      </c>
      <c r="K96" s="8">
        <v>43513.51</v>
      </c>
      <c r="L96" s="7">
        <v>176460.29</v>
      </c>
      <c r="M96" s="7">
        <v>57967.41</v>
      </c>
      <c r="N96" s="7">
        <v>50813.39</v>
      </c>
      <c r="O96" s="7">
        <v>16215.35</v>
      </c>
      <c r="P96" s="12">
        <v>31.91</v>
      </c>
      <c r="Q96" s="12">
        <v>116.78</v>
      </c>
    </row>
    <row r="97" s="1" customFormat="1" ht="13.5" spans="1:17">
      <c r="A97" s="7">
        <v>741</v>
      </c>
      <c r="B97" s="8" t="s">
        <v>46</v>
      </c>
      <c r="C97" s="8">
        <v>11766</v>
      </c>
      <c r="D97" s="8" t="s">
        <v>199</v>
      </c>
      <c r="E97" s="8" t="s">
        <v>200</v>
      </c>
      <c r="F97" s="8" t="s">
        <v>201</v>
      </c>
      <c r="G97" s="8">
        <v>0.6</v>
      </c>
      <c r="H97" s="8">
        <v>84000</v>
      </c>
      <c r="I97" s="11">
        <f t="shared" si="1"/>
        <v>0.292364089347992</v>
      </c>
      <c r="J97" s="11">
        <v>1.09843916666667</v>
      </c>
      <c r="K97" s="8">
        <v>31500</v>
      </c>
      <c r="L97" s="7">
        <v>92268.89</v>
      </c>
      <c r="M97" s="7">
        <v>26976.11</v>
      </c>
      <c r="N97" s="7">
        <v>36782.33</v>
      </c>
      <c r="O97" s="7">
        <v>10661.2</v>
      </c>
      <c r="P97" s="12">
        <v>28.98</v>
      </c>
      <c r="Q97" s="12">
        <v>116.77</v>
      </c>
    </row>
    <row r="98" s="1" customFormat="1" ht="13.5" spans="1:17">
      <c r="A98" s="7">
        <v>709</v>
      </c>
      <c r="B98" s="8" t="s">
        <v>61</v>
      </c>
      <c r="C98" s="8">
        <v>11465</v>
      </c>
      <c r="D98" s="8" t="s">
        <v>202</v>
      </c>
      <c r="E98" s="8" t="s">
        <v>203</v>
      </c>
      <c r="F98" s="8" t="s">
        <v>89</v>
      </c>
      <c r="G98" s="8">
        <v>1</v>
      </c>
      <c r="H98" s="8">
        <v>246400</v>
      </c>
      <c r="I98" s="11">
        <f t="shared" si="1"/>
        <v>0.311904416753745</v>
      </c>
      <c r="J98" s="11">
        <v>1.2416925</v>
      </c>
      <c r="K98" s="8">
        <v>63179</v>
      </c>
      <c r="L98" s="7">
        <v>278139.12</v>
      </c>
      <c r="M98" s="7">
        <v>86752.82</v>
      </c>
      <c r="N98" s="7">
        <v>73548.5</v>
      </c>
      <c r="O98" s="7">
        <v>22749.12</v>
      </c>
      <c r="P98" s="12">
        <v>30.93</v>
      </c>
      <c r="Q98" s="12">
        <v>116.41</v>
      </c>
    </row>
    <row r="99" s="1" customFormat="1" ht="13.5" spans="1:17">
      <c r="A99" s="7">
        <v>750</v>
      </c>
      <c r="B99" s="8" t="s">
        <v>205</v>
      </c>
      <c r="C99" s="8">
        <v>4033</v>
      </c>
      <c r="D99" s="8" t="s">
        <v>204</v>
      </c>
      <c r="E99" s="8" t="s">
        <v>206</v>
      </c>
      <c r="F99" s="8" t="s">
        <v>62</v>
      </c>
      <c r="G99" s="8">
        <v>0.9</v>
      </c>
      <c r="H99" s="8">
        <v>665280</v>
      </c>
      <c r="I99" s="11">
        <f t="shared" si="1"/>
        <v>0.340545866211506</v>
      </c>
      <c r="J99" s="11">
        <v>1.04047782467532</v>
      </c>
      <c r="K99" s="8">
        <v>146037.07</v>
      </c>
      <c r="L99" s="7">
        <v>640934.34</v>
      </c>
      <c r="M99" s="7">
        <v>218267.54</v>
      </c>
      <c r="N99" s="7">
        <v>169780.51</v>
      </c>
      <c r="O99" s="7">
        <v>62121.77</v>
      </c>
      <c r="P99" s="12">
        <v>36.59</v>
      </c>
      <c r="Q99" s="12">
        <v>116.26</v>
      </c>
    </row>
    <row r="100" s="1" customFormat="1" ht="13.5" spans="1:17">
      <c r="A100" s="7">
        <v>103199</v>
      </c>
      <c r="B100" s="8" t="s">
        <v>46</v>
      </c>
      <c r="C100" s="8">
        <v>10590</v>
      </c>
      <c r="D100" s="8" t="s">
        <v>207</v>
      </c>
      <c r="E100" s="8" t="s">
        <v>208</v>
      </c>
      <c r="F100" s="8" t="s">
        <v>62</v>
      </c>
      <c r="G100" s="8">
        <v>1</v>
      </c>
      <c r="H100" s="8">
        <v>147840</v>
      </c>
      <c r="I100" s="11">
        <f t="shared" si="1"/>
        <v>0.351647901742507</v>
      </c>
      <c r="J100" s="11">
        <v>1.22489144345238</v>
      </c>
      <c r="K100" s="8">
        <v>49280</v>
      </c>
      <c r="L100" s="7">
        <v>164625.41</v>
      </c>
      <c r="M100" s="7">
        <v>57890.18</v>
      </c>
      <c r="N100" s="7">
        <v>57234.29</v>
      </c>
      <c r="O100" s="7">
        <v>19084.06</v>
      </c>
      <c r="P100" s="12">
        <v>33.34</v>
      </c>
      <c r="Q100" s="12">
        <v>116.14</v>
      </c>
    </row>
    <row r="101" s="1" customFormat="1" ht="13.5" spans="1:17">
      <c r="A101" s="7">
        <v>514</v>
      </c>
      <c r="B101" s="8" t="s">
        <v>140</v>
      </c>
      <c r="C101" s="8">
        <v>5406</v>
      </c>
      <c r="D101" s="8" t="s">
        <v>209</v>
      </c>
      <c r="E101" s="8" t="s">
        <v>210</v>
      </c>
      <c r="F101" s="8" t="s">
        <v>62</v>
      </c>
      <c r="G101" s="8">
        <v>0.9</v>
      </c>
      <c r="H101" s="8">
        <v>241920</v>
      </c>
      <c r="I101" s="11">
        <f t="shared" si="1"/>
        <v>0.326221052102525</v>
      </c>
      <c r="J101" s="11">
        <v>1.07654160714286</v>
      </c>
      <c r="K101" s="8">
        <v>75079</v>
      </c>
      <c r="L101" s="7">
        <v>241145.32</v>
      </c>
      <c r="M101" s="7">
        <v>78666.68</v>
      </c>
      <c r="N101" s="7">
        <v>87116.55</v>
      </c>
      <c r="O101" s="7">
        <v>28798.25</v>
      </c>
      <c r="P101" s="12">
        <v>33.06</v>
      </c>
      <c r="Q101" s="12">
        <v>116.03</v>
      </c>
    </row>
    <row r="102" s="1" customFormat="1" ht="13.5" spans="1:17">
      <c r="A102" s="7">
        <v>720</v>
      </c>
      <c r="B102" s="8" t="s">
        <v>75</v>
      </c>
      <c r="C102" s="8">
        <v>6823</v>
      </c>
      <c r="D102" s="8" t="s">
        <v>211</v>
      </c>
      <c r="E102" s="8" t="s">
        <v>212</v>
      </c>
      <c r="F102" s="8" t="s">
        <v>62</v>
      </c>
      <c r="G102" s="8">
        <v>0.9</v>
      </c>
      <c r="H102" s="8">
        <v>106260</v>
      </c>
      <c r="I102" s="11">
        <f t="shared" si="1"/>
        <v>0.311438794673053</v>
      </c>
      <c r="J102" s="11">
        <v>1.11218409090909</v>
      </c>
      <c r="K102" s="8">
        <v>36782</v>
      </c>
      <c r="L102" s="7">
        <v>102765.81</v>
      </c>
      <c r="M102" s="7">
        <v>32005.26</v>
      </c>
      <c r="N102" s="7">
        <v>42630.18</v>
      </c>
      <c r="O102" s="7">
        <v>14231.87</v>
      </c>
      <c r="P102" s="12">
        <v>33.38</v>
      </c>
      <c r="Q102" s="12">
        <v>115.9</v>
      </c>
    </row>
    <row r="103" s="1" customFormat="1" ht="13.5" spans="1:17">
      <c r="A103" s="7">
        <v>733</v>
      </c>
      <c r="B103" s="8" t="s">
        <v>92</v>
      </c>
      <c r="C103" s="8">
        <v>4435</v>
      </c>
      <c r="D103" s="8" t="s">
        <v>213</v>
      </c>
      <c r="E103" s="8" t="s">
        <v>214</v>
      </c>
      <c r="F103" s="8" t="s">
        <v>215</v>
      </c>
      <c r="G103" s="8">
        <v>1</v>
      </c>
      <c r="H103" s="8">
        <v>128340</v>
      </c>
      <c r="I103" s="11">
        <f t="shared" si="1"/>
        <v>0.317550749038465</v>
      </c>
      <c r="J103" s="11">
        <v>1.20105661764706</v>
      </c>
      <c r="K103" s="8">
        <v>45835.7</v>
      </c>
      <c r="L103" s="7">
        <v>114340.59</v>
      </c>
      <c r="M103" s="7">
        <v>36308.94</v>
      </c>
      <c r="N103" s="7">
        <v>53047.84</v>
      </c>
      <c r="O103" s="7">
        <v>16430.05</v>
      </c>
      <c r="P103" s="12">
        <v>30.97</v>
      </c>
      <c r="Q103" s="12">
        <v>115.73</v>
      </c>
    </row>
    <row r="104" s="1" customFormat="1" ht="13.5" spans="1:17">
      <c r="A104" s="7">
        <v>102935</v>
      </c>
      <c r="B104" s="8" t="s">
        <v>46</v>
      </c>
      <c r="C104" s="8">
        <v>11774</v>
      </c>
      <c r="D104" s="8" t="s">
        <v>98</v>
      </c>
      <c r="E104" s="8" t="s">
        <v>216</v>
      </c>
      <c r="F104" s="8" t="s">
        <v>217</v>
      </c>
      <c r="G104" s="8">
        <v>0.9</v>
      </c>
      <c r="H104" s="8">
        <v>129360</v>
      </c>
      <c r="I104" s="11">
        <f t="shared" si="1"/>
        <v>0.315241842046221</v>
      </c>
      <c r="J104" s="11">
        <v>1.24693112244898</v>
      </c>
      <c r="K104" s="8">
        <v>31444</v>
      </c>
      <c r="L104" s="7">
        <v>146639.1</v>
      </c>
      <c r="M104" s="7">
        <v>46226.78</v>
      </c>
      <c r="N104" s="7">
        <v>36375.31</v>
      </c>
      <c r="O104" s="7">
        <v>10973.73</v>
      </c>
      <c r="P104" s="12">
        <v>30.17</v>
      </c>
      <c r="Q104" s="12">
        <v>115.68</v>
      </c>
    </row>
    <row r="105" s="1" customFormat="1" ht="13.5" spans="1:17">
      <c r="A105" s="7">
        <v>752</v>
      </c>
      <c r="B105" s="8" t="s">
        <v>46</v>
      </c>
      <c r="C105" s="8">
        <v>10468</v>
      </c>
      <c r="D105" s="8" t="s">
        <v>124</v>
      </c>
      <c r="E105" s="8" t="s">
        <v>218</v>
      </c>
      <c r="F105" s="8" t="s">
        <v>62</v>
      </c>
      <c r="G105" s="8">
        <v>1</v>
      </c>
      <c r="H105" s="8">
        <v>99820</v>
      </c>
      <c r="I105" s="11">
        <f t="shared" si="1"/>
        <v>0.268174047035709</v>
      </c>
      <c r="J105" s="11">
        <v>1.40918525345622</v>
      </c>
      <c r="K105" s="8">
        <v>49910</v>
      </c>
      <c r="L105" s="7">
        <v>122317.28</v>
      </c>
      <c r="M105" s="7">
        <v>32802.32</v>
      </c>
      <c r="N105" s="7">
        <v>57617.67</v>
      </c>
      <c r="O105" s="7">
        <v>15828.47</v>
      </c>
      <c r="P105" s="12">
        <v>27.47</v>
      </c>
      <c r="Q105" s="12">
        <v>115.44</v>
      </c>
    </row>
    <row r="106" s="1" customFormat="1" ht="13.5" spans="1:17">
      <c r="A106" s="7">
        <v>102934</v>
      </c>
      <c r="B106" s="8" t="s">
        <v>46</v>
      </c>
      <c r="C106" s="8">
        <v>4143</v>
      </c>
      <c r="D106" s="8" t="s">
        <v>94</v>
      </c>
      <c r="E106" s="8" t="s">
        <v>219</v>
      </c>
      <c r="F106" s="8" t="s">
        <v>48</v>
      </c>
      <c r="G106" s="8">
        <v>1</v>
      </c>
      <c r="H106" s="8">
        <v>231000</v>
      </c>
      <c r="I106" s="11">
        <f t="shared" si="1"/>
        <v>0.269300551661309</v>
      </c>
      <c r="J106" s="11">
        <v>1.37323733333333</v>
      </c>
      <c r="K106" s="8">
        <v>67941</v>
      </c>
      <c r="L106" s="7">
        <v>288379.84</v>
      </c>
      <c r="M106" s="7">
        <v>77660.85</v>
      </c>
      <c r="N106" s="7">
        <v>78363.68</v>
      </c>
      <c r="O106" s="7">
        <v>20799.61</v>
      </c>
      <c r="P106" s="12">
        <v>26.54</v>
      </c>
      <c r="Q106" s="12">
        <v>115.34</v>
      </c>
    </row>
    <row r="107" s="1" customFormat="1" ht="13.5" spans="1:17">
      <c r="A107" s="7">
        <v>103639</v>
      </c>
      <c r="B107" s="8" t="s">
        <v>46</v>
      </c>
      <c r="C107" s="8">
        <v>9682</v>
      </c>
      <c r="D107" s="8" t="s">
        <v>220</v>
      </c>
      <c r="E107" s="8" t="s">
        <v>221</v>
      </c>
      <c r="F107" s="8" t="s">
        <v>62</v>
      </c>
      <c r="G107" s="8">
        <v>0.9</v>
      </c>
      <c r="H107" s="8">
        <v>177320</v>
      </c>
      <c r="I107" s="11">
        <f t="shared" si="1"/>
        <v>0.328525838203849</v>
      </c>
      <c r="J107" s="11">
        <v>1.30559918154762</v>
      </c>
      <c r="K107" s="8">
        <v>63835.2</v>
      </c>
      <c r="L107" s="7">
        <v>175472.53</v>
      </c>
      <c r="M107" s="7">
        <v>57647.26</v>
      </c>
      <c r="N107" s="7">
        <v>73488.99</v>
      </c>
      <c r="O107" s="7">
        <v>23729.72</v>
      </c>
      <c r="P107" s="12">
        <v>32.29</v>
      </c>
      <c r="Q107" s="12">
        <v>115.12</v>
      </c>
    </row>
    <row r="108" s="1" customFormat="1" ht="13.5" spans="1:17">
      <c r="A108" s="7">
        <v>717</v>
      </c>
      <c r="B108" s="8" t="s">
        <v>75</v>
      </c>
      <c r="C108" s="8">
        <v>11627</v>
      </c>
      <c r="D108" s="8" t="s">
        <v>118</v>
      </c>
      <c r="E108" s="8" t="s">
        <v>222</v>
      </c>
      <c r="F108" s="8" t="s">
        <v>59</v>
      </c>
      <c r="G108" s="8">
        <v>0.6</v>
      </c>
      <c r="H108" s="8">
        <v>122360</v>
      </c>
      <c r="I108" s="11">
        <f t="shared" si="1"/>
        <v>0.325632492541743</v>
      </c>
      <c r="J108" s="11">
        <v>1.33638533834586</v>
      </c>
      <c r="K108" s="8">
        <v>35688</v>
      </c>
      <c r="L108" s="7">
        <v>142191.4</v>
      </c>
      <c r="M108" s="7">
        <v>46302.14</v>
      </c>
      <c r="N108" s="7">
        <v>41063.36</v>
      </c>
      <c r="O108" s="7">
        <v>13226.2</v>
      </c>
      <c r="P108" s="12">
        <v>32.21</v>
      </c>
      <c r="Q108" s="12">
        <v>115.06</v>
      </c>
    </row>
    <row r="109" s="1" customFormat="1" ht="13.5" spans="1:17">
      <c r="A109" s="7">
        <v>102565</v>
      </c>
      <c r="B109" s="8" t="s">
        <v>46</v>
      </c>
      <c r="C109" s="8">
        <v>4569</v>
      </c>
      <c r="D109" s="8" t="s">
        <v>15</v>
      </c>
      <c r="E109" s="8" t="s">
        <v>223</v>
      </c>
      <c r="F109" s="8" t="s">
        <v>62</v>
      </c>
      <c r="G109" s="8">
        <v>1</v>
      </c>
      <c r="H109" s="8">
        <v>147840</v>
      </c>
      <c r="I109" s="11">
        <f t="shared" si="1"/>
        <v>0.310879383807632</v>
      </c>
      <c r="J109" s="11">
        <v>1.35244947916667</v>
      </c>
      <c r="K109" s="8">
        <v>54308</v>
      </c>
      <c r="L109" s="7">
        <v>181769.21</v>
      </c>
      <c r="M109" s="7">
        <v>56508.3</v>
      </c>
      <c r="N109" s="7">
        <v>62320.17</v>
      </c>
      <c r="O109" s="7">
        <v>19814.3</v>
      </c>
      <c r="P109" s="12">
        <v>31.79</v>
      </c>
      <c r="Q109" s="12">
        <v>114.75</v>
      </c>
    </row>
    <row r="110" s="1" customFormat="1" ht="13.5" spans="1:17">
      <c r="A110" s="7">
        <v>570</v>
      </c>
      <c r="B110" s="8" t="s">
        <v>46</v>
      </c>
      <c r="C110" s="8">
        <v>11537</v>
      </c>
      <c r="D110" s="8" t="s">
        <v>224</v>
      </c>
      <c r="E110" s="8" t="s">
        <v>225</v>
      </c>
      <c r="F110" s="8" t="s">
        <v>59</v>
      </c>
      <c r="G110" s="8">
        <v>0.6</v>
      </c>
      <c r="H110" s="8">
        <v>132020</v>
      </c>
      <c r="I110" s="11">
        <f t="shared" si="1"/>
        <v>0.309266175088971</v>
      </c>
      <c r="J110" s="11">
        <v>1.22952621951219</v>
      </c>
      <c r="K110" s="8">
        <v>44800</v>
      </c>
      <c r="L110" s="7">
        <v>141149.61</v>
      </c>
      <c r="M110" s="7">
        <v>43652.8</v>
      </c>
      <c r="N110" s="7">
        <v>51399.52</v>
      </c>
      <c r="O110" s="7">
        <v>14891.75</v>
      </c>
      <c r="P110" s="12">
        <v>28.97</v>
      </c>
      <c r="Q110" s="12">
        <v>114.73</v>
      </c>
    </row>
    <row r="111" s="1" customFormat="1" ht="13.5" spans="1:17">
      <c r="A111" s="7">
        <v>709</v>
      </c>
      <c r="B111" s="8" t="s">
        <v>61</v>
      </c>
      <c r="C111" s="8">
        <v>11486</v>
      </c>
      <c r="D111" s="8" t="s">
        <v>202</v>
      </c>
      <c r="E111" s="8" t="s">
        <v>226</v>
      </c>
      <c r="F111" s="8" t="s">
        <v>89</v>
      </c>
      <c r="G111" s="8">
        <v>1</v>
      </c>
      <c r="H111" s="8">
        <v>246400</v>
      </c>
      <c r="I111" s="11">
        <f t="shared" si="1"/>
        <v>0.311904416753745</v>
      </c>
      <c r="J111" s="11">
        <v>1.2416925</v>
      </c>
      <c r="K111" s="8">
        <v>63179</v>
      </c>
      <c r="L111" s="7">
        <v>278139.12</v>
      </c>
      <c r="M111" s="7">
        <v>86752.82</v>
      </c>
      <c r="N111" s="7">
        <v>72372.22</v>
      </c>
      <c r="O111" s="7">
        <v>22299.84</v>
      </c>
      <c r="P111" s="12">
        <v>30.81</v>
      </c>
      <c r="Q111" s="12">
        <v>114.55</v>
      </c>
    </row>
    <row r="112" s="1" customFormat="1" ht="13.5" spans="1:17">
      <c r="A112" s="7">
        <v>337</v>
      </c>
      <c r="B112" s="8" t="s">
        <v>46</v>
      </c>
      <c r="C112" s="8">
        <v>11883</v>
      </c>
      <c r="D112" s="8" t="s">
        <v>111</v>
      </c>
      <c r="E112" s="8" t="s">
        <v>227</v>
      </c>
      <c r="F112" s="8" t="s">
        <v>228</v>
      </c>
      <c r="G112" s="8">
        <v>0.6</v>
      </c>
      <c r="H112" s="8">
        <v>823200</v>
      </c>
      <c r="I112" s="11">
        <f t="shared" si="1"/>
        <v>0.274523509589059</v>
      </c>
      <c r="J112" s="11">
        <v>1.0249131505102</v>
      </c>
      <c r="K112" s="8">
        <v>60982</v>
      </c>
      <c r="L112" s="7">
        <v>803531.91</v>
      </c>
      <c r="M112" s="7">
        <v>220588.4</v>
      </c>
      <c r="N112" s="7">
        <v>69755.08</v>
      </c>
      <c r="O112" s="7">
        <v>19318.39</v>
      </c>
      <c r="P112" s="12">
        <v>27.69</v>
      </c>
      <c r="Q112" s="12">
        <v>114.39</v>
      </c>
    </row>
    <row r="113" s="1" customFormat="1" ht="13.5" spans="1:17">
      <c r="A113" s="7">
        <v>103198</v>
      </c>
      <c r="B113" s="8" t="s">
        <v>46</v>
      </c>
      <c r="C113" s="8">
        <v>4086</v>
      </c>
      <c r="D113" s="8" t="s">
        <v>45</v>
      </c>
      <c r="E113" s="8" t="s">
        <v>229</v>
      </c>
      <c r="F113" s="8" t="s">
        <v>62</v>
      </c>
      <c r="G113" s="8">
        <v>0.9</v>
      </c>
      <c r="H113" s="8">
        <v>167440</v>
      </c>
      <c r="I113" s="11">
        <f t="shared" si="1"/>
        <v>0.272646736389573</v>
      </c>
      <c r="J113" s="11">
        <v>1.24842039835165</v>
      </c>
      <c r="K113" s="8">
        <v>57960</v>
      </c>
      <c r="L113" s="7">
        <v>181770.01</v>
      </c>
      <c r="M113" s="7">
        <v>49559</v>
      </c>
      <c r="N113" s="7">
        <v>65923.11</v>
      </c>
      <c r="O113" s="7">
        <v>16999.72</v>
      </c>
      <c r="P113" s="12">
        <v>25.79</v>
      </c>
      <c r="Q113" s="12">
        <v>113.74</v>
      </c>
    </row>
    <row r="114" s="1" customFormat="1" ht="13.5" spans="1:17">
      <c r="A114" s="7">
        <v>549</v>
      </c>
      <c r="B114" s="8" t="s">
        <v>75</v>
      </c>
      <c r="C114" s="8">
        <v>7687</v>
      </c>
      <c r="D114" s="8" t="s">
        <v>107</v>
      </c>
      <c r="E114" s="8" t="s">
        <v>230</v>
      </c>
      <c r="F114" s="8" t="s">
        <v>59</v>
      </c>
      <c r="G114" s="8">
        <v>1</v>
      </c>
      <c r="H114" s="8">
        <v>128880</v>
      </c>
      <c r="I114" s="11">
        <f t="shared" si="1"/>
        <v>0.287074778630932</v>
      </c>
      <c r="J114" s="11">
        <v>1.193435625</v>
      </c>
      <c r="K114" s="8">
        <v>51552</v>
      </c>
      <c r="L114" s="7">
        <v>133664.79</v>
      </c>
      <c r="M114" s="7">
        <v>38371.79</v>
      </c>
      <c r="N114" s="7">
        <v>58530.29</v>
      </c>
      <c r="O114" s="7">
        <v>15414.83</v>
      </c>
      <c r="P114" s="12">
        <v>26.34</v>
      </c>
      <c r="Q114" s="12">
        <v>113.54</v>
      </c>
    </row>
    <row r="115" s="1" customFormat="1" ht="13.5" spans="1:17">
      <c r="A115" s="7">
        <v>54</v>
      </c>
      <c r="B115" s="8" t="s">
        <v>56</v>
      </c>
      <c r="C115" s="8">
        <v>6301</v>
      </c>
      <c r="D115" s="8" t="s">
        <v>231</v>
      </c>
      <c r="E115" s="8" t="s">
        <v>232</v>
      </c>
      <c r="F115" s="8" t="s">
        <v>59</v>
      </c>
      <c r="G115" s="8">
        <v>1</v>
      </c>
      <c r="H115" s="8">
        <v>221760</v>
      </c>
      <c r="I115" s="11">
        <f t="shared" si="1"/>
        <v>0.335425755329029</v>
      </c>
      <c r="J115" s="11">
        <v>1.04325034722222</v>
      </c>
      <c r="K115" s="8">
        <v>56868</v>
      </c>
      <c r="L115" s="7">
        <v>210319.27</v>
      </c>
      <c r="M115" s="7">
        <v>70546.5</v>
      </c>
      <c r="N115" s="7">
        <v>64559.6</v>
      </c>
      <c r="O115" s="7">
        <v>21947.36</v>
      </c>
      <c r="P115" s="12">
        <v>34</v>
      </c>
      <c r="Q115" s="12">
        <v>113.53</v>
      </c>
    </row>
    <row r="116" s="1" customFormat="1" ht="13.5" spans="1:17">
      <c r="A116" s="7">
        <v>730</v>
      </c>
      <c r="B116" s="8" t="s">
        <v>61</v>
      </c>
      <c r="C116" s="8">
        <v>11596</v>
      </c>
      <c r="D116" s="8" t="s">
        <v>21</v>
      </c>
      <c r="E116" s="8" t="s">
        <v>233</v>
      </c>
      <c r="F116" s="8" t="s">
        <v>59</v>
      </c>
      <c r="G116" s="8">
        <v>0.6</v>
      </c>
      <c r="H116" s="8">
        <v>292600</v>
      </c>
      <c r="I116" s="11">
        <f t="shared" si="1"/>
        <v>0.30702495744894</v>
      </c>
      <c r="J116" s="11">
        <v>1.34126785714286</v>
      </c>
      <c r="K116" s="8">
        <v>37354</v>
      </c>
      <c r="L116" s="7">
        <v>356777.25</v>
      </c>
      <c r="M116" s="7">
        <v>109539.52</v>
      </c>
      <c r="N116" s="7">
        <v>42385.08</v>
      </c>
      <c r="O116" s="7">
        <v>11002.47</v>
      </c>
      <c r="P116" s="12">
        <v>25.96</v>
      </c>
      <c r="Q116" s="12">
        <v>113.47</v>
      </c>
    </row>
    <row r="117" s="1" customFormat="1" ht="13.5" spans="1:17">
      <c r="A117" s="7">
        <v>747</v>
      </c>
      <c r="B117" s="8" t="s">
        <v>116</v>
      </c>
      <c r="C117" s="8">
        <v>11964</v>
      </c>
      <c r="D117" s="8" t="s">
        <v>115</v>
      </c>
      <c r="E117" s="8" t="s">
        <v>234</v>
      </c>
      <c r="F117" s="8" t="s">
        <v>59</v>
      </c>
      <c r="G117" s="8">
        <v>1</v>
      </c>
      <c r="H117" s="8">
        <v>218960</v>
      </c>
      <c r="I117" s="11">
        <f t="shared" si="1"/>
        <v>0.244719097060585</v>
      </c>
      <c r="J117" s="11">
        <v>1.20551654411765</v>
      </c>
      <c r="K117" s="8">
        <v>56143</v>
      </c>
      <c r="L117" s="7">
        <v>229530.35</v>
      </c>
      <c r="M117" s="7">
        <v>56170.46</v>
      </c>
      <c r="N117" s="7">
        <v>63638.19</v>
      </c>
      <c r="O117" s="7">
        <v>14744.55</v>
      </c>
      <c r="P117" s="12">
        <v>23.17</v>
      </c>
      <c r="Q117" s="12">
        <v>113.35</v>
      </c>
    </row>
    <row r="118" s="1" customFormat="1" ht="13.5" spans="1:17">
      <c r="A118" s="7">
        <v>341</v>
      </c>
      <c r="B118" s="8" t="s">
        <v>60</v>
      </c>
      <c r="C118" s="8">
        <v>4187</v>
      </c>
      <c r="D118" s="8" t="s">
        <v>174</v>
      </c>
      <c r="E118" s="8" t="s">
        <v>235</v>
      </c>
      <c r="F118" s="8" t="s">
        <v>62</v>
      </c>
      <c r="G118" s="8">
        <v>0.9</v>
      </c>
      <c r="H118" s="8">
        <v>604800</v>
      </c>
      <c r="I118" s="11">
        <f t="shared" si="1"/>
        <v>0.28953430020187</v>
      </c>
      <c r="J118" s="11">
        <v>1.06991326785714</v>
      </c>
      <c r="K118" s="8">
        <v>76664</v>
      </c>
      <c r="L118" s="7">
        <v>599151.43</v>
      </c>
      <c r="M118" s="7">
        <v>173474.89</v>
      </c>
      <c r="N118" s="7">
        <v>86871.57</v>
      </c>
      <c r="O118" s="7">
        <v>23137.38</v>
      </c>
      <c r="P118" s="12">
        <v>26.63</v>
      </c>
      <c r="Q118" s="12">
        <v>113.31</v>
      </c>
    </row>
    <row r="119" s="1" customFormat="1" ht="13.5" spans="1:17">
      <c r="A119" s="7">
        <v>585</v>
      </c>
      <c r="B119" s="8" t="s">
        <v>46</v>
      </c>
      <c r="C119" s="8">
        <v>6303</v>
      </c>
      <c r="D119" s="8" t="s">
        <v>236</v>
      </c>
      <c r="E119" s="8" t="s">
        <v>237</v>
      </c>
      <c r="F119" s="8" t="s">
        <v>62</v>
      </c>
      <c r="G119" s="8">
        <v>0.9</v>
      </c>
      <c r="H119" s="8">
        <v>326592</v>
      </c>
      <c r="I119" s="11">
        <f t="shared" si="1"/>
        <v>0.294389576298666</v>
      </c>
      <c r="J119" s="11">
        <v>1.1170056547619</v>
      </c>
      <c r="K119" s="8">
        <v>75367.5</v>
      </c>
      <c r="L119" s="7">
        <v>337782.51</v>
      </c>
      <c r="M119" s="7">
        <v>99439.65</v>
      </c>
      <c r="N119" s="7">
        <v>85200.3</v>
      </c>
      <c r="O119" s="7">
        <v>26893.81</v>
      </c>
      <c r="P119" s="12">
        <v>31.57</v>
      </c>
      <c r="Q119" s="12">
        <v>113.05</v>
      </c>
    </row>
    <row r="120" s="1" customFormat="1" ht="13.5" spans="1:17">
      <c r="A120" s="7">
        <v>307</v>
      </c>
      <c r="B120" s="8" t="s">
        <v>46</v>
      </c>
      <c r="C120" s="8">
        <v>991137</v>
      </c>
      <c r="D120" s="8" t="s">
        <v>491</v>
      </c>
      <c r="E120" s="8" t="s">
        <v>581</v>
      </c>
      <c r="F120" s="8" t="s">
        <v>73</v>
      </c>
      <c r="G120" s="8">
        <v>1.3</v>
      </c>
      <c r="H120" s="8">
        <v>1999200</v>
      </c>
      <c r="I120" s="11">
        <f t="shared" si="1"/>
        <v>0.288384282506987</v>
      </c>
      <c r="J120" s="11">
        <v>0.944939222689076</v>
      </c>
      <c r="K120" s="8">
        <v>153321</v>
      </c>
      <c r="L120" s="7">
        <v>1799164.28</v>
      </c>
      <c r="M120" s="7">
        <v>518850.7</v>
      </c>
      <c r="N120" s="7">
        <v>172794.41</v>
      </c>
      <c r="O120" s="7">
        <v>41711.08</v>
      </c>
      <c r="P120" s="12">
        <v>24.14</v>
      </c>
      <c r="Q120" s="12">
        <v>112.7</v>
      </c>
    </row>
    <row r="121" s="1" customFormat="1" ht="13.5" spans="1:17">
      <c r="A121" s="7">
        <v>709</v>
      </c>
      <c r="B121" s="8" t="s">
        <v>61</v>
      </c>
      <c r="C121" s="8">
        <v>7662</v>
      </c>
      <c r="D121" s="8" t="s">
        <v>202</v>
      </c>
      <c r="E121" s="8" t="s">
        <v>238</v>
      </c>
      <c r="F121" s="8" t="s">
        <v>89</v>
      </c>
      <c r="G121" s="8">
        <v>1</v>
      </c>
      <c r="H121" s="8">
        <v>246400</v>
      </c>
      <c r="I121" s="11">
        <f t="shared" si="1"/>
        <v>0.311904416753745</v>
      </c>
      <c r="J121" s="11">
        <v>1.2416925</v>
      </c>
      <c r="K121" s="8">
        <v>63179</v>
      </c>
      <c r="L121" s="7">
        <v>278139.12</v>
      </c>
      <c r="M121" s="7">
        <v>86752.82</v>
      </c>
      <c r="N121" s="7">
        <v>71178.43</v>
      </c>
      <c r="O121" s="7">
        <v>23006.36</v>
      </c>
      <c r="P121" s="12">
        <v>32.32</v>
      </c>
      <c r="Q121" s="12">
        <v>112.66</v>
      </c>
    </row>
    <row r="122" s="1" customFormat="1" ht="13.5" spans="1:17">
      <c r="A122" s="7">
        <v>723</v>
      </c>
      <c r="B122" s="8" t="s">
        <v>46</v>
      </c>
      <c r="C122" s="8">
        <v>11397</v>
      </c>
      <c r="D122" s="8" t="s">
        <v>239</v>
      </c>
      <c r="E122" s="8" t="s">
        <v>240</v>
      </c>
      <c r="F122" s="8" t="s">
        <v>59</v>
      </c>
      <c r="G122" s="8">
        <v>0.6</v>
      </c>
      <c r="H122" s="8">
        <v>120960</v>
      </c>
      <c r="I122" s="11">
        <f t="shared" si="1"/>
        <v>0.290614094897134</v>
      </c>
      <c r="J122" s="11">
        <v>1.24475843253968</v>
      </c>
      <c r="K122" s="8">
        <v>38220</v>
      </c>
      <c r="L122" s="7">
        <v>125471.65</v>
      </c>
      <c r="M122" s="7">
        <v>36463.83</v>
      </c>
      <c r="N122" s="7">
        <v>43007.95</v>
      </c>
      <c r="O122" s="7">
        <v>12927.74</v>
      </c>
      <c r="P122" s="12">
        <v>30.06</v>
      </c>
      <c r="Q122" s="12">
        <v>112.53</v>
      </c>
    </row>
    <row r="123" s="1" customFormat="1" ht="13.5" spans="1:17">
      <c r="A123" s="7">
        <v>377</v>
      </c>
      <c r="B123" s="8" t="s">
        <v>46</v>
      </c>
      <c r="C123" s="8">
        <v>8940</v>
      </c>
      <c r="D123" s="8" t="s">
        <v>241</v>
      </c>
      <c r="E123" s="8" t="s">
        <v>242</v>
      </c>
      <c r="F123" s="8" t="s">
        <v>62</v>
      </c>
      <c r="G123" s="8">
        <v>0.9</v>
      </c>
      <c r="H123" s="8">
        <v>231000</v>
      </c>
      <c r="I123" s="11">
        <f t="shared" si="1"/>
        <v>0.334214585457161</v>
      </c>
      <c r="J123" s="11">
        <v>1.08159595238095</v>
      </c>
      <c r="K123" s="8">
        <v>74250</v>
      </c>
      <c r="L123" s="7">
        <v>227135.15</v>
      </c>
      <c r="M123" s="7">
        <v>75911.88</v>
      </c>
      <c r="N123" s="7">
        <v>83450.95</v>
      </c>
      <c r="O123" s="7">
        <v>27729.11</v>
      </c>
      <c r="P123" s="12">
        <v>33.23</v>
      </c>
      <c r="Q123" s="12">
        <v>112.39</v>
      </c>
    </row>
    <row r="124" s="1" customFormat="1" ht="13.5" spans="1:17">
      <c r="A124" s="7">
        <v>103199</v>
      </c>
      <c r="B124" s="8" t="s">
        <v>46</v>
      </c>
      <c r="C124" s="8">
        <v>11796</v>
      </c>
      <c r="D124" s="8" t="s">
        <v>207</v>
      </c>
      <c r="E124" s="8" t="s">
        <v>243</v>
      </c>
      <c r="F124" s="8" t="s">
        <v>59</v>
      </c>
      <c r="G124" s="8">
        <v>0.6</v>
      </c>
      <c r="H124" s="8">
        <v>147840</v>
      </c>
      <c r="I124" s="11">
        <f t="shared" si="1"/>
        <v>0.351647901742507</v>
      </c>
      <c r="J124" s="11">
        <v>1.22489144345238</v>
      </c>
      <c r="K124" s="8">
        <v>49280</v>
      </c>
      <c r="L124" s="7">
        <v>164625.41</v>
      </c>
      <c r="M124" s="7">
        <v>57890.18</v>
      </c>
      <c r="N124" s="7">
        <v>55246.81</v>
      </c>
      <c r="O124" s="7">
        <v>19933.12</v>
      </c>
      <c r="P124" s="12">
        <v>36.08</v>
      </c>
      <c r="Q124" s="12">
        <v>112.11</v>
      </c>
    </row>
    <row r="125" s="1" customFormat="1" ht="13.5" spans="1:17">
      <c r="A125" s="7">
        <v>754</v>
      </c>
      <c r="B125" s="8" t="s">
        <v>56</v>
      </c>
      <c r="C125" s="8">
        <v>11949</v>
      </c>
      <c r="D125" s="8" t="s">
        <v>113</v>
      </c>
      <c r="E125" s="8" t="s">
        <v>244</v>
      </c>
      <c r="F125" s="8" t="s">
        <v>89</v>
      </c>
      <c r="G125" s="8">
        <v>0.8</v>
      </c>
      <c r="H125" s="8">
        <v>218960</v>
      </c>
      <c r="I125" s="11">
        <f t="shared" si="1"/>
        <v>0.264029734844809</v>
      </c>
      <c r="J125" s="11">
        <v>1.27721302521008</v>
      </c>
      <c r="K125" s="8">
        <v>64877</v>
      </c>
      <c r="L125" s="7">
        <v>243181.36</v>
      </c>
      <c r="M125" s="7">
        <v>64207.11</v>
      </c>
      <c r="N125" s="7">
        <v>72612.18</v>
      </c>
      <c r="O125" s="7">
        <v>20596.82</v>
      </c>
      <c r="P125" s="12">
        <v>28.37</v>
      </c>
      <c r="Q125" s="12">
        <v>111.92</v>
      </c>
    </row>
    <row r="126" s="1" customFormat="1" ht="13.5" spans="1:17">
      <c r="A126" s="7">
        <v>104838</v>
      </c>
      <c r="B126" s="8" t="s">
        <v>56</v>
      </c>
      <c r="C126" s="8">
        <v>11241</v>
      </c>
      <c r="D126" s="8" t="s">
        <v>66</v>
      </c>
      <c r="E126" s="8" t="s">
        <v>245</v>
      </c>
      <c r="F126" s="8" t="s">
        <v>62</v>
      </c>
      <c r="G126" s="8">
        <v>0.9</v>
      </c>
      <c r="H126" s="8">
        <v>67200</v>
      </c>
      <c r="I126" s="11">
        <f t="shared" si="1"/>
        <v>0.262914881730998</v>
      </c>
      <c r="J126" s="11">
        <v>1.30098392857143</v>
      </c>
      <c r="K126" s="8">
        <v>26296</v>
      </c>
      <c r="L126" s="7">
        <v>72855.1</v>
      </c>
      <c r="M126" s="7">
        <v>19154.69</v>
      </c>
      <c r="N126" s="7">
        <v>29402.15</v>
      </c>
      <c r="O126" s="7">
        <v>8216.77</v>
      </c>
      <c r="P126" s="12">
        <v>27.95</v>
      </c>
      <c r="Q126" s="12">
        <v>111.81</v>
      </c>
    </row>
    <row r="127" s="1" customFormat="1" ht="13.5" spans="1:17">
      <c r="A127" s="7">
        <v>103198</v>
      </c>
      <c r="B127" s="8" t="s">
        <v>46</v>
      </c>
      <c r="C127" s="8">
        <v>11771</v>
      </c>
      <c r="D127" s="8" t="s">
        <v>45</v>
      </c>
      <c r="E127" s="8" t="s">
        <v>246</v>
      </c>
      <c r="F127" s="8" t="s">
        <v>247</v>
      </c>
      <c r="G127" s="8">
        <v>0.6</v>
      </c>
      <c r="H127" s="8">
        <v>167440</v>
      </c>
      <c r="I127" s="11">
        <f t="shared" si="1"/>
        <v>0.272646736389573</v>
      </c>
      <c r="J127" s="11">
        <v>1.24842039835165</v>
      </c>
      <c r="K127" s="8">
        <v>38640</v>
      </c>
      <c r="L127" s="7">
        <v>181770.01</v>
      </c>
      <c r="M127" s="7">
        <v>49559</v>
      </c>
      <c r="N127" s="7">
        <v>43066.99</v>
      </c>
      <c r="O127" s="7">
        <v>11777.42</v>
      </c>
      <c r="P127" s="12">
        <v>27.35</v>
      </c>
      <c r="Q127" s="12">
        <v>111.46</v>
      </c>
    </row>
    <row r="128" s="1" customFormat="1" ht="13.5" spans="1:17">
      <c r="A128" s="7">
        <v>581</v>
      </c>
      <c r="B128" s="8" t="s">
        <v>46</v>
      </c>
      <c r="C128" s="8">
        <v>11765</v>
      </c>
      <c r="D128" s="8" t="s">
        <v>178</v>
      </c>
      <c r="E128" s="8" t="s">
        <v>248</v>
      </c>
      <c r="F128" s="8" t="s">
        <v>249</v>
      </c>
      <c r="G128" s="8">
        <v>0.5</v>
      </c>
      <c r="H128" s="8">
        <v>302400</v>
      </c>
      <c r="I128" s="11">
        <f t="shared" si="1"/>
        <v>0.330024911001293</v>
      </c>
      <c r="J128" s="11">
        <v>1.12891889285714</v>
      </c>
      <c r="K128" s="8">
        <v>37800</v>
      </c>
      <c r="L128" s="7">
        <v>316097.29</v>
      </c>
      <c r="M128" s="7">
        <v>104319.98</v>
      </c>
      <c r="N128" s="7">
        <v>42064.19</v>
      </c>
      <c r="O128" s="7">
        <v>11893.74</v>
      </c>
      <c r="P128" s="12">
        <v>28.28</v>
      </c>
      <c r="Q128" s="12">
        <v>111.28</v>
      </c>
    </row>
    <row r="129" s="1" customFormat="1" ht="13.5" spans="1:17">
      <c r="A129" s="7">
        <v>585</v>
      </c>
      <c r="B129" s="8" t="s">
        <v>46</v>
      </c>
      <c r="C129" s="8">
        <v>7046</v>
      </c>
      <c r="D129" s="8" t="s">
        <v>236</v>
      </c>
      <c r="E129" s="8" t="s">
        <v>250</v>
      </c>
      <c r="F129" s="8" t="s">
        <v>89</v>
      </c>
      <c r="G129" s="8">
        <v>1</v>
      </c>
      <c r="H129" s="8">
        <v>326592</v>
      </c>
      <c r="I129" s="11">
        <f t="shared" si="1"/>
        <v>0.294389576298666</v>
      </c>
      <c r="J129" s="11">
        <v>1.1170056547619</v>
      </c>
      <c r="K129" s="8">
        <v>83741.5</v>
      </c>
      <c r="L129" s="7">
        <v>337782.51</v>
      </c>
      <c r="M129" s="7">
        <v>99439.65</v>
      </c>
      <c r="N129" s="7">
        <v>92924.73</v>
      </c>
      <c r="O129" s="7">
        <v>25470.74</v>
      </c>
      <c r="P129" s="12">
        <v>27.41</v>
      </c>
      <c r="Q129" s="12">
        <v>110.97</v>
      </c>
    </row>
    <row r="130" s="1" customFormat="1" ht="13.5" spans="1:17">
      <c r="A130" s="7">
        <v>341</v>
      </c>
      <c r="B130" s="8" t="s">
        <v>60</v>
      </c>
      <c r="C130" s="8">
        <v>11490</v>
      </c>
      <c r="D130" s="8" t="s">
        <v>174</v>
      </c>
      <c r="E130" s="8" t="s">
        <v>251</v>
      </c>
      <c r="F130" s="8" t="s">
        <v>59</v>
      </c>
      <c r="G130" s="8">
        <v>0.6</v>
      </c>
      <c r="H130" s="8">
        <v>604800</v>
      </c>
      <c r="I130" s="11">
        <f t="shared" ref="I130:I193" si="2">M130/L130</f>
        <v>0.28953430020187</v>
      </c>
      <c r="J130" s="11">
        <v>1.06991326785714</v>
      </c>
      <c r="K130" s="8">
        <v>51110</v>
      </c>
      <c r="L130" s="7">
        <v>599151.43</v>
      </c>
      <c r="M130" s="7">
        <v>173474.89</v>
      </c>
      <c r="N130" s="7">
        <v>56692.98</v>
      </c>
      <c r="O130" s="7">
        <v>15746.28</v>
      </c>
      <c r="P130" s="12">
        <v>27.77</v>
      </c>
      <c r="Q130" s="12">
        <v>110.92</v>
      </c>
    </row>
    <row r="131" s="1" customFormat="1" ht="13.5" spans="1:17">
      <c r="A131" s="7">
        <v>578</v>
      </c>
      <c r="B131" s="8" t="s">
        <v>46</v>
      </c>
      <c r="C131" s="8">
        <v>9331</v>
      </c>
      <c r="D131" s="8" t="s">
        <v>192</v>
      </c>
      <c r="E131" s="8" t="s">
        <v>252</v>
      </c>
      <c r="F131" s="8" t="s">
        <v>62</v>
      </c>
      <c r="G131" s="8">
        <v>0.9</v>
      </c>
      <c r="H131" s="8">
        <v>231000</v>
      </c>
      <c r="I131" s="11">
        <f t="shared" si="2"/>
        <v>0.334002326595096</v>
      </c>
      <c r="J131" s="11">
        <v>1.15570480952381</v>
      </c>
      <c r="K131" s="8">
        <v>67060</v>
      </c>
      <c r="L131" s="7">
        <v>242698.01</v>
      </c>
      <c r="M131" s="7">
        <v>81061.7</v>
      </c>
      <c r="N131" s="7">
        <v>74329.64</v>
      </c>
      <c r="O131" s="7">
        <v>24857.33</v>
      </c>
      <c r="P131" s="12">
        <v>33.44</v>
      </c>
      <c r="Q131" s="12">
        <v>110.84</v>
      </c>
    </row>
    <row r="132" s="1" customFormat="1" ht="13.5" spans="1:17">
      <c r="A132" s="7">
        <v>727</v>
      </c>
      <c r="B132" s="8" t="s">
        <v>46</v>
      </c>
      <c r="C132" s="8">
        <v>12052</v>
      </c>
      <c r="D132" s="8" t="s">
        <v>253</v>
      </c>
      <c r="E132" s="8" t="s">
        <v>254</v>
      </c>
      <c r="F132" s="8" t="s">
        <v>255</v>
      </c>
      <c r="G132" s="8">
        <v>0.2</v>
      </c>
      <c r="H132" s="8">
        <v>127820</v>
      </c>
      <c r="I132" s="11">
        <f t="shared" si="2"/>
        <v>0.312237880430863</v>
      </c>
      <c r="J132" s="11">
        <v>1.16829836488812</v>
      </c>
      <c r="K132" s="8">
        <v>12174</v>
      </c>
      <c r="L132" s="7">
        <v>135756.27</v>
      </c>
      <c r="M132" s="7">
        <v>42388.25</v>
      </c>
      <c r="N132" s="7">
        <v>13455</v>
      </c>
      <c r="O132" s="7">
        <v>3328.92</v>
      </c>
      <c r="P132" s="12">
        <v>24.74</v>
      </c>
      <c r="Q132" s="12">
        <v>110.52</v>
      </c>
    </row>
    <row r="133" s="1" customFormat="1" ht="13.5" spans="1:17">
      <c r="A133" s="7">
        <v>750</v>
      </c>
      <c r="B133" s="8" t="s">
        <v>205</v>
      </c>
      <c r="C133" s="8">
        <v>11875</v>
      </c>
      <c r="D133" s="8" t="s">
        <v>204</v>
      </c>
      <c r="E133" s="8" t="s">
        <v>256</v>
      </c>
      <c r="F133" s="8" t="s">
        <v>51</v>
      </c>
      <c r="G133" s="8">
        <v>0.6</v>
      </c>
      <c r="H133" s="8">
        <v>665280</v>
      </c>
      <c r="I133" s="11">
        <f t="shared" si="2"/>
        <v>0.340545866211506</v>
      </c>
      <c r="J133" s="11">
        <v>1.04047782467532</v>
      </c>
      <c r="K133" s="8">
        <v>97358</v>
      </c>
      <c r="L133" s="7">
        <v>640934.34</v>
      </c>
      <c r="M133" s="7">
        <v>218267.54</v>
      </c>
      <c r="N133" s="7">
        <v>107150.76</v>
      </c>
      <c r="O133" s="7">
        <v>34412.25</v>
      </c>
      <c r="P133" s="12">
        <v>32.12</v>
      </c>
      <c r="Q133" s="12">
        <v>110.06</v>
      </c>
    </row>
    <row r="134" s="1" customFormat="1" ht="13.5" spans="1:17">
      <c r="A134" s="7">
        <v>727</v>
      </c>
      <c r="B134" s="8" t="s">
        <v>46</v>
      </c>
      <c r="C134" s="8">
        <v>6456</v>
      </c>
      <c r="D134" s="8" t="s">
        <v>253</v>
      </c>
      <c r="E134" s="8" t="s">
        <v>257</v>
      </c>
      <c r="F134" s="8" t="s">
        <v>62</v>
      </c>
      <c r="G134" s="8">
        <v>0.9</v>
      </c>
      <c r="H134" s="8">
        <v>127820</v>
      </c>
      <c r="I134" s="11">
        <f t="shared" si="2"/>
        <v>0.312237880430863</v>
      </c>
      <c r="J134" s="11">
        <v>1.16829836488812</v>
      </c>
      <c r="K134" s="8">
        <v>54780</v>
      </c>
      <c r="L134" s="7">
        <v>135756.27</v>
      </c>
      <c r="M134" s="7">
        <v>42388.25</v>
      </c>
      <c r="N134" s="7">
        <v>60190.56</v>
      </c>
      <c r="O134" s="7">
        <v>18268.52</v>
      </c>
      <c r="P134" s="12">
        <v>30.35</v>
      </c>
      <c r="Q134" s="12">
        <v>109.88</v>
      </c>
    </row>
    <row r="135" s="1" customFormat="1" ht="13.5" spans="1:17">
      <c r="A135" s="7">
        <v>399</v>
      </c>
      <c r="B135" s="8" t="s">
        <v>46</v>
      </c>
      <c r="C135" s="8">
        <v>7369</v>
      </c>
      <c r="D135" s="8" t="s">
        <v>109</v>
      </c>
      <c r="E135" s="8" t="s">
        <v>258</v>
      </c>
      <c r="F135" s="8" t="s">
        <v>259</v>
      </c>
      <c r="G135" s="8">
        <v>0.9</v>
      </c>
      <c r="H135" s="8">
        <v>221760</v>
      </c>
      <c r="I135" s="11">
        <f t="shared" si="2"/>
        <v>0.285746865971234</v>
      </c>
      <c r="J135" s="11">
        <v>1.09641160714286</v>
      </c>
      <c r="K135" s="8">
        <v>83160</v>
      </c>
      <c r="L135" s="7">
        <v>221036.58</v>
      </c>
      <c r="M135" s="7">
        <v>63160.51</v>
      </c>
      <c r="N135" s="7">
        <v>90872.67</v>
      </c>
      <c r="O135" s="7">
        <v>25733.66</v>
      </c>
      <c r="P135" s="12">
        <v>28.32</v>
      </c>
      <c r="Q135" s="12">
        <v>109.27</v>
      </c>
    </row>
    <row r="136" s="1" customFormat="1" ht="13.5" spans="1:17">
      <c r="A136" s="7">
        <v>582</v>
      </c>
      <c r="B136" s="8" t="s">
        <v>46</v>
      </c>
      <c r="C136" s="8">
        <v>11099</v>
      </c>
      <c r="D136" s="8" t="s">
        <v>71</v>
      </c>
      <c r="E136" s="8" t="s">
        <v>260</v>
      </c>
      <c r="F136" s="8" t="s">
        <v>59</v>
      </c>
      <c r="G136" s="8">
        <v>1</v>
      </c>
      <c r="H136" s="8">
        <v>911400</v>
      </c>
      <c r="I136" s="11">
        <f t="shared" si="2"/>
        <v>0.222308322480001</v>
      </c>
      <c r="J136" s="11">
        <v>1.2754989516129</v>
      </c>
      <c r="K136" s="8">
        <v>132087</v>
      </c>
      <c r="L136" s="7">
        <v>1107133.09</v>
      </c>
      <c r="M136" s="7">
        <v>246124.9</v>
      </c>
      <c r="N136" s="7">
        <v>144229.57</v>
      </c>
      <c r="O136" s="7">
        <v>34577.82</v>
      </c>
      <c r="P136" s="12">
        <v>23.97</v>
      </c>
      <c r="Q136" s="12">
        <v>109.19</v>
      </c>
    </row>
    <row r="137" s="1" customFormat="1" ht="13.5" spans="1:17">
      <c r="A137" s="7">
        <v>377</v>
      </c>
      <c r="B137" s="8" t="s">
        <v>46</v>
      </c>
      <c r="C137" s="8">
        <v>11753</v>
      </c>
      <c r="D137" s="8" t="s">
        <v>241</v>
      </c>
      <c r="E137" s="8" t="s">
        <v>261</v>
      </c>
      <c r="F137" s="8" t="s">
        <v>51</v>
      </c>
      <c r="G137" s="8">
        <v>0.6</v>
      </c>
      <c r="H137" s="8">
        <v>231000</v>
      </c>
      <c r="I137" s="11">
        <f t="shared" si="2"/>
        <v>0.334214585457161</v>
      </c>
      <c r="J137" s="11">
        <v>1.08159595238095</v>
      </c>
      <c r="K137" s="8">
        <v>49500</v>
      </c>
      <c r="L137" s="7">
        <v>227135.15</v>
      </c>
      <c r="M137" s="7">
        <v>75911.88</v>
      </c>
      <c r="N137" s="7">
        <v>54037.49</v>
      </c>
      <c r="O137" s="7">
        <v>17648.54</v>
      </c>
      <c r="P137" s="12">
        <v>32.66</v>
      </c>
      <c r="Q137" s="12">
        <v>109.17</v>
      </c>
    </row>
    <row r="138" s="1" customFormat="1" ht="13.5" spans="1:17">
      <c r="A138" s="7">
        <v>349</v>
      </c>
      <c r="B138" s="8" t="s">
        <v>46</v>
      </c>
      <c r="C138" s="8">
        <v>10809</v>
      </c>
      <c r="D138" s="8" t="s">
        <v>120</v>
      </c>
      <c r="E138" s="8" t="s">
        <v>262</v>
      </c>
      <c r="F138" s="8" t="s">
        <v>62</v>
      </c>
      <c r="G138" s="8">
        <v>1</v>
      </c>
      <c r="H138" s="8">
        <v>190960</v>
      </c>
      <c r="I138" s="11">
        <f t="shared" si="2"/>
        <v>0.34226748310957</v>
      </c>
      <c r="J138" s="11">
        <v>1.16508928571429</v>
      </c>
      <c r="K138" s="8">
        <v>57288</v>
      </c>
      <c r="L138" s="7">
        <v>202259.5</v>
      </c>
      <c r="M138" s="7">
        <v>69226.85</v>
      </c>
      <c r="N138" s="7">
        <v>62479.47</v>
      </c>
      <c r="O138" s="7">
        <v>20820.69</v>
      </c>
      <c r="P138" s="12">
        <v>33.32</v>
      </c>
      <c r="Q138" s="12">
        <v>109.06</v>
      </c>
    </row>
    <row r="139" s="1" customFormat="1" ht="13.5" spans="1:17">
      <c r="A139" s="7">
        <v>391</v>
      </c>
      <c r="B139" s="8" t="s">
        <v>46</v>
      </c>
      <c r="C139" s="8">
        <v>11330</v>
      </c>
      <c r="D139" s="8" t="s">
        <v>148</v>
      </c>
      <c r="E139" s="8" t="s">
        <v>263</v>
      </c>
      <c r="F139" s="8" t="s">
        <v>132</v>
      </c>
      <c r="G139" s="8">
        <v>0.6</v>
      </c>
      <c r="H139" s="8">
        <v>226800</v>
      </c>
      <c r="I139" s="11">
        <f t="shared" si="2"/>
        <v>0.33151796011458</v>
      </c>
      <c r="J139" s="11">
        <v>1.15339438095238</v>
      </c>
      <c r="K139" s="8">
        <v>43200</v>
      </c>
      <c r="L139" s="7">
        <v>242212.82</v>
      </c>
      <c r="M139" s="7">
        <v>80297.9</v>
      </c>
      <c r="N139" s="7">
        <v>47058.13</v>
      </c>
      <c r="O139" s="7">
        <v>15147.5</v>
      </c>
      <c r="P139" s="12">
        <v>32.19</v>
      </c>
      <c r="Q139" s="12">
        <v>108.93</v>
      </c>
    </row>
    <row r="140" s="1" customFormat="1" ht="13.5" spans="1:17">
      <c r="A140" s="7">
        <v>594</v>
      </c>
      <c r="B140" s="8" t="s">
        <v>75</v>
      </c>
      <c r="C140" s="8">
        <v>6148</v>
      </c>
      <c r="D140" s="8" t="s">
        <v>264</v>
      </c>
      <c r="E140" s="8" t="s">
        <v>265</v>
      </c>
      <c r="F140" s="8" t="s">
        <v>266</v>
      </c>
      <c r="G140" s="8">
        <v>1</v>
      </c>
      <c r="H140" s="8">
        <v>114240</v>
      </c>
      <c r="I140" s="11">
        <f t="shared" si="2"/>
        <v>0.304768728592248</v>
      </c>
      <c r="J140" s="11">
        <v>1.23763014705882</v>
      </c>
      <c r="K140" s="8">
        <v>51940</v>
      </c>
      <c r="L140" s="7">
        <v>117822.39</v>
      </c>
      <c r="M140" s="7">
        <v>35908.58</v>
      </c>
      <c r="N140" s="7">
        <v>56191.48</v>
      </c>
      <c r="O140" s="7">
        <v>16360.61</v>
      </c>
      <c r="P140" s="12">
        <v>29.12</v>
      </c>
      <c r="Q140" s="12">
        <v>108.19</v>
      </c>
    </row>
    <row r="141" s="1" customFormat="1" ht="13.5" spans="1:17">
      <c r="A141" s="7">
        <v>517</v>
      </c>
      <c r="B141" s="8" t="s">
        <v>46</v>
      </c>
      <c r="C141" s="8">
        <v>11775</v>
      </c>
      <c r="D141" s="8" t="s">
        <v>84</v>
      </c>
      <c r="E141" s="8" t="s">
        <v>267</v>
      </c>
      <c r="F141" s="8" t="s">
        <v>268</v>
      </c>
      <c r="G141" s="8">
        <v>1</v>
      </c>
      <c r="H141" s="8">
        <v>574560</v>
      </c>
      <c r="I141" s="11">
        <f t="shared" si="2"/>
        <v>0.243730031034548</v>
      </c>
      <c r="J141" s="11">
        <v>1.33824906015038</v>
      </c>
      <c r="K141" s="8">
        <v>92426.6</v>
      </c>
      <c r="L141" s="7">
        <v>711948.5</v>
      </c>
      <c r="M141" s="7">
        <v>173523.23</v>
      </c>
      <c r="N141" s="7">
        <v>99959.95</v>
      </c>
      <c r="O141" s="7">
        <v>26948.7</v>
      </c>
      <c r="P141" s="12">
        <v>26.96</v>
      </c>
      <c r="Q141" s="12">
        <v>108.15</v>
      </c>
    </row>
    <row r="142" s="1" customFormat="1" ht="13.5" spans="1:17">
      <c r="A142" s="7">
        <v>351</v>
      </c>
      <c r="B142" s="8" t="s">
        <v>183</v>
      </c>
      <c r="C142" s="8">
        <v>8594</v>
      </c>
      <c r="D142" s="8" t="s">
        <v>269</v>
      </c>
      <c r="E142" s="8" t="s">
        <v>270</v>
      </c>
      <c r="F142" s="8" t="s">
        <v>62</v>
      </c>
      <c r="G142" s="8">
        <v>1</v>
      </c>
      <c r="H142" s="8">
        <v>184800</v>
      </c>
      <c r="I142" s="11">
        <f t="shared" si="2"/>
        <v>0.301377374862334</v>
      </c>
      <c r="J142" s="11">
        <v>1.10067470238095</v>
      </c>
      <c r="K142" s="8">
        <v>46200</v>
      </c>
      <c r="L142" s="7">
        <v>184913.35</v>
      </c>
      <c r="M142" s="7">
        <v>55728.7</v>
      </c>
      <c r="N142" s="7">
        <v>49758.83</v>
      </c>
      <c r="O142" s="7">
        <v>17859.25</v>
      </c>
      <c r="P142" s="12">
        <v>35.89</v>
      </c>
      <c r="Q142" s="12">
        <v>107.7</v>
      </c>
    </row>
    <row r="143" s="1" customFormat="1" ht="13.5" spans="1:17">
      <c r="A143" s="7">
        <v>373</v>
      </c>
      <c r="B143" s="8" t="s">
        <v>46</v>
      </c>
      <c r="C143" s="8">
        <v>8075</v>
      </c>
      <c r="D143" s="8" t="s">
        <v>122</v>
      </c>
      <c r="E143" s="8" t="s">
        <v>271</v>
      </c>
      <c r="F143" s="8" t="s">
        <v>59</v>
      </c>
      <c r="G143" s="8">
        <v>1</v>
      </c>
      <c r="H143" s="8">
        <v>272160</v>
      </c>
      <c r="I143" s="11">
        <f t="shared" si="2"/>
        <v>0.2806562860366</v>
      </c>
      <c r="J143" s="11">
        <v>1.17120099206349</v>
      </c>
      <c r="K143" s="8">
        <v>93848</v>
      </c>
      <c r="L143" s="7">
        <v>295142.65</v>
      </c>
      <c r="M143" s="7">
        <v>82833.64</v>
      </c>
      <c r="N143" s="7">
        <v>100971.24</v>
      </c>
      <c r="O143" s="7">
        <v>30545.15</v>
      </c>
      <c r="P143" s="12">
        <v>30.25</v>
      </c>
      <c r="Q143" s="12">
        <v>107.59</v>
      </c>
    </row>
    <row r="144" s="1" customFormat="1" ht="13.5" spans="1:17">
      <c r="A144" s="7">
        <v>709</v>
      </c>
      <c r="B144" s="8" t="s">
        <v>61</v>
      </c>
      <c r="C144" s="8">
        <v>7388</v>
      </c>
      <c r="D144" s="8" t="s">
        <v>202</v>
      </c>
      <c r="E144" s="8" t="s">
        <v>272</v>
      </c>
      <c r="F144" s="8" t="s">
        <v>62</v>
      </c>
      <c r="G144" s="8">
        <v>0.9</v>
      </c>
      <c r="H144" s="8">
        <v>246400</v>
      </c>
      <c r="I144" s="11">
        <f t="shared" si="2"/>
        <v>0.311904416753745</v>
      </c>
      <c r="J144" s="11">
        <v>1.2416925</v>
      </c>
      <c r="K144" s="8">
        <v>56863</v>
      </c>
      <c r="L144" s="7">
        <v>278139.12</v>
      </c>
      <c r="M144" s="7">
        <v>86752.82</v>
      </c>
      <c r="N144" s="7">
        <v>61039.97</v>
      </c>
      <c r="O144" s="7">
        <v>18697.5</v>
      </c>
      <c r="P144" s="12">
        <v>30.63</v>
      </c>
      <c r="Q144" s="12">
        <v>107.35</v>
      </c>
    </row>
    <row r="145" s="1" customFormat="1" ht="13.5" spans="1:17">
      <c r="A145" s="7">
        <v>746</v>
      </c>
      <c r="B145" s="8" t="s">
        <v>75</v>
      </c>
      <c r="C145" s="8">
        <v>7386</v>
      </c>
      <c r="D145" s="8" t="s">
        <v>155</v>
      </c>
      <c r="E145" s="8" t="s">
        <v>273</v>
      </c>
      <c r="F145" s="8" t="s">
        <v>59</v>
      </c>
      <c r="G145" s="8">
        <v>0.7</v>
      </c>
      <c r="H145" s="8">
        <v>193200</v>
      </c>
      <c r="I145" s="11">
        <f t="shared" si="2"/>
        <v>0.313910458428876</v>
      </c>
      <c r="J145" s="11">
        <v>1.3518169047619</v>
      </c>
      <c r="K145" s="8">
        <v>40982</v>
      </c>
      <c r="L145" s="7">
        <v>227105.24</v>
      </c>
      <c r="M145" s="7">
        <v>71290.71</v>
      </c>
      <c r="N145" s="7">
        <v>43951.14</v>
      </c>
      <c r="O145" s="7">
        <v>13181.68</v>
      </c>
      <c r="P145" s="12">
        <v>29.99</v>
      </c>
      <c r="Q145" s="12">
        <v>107.24</v>
      </c>
    </row>
    <row r="146" s="1" customFormat="1" ht="13.5" spans="1:17">
      <c r="A146" s="7">
        <v>578</v>
      </c>
      <c r="B146" s="8" t="s">
        <v>46</v>
      </c>
      <c r="C146" s="8">
        <v>11902</v>
      </c>
      <c r="D146" s="8" t="s">
        <v>192</v>
      </c>
      <c r="E146" s="8" t="s">
        <v>274</v>
      </c>
      <c r="F146" s="8" t="s">
        <v>59</v>
      </c>
      <c r="G146" s="8">
        <v>0.6</v>
      </c>
      <c r="H146" s="8">
        <v>231000</v>
      </c>
      <c r="I146" s="11">
        <f t="shared" si="2"/>
        <v>0.334002326595096</v>
      </c>
      <c r="J146" s="11">
        <v>1.15570480952381</v>
      </c>
      <c r="K146" s="8">
        <v>44716</v>
      </c>
      <c r="L146" s="7">
        <v>242698.01</v>
      </c>
      <c r="M146" s="7">
        <v>81061.7</v>
      </c>
      <c r="N146" s="7">
        <v>47915.35</v>
      </c>
      <c r="O146" s="7">
        <v>15662.92</v>
      </c>
      <c r="P146" s="12">
        <v>32.69</v>
      </c>
      <c r="Q146" s="12">
        <v>107.15</v>
      </c>
    </row>
    <row r="147" s="1" customFormat="1" ht="13.5" spans="1:17">
      <c r="A147" s="7">
        <v>746</v>
      </c>
      <c r="B147" s="8" t="s">
        <v>75</v>
      </c>
      <c r="C147" s="8">
        <v>8068</v>
      </c>
      <c r="D147" s="8" t="s">
        <v>155</v>
      </c>
      <c r="E147" s="8" t="s">
        <v>275</v>
      </c>
      <c r="F147" s="8" t="s">
        <v>59</v>
      </c>
      <c r="G147" s="8">
        <v>1</v>
      </c>
      <c r="H147" s="8">
        <v>193200</v>
      </c>
      <c r="I147" s="11">
        <f t="shared" si="2"/>
        <v>0.313910458428876</v>
      </c>
      <c r="J147" s="11">
        <v>1.3518169047619</v>
      </c>
      <c r="K147" s="8">
        <v>58545.5</v>
      </c>
      <c r="L147" s="7">
        <v>227105.24</v>
      </c>
      <c r="M147" s="7">
        <v>71290.71</v>
      </c>
      <c r="N147" s="7">
        <v>62694.09</v>
      </c>
      <c r="O147" s="7">
        <v>20346.52</v>
      </c>
      <c r="P147" s="12">
        <v>32.45</v>
      </c>
      <c r="Q147" s="12">
        <v>107.09</v>
      </c>
    </row>
    <row r="148" s="1" customFormat="1" ht="13.5" spans="1:17">
      <c r="A148" s="7">
        <v>750</v>
      </c>
      <c r="B148" s="8" t="s">
        <v>205</v>
      </c>
      <c r="C148" s="8">
        <v>11762</v>
      </c>
      <c r="D148" s="8" t="s">
        <v>204</v>
      </c>
      <c r="E148" s="8" t="s">
        <v>276</v>
      </c>
      <c r="F148" s="8" t="s">
        <v>51</v>
      </c>
      <c r="G148" s="8">
        <v>0.6</v>
      </c>
      <c r="H148" s="8">
        <v>665280</v>
      </c>
      <c r="I148" s="11">
        <f t="shared" si="2"/>
        <v>0.340545866211506</v>
      </c>
      <c r="J148" s="11">
        <v>1.04047782467532</v>
      </c>
      <c r="K148" s="8">
        <v>97358</v>
      </c>
      <c r="L148" s="7">
        <v>640934.34</v>
      </c>
      <c r="M148" s="7">
        <v>218267.54</v>
      </c>
      <c r="N148" s="7">
        <v>104187.89</v>
      </c>
      <c r="O148" s="7">
        <v>32619.62</v>
      </c>
      <c r="P148" s="12">
        <v>31.31</v>
      </c>
      <c r="Q148" s="12">
        <v>107.02</v>
      </c>
    </row>
    <row r="149" s="1" customFormat="1" ht="13.5" spans="1:17">
      <c r="A149" s="7">
        <v>329</v>
      </c>
      <c r="B149" s="8" t="s">
        <v>170</v>
      </c>
      <c r="C149" s="8">
        <v>9988</v>
      </c>
      <c r="D149" s="8" t="s">
        <v>277</v>
      </c>
      <c r="E149" s="8" t="s">
        <v>278</v>
      </c>
      <c r="F149" s="8" t="s">
        <v>62</v>
      </c>
      <c r="G149" s="8">
        <v>0.9</v>
      </c>
      <c r="H149" s="8">
        <v>203280</v>
      </c>
      <c r="I149" s="11">
        <f t="shared" si="2"/>
        <v>0.275064638055482</v>
      </c>
      <c r="J149" s="11">
        <v>1.00304621212121</v>
      </c>
      <c r="K149" s="8">
        <v>73180.8</v>
      </c>
      <c r="L149" s="7">
        <v>185362.94</v>
      </c>
      <c r="M149" s="7">
        <v>50986.79</v>
      </c>
      <c r="N149" s="7">
        <v>78171.65</v>
      </c>
      <c r="O149" s="7">
        <v>22442.55</v>
      </c>
      <c r="P149" s="12">
        <v>28.71</v>
      </c>
      <c r="Q149" s="12">
        <v>106.82</v>
      </c>
    </row>
    <row r="150" s="1" customFormat="1" ht="13.5" spans="1:17">
      <c r="A150" s="7">
        <v>104430</v>
      </c>
      <c r="B150" s="8" t="s">
        <v>46</v>
      </c>
      <c r="C150" s="8">
        <v>6220</v>
      </c>
      <c r="D150" s="8" t="s">
        <v>279</v>
      </c>
      <c r="E150" s="8" t="s">
        <v>280</v>
      </c>
      <c r="F150" s="8" t="s">
        <v>62</v>
      </c>
      <c r="G150" s="8">
        <v>0.9</v>
      </c>
      <c r="H150" s="8">
        <v>89125</v>
      </c>
      <c r="I150" s="11">
        <f t="shared" si="2"/>
        <v>0.264505401085256</v>
      </c>
      <c r="J150" s="11">
        <v>1.41744</v>
      </c>
      <c r="K150" s="8">
        <v>30852</v>
      </c>
      <c r="L150" s="7">
        <v>79376.64</v>
      </c>
      <c r="M150" s="7">
        <v>20995.55</v>
      </c>
      <c r="N150" s="7">
        <v>32924.64</v>
      </c>
      <c r="O150" s="7">
        <v>8044.31</v>
      </c>
      <c r="P150" s="12">
        <v>24.43</v>
      </c>
      <c r="Q150" s="12">
        <v>106.72</v>
      </c>
    </row>
    <row r="151" s="1" customFormat="1" ht="13.5" spans="1:17">
      <c r="A151" s="7">
        <v>724</v>
      </c>
      <c r="B151" s="8" t="s">
        <v>46</v>
      </c>
      <c r="C151" s="8">
        <v>11447</v>
      </c>
      <c r="D151" s="8" t="s">
        <v>582</v>
      </c>
      <c r="E151" s="8" t="s">
        <v>583</v>
      </c>
      <c r="F151" s="8" t="s">
        <v>59</v>
      </c>
      <c r="G151" s="8">
        <v>0.8</v>
      </c>
      <c r="H151" s="8">
        <v>272160</v>
      </c>
      <c r="I151" s="11">
        <f t="shared" si="2"/>
        <v>0.300257625265524</v>
      </c>
      <c r="J151" s="11">
        <v>0.930307182539683</v>
      </c>
      <c r="K151" s="8">
        <v>57296.7</v>
      </c>
      <c r="L151" s="7">
        <v>234437.41</v>
      </c>
      <c r="M151" s="7">
        <v>70391.62</v>
      </c>
      <c r="N151" s="7">
        <v>61100.49</v>
      </c>
      <c r="O151" s="7">
        <v>18159.46</v>
      </c>
      <c r="P151" s="12">
        <v>29.72</v>
      </c>
      <c r="Q151" s="12">
        <v>106.64</v>
      </c>
    </row>
    <row r="152" s="1" customFormat="1" ht="13.5" spans="1:17">
      <c r="A152" s="7">
        <v>367</v>
      </c>
      <c r="B152" s="8" t="s">
        <v>56</v>
      </c>
      <c r="C152" s="8">
        <v>10955</v>
      </c>
      <c r="D152" s="8" t="s">
        <v>528</v>
      </c>
      <c r="E152" s="8" t="s">
        <v>584</v>
      </c>
      <c r="F152" s="8" t="s">
        <v>59</v>
      </c>
      <c r="G152" s="8">
        <v>1</v>
      </c>
      <c r="H152" s="8">
        <v>184800</v>
      </c>
      <c r="I152" s="11">
        <f t="shared" si="2"/>
        <v>0.285157112460016</v>
      </c>
      <c r="J152" s="11">
        <v>0.976472976190476</v>
      </c>
      <c r="K152" s="8">
        <v>66000</v>
      </c>
      <c r="L152" s="7">
        <v>164047.46</v>
      </c>
      <c r="M152" s="7">
        <v>46779.3</v>
      </c>
      <c r="N152" s="7">
        <v>70299.89</v>
      </c>
      <c r="O152" s="7">
        <v>20184.85</v>
      </c>
      <c r="P152" s="12">
        <v>28.71</v>
      </c>
      <c r="Q152" s="12">
        <v>106.51</v>
      </c>
    </row>
    <row r="153" s="1" customFormat="1" ht="13.5" spans="1:17">
      <c r="A153" s="7">
        <v>721</v>
      </c>
      <c r="B153" s="8" t="s">
        <v>60</v>
      </c>
      <c r="C153" s="8">
        <v>7011</v>
      </c>
      <c r="D153" s="8" t="s">
        <v>281</v>
      </c>
      <c r="E153" s="8" t="s">
        <v>282</v>
      </c>
      <c r="F153" s="8" t="s">
        <v>62</v>
      </c>
      <c r="G153" s="8">
        <v>0.9</v>
      </c>
      <c r="H153" s="8">
        <v>160160</v>
      </c>
      <c r="I153" s="11">
        <f t="shared" si="2"/>
        <v>0.341831908255318</v>
      </c>
      <c r="J153" s="11">
        <v>1.12498660714286</v>
      </c>
      <c r="K153" s="8">
        <v>41184</v>
      </c>
      <c r="L153" s="7">
        <v>163798.05</v>
      </c>
      <c r="M153" s="7">
        <v>55991.4</v>
      </c>
      <c r="N153" s="7">
        <v>43766.46</v>
      </c>
      <c r="O153" s="7">
        <v>14816.37</v>
      </c>
      <c r="P153" s="12">
        <v>33.85</v>
      </c>
      <c r="Q153" s="12">
        <v>106.27</v>
      </c>
    </row>
    <row r="154" s="1" customFormat="1" ht="13.5" spans="1:17">
      <c r="A154" s="7">
        <v>54</v>
      </c>
      <c r="B154" s="8" t="s">
        <v>56</v>
      </c>
      <c r="C154" s="8">
        <v>7379</v>
      </c>
      <c r="D154" s="8" t="s">
        <v>231</v>
      </c>
      <c r="E154" s="8" t="s">
        <v>283</v>
      </c>
      <c r="F154" s="8" t="s">
        <v>59</v>
      </c>
      <c r="G154" s="8">
        <v>1</v>
      </c>
      <c r="H154" s="8">
        <v>221760</v>
      </c>
      <c r="I154" s="11">
        <f t="shared" si="2"/>
        <v>0.335425755329029</v>
      </c>
      <c r="J154" s="11">
        <v>1.04325034722222</v>
      </c>
      <c r="K154" s="8">
        <v>56868</v>
      </c>
      <c r="L154" s="7">
        <v>210319.27</v>
      </c>
      <c r="M154" s="7">
        <v>70546.5</v>
      </c>
      <c r="N154" s="7">
        <v>60222.54</v>
      </c>
      <c r="O154" s="7">
        <v>21259.4</v>
      </c>
      <c r="P154" s="12">
        <v>35.3</v>
      </c>
      <c r="Q154" s="12">
        <v>105.9</v>
      </c>
    </row>
    <row r="155" s="1" customFormat="1" ht="13.5" spans="1:17">
      <c r="A155" s="7">
        <v>357</v>
      </c>
      <c r="B155" s="8" t="s">
        <v>46</v>
      </c>
      <c r="C155" s="8">
        <v>6989</v>
      </c>
      <c r="D155" s="8" t="s">
        <v>17</v>
      </c>
      <c r="E155" s="8" t="s">
        <v>284</v>
      </c>
      <c r="F155" s="8" t="s">
        <v>59</v>
      </c>
      <c r="G155" s="8">
        <v>1</v>
      </c>
      <c r="H155" s="8">
        <v>203280</v>
      </c>
      <c r="I155" s="11">
        <f t="shared" si="2"/>
        <v>0.27788476870857</v>
      </c>
      <c r="J155" s="11">
        <v>1.51556093073593</v>
      </c>
      <c r="K155" s="8">
        <v>58080</v>
      </c>
      <c r="L155" s="7">
        <v>280075.66</v>
      </c>
      <c r="M155" s="7">
        <v>77828.76</v>
      </c>
      <c r="N155" s="7">
        <v>61494.41</v>
      </c>
      <c r="O155" s="7">
        <v>15438.85</v>
      </c>
      <c r="P155" s="12">
        <v>25.11</v>
      </c>
      <c r="Q155" s="12">
        <v>105.88</v>
      </c>
    </row>
    <row r="156" s="1" customFormat="1" ht="13.5" spans="1:17">
      <c r="A156" s="7">
        <v>103199</v>
      </c>
      <c r="B156" s="8" t="s">
        <v>46</v>
      </c>
      <c r="C156" s="8">
        <v>6306</v>
      </c>
      <c r="D156" s="8" t="s">
        <v>207</v>
      </c>
      <c r="E156" s="8" t="s">
        <v>285</v>
      </c>
      <c r="F156" s="8" t="s">
        <v>59</v>
      </c>
      <c r="G156" s="8">
        <v>1</v>
      </c>
      <c r="H156" s="8">
        <v>147840</v>
      </c>
      <c r="I156" s="11">
        <f t="shared" si="2"/>
        <v>0.351647901742507</v>
      </c>
      <c r="J156" s="11">
        <v>1.22489144345238</v>
      </c>
      <c r="K156" s="8">
        <v>49280</v>
      </c>
      <c r="L156" s="7">
        <v>164625.41</v>
      </c>
      <c r="M156" s="7">
        <v>57890.18</v>
      </c>
      <c r="N156" s="7">
        <v>52144.31</v>
      </c>
      <c r="O156" s="7">
        <v>18873</v>
      </c>
      <c r="P156" s="12">
        <v>36.19</v>
      </c>
      <c r="Q156" s="12">
        <v>105.81</v>
      </c>
    </row>
    <row r="157" s="1" customFormat="1" ht="13.5" spans="1:17">
      <c r="A157" s="7">
        <v>341</v>
      </c>
      <c r="B157" s="8" t="s">
        <v>60</v>
      </c>
      <c r="C157" s="8">
        <v>5698</v>
      </c>
      <c r="D157" s="8" t="s">
        <v>174</v>
      </c>
      <c r="E157" s="8" t="s">
        <v>286</v>
      </c>
      <c r="F157" s="8" t="s">
        <v>59</v>
      </c>
      <c r="G157" s="8">
        <v>1</v>
      </c>
      <c r="H157" s="8">
        <v>604800</v>
      </c>
      <c r="I157" s="11">
        <f t="shared" si="2"/>
        <v>0.28953430020187</v>
      </c>
      <c r="J157" s="11">
        <v>1.06991326785714</v>
      </c>
      <c r="K157" s="8">
        <v>85183</v>
      </c>
      <c r="L157" s="7">
        <v>599151.43</v>
      </c>
      <c r="M157" s="7">
        <v>173474.89</v>
      </c>
      <c r="N157" s="7">
        <v>89958.58</v>
      </c>
      <c r="O157" s="7">
        <v>26884.18</v>
      </c>
      <c r="P157" s="12">
        <v>29.89</v>
      </c>
      <c r="Q157" s="12">
        <v>105.61</v>
      </c>
    </row>
    <row r="158" s="1" customFormat="1" ht="13.5" spans="1:17">
      <c r="A158" s="7">
        <v>511</v>
      </c>
      <c r="B158" s="8" t="s">
        <v>46</v>
      </c>
      <c r="C158" s="8">
        <v>11602</v>
      </c>
      <c r="D158" s="8" t="s">
        <v>287</v>
      </c>
      <c r="E158" s="8" t="s">
        <v>288</v>
      </c>
      <c r="F158" s="8" t="s">
        <v>59</v>
      </c>
      <c r="G158" s="8">
        <v>0.9</v>
      </c>
      <c r="H158" s="8">
        <v>193200</v>
      </c>
      <c r="I158" s="11">
        <f t="shared" si="2"/>
        <v>0.281494301839845</v>
      </c>
      <c r="J158" s="11">
        <v>1.15832083333333</v>
      </c>
      <c r="K158" s="8">
        <v>53284</v>
      </c>
      <c r="L158" s="7">
        <v>194597.9</v>
      </c>
      <c r="M158" s="7">
        <v>54778.2</v>
      </c>
      <c r="N158" s="7">
        <v>55808.7</v>
      </c>
      <c r="O158" s="7">
        <v>15696.89</v>
      </c>
      <c r="P158" s="12">
        <v>28.13</v>
      </c>
      <c r="Q158" s="12">
        <v>104.74</v>
      </c>
    </row>
    <row r="159" s="1" customFormat="1" ht="13.5" spans="1:17">
      <c r="A159" s="7">
        <v>741</v>
      </c>
      <c r="B159" s="8" t="s">
        <v>46</v>
      </c>
      <c r="C159" s="8">
        <v>7666</v>
      </c>
      <c r="D159" s="8" t="s">
        <v>199</v>
      </c>
      <c r="E159" s="8" t="s">
        <v>289</v>
      </c>
      <c r="F159" s="8" t="s">
        <v>62</v>
      </c>
      <c r="G159" s="8">
        <v>1</v>
      </c>
      <c r="H159" s="8">
        <v>84000</v>
      </c>
      <c r="I159" s="11">
        <f t="shared" si="2"/>
        <v>0.292364089347992</v>
      </c>
      <c r="J159" s="11">
        <v>1.09843916666667</v>
      </c>
      <c r="K159" s="8">
        <v>52500</v>
      </c>
      <c r="L159" s="7">
        <v>92268.89</v>
      </c>
      <c r="M159" s="7">
        <v>26976.11</v>
      </c>
      <c r="N159" s="7">
        <v>54885.46</v>
      </c>
      <c r="O159" s="7">
        <v>16262.81</v>
      </c>
      <c r="P159" s="12">
        <v>29.63</v>
      </c>
      <c r="Q159" s="12">
        <v>104.54</v>
      </c>
    </row>
    <row r="160" s="1" customFormat="1" ht="13.5" spans="1:17">
      <c r="A160" s="7">
        <v>513</v>
      </c>
      <c r="B160" s="8" t="s">
        <v>46</v>
      </c>
      <c r="C160" s="8">
        <v>9760</v>
      </c>
      <c r="D160" s="8" t="s">
        <v>290</v>
      </c>
      <c r="E160" s="8" t="s">
        <v>291</v>
      </c>
      <c r="F160" s="8" t="s">
        <v>62</v>
      </c>
      <c r="G160" s="8">
        <v>0.9</v>
      </c>
      <c r="H160" s="8">
        <v>241920</v>
      </c>
      <c r="I160" s="11">
        <f t="shared" si="2"/>
        <v>0.322414721086409</v>
      </c>
      <c r="J160" s="11">
        <v>1.11899495535714</v>
      </c>
      <c r="K160" s="8">
        <v>145152</v>
      </c>
      <c r="L160" s="7">
        <v>250654.87</v>
      </c>
      <c r="M160" s="7">
        <v>80814.82</v>
      </c>
      <c r="N160" s="7">
        <v>151606.78</v>
      </c>
      <c r="O160" s="7">
        <v>48949.75</v>
      </c>
      <c r="P160" s="12">
        <v>32.29</v>
      </c>
      <c r="Q160" s="12">
        <v>104.45</v>
      </c>
    </row>
    <row r="161" s="1" customFormat="1" ht="13.5" spans="1:17">
      <c r="A161" s="7">
        <v>585</v>
      </c>
      <c r="B161" s="8" t="s">
        <v>46</v>
      </c>
      <c r="C161" s="8">
        <v>11639</v>
      </c>
      <c r="D161" s="8" t="s">
        <v>236</v>
      </c>
      <c r="E161" s="8" t="s">
        <v>292</v>
      </c>
      <c r="F161" s="8" t="s">
        <v>59</v>
      </c>
      <c r="G161" s="8">
        <v>1</v>
      </c>
      <c r="H161" s="8">
        <v>326592</v>
      </c>
      <c r="I161" s="11">
        <f t="shared" si="2"/>
        <v>0.294389576298666</v>
      </c>
      <c r="J161" s="11">
        <v>1.1170056547619</v>
      </c>
      <c r="K161" s="8">
        <v>83741.5</v>
      </c>
      <c r="L161" s="7">
        <v>337782.51</v>
      </c>
      <c r="M161" s="7">
        <v>99439.65</v>
      </c>
      <c r="N161" s="7">
        <v>87284.81</v>
      </c>
      <c r="O161" s="7">
        <v>26223.39</v>
      </c>
      <c r="P161" s="12">
        <v>30.04</v>
      </c>
      <c r="Q161" s="12">
        <v>104.23</v>
      </c>
    </row>
    <row r="162" s="1" customFormat="1" ht="13.5" spans="1:17">
      <c r="A162" s="7">
        <v>742</v>
      </c>
      <c r="B162" s="8" t="s">
        <v>46</v>
      </c>
      <c r="C162" s="8">
        <v>8763</v>
      </c>
      <c r="D162" s="8" t="s">
        <v>150</v>
      </c>
      <c r="E162" s="8" t="s">
        <v>293</v>
      </c>
      <c r="F162" s="8" t="s">
        <v>62</v>
      </c>
      <c r="G162" s="8">
        <v>0.8</v>
      </c>
      <c r="H162" s="8">
        <v>254016</v>
      </c>
      <c r="I162" s="11">
        <f t="shared" si="2"/>
        <v>0.225941509893783</v>
      </c>
      <c r="J162" s="11">
        <v>1.09689515306122</v>
      </c>
      <c r="K162" s="8">
        <v>67732</v>
      </c>
      <c r="L162" s="7">
        <v>257852.84</v>
      </c>
      <c r="M162" s="7">
        <v>58259.66</v>
      </c>
      <c r="N162" s="7">
        <v>70596.31</v>
      </c>
      <c r="O162" s="7">
        <v>15626.93</v>
      </c>
      <c r="P162" s="12">
        <v>22.14</v>
      </c>
      <c r="Q162" s="12">
        <v>104.23</v>
      </c>
    </row>
    <row r="163" s="1" customFormat="1" ht="13.5" spans="1:17">
      <c r="A163" s="7">
        <v>307</v>
      </c>
      <c r="B163" s="8" t="s">
        <v>46</v>
      </c>
      <c r="C163" s="8">
        <v>10613</v>
      </c>
      <c r="D163" s="8" t="s">
        <v>491</v>
      </c>
      <c r="E163" s="8" t="s">
        <v>585</v>
      </c>
      <c r="F163" s="8" t="s">
        <v>59</v>
      </c>
      <c r="G163" s="8">
        <v>1.3</v>
      </c>
      <c r="H163" s="8">
        <v>1999200</v>
      </c>
      <c r="I163" s="11">
        <f t="shared" si="2"/>
        <v>0.288384282506987</v>
      </c>
      <c r="J163" s="11">
        <v>0.944939222689076</v>
      </c>
      <c r="K163" s="8">
        <v>153321</v>
      </c>
      <c r="L163" s="7">
        <v>1799164.28</v>
      </c>
      <c r="M163" s="7">
        <v>518850.7</v>
      </c>
      <c r="N163" s="7">
        <v>159774.9</v>
      </c>
      <c r="O163" s="7">
        <v>42732.49</v>
      </c>
      <c r="P163" s="12">
        <v>26.75</v>
      </c>
      <c r="Q163" s="12">
        <v>104.21</v>
      </c>
    </row>
    <row r="164" s="1" customFormat="1" ht="13.5" spans="1:17">
      <c r="A164" s="7">
        <v>717</v>
      </c>
      <c r="B164" s="8" t="s">
        <v>75</v>
      </c>
      <c r="C164" s="8">
        <v>6752</v>
      </c>
      <c r="D164" s="8" t="s">
        <v>118</v>
      </c>
      <c r="E164" s="8" t="s">
        <v>294</v>
      </c>
      <c r="F164" s="8" t="s">
        <v>62</v>
      </c>
      <c r="G164" s="8">
        <v>0.9</v>
      </c>
      <c r="H164" s="8">
        <v>122360</v>
      </c>
      <c r="I164" s="11">
        <f t="shared" si="2"/>
        <v>0.325632492541743</v>
      </c>
      <c r="J164" s="11">
        <v>1.33638533834586</v>
      </c>
      <c r="K164" s="8">
        <v>45885</v>
      </c>
      <c r="L164" s="7">
        <v>142191.4</v>
      </c>
      <c r="M164" s="7">
        <v>46302.14</v>
      </c>
      <c r="N164" s="7">
        <v>47794.39</v>
      </c>
      <c r="O164" s="7">
        <v>15237.49</v>
      </c>
      <c r="P164" s="12">
        <v>31.88</v>
      </c>
      <c r="Q164" s="12">
        <v>104.16</v>
      </c>
    </row>
    <row r="165" s="1" customFormat="1" ht="13.5" spans="1:17">
      <c r="A165" s="7">
        <v>712</v>
      </c>
      <c r="B165" s="8" t="s">
        <v>46</v>
      </c>
      <c r="C165" s="8">
        <v>7050</v>
      </c>
      <c r="D165" s="8" t="s">
        <v>176</v>
      </c>
      <c r="E165" s="8" t="s">
        <v>295</v>
      </c>
      <c r="F165" s="8" t="s">
        <v>62</v>
      </c>
      <c r="G165" s="8">
        <v>0.9</v>
      </c>
      <c r="H165" s="8">
        <v>367500</v>
      </c>
      <c r="I165" s="11">
        <f t="shared" si="2"/>
        <v>0.346662812568615</v>
      </c>
      <c r="J165" s="11">
        <v>1.07067234285714</v>
      </c>
      <c r="K165" s="8">
        <v>89392</v>
      </c>
      <c r="L165" s="7">
        <v>374735.32</v>
      </c>
      <c r="M165" s="7">
        <v>129906.8</v>
      </c>
      <c r="N165" s="7">
        <v>92909.49</v>
      </c>
      <c r="O165" s="7">
        <v>32233.1</v>
      </c>
      <c r="P165" s="12">
        <v>34.69</v>
      </c>
      <c r="Q165" s="12">
        <v>103.93</v>
      </c>
    </row>
    <row r="166" s="1" customFormat="1" ht="13.5" spans="1:17">
      <c r="A166" s="7">
        <v>379</v>
      </c>
      <c r="B166" s="8" t="s">
        <v>46</v>
      </c>
      <c r="C166" s="8">
        <v>6831</v>
      </c>
      <c r="D166" s="8" t="s">
        <v>23</v>
      </c>
      <c r="E166" s="8" t="s">
        <v>296</v>
      </c>
      <c r="F166" s="8" t="s">
        <v>59</v>
      </c>
      <c r="G166" s="8">
        <v>1</v>
      </c>
      <c r="H166" s="8">
        <v>209440</v>
      </c>
      <c r="I166" s="11">
        <f t="shared" si="2"/>
        <v>0.276161010384398</v>
      </c>
      <c r="J166" s="11">
        <v>1.2977006302521</v>
      </c>
      <c r="K166" s="8">
        <v>72220.7</v>
      </c>
      <c r="L166" s="7">
        <v>247082.2</v>
      </c>
      <c r="M166" s="7">
        <v>68234.47</v>
      </c>
      <c r="N166" s="7">
        <v>74993.58</v>
      </c>
      <c r="O166" s="7">
        <v>19297.48</v>
      </c>
      <c r="P166" s="12">
        <v>25.73</v>
      </c>
      <c r="Q166" s="12">
        <v>103.84</v>
      </c>
    </row>
    <row r="167" s="1" customFormat="1" ht="13.5" spans="1:17">
      <c r="A167" s="7">
        <v>351</v>
      </c>
      <c r="B167" s="8" t="s">
        <v>183</v>
      </c>
      <c r="C167" s="8">
        <v>8606</v>
      </c>
      <c r="D167" s="8" t="s">
        <v>269</v>
      </c>
      <c r="E167" s="8" t="s">
        <v>297</v>
      </c>
      <c r="F167" s="8" t="s">
        <v>59</v>
      </c>
      <c r="G167" s="8">
        <v>1</v>
      </c>
      <c r="H167" s="8">
        <v>184800</v>
      </c>
      <c r="I167" s="11">
        <f t="shared" si="2"/>
        <v>0.301377374862334</v>
      </c>
      <c r="J167" s="11">
        <v>1.10067470238095</v>
      </c>
      <c r="K167" s="8">
        <v>46200</v>
      </c>
      <c r="L167" s="7">
        <v>184913.35</v>
      </c>
      <c r="M167" s="7">
        <v>55728.7</v>
      </c>
      <c r="N167" s="7">
        <v>47938.6</v>
      </c>
      <c r="O167" s="7">
        <v>16151.27</v>
      </c>
      <c r="P167" s="12">
        <v>33.69</v>
      </c>
      <c r="Q167" s="12">
        <v>103.76</v>
      </c>
    </row>
    <row r="168" s="1" customFormat="1" ht="13.5" spans="1:17">
      <c r="A168" s="7">
        <v>307</v>
      </c>
      <c r="B168" s="8" t="s">
        <v>46</v>
      </c>
      <c r="C168" s="8">
        <v>5880</v>
      </c>
      <c r="D168" s="8" t="s">
        <v>491</v>
      </c>
      <c r="E168" s="8" t="s">
        <v>586</v>
      </c>
      <c r="F168" s="8" t="s">
        <v>59</v>
      </c>
      <c r="G168" s="8">
        <v>1.3</v>
      </c>
      <c r="H168" s="8">
        <v>1999200</v>
      </c>
      <c r="I168" s="11">
        <f t="shared" si="2"/>
        <v>0.288384282506987</v>
      </c>
      <c r="J168" s="11">
        <v>0.944939222689076</v>
      </c>
      <c r="K168" s="8">
        <v>153321</v>
      </c>
      <c r="L168" s="7">
        <v>1799164.28</v>
      </c>
      <c r="M168" s="7">
        <v>518850.7</v>
      </c>
      <c r="N168" s="7">
        <v>158589.09</v>
      </c>
      <c r="O168" s="7">
        <v>41147.78</v>
      </c>
      <c r="P168" s="12">
        <v>25.95</v>
      </c>
      <c r="Q168" s="12">
        <v>103.44</v>
      </c>
    </row>
    <row r="169" s="1" customFormat="1" ht="13.5" spans="1:17">
      <c r="A169" s="7">
        <v>307</v>
      </c>
      <c r="B169" s="8" t="s">
        <v>46</v>
      </c>
      <c r="C169" s="8">
        <v>9563</v>
      </c>
      <c r="D169" s="8" t="s">
        <v>491</v>
      </c>
      <c r="E169" s="8" t="s">
        <v>587</v>
      </c>
      <c r="F169" s="8" t="s">
        <v>59</v>
      </c>
      <c r="G169" s="8">
        <v>1.3</v>
      </c>
      <c r="H169" s="8">
        <v>1999200</v>
      </c>
      <c r="I169" s="11">
        <f t="shared" si="2"/>
        <v>0.288384282506987</v>
      </c>
      <c r="J169" s="11">
        <v>0.944939222689076</v>
      </c>
      <c r="K169" s="8">
        <v>153321</v>
      </c>
      <c r="L169" s="7">
        <v>1799164.28</v>
      </c>
      <c r="M169" s="7">
        <v>518850.7</v>
      </c>
      <c r="N169" s="7">
        <v>158553.83</v>
      </c>
      <c r="O169" s="7">
        <v>43303.65</v>
      </c>
      <c r="P169" s="12">
        <v>27.31</v>
      </c>
      <c r="Q169" s="12">
        <v>103.41</v>
      </c>
    </row>
    <row r="170" s="1" customFormat="1" ht="13.5" spans="1:17">
      <c r="A170" s="7">
        <v>706</v>
      </c>
      <c r="B170" s="8" t="s">
        <v>183</v>
      </c>
      <c r="C170" s="8">
        <v>6121</v>
      </c>
      <c r="D170" s="8" t="s">
        <v>298</v>
      </c>
      <c r="E170" s="8" t="s">
        <v>299</v>
      </c>
      <c r="F170" s="8" t="s">
        <v>59</v>
      </c>
      <c r="G170" s="8">
        <v>0.6</v>
      </c>
      <c r="H170" s="8">
        <v>96600</v>
      </c>
      <c r="I170" s="11">
        <f t="shared" si="2"/>
        <v>0.30334486686671</v>
      </c>
      <c r="J170" s="11">
        <v>1.11634452380952</v>
      </c>
      <c r="K170" s="8">
        <v>32200</v>
      </c>
      <c r="L170" s="7">
        <v>93772.94</v>
      </c>
      <c r="M170" s="7">
        <v>28445.54</v>
      </c>
      <c r="N170" s="7">
        <v>33267.4</v>
      </c>
      <c r="O170" s="7">
        <v>10199.99</v>
      </c>
      <c r="P170" s="12">
        <v>30.66</v>
      </c>
      <c r="Q170" s="12">
        <v>103.31</v>
      </c>
    </row>
    <row r="171" s="1" customFormat="1" ht="13.5" spans="1:17">
      <c r="A171" s="7">
        <v>102479</v>
      </c>
      <c r="B171" s="8" t="s">
        <v>46</v>
      </c>
      <c r="C171" s="8">
        <v>11446</v>
      </c>
      <c r="D171" s="8" t="s">
        <v>300</v>
      </c>
      <c r="E171" s="8" t="s">
        <v>301</v>
      </c>
      <c r="F171" s="8" t="s">
        <v>59</v>
      </c>
      <c r="G171" s="8">
        <v>1</v>
      </c>
      <c r="H171" s="8">
        <v>143220</v>
      </c>
      <c r="I171" s="11">
        <f t="shared" si="2"/>
        <v>0.324565573169566</v>
      </c>
      <c r="J171" s="11">
        <v>1.12287732142857</v>
      </c>
      <c r="K171" s="8">
        <v>53041</v>
      </c>
      <c r="L171" s="7">
        <v>125762.26</v>
      </c>
      <c r="M171" s="7">
        <v>40818.1</v>
      </c>
      <c r="N171" s="7">
        <v>54672.06</v>
      </c>
      <c r="O171" s="7">
        <v>17685.78</v>
      </c>
      <c r="P171" s="12">
        <v>32.35</v>
      </c>
      <c r="Q171" s="12">
        <v>103.08</v>
      </c>
    </row>
    <row r="172" s="1" customFormat="1" ht="13.5" spans="1:17">
      <c r="A172" s="7">
        <v>102935</v>
      </c>
      <c r="B172" s="8" t="s">
        <v>46</v>
      </c>
      <c r="C172" s="8">
        <v>11844</v>
      </c>
      <c r="D172" s="8" t="s">
        <v>98</v>
      </c>
      <c r="E172" s="8" t="s">
        <v>302</v>
      </c>
      <c r="F172" s="8" t="s">
        <v>59</v>
      </c>
      <c r="G172" s="8">
        <v>0.9</v>
      </c>
      <c r="H172" s="8">
        <v>129360</v>
      </c>
      <c r="I172" s="11">
        <f t="shared" si="2"/>
        <v>0.315241842046221</v>
      </c>
      <c r="J172" s="11">
        <v>1.24693112244898</v>
      </c>
      <c r="K172" s="8">
        <v>31444</v>
      </c>
      <c r="L172" s="7">
        <v>146639.1</v>
      </c>
      <c r="M172" s="7">
        <v>46226.78</v>
      </c>
      <c r="N172" s="7">
        <v>32397.61</v>
      </c>
      <c r="O172" s="7">
        <v>10951.07</v>
      </c>
      <c r="P172" s="12">
        <v>33.8</v>
      </c>
      <c r="Q172" s="12">
        <v>103.03</v>
      </c>
    </row>
    <row r="173" s="1" customFormat="1" ht="13.5" spans="1:17">
      <c r="A173" s="7">
        <v>721</v>
      </c>
      <c r="B173" s="8" t="s">
        <v>60</v>
      </c>
      <c r="C173" s="8">
        <v>11619</v>
      </c>
      <c r="D173" s="8" t="s">
        <v>281</v>
      </c>
      <c r="E173" s="8" t="s">
        <v>303</v>
      </c>
      <c r="F173" s="8" t="s">
        <v>59</v>
      </c>
      <c r="G173" s="8">
        <v>0.8</v>
      </c>
      <c r="H173" s="8">
        <v>160160</v>
      </c>
      <c r="I173" s="11">
        <f t="shared" si="2"/>
        <v>0.341831908255318</v>
      </c>
      <c r="J173" s="11">
        <v>1.12498660714286</v>
      </c>
      <c r="K173" s="8">
        <v>36608</v>
      </c>
      <c r="L173" s="7">
        <v>163798.05</v>
      </c>
      <c r="M173" s="7">
        <v>55991.4</v>
      </c>
      <c r="N173" s="7">
        <v>37566.5</v>
      </c>
      <c r="O173" s="7">
        <v>12829.02</v>
      </c>
      <c r="P173" s="12">
        <v>34.15</v>
      </c>
      <c r="Q173" s="12">
        <v>102.62</v>
      </c>
    </row>
    <row r="174" s="1" customFormat="1" ht="13.5" spans="1:17">
      <c r="A174" s="7">
        <v>721</v>
      </c>
      <c r="B174" s="8" t="s">
        <v>60</v>
      </c>
      <c r="C174" s="8">
        <v>11441</v>
      </c>
      <c r="D174" s="8" t="s">
        <v>281</v>
      </c>
      <c r="E174" s="8" t="s">
        <v>304</v>
      </c>
      <c r="F174" s="8" t="s">
        <v>59</v>
      </c>
      <c r="G174" s="8">
        <v>0.8</v>
      </c>
      <c r="H174" s="8">
        <v>160160</v>
      </c>
      <c r="I174" s="11">
        <f t="shared" si="2"/>
        <v>0.341831908255318</v>
      </c>
      <c r="J174" s="11">
        <v>1.12498660714286</v>
      </c>
      <c r="K174" s="8">
        <v>36608</v>
      </c>
      <c r="L174" s="7">
        <v>163798.05</v>
      </c>
      <c r="M174" s="7">
        <v>55991.4</v>
      </c>
      <c r="N174" s="7">
        <v>37522.78</v>
      </c>
      <c r="O174" s="7">
        <v>12026.55</v>
      </c>
      <c r="P174" s="12">
        <v>32.05</v>
      </c>
      <c r="Q174" s="12">
        <v>102.5</v>
      </c>
    </row>
    <row r="175" s="1" customFormat="1" ht="13.5" spans="1:17">
      <c r="A175" s="7">
        <v>379</v>
      </c>
      <c r="B175" s="8" t="s">
        <v>46</v>
      </c>
      <c r="C175" s="8">
        <v>5344</v>
      </c>
      <c r="D175" s="8" t="s">
        <v>23</v>
      </c>
      <c r="E175" s="8" t="s">
        <v>305</v>
      </c>
      <c r="F175" s="8" t="s">
        <v>59</v>
      </c>
      <c r="G175" s="8">
        <v>1</v>
      </c>
      <c r="H175" s="8">
        <v>209440</v>
      </c>
      <c r="I175" s="11">
        <f t="shared" si="2"/>
        <v>0.276161010384398</v>
      </c>
      <c r="J175" s="11">
        <v>1.2977006302521</v>
      </c>
      <c r="K175" s="8">
        <v>72220.7</v>
      </c>
      <c r="L175" s="7">
        <v>247082.2</v>
      </c>
      <c r="M175" s="7">
        <v>68234.47</v>
      </c>
      <c r="N175" s="7">
        <v>73999.05</v>
      </c>
      <c r="O175" s="7">
        <v>20357.65</v>
      </c>
      <c r="P175" s="12">
        <v>27.51</v>
      </c>
      <c r="Q175" s="12">
        <v>102.46</v>
      </c>
    </row>
    <row r="176" s="1" customFormat="1" ht="13.5" spans="1:17">
      <c r="A176" s="7">
        <v>570</v>
      </c>
      <c r="B176" s="8" t="s">
        <v>46</v>
      </c>
      <c r="C176" s="8">
        <v>11231</v>
      </c>
      <c r="D176" s="8" t="s">
        <v>224</v>
      </c>
      <c r="E176" s="8" t="s">
        <v>306</v>
      </c>
      <c r="F176" s="8" t="s">
        <v>62</v>
      </c>
      <c r="G176" s="8">
        <v>0.9</v>
      </c>
      <c r="H176" s="8">
        <v>132020</v>
      </c>
      <c r="I176" s="11">
        <f t="shared" si="2"/>
        <v>0.309266175088971</v>
      </c>
      <c r="J176" s="11">
        <v>1.22952621951219</v>
      </c>
      <c r="K176" s="8">
        <v>46200</v>
      </c>
      <c r="L176" s="7">
        <v>141149.61</v>
      </c>
      <c r="M176" s="7">
        <v>43652.8</v>
      </c>
      <c r="N176" s="7">
        <v>47289.69</v>
      </c>
      <c r="O176" s="7">
        <v>14902.68</v>
      </c>
      <c r="P176" s="12">
        <v>31.51</v>
      </c>
      <c r="Q176" s="12">
        <v>102.36</v>
      </c>
    </row>
    <row r="177" s="1" customFormat="1" ht="13.5" spans="1:17">
      <c r="A177" s="7">
        <v>727</v>
      </c>
      <c r="B177" s="8" t="s">
        <v>46</v>
      </c>
      <c r="C177" s="8">
        <v>8060</v>
      </c>
      <c r="D177" s="8" t="s">
        <v>253</v>
      </c>
      <c r="E177" s="8" t="s">
        <v>307</v>
      </c>
      <c r="F177" s="8" t="s">
        <v>59</v>
      </c>
      <c r="G177" s="8">
        <v>1</v>
      </c>
      <c r="H177" s="8">
        <v>127820</v>
      </c>
      <c r="I177" s="11">
        <f t="shared" si="2"/>
        <v>0.312237880430863</v>
      </c>
      <c r="J177" s="11">
        <v>1.16829836488812</v>
      </c>
      <c r="K177" s="8">
        <v>60866</v>
      </c>
      <c r="L177" s="7">
        <v>135756.27</v>
      </c>
      <c r="M177" s="7">
        <v>42388.25</v>
      </c>
      <c r="N177" s="7">
        <v>62110.71</v>
      </c>
      <c r="O177" s="7">
        <v>20790.8</v>
      </c>
      <c r="P177" s="12">
        <v>33.47</v>
      </c>
      <c r="Q177" s="12">
        <v>102.05</v>
      </c>
    </row>
    <row r="178" s="1" customFormat="1" ht="13.5" spans="1:17">
      <c r="A178" s="7">
        <v>511</v>
      </c>
      <c r="B178" s="8" t="s">
        <v>46</v>
      </c>
      <c r="C178" s="8">
        <v>5527</v>
      </c>
      <c r="D178" s="8" t="s">
        <v>287</v>
      </c>
      <c r="E178" s="8" t="s">
        <v>308</v>
      </c>
      <c r="F178" s="8" t="s">
        <v>62</v>
      </c>
      <c r="G178" s="8">
        <v>0.9</v>
      </c>
      <c r="H178" s="8">
        <v>193200</v>
      </c>
      <c r="I178" s="11">
        <f t="shared" si="2"/>
        <v>0.281494301839845</v>
      </c>
      <c r="J178" s="11">
        <v>1.15832083333333</v>
      </c>
      <c r="K178" s="8">
        <v>53284</v>
      </c>
      <c r="L178" s="7">
        <v>194597.9</v>
      </c>
      <c r="M178" s="7">
        <v>54778.2</v>
      </c>
      <c r="N178" s="7">
        <v>54260.87</v>
      </c>
      <c r="O178" s="7">
        <v>15128.67</v>
      </c>
      <c r="P178" s="12">
        <v>27.88</v>
      </c>
      <c r="Q178" s="12">
        <v>101.83</v>
      </c>
    </row>
    <row r="179" s="1" customFormat="1" ht="13.5" spans="1:17">
      <c r="A179" s="7">
        <v>511</v>
      </c>
      <c r="B179" s="8" t="s">
        <v>46</v>
      </c>
      <c r="C179" s="8">
        <v>11876</v>
      </c>
      <c r="D179" s="8" t="s">
        <v>287</v>
      </c>
      <c r="E179" s="8" t="s">
        <v>309</v>
      </c>
      <c r="F179" s="8" t="s">
        <v>51</v>
      </c>
      <c r="G179" s="8">
        <v>0.6</v>
      </c>
      <c r="H179" s="8">
        <v>193200</v>
      </c>
      <c r="I179" s="11">
        <f t="shared" si="2"/>
        <v>0.281494301839845</v>
      </c>
      <c r="J179" s="11">
        <v>1.15832083333333</v>
      </c>
      <c r="K179" s="8">
        <v>39032</v>
      </c>
      <c r="L179" s="7">
        <v>194597.9</v>
      </c>
      <c r="M179" s="7">
        <v>54778.2</v>
      </c>
      <c r="N179" s="7">
        <v>39579.02</v>
      </c>
      <c r="O179" s="7">
        <v>10628.31</v>
      </c>
      <c r="P179" s="12">
        <v>26.85</v>
      </c>
      <c r="Q179" s="12">
        <v>101.4</v>
      </c>
    </row>
    <row r="180" s="1" customFormat="1" ht="13.5" spans="1:17">
      <c r="A180" s="7">
        <v>723</v>
      </c>
      <c r="B180" s="8" t="s">
        <v>46</v>
      </c>
      <c r="C180" s="8">
        <v>8386</v>
      </c>
      <c r="D180" s="8" t="s">
        <v>239</v>
      </c>
      <c r="E180" s="8" t="s">
        <v>310</v>
      </c>
      <c r="F180" s="8" t="s">
        <v>311</v>
      </c>
      <c r="G180" s="8">
        <v>0.7</v>
      </c>
      <c r="H180" s="8">
        <v>120960</v>
      </c>
      <c r="I180" s="11">
        <f t="shared" si="2"/>
        <v>0.290614094897134</v>
      </c>
      <c r="J180" s="11">
        <v>1.24475843253968</v>
      </c>
      <c r="K180" s="8">
        <v>44520</v>
      </c>
      <c r="L180" s="7">
        <v>125471.65</v>
      </c>
      <c r="M180" s="7">
        <v>36463.83</v>
      </c>
      <c r="N180" s="7">
        <v>45106.4</v>
      </c>
      <c r="O180" s="7">
        <v>11950.24</v>
      </c>
      <c r="P180" s="12">
        <v>26.49</v>
      </c>
      <c r="Q180" s="12">
        <v>101.32</v>
      </c>
    </row>
    <row r="181" s="1" customFormat="1" ht="13.5" spans="1:17">
      <c r="A181" s="7">
        <v>738</v>
      </c>
      <c r="B181" s="8" t="s">
        <v>183</v>
      </c>
      <c r="C181" s="8">
        <v>11831</v>
      </c>
      <c r="D181" s="8" t="s">
        <v>312</v>
      </c>
      <c r="E181" s="8" t="s">
        <v>313</v>
      </c>
      <c r="F181" s="8" t="s">
        <v>59</v>
      </c>
      <c r="G181" s="8">
        <v>0.6</v>
      </c>
      <c r="H181" s="8">
        <v>115920</v>
      </c>
      <c r="I181" s="11">
        <f t="shared" si="2"/>
        <v>0.294309586911949</v>
      </c>
      <c r="J181" s="11">
        <v>1.00797142857143</v>
      </c>
      <c r="K181" s="8">
        <v>33096</v>
      </c>
      <c r="L181" s="7">
        <v>101603.52</v>
      </c>
      <c r="M181" s="7">
        <v>29902.89</v>
      </c>
      <c r="N181" s="7">
        <v>33530.68</v>
      </c>
      <c r="O181" s="7">
        <v>9527.97</v>
      </c>
      <c r="P181" s="12">
        <v>28.42</v>
      </c>
      <c r="Q181" s="12">
        <v>101.31</v>
      </c>
    </row>
    <row r="182" s="1" customFormat="1" ht="13.5" spans="1:17">
      <c r="A182" s="7">
        <v>355</v>
      </c>
      <c r="B182" s="8" t="s">
        <v>46</v>
      </c>
      <c r="C182" s="8">
        <v>11396</v>
      </c>
      <c r="D182" s="8" t="s">
        <v>511</v>
      </c>
      <c r="E182" s="8" t="s">
        <v>588</v>
      </c>
      <c r="F182" s="8" t="s">
        <v>59</v>
      </c>
      <c r="G182" s="8">
        <v>0.6</v>
      </c>
      <c r="H182" s="8">
        <v>241920</v>
      </c>
      <c r="I182" s="11">
        <f t="shared" si="2"/>
        <v>0.307323046730518</v>
      </c>
      <c r="J182" s="11">
        <v>0.985615089285714</v>
      </c>
      <c r="K182" s="8">
        <v>39230</v>
      </c>
      <c r="L182" s="7">
        <v>220777.78</v>
      </c>
      <c r="M182" s="7">
        <v>67850.1</v>
      </c>
      <c r="N182" s="7">
        <v>39699.27</v>
      </c>
      <c r="O182" s="7">
        <v>12439.04</v>
      </c>
      <c r="P182" s="12">
        <v>31.33</v>
      </c>
      <c r="Q182" s="12">
        <v>101.2</v>
      </c>
    </row>
    <row r="183" s="1" customFormat="1" ht="13.5" spans="1:17">
      <c r="A183" s="7">
        <v>707</v>
      </c>
      <c r="B183" s="8" t="s">
        <v>46</v>
      </c>
      <c r="C183" s="8">
        <v>11797</v>
      </c>
      <c r="D183" s="8" t="s">
        <v>12</v>
      </c>
      <c r="E183" s="8" t="s">
        <v>314</v>
      </c>
      <c r="F183" s="8" t="s">
        <v>132</v>
      </c>
      <c r="G183" s="8">
        <v>1</v>
      </c>
      <c r="H183" s="8">
        <v>302400</v>
      </c>
      <c r="I183" s="11">
        <f t="shared" si="2"/>
        <v>0.322909930149384</v>
      </c>
      <c r="J183" s="11">
        <v>1.18214521428571</v>
      </c>
      <c r="K183" s="8">
        <v>67200</v>
      </c>
      <c r="L183" s="7">
        <v>331000.66</v>
      </c>
      <c r="M183" s="7">
        <v>106883.4</v>
      </c>
      <c r="N183" s="7">
        <v>67870.96</v>
      </c>
      <c r="O183" s="7">
        <v>21592.73</v>
      </c>
      <c r="P183" s="12">
        <v>31.81</v>
      </c>
      <c r="Q183" s="12">
        <v>101</v>
      </c>
    </row>
    <row r="184" s="1" customFormat="1" ht="13.5" spans="1:17">
      <c r="A184" s="7">
        <v>102935</v>
      </c>
      <c r="B184" s="8" t="s">
        <v>46</v>
      </c>
      <c r="C184" s="8">
        <v>11059</v>
      </c>
      <c r="D184" s="8" t="s">
        <v>98</v>
      </c>
      <c r="E184" s="8" t="s">
        <v>315</v>
      </c>
      <c r="F184" s="8" t="s">
        <v>59</v>
      </c>
      <c r="G184" s="8">
        <v>1</v>
      </c>
      <c r="H184" s="8">
        <v>129360</v>
      </c>
      <c r="I184" s="11">
        <f t="shared" si="2"/>
        <v>0.315241842046221</v>
      </c>
      <c r="J184" s="11">
        <v>1.24693112244898</v>
      </c>
      <c r="K184" s="8">
        <v>34944</v>
      </c>
      <c r="L184" s="7">
        <v>146639.1</v>
      </c>
      <c r="M184" s="7">
        <v>46226.78</v>
      </c>
      <c r="N184" s="7">
        <v>35259.2</v>
      </c>
      <c r="O184" s="7">
        <v>10449.85</v>
      </c>
      <c r="P184" s="12">
        <v>29.64</v>
      </c>
      <c r="Q184" s="12">
        <v>100.9</v>
      </c>
    </row>
    <row r="185" s="1" customFormat="1" ht="13.5" spans="1:17">
      <c r="A185" s="7">
        <v>387</v>
      </c>
      <c r="B185" s="8" t="s">
        <v>46</v>
      </c>
      <c r="C185" s="8">
        <v>5408</v>
      </c>
      <c r="D185" s="8" t="s">
        <v>316</v>
      </c>
      <c r="E185" s="8" t="s">
        <v>317</v>
      </c>
      <c r="F185" s="8" t="s">
        <v>62</v>
      </c>
      <c r="G185" s="8">
        <v>0.8</v>
      </c>
      <c r="H185" s="8">
        <v>351540</v>
      </c>
      <c r="I185" s="11">
        <f t="shared" si="2"/>
        <v>0.264385188672946</v>
      </c>
      <c r="J185" s="11">
        <v>1.04168758503401</v>
      </c>
      <c r="K185" s="8">
        <v>93744</v>
      </c>
      <c r="L185" s="7">
        <v>306256.15</v>
      </c>
      <c r="M185" s="7">
        <v>80969.59</v>
      </c>
      <c r="N185" s="7">
        <v>94494.27</v>
      </c>
      <c r="O185" s="7">
        <v>25359.47</v>
      </c>
      <c r="P185" s="12">
        <v>26.84</v>
      </c>
      <c r="Q185" s="12">
        <v>100.8</v>
      </c>
    </row>
    <row r="186" s="1" customFormat="1" ht="13.5" spans="1:17">
      <c r="A186" s="7">
        <v>747</v>
      </c>
      <c r="B186" s="8" t="s">
        <v>116</v>
      </c>
      <c r="C186" s="8">
        <v>11023</v>
      </c>
      <c r="D186" s="8" t="s">
        <v>115</v>
      </c>
      <c r="E186" s="8" t="s">
        <v>318</v>
      </c>
      <c r="F186" s="8" t="s">
        <v>89</v>
      </c>
      <c r="G186" s="8">
        <v>1</v>
      </c>
      <c r="H186" s="8">
        <v>218960</v>
      </c>
      <c r="I186" s="11">
        <f t="shared" si="2"/>
        <v>0.244719097060585</v>
      </c>
      <c r="J186" s="11">
        <v>1.20551654411765</v>
      </c>
      <c r="K186" s="8">
        <v>56143</v>
      </c>
      <c r="L186" s="7">
        <v>229530.35</v>
      </c>
      <c r="M186" s="7">
        <v>56170.46</v>
      </c>
      <c r="N186" s="7">
        <v>56568.24</v>
      </c>
      <c r="O186" s="7">
        <v>13256.56</v>
      </c>
      <c r="P186" s="12">
        <v>23.43</v>
      </c>
      <c r="Q186" s="12">
        <v>100.76</v>
      </c>
    </row>
    <row r="187" s="1" customFormat="1" ht="13.5" spans="1:17">
      <c r="A187" s="7">
        <v>517</v>
      </c>
      <c r="B187" s="8" t="s">
        <v>46</v>
      </c>
      <c r="C187" s="8">
        <v>12058</v>
      </c>
      <c r="D187" s="8" t="s">
        <v>84</v>
      </c>
      <c r="E187" s="8" t="s">
        <v>319</v>
      </c>
      <c r="F187" s="8" t="s">
        <v>320</v>
      </c>
      <c r="G187" s="8">
        <v>0.2</v>
      </c>
      <c r="H187" s="8">
        <v>574560</v>
      </c>
      <c r="I187" s="11">
        <f t="shared" si="2"/>
        <v>0.243730031034548</v>
      </c>
      <c r="J187" s="11">
        <v>1.33824906015038</v>
      </c>
      <c r="K187" s="8">
        <v>10000</v>
      </c>
      <c r="L187" s="7">
        <v>711948.5</v>
      </c>
      <c r="M187" s="7">
        <v>173523.23</v>
      </c>
      <c r="N187" s="7">
        <v>9993.14</v>
      </c>
      <c r="O187" s="7">
        <v>3131.28</v>
      </c>
      <c r="P187" s="12">
        <v>31.33</v>
      </c>
      <c r="Q187" s="12">
        <v>99.93</v>
      </c>
    </row>
    <row r="188" s="1" customFormat="1" ht="13.5" spans="1:17">
      <c r="A188" s="7">
        <v>573</v>
      </c>
      <c r="B188" s="8" t="s">
        <v>92</v>
      </c>
      <c r="C188" s="8">
        <v>5501</v>
      </c>
      <c r="D188" s="8" t="s">
        <v>91</v>
      </c>
      <c r="E188" s="8" t="s">
        <v>321</v>
      </c>
      <c r="F188" s="8" t="s">
        <v>62</v>
      </c>
      <c r="G188" s="8">
        <v>0.9</v>
      </c>
      <c r="H188" s="8">
        <v>128800</v>
      </c>
      <c r="I188" s="11">
        <f t="shared" si="2"/>
        <v>0.29560396307744</v>
      </c>
      <c r="J188" s="11">
        <v>1.25807714285714</v>
      </c>
      <c r="K188" s="8">
        <v>50400</v>
      </c>
      <c r="L188" s="7">
        <v>140904.64</v>
      </c>
      <c r="M188" s="7">
        <v>41651.97</v>
      </c>
      <c r="N188" s="7">
        <v>50282.64</v>
      </c>
      <c r="O188" s="7">
        <v>15408.83</v>
      </c>
      <c r="P188" s="12">
        <v>30.64</v>
      </c>
      <c r="Q188" s="12">
        <v>99.77</v>
      </c>
    </row>
    <row r="189" s="1" customFormat="1" ht="13.5" spans="1:17">
      <c r="A189" s="7">
        <v>365</v>
      </c>
      <c r="B189" s="8" t="s">
        <v>46</v>
      </c>
      <c r="C189" s="8">
        <v>10931</v>
      </c>
      <c r="D189" s="8" t="s">
        <v>64</v>
      </c>
      <c r="E189" s="8" t="s">
        <v>322</v>
      </c>
      <c r="F189" s="8" t="s">
        <v>59</v>
      </c>
      <c r="G189" s="8">
        <v>1</v>
      </c>
      <c r="H189" s="8">
        <v>302400</v>
      </c>
      <c r="I189" s="11">
        <f t="shared" si="2"/>
        <v>0.311410942613715</v>
      </c>
      <c r="J189" s="11">
        <v>1.16948489285714</v>
      </c>
      <c r="K189" s="8">
        <v>75600</v>
      </c>
      <c r="L189" s="7">
        <v>327455.77</v>
      </c>
      <c r="M189" s="7">
        <v>101973.31</v>
      </c>
      <c r="N189" s="7">
        <v>74830.65</v>
      </c>
      <c r="O189" s="7">
        <v>23599.76</v>
      </c>
      <c r="P189" s="12">
        <v>31.54</v>
      </c>
      <c r="Q189" s="12">
        <v>98.98</v>
      </c>
    </row>
    <row r="190" s="1" customFormat="1" ht="13.5" spans="1:17">
      <c r="A190" s="7">
        <v>594</v>
      </c>
      <c r="B190" s="8" t="s">
        <v>75</v>
      </c>
      <c r="C190" s="8">
        <v>6232</v>
      </c>
      <c r="D190" s="8" t="s">
        <v>264</v>
      </c>
      <c r="E190" s="8" t="s">
        <v>323</v>
      </c>
      <c r="F190" s="8" t="s">
        <v>138</v>
      </c>
      <c r="G190" s="8">
        <v>1.2</v>
      </c>
      <c r="H190" s="8">
        <v>114240</v>
      </c>
      <c r="I190" s="11">
        <f t="shared" si="2"/>
        <v>0.304768728592248</v>
      </c>
      <c r="J190" s="11">
        <v>1.23763014705882</v>
      </c>
      <c r="K190" s="8">
        <v>62300</v>
      </c>
      <c r="L190" s="7">
        <v>117822.39</v>
      </c>
      <c r="M190" s="7">
        <v>35908.58</v>
      </c>
      <c r="N190" s="7">
        <v>61630.91</v>
      </c>
      <c r="O190" s="7">
        <v>19547.97</v>
      </c>
      <c r="P190" s="12">
        <v>31.72</v>
      </c>
      <c r="Q190" s="12">
        <v>98.93</v>
      </c>
    </row>
    <row r="191" s="1" customFormat="1" ht="13.5" spans="1:17">
      <c r="A191" s="7">
        <v>584</v>
      </c>
      <c r="B191" s="8" t="s">
        <v>46</v>
      </c>
      <c r="C191" s="8">
        <v>12049</v>
      </c>
      <c r="D191" s="8" t="s">
        <v>142</v>
      </c>
      <c r="E191" s="8" t="s">
        <v>324</v>
      </c>
      <c r="F191" s="8" t="s">
        <v>325</v>
      </c>
      <c r="G191" s="8">
        <v>0.2</v>
      </c>
      <c r="H191" s="8">
        <v>161000</v>
      </c>
      <c r="I191" s="11">
        <f t="shared" si="2"/>
        <v>0.294465372468847</v>
      </c>
      <c r="J191" s="11">
        <v>1.2820775</v>
      </c>
      <c r="K191" s="8">
        <v>15334</v>
      </c>
      <c r="L191" s="7">
        <v>179490.85</v>
      </c>
      <c r="M191" s="7">
        <v>52853.84</v>
      </c>
      <c r="N191" s="7">
        <v>15120.32</v>
      </c>
      <c r="O191" s="7">
        <v>5484.42</v>
      </c>
      <c r="P191" s="12">
        <v>36.27</v>
      </c>
      <c r="Q191" s="12">
        <v>98.61</v>
      </c>
    </row>
    <row r="192" s="1" customFormat="1" ht="13.5" spans="1:17">
      <c r="A192" s="7">
        <v>745</v>
      </c>
      <c r="B192" s="8" t="s">
        <v>46</v>
      </c>
      <c r="C192" s="8">
        <v>11793</v>
      </c>
      <c r="D192" s="8" t="s">
        <v>326</v>
      </c>
      <c r="E192" s="8" t="s">
        <v>327</v>
      </c>
      <c r="F192" s="8" t="s">
        <v>48</v>
      </c>
      <c r="G192" s="8">
        <v>1</v>
      </c>
      <c r="H192" s="8">
        <v>157080</v>
      </c>
      <c r="I192" s="11">
        <f t="shared" si="2"/>
        <v>0.283154132564582</v>
      </c>
      <c r="J192" s="11">
        <v>1.05551533613445</v>
      </c>
      <c r="K192" s="8">
        <v>52360</v>
      </c>
      <c r="L192" s="7">
        <v>150727.59</v>
      </c>
      <c r="M192" s="7">
        <v>42679.14</v>
      </c>
      <c r="N192" s="7">
        <v>51415.61</v>
      </c>
      <c r="O192" s="7">
        <v>14642.95</v>
      </c>
      <c r="P192" s="12">
        <v>28.48</v>
      </c>
      <c r="Q192" s="12">
        <v>98.2</v>
      </c>
    </row>
    <row r="193" s="1" customFormat="1" ht="13.5" spans="1:17">
      <c r="A193" s="7">
        <v>105751</v>
      </c>
      <c r="B193" s="8" t="s">
        <v>46</v>
      </c>
      <c r="C193" s="8">
        <v>6147</v>
      </c>
      <c r="D193" s="8" t="s">
        <v>52</v>
      </c>
      <c r="E193" s="8" t="s">
        <v>328</v>
      </c>
      <c r="F193" s="8" t="s">
        <v>62</v>
      </c>
      <c r="G193" s="8">
        <v>0.9</v>
      </c>
      <c r="H193" s="8">
        <v>114080</v>
      </c>
      <c r="I193" s="11">
        <f t="shared" si="2"/>
        <v>0.304359841921976</v>
      </c>
      <c r="J193" s="11">
        <v>1.24146047619048</v>
      </c>
      <c r="K193" s="8">
        <v>38024.6</v>
      </c>
      <c r="L193" s="7">
        <v>104282.68</v>
      </c>
      <c r="M193" s="7">
        <v>31739.46</v>
      </c>
      <c r="N193" s="7">
        <v>37273.97</v>
      </c>
      <c r="O193" s="7">
        <v>10646.43</v>
      </c>
      <c r="P193" s="12">
        <v>28.56</v>
      </c>
      <c r="Q193" s="12">
        <v>98.03</v>
      </c>
    </row>
    <row r="194" s="1" customFormat="1" ht="13.5" spans="1:17">
      <c r="A194" s="7">
        <v>707</v>
      </c>
      <c r="B194" s="8" t="s">
        <v>46</v>
      </c>
      <c r="C194" s="8">
        <v>10952</v>
      </c>
      <c r="D194" s="8" t="s">
        <v>12</v>
      </c>
      <c r="E194" s="8" t="s">
        <v>329</v>
      </c>
      <c r="F194" s="8" t="s">
        <v>132</v>
      </c>
      <c r="G194" s="8">
        <v>1</v>
      </c>
      <c r="H194" s="8">
        <v>302400</v>
      </c>
      <c r="I194" s="11">
        <f t="shared" ref="I194:I257" si="3">M194/L194</f>
        <v>0.322909930149384</v>
      </c>
      <c r="J194" s="11">
        <v>1.18214521428571</v>
      </c>
      <c r="K194" s="8">
        <v>67200</v>
      </c>
      <c r="L194" s="7">
        <v>331000.66</v>
      </c>
      <c r="M194" s="7">
        <v>106883.4</v>
      </c>
      <c r="N194" s="7">
        <v>65672.35</v>
      </c>
      <c r="O194" s="7">
        <v>20991</v>
      </c>
      <c r="P194" s="12">
        <v>31.96</v>
      </c>
      <c r="Q194" s="12">
        <v>97.73</v>
      </c>
    </row>
    <row r="195" s="1" customFormat="1" ht="13.5" spans="1:17">
      <c r="A195" s="7">
        <v>706</v>
      </c>
      <c r="B195" s="8" t="s">
        <v>183</v>
      </c>
      <c r="C195" s="8">
        <v>10772</v>
      </c>
      <c r="D195" s="8" t="s">
        <v>298</v>
      </c>
      <c r="E195" s="8" t="s">
        <v>330</v>
      </c>
      <c r="F195" s="8" t="s">
        <v>62</v>
      </c>
      <c r="G195" s="8">
        <v>1</v>
      </c>
      <c r="H195" s="8">
        <v>96600</v>
      </c>
      <c r="I195" s="11">
        <f t="shared" si="3"/>
        <v>0.30334486686671</v>
      </c>
      <c r="J195" s="11">
        <v>1.11634452380952</v>
      </c>
      <c r="K195" s="8">
        <v>32200</v>
      </c>
      <c r="L195" s="7">
        <v>93772.94</v>
      </c>
      <c r="M195" s="7">
        <v>28445.54</v>
      </c>
      <c r="N195" s="7">
        <v>31470.48</v>
      </c>
      <c r="O195" s="7">
        <v>9267.05</v>
      </c>
      <c r="P195" s="12">
        <v>29.45</v>
      </c>
      <c r="Q195" s="12">
        <v>97.73</v>
      </c>
    </row>
    <row r="196" s="1" customFormat="1" ht="13.5" spans="1:17">
      <c r="A196" s="7">
        <v>724</v>
      </c>
      <c r="B196" s="8" t="s">
        <v>46</v>
      </c>
      <c r="C196" s="8">
        <v>4190</v>
      </c>
      <c r="D196" s="8" t="s">
        <v>582</v>
      </c>
      <c r="E196" s="8" t="s">
        <v>589</v>
      </c>
      <c r="F196" s="8" t="s">
        <v>59</v>
      </c>
      <c r="G196" s="8">
        <v>1</v>
      </c>
      <c r="H196" s="8">
        <v>272160</v>
      </c>
      <c r="I196" s="11">
        <f t="shared" si="3"/>
        <v>0.300257625265524</v>
      </c>
      <c r="J196" s="11">
        <v>0.930307182539683</v>
      </c>
      <c r="K196" s="8">
        <v>71621.1</v>
      </c>
      <c r="L196" s="7">
        <v>234437.41</v>
      </c>
      <c r="M196" s="7">
        <v>70391.62</v>
      </c>
      <c r="N196" s="7">
        <v>69947.11</v>
      </c>
      <c r="O196" s="7">
        <v>21469.8</v>
      </c>
      <c r="P196" s="12">
        <v>30.69</v>
      </c>
      <c r="Q196" s="12">
        <v>97.66</v>
      </c>
    </row>
    <row r="197" s="1" customFormat="1" ht="13.5" spans="1:17">
      <c r="A197" s="7">
        <v>748</v>
      </c>
      <c r="B197" s="8" t="s">
        <v>75</v>
      </c>
      <c r="C197" s="8">
        <v>11903</v>
      </c>
      <c r="D197" s="8" t="s">
        <v>74</v>
      </c>
      <c r="E197" s="8" t="s">
        <v>331</v>
      </c>
      <c r="F197" s="8" t="s">
        <v>59</v>
      </c>
      <c r="G197" s="8">
        <v>0.9</v>
      </c>
      <c r="H197" s="8">
        <v>129360</v>
      </c>
      <c r="I197" s="11">
        <f t="shared" si="3"/>
        <v>0.303387541115272</v>
      </c>
      <c r="J197" s="11">
        <v>1.24931335034014</v>
      </c>
      <c r="K197" s="8">
        <v>32340</v>
      </c>
      <c r="L197" s="7">
        <v>146919.25</v>
      </c>
      <c r="M197" s="7">
        <v>44573.47</v>
      </c>
      <c r="N197" s="7">
        <v>31533.48</v>
      </c>
      <c r="O197" s="7">
        <v>9402.91</v>
      </c>
      <c r="P197" s="12">
        <v>29.82</v>
      </c>
      <c r="Q197" s="12">
        <v>97.51</v>
      </c>
    </row>
    <row r="198" s="1" customFormat="1" ht="13.5" spans="1:17">
      <c r="A198" s="7">
        <v>343</v>
      </c>
      <c r="B198" s="8" t="s">
        <v>46</v>
      </c>
      <c r="C198" s="8">
        <v>10932</v>
      </c>
      <c r="D198" s="8" t="s">
        <v>489</v>
      </c>
      <c r="E198" s="8" t="s">
        <v>494</v>
      </c>
      <c r="F198" s="8" t="s">
        <v>132</v>
      </c>
      <c r="G198" s="8">
        <v>1</v>
      </c>
      <c r="H198" s="8">
        <v>588000</v>
      </c>
      <c r="I198" s="11">
        <f t="shared" si="3"/>
        <v>0.280006705549728</v>
      </c>
      <c r="J198" s="11">
        <v>0.907776857142857</v>
      </c>
      <c r="K198" s="8">
        <v>113181.82</v>
      </c>
      <c r="L198" s="7">
        <v>508355.04</v>
      </c>
      <c r="M198" s="7">
        <v>142342.82</v>
      </c>
      <c r="N198" s="7">
        <v>110131.58</v>
      </c>
      <c r="O198" s="7">
        <v>33398.93</v>
      </c>
      <c r="P198" s="12">
        <v>30.33</v>
      </c>
      <c r="Q198" s="12">
        <v>97.31</v>
      </c>
    </row>
    <row r="199" s="1" customFormat="1" ht="13.5" spans="1:17">
      <c r="A199" s="7">
        <v>723</v>
      </c>
      <c r="B199" s="8" t="s">
        <v>46</v>
      </c>
      <c r="C199" s="8">
        <v>11814</v>
      </c>
      <c r="D199" s="8" t="s">
        <v>239</v>
      </c>
      <c r="E199" s="8" t="s">
        <v>332</v>
      </c>
      <c r="F199" s="8" t="s">
        <v>59</v>
      </c>
      <c r="G199" s="8">
        <v>0.6</v>
      </c>
      <c r="H199" s="8">
        <v>120960</v>
      </c>
      <c r="I199" s="11">
        <f t="shared" si="3"/>
        <v>0.290614094897134</v>
      </c>
      <c r="J199" s="11">
        <v>1.24475843253968</v>
      </c>
      <c r="K199" s="8">
        <v>38220</v>
      </c>
      <c r="L199" s="7">
        <v>125471.65</v>
      </c>
      <c r="M199" s="7">
        <v>36463.83</v>
      </c>
      <c r="N199" s="7">
        <v>37161.3</v>
      </c>
      <c r="O199" s="7">
        <v>11557.86</v>
      </c>
      <c r="P199" s="12">
        <v>31.1</v>
      </c>
      <c r="Q199" s="12">
        <v>97.23</v>
      </c>
    </row>
    <row r="200" s="1" customFormat="1" ht="13.5" spans="1:17">
      <c r="A200" s="7">
        <v>570</v>
      </c>
      <c r="B200" s="8" t="s">
        <v>46</v>
      </c>
      <c r="C200" s="8">
        <v>11768</v>
      </c>
      <c r="D200" s="8" t="s">
        <v>224</v>
      </c>
      <c r="E200" s="8" t="s">
        <v>333</v>
      </c>
      <c r="F200" s="8" t="s">
        <v>334</v>
      </c>
      <c r="G200" s="8">
        <v>0.6</v>
      </c>
      <c r="H200" s="8">
        <v>132020</v>
      </c>
      <c r="I200" s="11">
        <f t="shared" si="3"/>
        <v>0.309266175088971</v>
      </c>
      <c r="J200" s="11">
        <v>1.22952621951219</v>
      </c>
      <c r="K200" s="8">
        <v>41020</v>
      </c>
      <c r="L200" s="7">
        <v>141149.61</v>
      </c>
      <c r="M200" s="7">
        <v>43652.8</v>
      </c>
      <c r="N200" s="7">
        <v>39831.21</v>
      </c>
      <c r="O200" s="7">
        <v>12968.32</v>
      </c>
      <c r="P200" s="12">
        <v>32.56</v>
      </c>
      <c r="Q200" s="12">
        <v>97.1</v>
      </c>
    </row>
    <row r="201" s="1" customFormat="1" ht="13.5" spans="1:17">
      <c r="A201" s="7">
        <v>545</v>
      </c>
      <c r="B201" s="8" t="s">
        <v>46</v>
      </c>
      <c r="C201" s="8">
        <v>11143</v>
      </c>
      <c r="D201" s="8" t="s">
        <v>335</v>
      </c>
      <c r="E201" s="8" t="s">
        <v>336</v>
      </c>
      <c r="F201" s="8" t="s">
        <v>62</v>
      </c>
      <c r="G201" s="8">
        <v>0.9</v>
      </c>
      <c r="H201" s="8">
        <v>96600</v>
      </c>
      <c r="I201" s="11">
        <f t="shared" si="3"/>
        <v>0.309141781791653</v>
      </c>
      <c r="J201" s="11">
        <v>1.05853726190476</v>
      </c>
      <c r="K201" s="8">
        <v>45757.89</v>
      </c>
      <c r="L201" s="7">
        <v>88917.13</v>
      </c>
      <c r="M201" s="7">
        <v>27488</v>
      </c>
      <c r="N201" s="7">
        <v>44265.18</v>
      </c>
      <c r="O201" s="7">
        <v>13425.65</v>
      </c>
      <c r="P201" s="12">
        <v>30.33</v>
      </c>
      <c r="Q201" s="12">
        <v>96.74</v>
      </c>
    </row>
    <row r="202" s="1" customFormat="1" ht="13.5" spans="1:17">
      <c r="A202" s="7">
        <v>740</v>
      </c>
      <c r="B202" s="8" t="s">
        <v>46</v>
      </c>
      <c r="C202" s="8">
        <v>9749</v>
      </c>
      <c r="D202" s="8" t="s">
        <v>337</v>
      </c>
      <c r="E202" s="8" t="s">
        <v>338</v>
      </c>
      <c r="F202" s="8" t="s">
        <v>59</v>
      </c>
      <c r="G202" s="8">
        <v>1</v>
      </c>
      <c r="H202" s="8">
        <v>128340</v>
      </c>
      <c r="I202" s="11">
        <f t="shared" si="3"/>
        <v>0.336589023538753</v>
      </c>
      <c r="J202" s="11">
        <v>1.12910632653061</v>
      </c>
      <c r="K202" s="8">
        <v>67548</v>
      </c>
      <c r="L202" s="7">
        <v>110652.42</v>
      </c>
      <c r="M202" s="7">
        <v>37244.39</v>
      </c>
      <c r="N202" s="7">
        <v>65315.31</v>
      </c>
      <c r="O202" s="7">
        <v>22567.28</v>
      </c>
      <c r="P202" s="12">
        <v>34.55</v>
      </c>
      <c r="Q202" s="12">
        <v>96.69</v>
      </c>
    </row>
    <row r="203" s="1" customFormat="1" ht="13.5" spans="1:17">
      <c r="A203" s="7">
        <v>584</v>
      </c>
      <c r="B203" s="8" t="s">
        <v>46</v>
      </c>
      <c r="C203" s="8">
        <v>9689</v>
      </c>
      <c r="D203" s="8" t="s">
        <v>142</v>
      </c>
      <c r="E203" s="8" t="s">
        <v>339</v>
      </c>
      <c r="F203" s="8" t="s">
        <v>89</v>
      </c>
      <c r="G203" s="8">
        <v>1</v>
      </c>
      <c r="H203" s="8">
        <v>161000</v>
      </c>
      <c r="I203" s="11">
        <f t="shared" si="3"/>
        <v>0.294465372468847</v>
      </c>
      <c r="J203" s="11">
        <v>1.2820775</v>
      </c>
      <c r="K203" s="8">
        <v>76666</v>
      </c>
      <c r="L203" s="7">
        <v>179490.85</v>
      </c>
      <c r="M203" s="7">
        <v>52853.84</v>
      </c>
      <c r="N203" s="7">
        <v>73994.24</v>
      </c>
      <c r="O203" s="7">
        <v>22085.45</v>
      </c>
      <c r="P203" s="12">
        <v>29.85</v>
      </c>
      <c r="Q203" s="12">
        <v>96.52</v>
      </c>
    </row>
    <row r="204" s="1" customFormat="1" ht="13.5" spans="1:17">
      <c r="A204" s="7">
        <v>341</v>
      </c>
      <c r="B204" s="8" t="s">
        <v>60</v>
      </c>
      <c r="C204" s="8">
        <v>11483</v>
      </c>
      <c r="D204" s="8" t="s">
        <v>174</v>
      </c>
      <c r="E204" s="8" t="s">
        <v>340</v>
      </c>
      <c r="F204" s="8" t="s">
        <v>59</v>
      </c>
      <c r="G204" s="8">
        <v>0.6</v>
      </c>
      <c r="H204" s="8">
        <v>604800</v>
      </c>
      <c r="I204" s="11">
        <f t="shared" si="3"/>
        <v>0.28953430020187</v>
      </c>
      <c r="J204" s="11">
        <v>1.06991326785714</v>
      </c>
      <c r="K204" s="8">
        <v>51110</v>
      </c>
      <c r="L204" s="7">
        <v>599151.43</v>
      </c>
      <c r="M204" s="7">
        <v>173474.89</v>
      </c>
      <c r="N204" s="7">
        <v>49254.41</v>
      </c>
      <c r="O204" s="7">
        <v>14973.78</v>
      </c>
      <c r="P204" s="12">
        <v>30.4</v>
      </c>
      <c r="Q204" s="12">
        <v>96.37</v>
      </c>
    </row>
    <row r="205" s="1" customFormat="1" ht="13.5" spans="1:17">
      <c r="A205" s="7">
        <v>105267</v>
      </c>
      <c r="B205" s="8" t="s">
        <v>46</v>
      </c>
      <c r="C205" s="8">
        <v>11125</v>
      </c>
      <c r="D205" s="8" t="s">
        <v>341</v>
      </c>
      <c r="E205" s="8" t="s">
        <v>342</v>
      </c>
      <c r="F205" s="8" t="s">
        <v>62</v>
      </c>
      <c r="G205" s="8">
        <v>0.9</v>
      </c>
      <c r="H205" s="8">
        <v>128800</v>
      </c>
      <c r="I205" s="11">
        <f t="shared" si="3"/>
        <v>0.265915316419927</v>
      </c>
      <c r="J205" s="11">
        <v>1.05337705357143</v>
      </c>
      <c r="K205" s="8">
        <v>52690</v>
      </c>
      <c r="L205" s="7">
        <v>117949.43</v>
      </c>
      <c r="M205" s="7">
        <v>31364.56</v>
      </c>
      <c r="N205" s="7">
        <v>50663.77</v>
      </c>
      <c r="O205" s="7">
        <v>14258.4</v>
      </c>
      <c r="P205" s="12">
        <v>28.14</v>
      </c>
      <c r="Q205" s="12">
        <v>96.15</v>
      </c>
    </row>
    <row r="206" s="1" customFormat="1" ht="13.5" spans="1:17">
      <c r="A206" s="7">
        <v>712</v>
      </c>
      <c r="B206" s="8" t="s">
        <v>46</v>
      </c>
      <c r="C206" s="8">
        <v>8972</v>
      </c>
      <c r="D206" s="8" t="s">
        <v>176</v>
      </c>
      <c r="E206" s="8" t="s">
        <v>343</v>
      </c>
      <c r="F206" s="8" t="s">
        <v>59</v>
      </c>
      <c r="G206" s="8">
        <v>1</v>
      </c>
      <c r="H206" s="8">
        <v>367500</v>
      </c>
      <c r="I206" s="11">
        <f t="shared" si="3"/>
        <v>0.346662812568615</v>
      </c>
      <c r="J206" s="11">
        <v>1.07067234285714</v>
      </c>
      <c r="K206" s="8">
        <v>99324</v>
      </c>
      <c r="L206" s="7">
        <v>374735.32</v>
      </c>
      <c r="M206" s="7">
        <v>129906.8</v>
      </c>
      <c r="N206" s="7">
        <v>95472.4</v>
      </c>
      <c r="O206" s="7">
        <v>32026.29</v>
      </c>
      <c r="P206" s="12">
        <v>33.55</v>
      </c>
      <c r="Q206" s="12">
        <v>96.12</v>
      </c>
    </row>
    <row r="207" s="1" customFormat="1" ht="13.5" spans="1:17">
      <c r="A207" s="7">
        <v>726</v>
      </c>
      <c r="B207" s="8" t="s">
        <v>46</v>
      </c>
      <c r="C207" s="8">
        <v>6607</v>
      </c>
      <c r="D207" s="8" t="s">
        <v>498</v>
      </c>
      <c r="E207" s="8" t="s">
        <v>497</v>
      </c>
      <c r="F207" s="8" t="s">
        <v>62</v>
      </c>
      <c r="G207" s="8">
        <v>0.9</v>
      </c>
      <c r="H207" s="8">
        <v>263088</v>
      </c>
      <c r="I207" s="11">
        <f t="shared" si="3"/>
        <v>0.304524413051336</v>
      </c>
      <c r="J207" s="11">
        <v>0.980370114942529</v>
      </c>
      <c r="K207" s="8">
        <v>67636.8</v>
      </c>
      <c r="L207" s="7">
        <v>238818.16</v>
      </c>
      <c r="M207" s="7">
        <v>72725.96</v>
      </c>
      <c r="N207" s="7">
        <v>64981.56</v>
      </c>
      <c r="O207" s="7">
        <v>19514.58</v>
      </c>
      <c r="P207" s="12">
        <v>30.03</v>
      </c>
      <c r="Q207" s="12">
        <v>96.07</v>
      </c>
    </row>
    <row r="208" s="1" customFormat="1" ht="13.5" spans="1:17">
      <c r="A208" s="7">
        <v>351</v>
      </c>
      <c r="B208" s="8" t="s">
        <v>183</v>
      </c>
      <c r="C208" s="8">
        <v>11256</v>
      </c>
      <c r="D208" s="8" t="s">
        <v>269</v>
      </c>
      <c r="E208" s="8" t="s">
        <v>344</v>
      </c>
      <c r="F208" s="8" t="s">
        <v>59</v>
      </c>
      <c r="G208" s="8">
        <v>0.8</v>
      </c>
      <c r="H208" s="8">
        <v>184800</v>
      </c>
      <c r="I208" s="11">
        <f t="shared" si="3"/>
        <v>0.301377374862334</v>
      </c>
      <c r="J208" s="11">
        <v>1.10067470238095</v>
      </c>
      <c r="K208" s="8">
        <v>46200</v>
      </c>
      <c r="L208" s="7">
        <v>184913.35</v>
      </c>
      <c r="M208" s="7">
        <v>55728.7</v>
      </c>
      <c r="N208" s="7">
        <v>44339.39</v>
      </c>
      <c r="O208" s="7">
        <v>14578.4</v>
      </c>
      <c r="P208" s="12">
        <v>32.88</v>
      </c>
      <c r="Q208" s="12">
        <v>95.97</v>
      </c>
    </row>
    <row r="209" s="1" customFormat="1" ht="13.5" spans="1:17">
      <c r="A209" s="7">
        <v>104533</v>
      </c>
      <c r="B209" s="8" t="s">
        <v>75</v>
      </c>
      <c r="C209" s="8">
        <v>4081</v>
      </c>
      <c r="D209" s="8" t="s">
        <v>163</v>
      </c>
      <c r="E209" s="8" t="s">
        <v>345</v>
      </c>
      <c r="F209" s="8" t="s">
        <v>266</v>
      </c>
      <c r="G209" s="8">
        <v>1.2</v>
      </c>
      <c r="H209" s="8">
        <v>80500</v>
      </c>
      <c r="I209" s="11">
        <f t="shared" si="3"/>
        <v>0.262502848079781</v>
      </c>
      <c r="J209" s="11">
        <v>1.20569957142857</v>
      </c>
      <c r="K209" s="8">
        <v>41830</v>
      </c>
      <c r="L209" s="7">
        <v>84398.97</v>
      </c>
      <c r="M209" s="7">
        <v>22154.97</v>
      </c>
      <c r="N209" s="7">
        <v>40088.82</v>
      </c>
      <c r="O209" s="7">
        <v>10130.12</v>
      </c>
      <c r="P209" s="12">
        <v>25.27</v>
      </c>
      <c r="Q209" s="12">
        <v>95.84</v>
      </c>
    </row>
    <row r="210" s="1" customFormat="1" ht="13.5" spans="1:17">
      <c r="A210" s="7">
        <v>721</v>
      </c>
      <c r="B210" s="8" t="s">
        <v>60</v>
      </c>
      <c r="C210" s="8">
        <v>4310</v>
      </c>
      <c r="D210" s="8" t="s">
        <v>281</v>
      </c>
      <c r="E210" s="8" t="s">
        <v>346</v>
      </c>
      <c r="F210" s="8" t="s">
        <v>59</v>
      </c>
      <c r="G210" s="8">
        <v>1</v>
      </c>
      <c r="H210" s="8">
        <v>160160</v>
      </c>
      <c r="I210" s="11">
        <f t="shared" si="3"/>
        <v>0.341831908255318</v>
      </c>
      <c r="J210" s="11">
        <v>1.12498660714286</v>
      </c>
      <c r="K210" s="8">
        <v>45760</v>
      </c>
      <c r="L210" s="7">
        <v>163798.05</v>
      </c>
      <c r="M210" s="7">
        <v>55991.4</v>
      </c>
      <c r="N210" s="7">
        <v>43691.31</v>
      </c>
      <c r="O210" s="7">
        <v>16178.46</v>
      </c>
      <c r="P210" s="12">
        <v>37.03</v>
      </c>
      <c r="Q210" s="12">
        <v>95.48</v>
      </c>
    </row>
    <row r="211" s="1" customFormat="1" ht="13.5" spans="1:17">
      <c r="A211" s="7">
        <v>341</v>
      </c>
      <c r="B211" s="8" t="s">
        <v>60</v>
      </c>
      <c r="C211" s="8">
        <v>11427</v>
      </c>
      <c r="D211" s="8" t="s">
        <v>174</v>
      </c>
      <c r="E211" s="8" t="s">
        <v>347</v>
      </c>
      <c r="F211" s="8" t="s">
        <v>59</v>
      </c>
      <c r="G211" s="8">
        <v>0.6</v>
      </c>
      <c r="H211" s="8">
        <v>604800</v>
      </c>
      <c r="I211" s="11">
        <f t="shared" si="3"/>
        <v>0.28953430020187</v>
      </c>
      <c r="J211" s="11">
        <v>1.06991326785714</v>
      </c>
      <c r="K211" s="8">
        <v>51110</v>
      </c>
      <c r="L211" s="7">
        <v>599151.43</v>
      </c>
      <c r="M211" s="7">
        <v>173474.89</v>
      </c>
      <c r="N211" s="7">
        <v>48457.18</v>
      </c>
      <c r="O211" s="7">
        <v>13932.12</v>
      </c>
      <c r="P211" s="12">
        <v>28.75</v>
      </c>
      <c r="Q211" s="12">
        <v>94.81</v>
      </c>
    </row>
    <row r="212" s="1" customFormat="1" ht="13.5" spans="1:17">
      <c r="A212" s="7">
        <v>511</v>
      </c>
      <c r="B212" s="8" t="s">
        <v>46</v>
      </c>
      <c r="C212" s="8">
        <v>11829</v>
      </c>
      <c r="D212" s="8" t="s">
        <v>287</v>
      </c>
      <c r="E212" s="8" t="s">
        <v>348</v>
      </c>
      <c r="F212" s="8" t="s">
        <v>59</v>
      </c>
      <c r="G212" s="8">
        <v>0.8</v>
      </c>
      <c r="H212" s="8">
        <v>193200</v>
      </c>
      <c r="I212" s="11">
        <f t="shared" si="3"/>
        <v>0.281494301839845</v>
      </c>
      <c r="J212" s="11">
        <v>1.15832083333333</v>
      </c>
      <c r="K212" s="8">
        <v>47600</v>
      </c>
      <c r="L212" s="7">
        <v>194597.9</v>
      </c>
      <c r="M212" s="7">
        <v>54778.2</v>
      </c>
      <c r="N212" s="7">
        <v>44949.31</v>
      </c>
      <c r="O212" s="7">
        <v>13324.33</v>
      </c>
      <c r="P212" s="12">
        <v>29.64</v>
      </c>
      <c r="Q212" s="12">
        <v>94.43</v>
      </c>
    </row>
    <row r="213" s="1" customFormat="1" ht="13.5" spans="1:17">
      <c r="A213" s="7">
        <v>726</v>
      </c>
      <c r="B213" s="8" t="s">
        <v>46</v>
      </c>
      <c r="C213" s="8">
        <v>10177</v>
      </c>
      <c r="D213" s="8" t="s">
        <v>498</v>
      </c>
      <c r="E213" s="8" t="s">
        <v>499</v>
      </c>
      <c r="F213" s="8" t="s">
        <v>59</v>
      </c>
      <c r="G213" s="8">
        <v>1</v>
      </c>
      <c r="H213" s="8">
        <v>263088</v>
      </c>
      <c r="I213" s="11">
        <f t="shared" si="3"/>
        <v>0.304524413051336</v>
      </c>
      <c r="J213" s="11">
        <v>0.980370114942529</v>
      </c>
      <c r="K213" s="8">
        <v>75152</v>
      </c>
      <c r="L213" s="7">
        <v>238818.16</v>
      </c>
      <c r="M213" s="7">
        <v>72725.96</v>
      </c>
      <c r="N213" s="7">
        <v>70932.31</v>
      </c>
      <c r="O213" s="7">
        <v>22528.57</v>
      </c>
      <c r="P213" s="12">
        <v>31.76</v>
      </c>
      <c r="Q213" s="12">
        <v>94.39</v>
      </c>
    </row>
    <row r="214" s="1" customFormat="1" ht="13.5" spans="1:17">
      <c r="A214" s="7">
        <v>307</v>
      </c>
      <c r="B214" s="8" t="s">
        <v>46</v>
      </c>
      <c r="C214" s="8">
        <v>10989</v>
      </c>
      <c r="D214" s="8" t="s">
        <v>491</v>
      </c>
      <c r="E214" s="8" t="s">
        <v>590</v>
      </c>
      <c r="F214" s="8" t="s">
        <v>59</v>
      </c>
      <c r="G214" s="8">
        <v>1.3</v>
      </c>
      <c r="H214" s="8">
        <v>1999200</v>
      </c>
      <c r="I214" s="11">
        <f t="shared" si="3"/>
        <v>0.288384282506987</v>
      </c>
      <c r="J214" s="11">
        <v>0.944939222689076</v>
      </c>
      <c r="K214" s="8">
        <v>153321</v>
      </c>
      <c r="L214" s="7">
        <v>1799164.28</v>
      </c>
      <c r="M214" s="7">
        <v>518850.7</v>
      </c>
      <c r="N214" s="7">
        <v>144491.7</v>
      </c>
      <c r="O214" s="7">
        <v>35541.37</v>
      </c>
      <c r="P214" s="12">
        <v>24.6</v>
      </c>
      <c r="Q214" s="12">
        <v>94.24</v>
      </c>
    </row>
    <row r="215" s="1" customFormat="1" ht="13.5" spans="1:17">
      <c r="A215" s="7">
        <v>743</v>
      </c>
      <c r="B215" s="8" t="s">
        <v>46</v>
      </c>
      <c r="C215" s="8">
        <v>10893</v>
      </c>
      <c r="D215" s="8" t="s">
        <v>349</v>
      </c>
      <c r="E215" s="8" t="s">
        <v>350</v>
      </c>
      <c r="F215" s="8" t="s">
        <v>62</v>
      </c>
      <c r="G215" s="8">
        <v>0.9</v>
      </c>
      <c r="H215" s="8">
        <v>146630</v>
      </c>
      <c r="I215" s="11">
        <f t="shared" si="3"/>
        <v>0.328392353031137</v>
      </c>
      <c r="J215" s="11">
        <v>1.22661580357143</v>
      </c>
      <c r="K215" s="8">
        <v>80600</v>
      </c>
      <c r="L215" s="7">
        <v>137380.97</v>
      </c>
      <c r="M215" s="7">
        <v>45114.86</v>
      </c>
      <c r="N215" s="7">
        <v>75810.78</v>
      </c>
      <c r="O215" s="7">
        <v>25139.9</v>
      </c>
      <c r="P215" s="12">
        <v>33.16</v>
      </c>
      <c r="Q215" s="12">
        <v>94.06</v>
      </c>
    </row>
    <row r="216" s="1" customFormat="1" ht="13.5" spans="1:17">
      <c r="A216" s="7">
        <v>377</v>
      </c>
      <c r="B216" s="8" t="s">
        <v>46</v>
      </c>
      <c r="C216" s="8">
        <v>11323</v>
      </c>
      <c r="D216" s="8" t="s">
        <v>241</v>
      </c>
      <c r="E216" s="8" t="s">
        <v>351</v>
      </c>
      <c r="F216" s="8" t="s">
        <v>59</v>
      </c>
      <c r="G216" s="8">
        <v>1</v>
      </c>
      <c r="H216" s="8">
        <v>231000</v>
      </c>
      <c r="I216" s="11">
        <f t="shared" si="3"/>
        <v>0.334214585457161</v>
      </c>
      <c r="J216" s="11">
        <v>1.08159595238095</v>
      </c>
      <c r="K216" s="8">
        <v>82500</v>
      </c>
      <c r="L216" s="7">
        <v>227135.15</v>
      </c>
      <c r="M216" s="7">
        <v>75911.88</v>
      </c>
      <c r="N216" s="7">
        <v>77597.38</v>
      </c>
      <c r="O216" s="7">
        <v>26500.76</v>
      </c>
      <c r="P216" s="12">
        <v>34.15</v>
      </c>
      <c r="Q216" s="12">
        <v>94.06</v>
      </c>
    </row>
    <row r="217" s="1" customFormat="1" ht="13.5" spans="1:17">
      <c r="A217" s="7">
        <v>742</v>
      </c>
      <c r="B217" s="8" t="s">
        <v>46</v>
      </c>
      <c r="C217" s="8">
        <v>11379</v>
      </c>
      <c r="D217" s="8" t="s">
        <v>150</v>
      </c>
      <c r="E217" s="8" t="s">
        <v>352</v>
      </c>
      <c r="F217" s="8" t="s">
        <v>132</v>
      </c>
      <c r="G217" s="8">
        <v>0.7</v>
      </c>
      <c r="H217" s="8">
        <v>254016</v>
      </c>
      <c r="I217" s="11">
        <f t="shared" si="3"/>
        <v>0.225941509893783</v>
      </c>
      <c r="J217" s="11">
        <v>1.09689515306122</v>
      </c>
      <c r="K217" s="8">
        <v>59276</v>
      </c>
      <c r="L217" s="7">
        <v>257852.84</v>
      </c>
      <c r="M217" s="7">
        <v>58259.66</v>
      </c>
      <c r="N217" s="7">
        <v>55639.01</v>
      </c>
      <c r="O217" s="7">
        <v>12380.12</v>
      </c>
      <c r="P217" s="12">
        <v>22.25</v>
      </c>
      <c r="Q217" s="12">
        <v>93.86</v>
      </c>
    </row>
    <row r="218" s="1" customFormat="1" ht="13.5" spans="1:17">
      <c r="A218" s="7">
        <v>598</v>
      </c>
      <c r="B218" s="8" t="s">
        <v>46</v>
      </c>
      <c r="C218" s="8">
        <v>6662</v>
      </c>
      <c r="D218" s="8" t="s">
        <v>160</v>
      </c>
      <c r="E218" s="8" t="s">
        <v>353</v>
      </c>
      <c r="F218" s="8" t="s">
        <v>62</v>
      </c>
      <c r="G218" s="8">
        <v>0.9</v>
      </c>
      <c r="H218" s="8">
        <v>245520</v>
      </c>
      <c r="I218" s="11">
        <f t="shared" si="3"/>
        <v>0.31873637474551</v>
      </c>
      <c r="J218" s="11">
        <v>1.07618285714286</v>
      </c>
      <c r="K218" s="8">
        <v>66960</v>
      </c>
      <c r="L218" s="7">
        <v>210931.84</v>
      </c>
      <c r="M218" s="7">
        <v>67231.65</v>
      </c>
      <c r="N218" s="7">
        <v>62803.69</v>
      </c>
      <c r="O218" s="7">
        <v>19845.71</v>
      </c>
      <c r="P218" s="12">
        <v>31.6</v>
      </c>
      <c r="Q218" s="12">
        <v>93.79</v>
      </c>
    </row>
    <row r="219" s="1" customFormat="1" ht="13.5" spans="1:17">
      <c r="A219" s="7">
        <v>52</v>
      </c>
      <c r="B219" s="8" t="s">
        <v>56</v>
      </c>
      <c r="C219" s="8">
        <v>9983</v>
      </c>
      <c r="D219" s="8" t="s">
        <v>577</v>
      </c>
      <c r="E219" s="8" t="s">
        <v>591</v>
      </c>
      <c r="F219" s="8" t="s">
        <v>62</v>
      </c>
      <c r="G219" s="8">
        <v>0.9</v>
      </c>
      <c r="H219" s="8">
        <v>184800</v>
      </c>
      <c r="I219" s="11">
        <f t="shared" si="3"/>
        <v>0.316808443522678</v>
      </c>
      <c r="J219" s="11">
        <v>0.850277023809524</v>
      </c>
      <c r="K219" s="8">
        <v>57351.8</v>
      </c>
      <c r="L219" s="7">
        <v>142846.54</v>
      </c>
      <c r="M219" s="7">
        <v>45254.99</v>
      </c>
      <c r="N219" s="7">
        <v>53754.77</v>
      </c>
      <c r="O219" s="7">
        <v>16743.94</v>
      </c>
      <c r="P219" s="12">
        <v>31.15</v>
      </c>
      <c r="Q219" s="12">
        <v>93.73</v>
      </c>
    </row>
    <row r="220" s="1" customFormat="1" ht="13.5" spans="1:17">
      <c r="A220" s="7">
        <v>710</v>
      </c>
      <c r="B220" s="8" t="s">
        <v>183</v>
      </c>
      <c r="C220" s="8">
        <v>9527</v>
      </c>
      <c r="D220" s="8" t="s">
        <v>354</v>
      </c>
      <c r="E220" s="8" t="s">
        <v>355</v>
      </c>
      <c r="F220" s="8" t="s">
        <v>62</v>
      </c>
      <c r="G220" s="8">
        <v>0.9</v>
      </c>
      <c r="H220" s="8">
        <v>99820</v>
      </c>
      <c r="I220" s="11">
        <f t="shared" si="3"/>
        <v>0.322998094068424</v>
      </c>
      <c r="J220" s="11">
        <v>1.04536612903226</v>
      </c>
      <c r="K220" s="8">
        <v>49910</v>
      </c>
      <c r="L220" s="7">
        <v>90737.78</v>
      </c>
      <c r="M220" s="7">
        <v>29308.13</v>
      </c>
      <c r="N220" s="7">
        <v>46755.99</v>
      </c>
      <c r="O220" s="7">
        <v>15381.99</v>
      </c>
      <c r="P220" s="12">
        <v>32.9</v>
      </c>
      <c r="Q220" s="12">
        <v>93.68</v>
      </c>
    </row>
    <row r="221" s="1" customFormat="1" ht="13.5" spans="1:17">
      <c r="A221" s="7">
        <v>517</v>
      </c>
      <c r="B221" s="8" t="s">
        <v>46</v>
      </c>
      <c r="C221" s="8">
        <v>11319</v>
      </c>
      <c r="D221" s="8" t="s">
        <v>84</v>
      </c>
      <c r="E221" s="8" t="s">
        <v>356</v>
      </c>
      <c r="F221" s="8" t="s">
        <v>59</v>
      </c>
      <c r="G221" s="8">
        <v>1</v>
      </c>
      <c r="H221" s="8">
        <v>574560</v>
      </c>
      <c r="I221" s="11">
        <f t="shared" si="3"/>
        <v>0.243730031034548</v>
      </c>
      <c r="J221" s="11">
        <v>1.33824906015038</v>
      </c>
      <c r="K221" s="8">
        <v>92426.6</v>
      </c>
      <c r="L221" s="7">
        <v>711948.5</v>
      </c>
      <c r="M221" s="7">
        <v>173523.23</v>
      </c>
      <c r="N221" s="7">
        <v>86481.11</v>
      </c>
      <c r="O221" s="7">
        <v>20736.96</v>
      </c>
      <c r="P221" s="12">
        <v>23.98</v>
      </c>
      <c r="Q221" s="12">
        <v>93.57</v>
      </c>
    </row>
    <row r="222" s="1" customFormat="1" ht="13.5" spans="1:17">
      <c r="A222" s="7">
        <v>726</v>
      </c>
      <c r="B222" s="8" t="s">
        <v>46</v>
      </c>
      <c r="C222" s="8">
        <v>11429</v>
      </c>
      <c r="D222" s="8" t="s">
        <v>498</v>
      </c>
      <c r="E222" s="8" t="s">
        <v>592</v>
      </c>
      <c r="F222" s="8" t="s">
        <v>59</v>
      </c>
      <c r="G222" s="8">
        <v>0.8</v>
      </c>
      <c r="H222" s="8">
        <v>263088</v>
      </c>
      <c r="I222" s="11">
        <f t="shared" si="3"/>
        <v>0.304524413051336</v>
      </c>
      <c r="J222" s="11">
        <v>0.980370114942529</v>
      </c>
      <c r="K222" s="8">
        <v>60149.6</v>
      </c>
      <c r="L222" s="7">
        <v>238818.16</v>
      </c>
      <c r="M222" s="7">
        <v>72725.96</v>
      </c>
      <c r="N222" s="7">
        <v>56178.27</v>
      </c>
      <c r="O222" s="7">
        <v>18371.33</v>
      </c>
      <c r="P222" s="12">
        <v>32.7</v>
      </c>
      <c r="Q222" s="12">
        <v>93.4</v>
      </c>
    </row>
    <row r="223" s="1" customFormat="1" ht="13.5" spans="1:17">
      <c r="A223" s="7">
        <v>385</v>
      </c>
      <c r="B223" s="8" t="s">
        <v>140</v>
      </c>
      <c r="C223" s="8">
        <v>5954</v>
      </c>
      <c r="D223" s="8" t="s">
        <v>139</v>
      </c>
      <c r="E223" s="8" t="s">
        <v>357</v>
      </c>
      <c r="F223" s="8" t="s">
        <v>138</v>
      </c>
      <c r="G223" s="8">
        <v>1.2</v>
      </c>
      <c r="H223" s="8">
        <v>308000</v>
      </c>
      <c r="I223" s="11">
        <f t="shared" si="3"/>
        <v>0.26885263681488</v>
      </c>
      <c r="J223" s="11">
        <v>1.23287746428571</v>
      </c>
      <c r="K223" s="8">
        <v>97263</v>
      </c>
      <c r="L223" s="7">
        <v>345205.69</v>
      </c>
      <c r="M223" s="7">
        <v>92809.46</v>
      </c>
      <c r="N223" s="7">
        <v>90683.75</v>
      </c>
      <c r="O223" s="7">
        <v>23805.89</v>
      </c>
      <c r="P223" s="12">
        <v>26.25</v>
      </c>
      <c r="Q223" s="12">
        <v>93.24</v>
      </c>
    </row>
    <row r="224" s="1" customFormat="1" ht="13.5" spans="1:17">
      <c r="A224" s="7">
        <v>515</v>
      </c>
      <c r="B224" s="8" t="s">
        <v>46</v>
      </c>
      <c r="C224" s="8">
        <v>7006</v>
      </c>
      <c r="D224" s="8" t="s">
        <v>165</v>
      </c>
      <c r="E224" s="8" t="s">
        <v>358</v>
      </c>
      <c r="F224" s="8" t="s">
        <v>62</v>
      </c>
      <c r="G224" s="8">
        <v>0.9</v>
      </c>
      <c r="H224" s="8">
        <v>209440</v>
      </c>
      <c r="I224" s="11">
        <f t="shared" si="3"/>
        <v>0.326042385960313</v>
      </c>
      <c r="J224" s="11">
        <v>1.12827216386555</v>
      </c>
      <c r="K224" s="8">
        <v>50945</v>
      </c>
      <c r="L224" s="7">
        <v>214823.02</v>
      </c>
      <c r="M224" s="7">
        <v>70041.41</v>
      </c>
      <c r="N224" s="7">
        <v>47393.27</v>
      </c>
      <c r="O224" s="7">
        <v>13466.58</v>
      </c>
      <c r="P224" s="12">
        <v>28.41</v>
      </c>
      <c r="Q224" s="12">
        <v>93.03</v>
      </c>
    </row>
    <row r="225" s="1" customFormat="1" ht="13.5" spans="1:17">
      <c r="A225" s="7">
        <v>539</v>
      </c>
      <c r="B225" s="8" t="s">
        <v>75</v>
      </c>
      <c r="C225" s="8">
        <v>9320</v>
      </c>
      <c r="D225" s="8" t="s">
        <v>187</v>
      </c>
      <c r="E225" s="8" t="s">
        <v>359</v>
      </c>
      <c r="F225" s="8" t="s">
        <v>138</v>
      </c>
      <c r="G225" s="8">
        <v>1.2</v>
      </c>
      <c r="H225" s="8">
        <v>128800</v>
      </c>
      <c r="I225" s="11">
        <f t="shared" si="3"/>
        <v>0.285190304180212</v>
      </c>
      <c r="J225" s="11">
        <v>1.19678232142857</v>
      </c>
      <c r="K225" s="8">
        <v>73599</v>
      </c>
      <c r="L225" s="7">
        <v>134039.62</v>
      </c>
      <c r="M225" s="7">
        <v>38226.8</v>
      </c>
      <c r="N225" s="7">
        <v>68437.6</v>
      </c>
      <c r="O225" s="7">
        <v>19567.34</v>
      </c>
      <c r="P225" s="12">
        <v>28.59</v>
      </c>
      <c r="Q225" s="12">
        <v>92.99</v>
      </c>
    </row>
    <row r="226" s="1" customFormat="1" ht="13.5" spans="1:17">
      <c r="A226" s="7">
        <v>104429</v>
      </c>
      <c r="B226" s="8" t="s">
        <v>46</v>
      </c>
      <c r="C226" s="8">
        <v>11863</v>
      </c>
      <c r="D226" s="8" t="s">
        <v>508</v>
      </c>
      <c r="E226" s="8" t="s">
        <v>593</v>
      </c>
      <c r="F226" s="8" t="s">
        <v>48</v>
      </c>
      <c r="G226" s="8">
        <v>0.6</v>
      </c>
      <c r="H226" s="8">
        <v>80500</v>
      </c>
      <c r="I226" s="11">
        <f t="shared" si="3"/>
        <v>0.245882436636957</v>
      </c>
      <c r="J226" s="11">
        <v>0.983955714285714</v>
      </c>
      <c r="K226" s="8">
        <v>26833</v>
      </c>
      <c r="L226" s="7">
        <v>68876.9</v>
      </c>
      <c r="M226" s="7">
        <v>16935.62</v>
      </c>
      <c r="N226" s="7">
        <v>24945.13</v>
      </c>
      <c r="O226" s="7">
        <v>6290.47</v>
      </c>
      <c r="P226" s="12">
        <v>25.22</v>
      </c>
      <c r="Q226" s="12">
        <v>92.96</v>
      </c>
    </row>
    <row r="227" s="1" customFormat="1" ht="13.5" spans="1:17">
      <c r="A227" s="7">
        <v>514</v>
      </c>
      <c r="B227" s="8" t="s">
        <v>140</v>
      </c>
      <c r="C227" s="8">
        <v>6251</v>
      </c>
      <c r="D227" s="8" t="s">
        <v>209</v>
      </c>
      <c r="E227" s="8" t="s">
        <v>360</v>
      </c>
      <c r="F227" s="8" t="s">
        <v>59</v>
      </c>
      <c r="G227" s="8">
        <v>1</v>
      </c>
      <c r="H227" s="8">
        <v>241920</v>
      </c>
      <c r="I227" s="11">
        <f t="shared" si="3"/>
        <v>0.326221052102525</v>
      </c>
      <c r="J227" s="11">
        <v>1.07654160714286</v>
      </c>
      <c r="K227" s="8">
        <v>83420.5</v>
      </c>
      <c r="L227" s="7">
        <v>241145.32</v>
      </c>
      <c r="M227" s="7">
        <v>78666.68</v>
      </c>
      <c r="N227" s="7">
        <v>77502.03</v>
      </c>
      <c r="O227" s="7">
        <v>25353.94</v>
      </c>
      <c r="P227" s="12">
        <v>32.71</v>
      </c>
      <c r="Q227" s="12">
        <v>92.91</v>
      </c>
    </row>
    <row r="228" s="1" customFormat="1" ht="13.5" spans="1:17">
      <c r="A228" s="7">
        <v>337</v>
      </c>
      <c r="B228" s="8" t="s">
        <v>46</v>
      </c>
      <c r="C228" s="8">
        <v>10816</v>
      </c>
      <c r="D228" s="8" t="s">
        <v>111</v>
      </c>
      <c r="E228" s="8" t="s">
        <v>361</v>
      </c>
      <c r="F228" s="8" t="s">
        <v>132</v>
      </c>
      <c r="G228" s="8">
        <v>1</v>
      </c>
      <c r="H228" s="8">
        <v>823200</v>
      </c>
      <c r="I228" s="11">
        <f t="shared" si="3"/>
        <v>0.274523509589059</v>
      </c>
      <c r="J228" s="11">
        <v>1.0249131505102</v>
      </c>
      <c r="K228" s="8">
        <v>101629</v>
      </c>
      <c r="L228" s="7">
        <v>803531.91</v>
      </c>
      <c r="M228" s="7">
        <v>220588.4</v>
      </c>
      <c r="N228" s="7">
        <v>94330.6</v>
      </c>
      <c r="O228" s="7">
        <v>26810.4</v>
      </c>
      <c r="P228" s="12">
        <v>28.42</v>
      </c>
      <c r="Q228" s="12">
        <v>92.82</v>
      </c>
    </row>
    <row r="229" s="1" customFormat="1" ht="13.5" spans="1:17">
      <c r="A229" s="7">
        <v>745</v>
      </c>
      <c r="B229" s="8" t="s">
        <v>46</v>
      </c>
      <c r="C229" s="8">
        <v>11095</v>
      </c>
      <c r="D229" s="8" t="s">
        <v>326</v>
      </c>
      <c r="E229" s="8" t="s">
        <v>362</v>
      </c>
      <c r="F229" s="8" t="s">
        <v>48</v>
      </c>
      <c r="G229" s="8">
        <v>1</v>
      </c>
      <c r="H229" s="8">
        <v>157080</v>
      </c>
      <c r="I229" s="11">
        <f t="shared" si="3"/>
        <v>0.283154132564582</v>
      </c>
      <c r="J229" s="11">
        <v>1.05551533613445</v>
      </c>
      <c r="K229" s="8">
        <v>52360</v>
      </c>
      <c r="L229" s="7">
        <v>150727.59</v>
      </c>
      <c r="M229" s="7">
        <v>42679.14</v>
      </c>
      <c r="N229" s="7">
        <v>48451.89</v>
      </c>
      <c r="O229" s="7">
        <v>14284.37</v>
      </c>
      <c r="P229" s="12">
        <v>29.48</v>
      </c>
      <c r="Q229" s="12">
        <v>92.54</v>
      </c>
    </row>
    <row r="230" s="1" customFormat="1" ht="13.5" spans="1:17">
      <c r="A230" s="7">
        <v>745</v>
      </c>
      <c r="B230" s="8" t="s">
        <v>46</v>
      </c>
      <c r="C230" s="8">
        <v>11445</v>
      </c>
      <c r="D230" s="8" t="s">
        <v>326</v>
      </c>
      <c r="E230" s="8" t="s">
        <v>363</v>
      </c>
      <c r="F230" s="8" t="s">
        <v>48</v>
      </c>
      <c r="G230" s="8">
        <v>1</v>
      </c>
      <c r="H230" s="8">
        <v>157080</v>
      </c>
      <c r="I230" s="11">
        <f t="shared" si="3"/>
        <v>0.283154132564582</v>
      </c>
      <c r="J230" s="11">
        <v>1.05551533613445</v>
      </c>
      <c r="K230" s="8">
        <v>52360</v>
      </c>
      <c r="L230" s="7">
        <v>150727.59</v>
      </c>
      <c r="M230" s="7">
        <v>42679.14</v>
      </c>
      <c r="N230" s="7">
        <v>48425.99</v>
      </c>
      <c r="O230" s="7">
        <v>13376.41</v>
      </c>
      <c r="P230" s="12">
        <v>27.62</v>
      </c>
      <c r="Q230" s="12">
        <v>92.49</v>
      </c>
    </row>
    <row r="231" s="1" customFormat="1" ht="13.5" spans="1:17">
      <c r="A231" s="7">
        <v>355</v>
      </c>
      <c r="B231" s="8" t="s">
        <v>46</v>
      </c>
      <c r="C231" s="8">
        <v>8233</v>
      </c>
      <c r="D231" s="8" t="s">
        <v>511</v>
      </c>
      <c r="E231" s="8" t="s">
        <v>594</v>
      </c>
      <c r="F231" s="8" t="s">
        <v>59</v>
      </c>
      <c r="G231" s="8">
        <v>1</v>
      </c>
      <c r="H231" s="8">
        <v>241920</v>
      </c>
      <c r="I231" s="11">
        <f t="shared" si="3"/>
        <v>0.307323046730518</v>
      </c>
      <c r="J231" s="11">
        <v>0.985615089285714</v>
      </c>
      <c r="K231" s="8">
        <v>68384</v>
      </c>
      <c r="L231" s="7">
        <v>220777.78</v>
      </c>
      <c r="M231" s="7">
        <v>67850.1</v>
      </c>
      <c r="N231" s="7">
        <v>63243.08</v>
      </c>
      <c r="O231" s="7">
        <v>18826.19</v>
      </c>
      <c r="P231" s="12">
        <v>29.77</v>
      </c>
      <c r="Q231" s="12">
        <v>92.48</v>
      </c>
    </row>
    <row r="232" s="1" customFormat="1" ht="13.5" spans="1:17">
      <c r="A232" s="7">
        <v>371</v>
      </c>
      <c r="B232" s="8" t="s">
        <v>140</v>
      </c>
      <c r="C232" s="8">
        <v>11947</v>
      </c>
      <c r="D232" s="8" t="s">
        <v>519</v>
      </c>
      <c r="E232" s="8" t="s">
        <v>595</v>
      </c>
      <c r="F232" s="8" t="s">
        <v>59</v>
      </c>
      <c r="G232" s="8">
        <v>0.6</v>
      </c>
      <c r="H232" s="8">
        <v>122360</v>
      </c>
      <c r="I232" s="11">
        <f t="shared" si="3"/>
        <v>0.319991504941828</v>
      </c>
      <c r="J232" s="11">
        <v>0.83595704887218</v>
      </c>
      <c r="K232" s="8">
        <v>30590</v>
      </c>
      <c r="L232" s="7">
        <v>88945.83</v>
      </c>
      <c r="M232" s="7">
        <v>28461.91</v>
      </c>
      <c r="N232" s="7">
        <v>28252.51</v>
      </c>
      <c r="O232" s="7">
        <v>8646.82</v>
      </c>
      <c r="P232" s="12">
        <v>30.61</v>
      </c>
      <c r="Q232" s="12">
        <v>92.36</v>
      </c>
    </row>
    <row r="233" s="1" customFormat="1" ht="13.5" spans="1:17">
      <c r="A233" s="7">
        <v>724</v>
      </c>
      <c r="B233" s="8" t="s">
        <v>46</v>
      </c>
      <c r="C233" s="8">
        <v>10930</v>
      </c>
      <c r="D233" s="8" t="s">
        <v>582</v>
      </c>
      <c r="E233" s="8" t="s">
        <v>596</v>
      </c>
      <c r="F233" s="8" t="s">
        <v>59</v>
      </c>
      <c r="G233" s="8">
        <v>1</v>
      </c>
      <c r="H233" s="8">
        <v>272160</v>
      </c>
      <c r="I233" s="11">
        <f t="shared" si="3"/>
        <v>0.300257625265524</v>
      </c>
      <c r="J233" s="11">
        <v>0.930307182539683</v>
      </c>
      <c r="K233" s="8">
        <v>71621.1</v>
      </c>
      <c r="L233" s="7">
        <v>234437.41</v>
      </c>
      <c r="M233" s="7">
        <v>70391.62</v>
      </c>
      <c r="N233" s="7">
        <v>66043.55</v>
      </c>
      <c r="O233" s="7">
        <v>18989.69</v>
      </c>
      <c r="P233" s="12">
        <v>28.75</v>
      </c>
      <c r="Q233" s="12">
        <v>92.21</v>
      </c>
    </row>
    <row r="234" s="1" customFormat="1" ht="13.5" spans="1:17">
      <c r="A234" s="7">
        <v>514</v>
      </c>
      <c r="B234" s="8" t="s">
        <v>140</v>
      </c>
      <c r="C234" s="8">
        <v>4330</v>
      </c>
      <c r="D234" s="8" t="s">
        <v>209</v>
      </c>
      <c r="E234" s="8" t="s">
        <v>364</v>
      </c>
      <c r="F234" s="8" t="s">
        <v>59</v>
      </c>
      <c r="G234" s="8">
        <v>1</v>
      </c>
      <c r="H234" s="8">
        <v>241920</v>
      </c>
      <c r="I234" s="11">
        <f t="shared" si="3"/>
        <v>0.326221052102525</v>
      </c>
      <c r="J234" s="11">
        <v>1.07654160714286</v>
      </c>
      <c r="K234" s="8">
        <v>83420.5</v>
      </c>
      <c r="L234" s="7">
        <v>241145.32</v>
      </c>
      <c r="M234" s="7">
        <v>78666.68</v>
      </c>
      <c r="N234" s="7">
        <v>76526.74</v>
      </c>
      <c r="O234" s="7">
        <v>24514.49</v>
      </c>
      <c r="P234" s="12">
        <v>32.03</v>
      </c>
      <c r="Q234" s="12">
        <v>91.74</v>
      </c>
    </row>
    <row r="235" s="1" customFormat="1" ht="13.5" spans="1:17">
      <c r="A235" s="7">
        <v>753</v>
      </c>
      <c r="B235" s="8" t="s">
        <v>46</v>
      </c>
      <c r="C235" s="8">
        <v>11120</v>
      </c>
      <c r="D235" s="8" t="s">
        <v>365</v>
      </c>
      <c r="E235" s="8" t="s">
        <v>366</v>
      </c>
      <c r="F235" s="8" t="s">
        <v>62</v>
      </c>
      <c r="G235" s="8">
        <v>0.9</v>
      </c>
      <c r="H235" s="8">
        <v>99820</v>
      </c>
      <c r="I235" s="11">
        <f t="shared" si="3"/>
        <v>0.258084363417992</v>
      </c>
      <c r="J235" s="11">
        <v>1.32367678571429</v>
      </c>
      <c r="K235" s="8">
        <v>59892</v>
      </c>
      <c r="L235" s="7">
        <v>103776.26</v>
      </c>
      <c r="M235" s="7">
        <v>26783.03</v>
      </c>
      <c r="N235" s="7">
        <v>54925.47</v>
      </c>
      <c r="O235" s="7">
        <v>13935.22</v>
      </c>
      <c r="P235" s="12">
        <v>25.37</v>
      </c>
      <c r="Q235" s="12">
        <v>91.71</v>
      </c>
    </row>
    <row r="236" s="1" customFormat="1" ht="13.5" spans="1:17">
      <c r="A236" s="7">
        <v>737</v>
      </c>
      <c r="B236" s="8" t="s">
        <v>46</v>
      </c>
      <c r="C236" s="8">
        <v>11109</v>
      </c>
      <c r="D236" s="8" t="s">
        <v>367</v>
      </c>
      <c r="E236" s="8" t="s">
        <v>368</v>
      </c>
      <c r="F236" s="8" t="s">
        <v>62</v>
      </c>
      <c r="G236" s="8">
        <v>0.9</v>
      </c>
      <c r="H236" s="8">
        <v>214830</v>
      </c>
      <c r="I236" s="11">
        <f t="shared" si="3"/>
        <v>0.332874001747782</v>
      </c>
      <c r="J236" s="11">
        <v>1.20427201298701</v>
      </c>
      <c r="K236" s="8">
        <v>77338.8</v>
      </c>
      <c r="L236" s="7">
        <v>185457.89</v>
      </c>
      <c r="M236" s="7">
        <v>61734.11</v>
      </c>
      <c r="N236" s="7">
        <v>70876.41</v>
      </c>
      <c r="O236" s="7">
        <v>23717.25</v>
      </c>
      <c r="P236" s="12">
        <v>33.46</v>
      </c>
      <c r="Q236" s="12">
        <v>91.64</v>
      </c>
    </row>
    <row r="237" s="1" customFormat="1" ht="13.5" spans="1:17">
      <c r="A237" s="7">
        <v>743</v>
      </c>
      <c r="B237" s="8" t="s">
        <v>46</v>
      </c>
      <c r="C237" s="8">
        <v>11761</v>
      </c>
      <c r="D237" s="8" t="s">
        <v>349</v>
      </c>
      <c r="E237" s="8" t="s">
        <v>369</v>
      </c>
      <c r="F237" s="8" t="s">
        <v>370</v>
      </c>
      <c r="G237" s="8">
        <v>0.4</v>
      </c>
      <c r="H237" s="8">
        <v>146630</v>
      </c>
      <c r="I237" s="11">
        <f t="shared" si="3"/>
        <v>0.328392353031137</v>
      </c>
      <c r="J237" s="11">
        <v>1.22661580357143</v>
      </c>
      <c r="K237" s="8">
        <v>66030</v>
      </c>
      <c r="L237" s="7">
        <v>137380.97</v>
      </c>
      <c r="M237" s="7">
        <v>45114.86</v>
      </c>
      <c r="N237" s="7">
        <v>60295.61</v>
      </c>
      <c r="O237" s="7">
        <v>19488.42</v>
      </c>
      <c r="P237" s="12">
        <v>32.32</v>
      </c>
      <c r="Q237" s="12">
        <v>91.32</v>
      </c>
    </row>
    <row r="238" s="1" customFormat="1" ht="13.5" spans="1:17">
      <c r="A238" s="7">
        <v>572</v>
      </c>
      <c r="B238" s="8" t="s">
        <v>116</v>
      </c>
      <c r="C238" s="8">
        <v>8731</v>
      </c>
      <c r="D238" s="8" t="s">
        <v>505</v>
      </c>
      <c r="E238" s="8" t="s">
        <v>597</v>
      </c>
      <c r="F238" s="8" t="s">
        <v>59</v>
      </c>
      <c r="G238" s="8">
        <v>1</v>
      </c>
      <c r="H238" s="8">
        <v>184800</v>
      </c>
      <c r="I238" s="11">
        <f t="shared" si="3"/>
        <v>0.289891252310402</v>
      </c>
      <c r="J238" s="11">
        <v>0.97962125</v>
      </c>
      <c r="K238" s="8">
        <v>59615</v>
      </c>
      <c r="L238" s="7">
        <v>164576.37</v>
      </c>
      <c r="M238" s="7">
        <v>47709.25</v>
      </c>
      <c r="N238" s="7">
        <v>54435.76</v>
      </c>
      <c r="O238" s="7">
        <v>15594.95</v>
      </c>
      <c r="P238" s="12">
        <v>28.65</v>
      </c>
      <c r="Q238" s="12">
        <v>91.31</v>
      </c>
    </row>
    <row r="239" s="1" customFormat="1" ht="13.5" spans="1:17">
      <c r="A239" s="7">
        <v>754</v>
      </c>
      <c r="B239" s="8" t="s">
        <v>56</v>
      </c>
      <c r="C239" s="8">
        <v>10900</v>
      </c>
      <c r="D239" s="8" t="s">
        <v>113</v>
      </c>
      <c r="E239" s="8" t="s">
        <v>371</v>
      </c>
      <c r="F239" s="8" t="s">
        <v>89</v>
      </c>
      <c r="G239" s="8">
        <v>1</v>
      </c>
      <c r="H239" s="8">
        <v>218960</v>
      </c>
      <c r="I239" s="11">
        <f t="shared" si="3"/>
        <v>0.264029734844809</v>
      </c>
      <c r="J239" s="11">
        <v>1.27721302521008</v>
      </c>
      <c r="K239" s="8">
        <v>81096</v>
      </c>
      <c r="L239" s="7">
        <v>243181.36</v>
      </c>
      <c r="M239" s="7">
        <v>64207.11</v>
      </c>
      <c r="N239" s="7">
        <v>73988.82</v>
      </c>
      <c r="O239" s="7">
        <v>18859.45</v>
      </c>
      <c r="P239" s="12">
        <v>25.49</v>
      </c>
      <c r="Q239" s="12">
        <v>91.24</v>
      </c>
    </row>
    <row r="240" s="1" customFormat="1" ht="13.5" spans="1:17">
      <c r="A240" s="7">
        <v>307</v>
      </c>
      <c r="B240" s="8" t="s">
        <v>46</v>
      </c>
      <c r="C240" s="8">
        <v>990264</v>
      </c>
      <c r="D240" s="8" t="s">
        <v>491</v>
      </c>
      <c r="E240" s="8" t="s">
        <v>598</v>
      </c>
      <c r="F240" s="8" t="s">
        <v>73</v>
      </c>
      <c r="G240" s="8">
        <v>1.3</v>
      </c>
      <c r="H240" s="8">
        <v>1999200</v>
      </c>
      <c r="I240" s="11">
        <f t="shared" si="3"/>
        <v>0.288384282506987</v>
      </c>
      <c r="J240" s="11">
        <v>0.944939222689076</v>
      </c>
      <c r="K240" s="8">
        <v>153321</v>
      </c>
      <c r="L240" s="7">
        <v>1799164.28</v>
      </c>
      <c r="M240" s="7">
        <v>518850.7</v>
      </c>
      <c r="N240" s="7">
        <v>139766.77</v>
      </c>
      <c r="O240" s="7">
        <v>37302.47</v>
      </c>
      <c r="P240" s="12">
        <v>26.69</v>
      </c>
      <c r="Q240" s="12">
        <v>91.16</v>
      </c>
    </row>
    <row r="241" s="1" customFormat="1" ht="13.5" spans="1:17">
      <c r="A241" s="7">
        <v>744</v>
      </c>
      <c r="B241" s="8" t="s">
        <v>46</v>
      </c>
      <c r="C241" s="8">
        <v>5519</v>
      </c>
      <c r="D241" s="8" t="s">
        <v>126</v>
      </c>
      <c r="E241" s="8" t="s">
        <v>372</v>
      </c>
      <c r="F241" s="8" t="s">
        <v>62</v>
      </c>
      <c r="G241" s="8">
        <v>1</v>
      </c>
      <c r="H241" s="8">
        <v>225400</v>
      </c>
      <c r="I241" s="11">
        <f t="shared" si="3"/>
        <v>0.269049707216145</v>
      </c>
      <c r="J241" s="11">
        <v>1.30565775510204</v>
      </c>
      <c r="K241" s="8">
        <v>68303</v>
      </c>
      <c r="L241" s="7">
        <v>255908.92</v>
      </c>
      <c r="M241" s="7">
        <v>68852.22</v>
      </c>
      <c r="N241" s="7">
        <v>62185.33</v>
      </c>
      <c r="O241" s="7">
        <v>18142.41</v>
      </c>
      <c r="P241" s="12">
        <v>29.17</v>
      </c>
      <c r="Q241" s="12">
        <v>91.04</v>
      </c>
    </row>
    <row r="242" s="1" customFormat="1" ht="13.5" spans="1:17">
      <c r="A242" s="7">
        <v>706</v>
      </c>
      <c r="B242" s="8" t="s">
        <v>183</v>
      </c>
      <c r="C242" s="8">
        <v>11987</v>
      </c>
      <c r="D242" s="8" t="s">
        <v>298</v>
      </c>
      <c r="E242" s="8" t="s">
        <v>373</v>
      </c>
      <c r="F242" s="8" t="s">
        <v>374</v>
      </c>
      <c r="G242" s="8">
        <v>0.2</v>
      </c>
      <c r="H242" s="8">
        <v>96600</v>
      </c>
      <c r="I242" s="11">
        <f t="shared" si="3"/>
        <v>0.30334486686671</v>
      </c>
      <c r="J242" s="11">
        <v>1.11634452380952</v>
      </c>
      <c r="K242" s="8">
        <v>32200</v>
      </c>
      <c r="L242" s="7">
        <v>93772.94</v>
      </c>
      <c r="M242" s="7">
        <v>28445.54</v>
      </c>
      <c r="N242" s="7">
        <v>29035.06</v>
      </c>
      <c r="O242" s="7">
        <v>8978.49</v>
      </c>
      <c r="P242" s="12">
        <v>30.92</v>
      </c>
      <c r="Q242" s="12">
        <v>90.17</v>
      </c>
    </row>
    <row r="243" s="1" customFormat="1" ht="13.5" spans="1:17">
      <c r="A243" s="7">
        <v>591</v>
      </c>
      <c r="B243" s="8" t="s">
        <v>60</v>
      </c>
      <c r="C243" s="8">
        <v>7645</v>
      </c>
      <c r="D243" s="8" t="s">
        <v>501</v>
      </c>
      <c r="E243" s="8" t="s">
        <v>599</v>
      </c>
      <c r="F243" s="8" t="s">
        <v>59</v>
      </c>
      <c r="G243" s="8">
        <v>1</v>
      </c>
      <c r="H243" s="8">
        <v>138460</v>
      </c>
      <c r="I243" s="11">
        <f t="shared" si="3"/>
        <v>0.344705233089895</v>
      </c>
      <c r="J243" s="11">
        <v>0.985468106312292</v>
      </c>
      <c r="K243" s="8">
        <v>35502.6</v>
      </c>
      <c r="L243" s="7">
        <v>118650.36</v>
      </c>
      <c r="M243" s="7">
        <v>40899.4</v>
      </c>
      <c r="N243" s="7">
        <v>32002.72</v>
      </c>
      <c r="O243" s="7">
        <v>11588.91</v>
      </c>
      <c r="P243" s="12">
        <v>36.21</v>
      </c>
      <c r="Q243" s="12">
        <v>90.14</v>
      </c>
    </row>
    <row r="244" s="1" customFormat="1" ht="13.5" spans="1:17">
      <c r="A244" s="7">
        <v>337</v>
      </c>
      <c r="B244" s="8" t="s">
        <v>46</v>
      </c>
      <c r="C244" s="8">
        <v>4061</v>
      </c>
      <c r="D244" s="8" t="s">
        <v>111</v>
      </c>
      <c r="E244" s="8" t="s">
        <v>375</v>
      </c>
      <c r="F244" s="8" t="s">
        <v>138</v>
      </c>
      <c r="G244" s="8">
        <v>1.2</v>
      </c>
      <c r="H244" s="8">
        <v>823200</v>
      </c>
      <c r="I244" s="11">
        <f t="shared" si="3"/>
        <v>0.274523509589059</v>
      </c>
      <c r="J244" s="11">
        <v>1.0249131505102</v>
      </c>
      <c r="K244" s="8">
        <v>121955</v>
      </c>
      <c r="L244" s="7">
        <v>803531.91</v>
      </c>
      <c r="M244" s="7">
        <v>220588.4</v>
      </c>
      <c r="N244" s="7">
        <v>109601.63</v>
      </c>
      <c r="O244" s="7">
        <v>30710.22</v>
      </c>
      <c r="P244" s="12">
        <v>28.02</v>
      </c>
      <c r="Q244" s="12">
        <v>89.87</v>
      </c>
    </row>
    <row r="245" s="1" customFormat="1" ht="13.5" spans="1:17">
      <c r="A245" s="7">
        <v>308</v>
      </c>
      <c r="B245" s="8" t="s">
        <v>46</v>
      </c>
      <c r="C245" s="8">
        <v>9967</v>
      </c>
      <c r="D245" s="8" t="s">
        <v>86</v>
      </c>
      <c r="E245" s="8" t="s">
        <v>376</v>
      </c>
      <c r="F245" s="8" t="s">
        <v>89</v>
      </c>
      <c r="G245" s="8">
        <v>1</v>
      </c>
      <c r="H245" s="8">
        <v>231000</v>
      </c>
      <c r="I245" s="11">
        <f t="shared" si="3"/>
        <v>0.344385890098678</v>
      </c>
      <c r="J245" s="11">
        <v>1.1948380952381</v>
      </c>
      <c r="K245" s="8">
        <v>48125</v>
      </c>
      <c r="L245" s="7">
        <v>250916</v>
      </c>
      <c r="M245" s="7">
        <v>86411.93</v>
      </c>
      <c r="N245" s="7">
        <v>43239.92</v>
      </c>
      <c r="O245" s="7">
        <v>15006.91</v>
      </c>
      <c r="P245" s="12">
        <v>34.71</v>
      </c>
      <c r="Q245" s="12">
        <v>89.85</v>
      </c>
    </row>
    <row r="246" s="1" customFormat="1" ht="13.5" spans="1:17">
      <c r="A246" s="7">
        <v>105910</v>
      </c>
      <c r="B246" s="8" t="s">
        <v>46</v>
      </c>
      <c r="C246" s="8">
        <v>998909</v>
      </c>
      <c r="D246" s="8" t="s">
        <v>49</v>
      </c>
      <c r="E246" s="8" t="s">
        <v>377</v>
      </c>
      <c r="F246" s="8" t="s">
        <v>62</v>
      </c>
      <c r="G246" s="8">
        <v>0.8</v>
      </c>
      <c r="H246" s="8">
        <v>78430</v>
      </c>
      <c r="I246" s="11">
        <f t="shared" si="3"/>
        <v>0.310933698855724</v>
      </c>
      <c r="J246" s="11">
        <v>1.03491803571429</v>
      </c>
      <c r="K246" s="8">
        <v>17926.85</v>
      </c>
      <c r="L246" s="7">
        <v>57955.41</v>
      </c>
      <c r="M246" s="7">
        <v>18020.29</v>
      </c>
      <c r="N246" s="7">
        <v>16099.18</v>
      </c>
      <c r="O246" s="7">
        <v>5277.07</v>
      </c>
      <c r="P246" s="12">
        <v>32.78</v>
      </c>
      <c r="Q246" s="12">
        <v>89.8</v>
      </c>
    </row>
    <row r="247" s="1" customFormat="1" ht="13.5" spans="1:17">
      <c r="A247" s="7">
        <v>308</v>
      </c>
      <c r="B247" s="8" t="s">
        <v>46</v>
      </c>
      <c r="C247" s="8">
        <v>11251</v>
      </c>
      <c r="D247" s="8" t="s">
        <v>86</v>
      </c>
      <c r="E247" s="8" t="s">
        <v>378</v>
      </c>
      <c r="F247" s="8" t="s">
        <v>89</v>
      </c>
      <c r="G247" s="8">
        <v>0.9</v>
      </c>
      <c r="H247" s="8">
        <v>231000</v>
      </c>
      <c r="I247" s="11">
        <f t="shared" si="3"/>
        <v>0.344385890098678</v>
      </c>
      <c r="J247" s="11">
        <v>1.1948380952381</v>
      </c>
      <c r="K247" s="8">
        <v>43312.5</v>
      </c>
      <c r="L247" s="7">
        <v>250916</v>
      </c>
      <c r="M247" s="7">
        <v>86411.93</v>
      </c>
      <c r="N247" s="7">
        <v>38851.79</v>
      </c>
      <c r="O247" s="7">
        <v>13282.97</v>
      </c>
      <c r="P247" s="12">
        <v>34.19</v>
      </c>
      <c r="Q247" s="12">
        <v>89.7</v>
      </c>
    </row>
    <row r="248" s="1" customFormat="1" ht="13.5" spans="1:17">
      <c r="A248" s="7">
        <v>373</v>
      </c>
      <c r="B248" s="8" t="s">
        <v>46</v>
      </c>
      <c r="C248" s="8">
        <v>8903</v>
      </c>
      <c r="D248" s="8" t="s">
        <v>122</v>
      </c>
      <c r="E248" s="8" t="s">
        <v>379</v>
      </c>
      <c r="F248" s="8" t="s">
        <v>311</v>
      </c>
      <c r="G248" s="8">
        <v>0.9</v>
      </c>
      <c r="H248" s="8">
        <v>272160</v>
      </c>
      <c r="I248" s="11">
        <f t="shared" si="3"/>
        <v>0.2806562860366</v>
      </c>
      <c r="J248" s="11">
        <v>1.17120099206349</v>
      </c>
      <c r="K248" s="8">
        <v>84463</v>
      </c>
      <c r="L248" s="7">
        <v>295142.65</v>
      </c>
      <c r="M248" s="7">
        <v>82833.64</v>
      </c>
      <c r="N248" s="7">
        <v>75487.99</v>
      </c>
      <c r="O248" s="7">
        <v>19627.48</v>
      </c>
      <c r="P248" s="12">
        <v>26</v>
      </c>
      <c r="Q248" s="12">
        <v>89.37</v>
      </c>
    </row>
    <row r="249" s="1" customFormat="1" ht="13.5" spans="1:17">
      <c r="A249" s="7">
        <v>578</v>
      </c>
      <c r="B249" s="8" t="s">
        <v>46</v>
      </c>
      <c r="C249" s="8">
        <v>9140</v>
      </c>
      <c r="D249" s="8" t="s">
        <v>192</v>
      </c>
      <c r="E249" s="8" t="s">
        <v>380</v>
      </c>
      <c r="F249" s="8" t="s">
        <v>138</v>
      </c>
      <c r="G249" s="8">
        <v>1.1</v>
      </c>
      <c r="H249" s="8">
        <v>231000</v>
      </c>
      <c r="I249" s="11">
        <f t="shared" si="3"/>
        <v>0.334002326595096</v>
      </c>
      <c r="J249" s="11">
        <v>1.15570480952381</v>
      </c>
      <c r="K249" s="8">
        <v>81956</v>
      </c>
      <c r="L249" s="7">
        <v>242698.01</v>
      </c>
      <c r="M249" s="7">
        <v>81061.7</v>
      </c>
      <c r="N249" s="7">
        <v>73187.84</v>
      </c>
      <c r="O249" s="7">
        <v>25175.65</v>
      </c>
      <c r="P249" s="12">
        <v>34.4</v>
      </c>
      <c r="Q249" s="12">
        <v>89.3</v>
      </c>
    </row>
    <row r="250" s="1" customFormat="1" ht="13.5" spans="1:17">
      <c r="A250" s="7">
        <v>52</v>
      </c>
      <c r="B250" s="8" t="s">
        <v>56</v>
      </c>
      <c r="C250" s="8">
        <v>12110</v>
      </c>
      <c r="D250" s="8" t="s">
        <v>577</v>
      </c>
      <c r="E250" s="8" t="s">
        <v>600</v>
      </c>
      <c r="F250" s="8" t="s">
        <v>469</v>
      </c>
      <c r="G250" s="8">
        <v>0.5</v>
      </c>
      <c r="H250" s="8">
        <v>184800</v>
      </c>
      <c r="I250" s="11">
        <f t="shared" si="3"/>
        <v>0.316808443522678</v>
      </c>
      <c r="J250" s="11">
        <v>0.850277023809524</v>
      </c>
      <c r="K250" s="8">
        <v>31862</v>
      </c>
      <c r="L250" s="7">
        <v>142846.54</v>
      </c>
      <c r="M250" s="7">
        <v>45254.99</v>
      </c>
      <c r="N250" s="7">
        <v>28395.37</v>
      </c>
      <c r="O250" s="7">
        <v>9189.99</v>
      </c>
      <c r="P250" s="12">
        <v>32.36</v>
      </c>
      <c r="Q250" s="12">
        <v>89.12</v>
      </c>
    </row>
    <row r="251" s="1" customFormat="1" ht="13.5" spans="1:17">
      <c r="A251" s="7">
        <v>587</v>
      </c>
      <c r="B251" s="8" t="s">
        <v>183</v>
      </c>
      <c r="C251" s="8">
        <v>8073</v>
      </c>
      <c r="D251" s="8" t="s">
        <v>182</v>
      </c>
      <c r="E251" s="8" t="s">
        <v>381</v>
      </c>
      <c r="F251" s="8" t="s">
        <v>62</v>
      </c>
      <c r="G251" s="8">
        <v>1</v>
      </c>
      <c r="H251" s="8">
        <v>154000</v>
      </c>
      <c r="I251" s="11">
        <f t="shared" si="3"/>
        <v>0.284387712443653</v>
      </c>
      <c r="J251" s="11">
        <v>1.10119535714286</v>
      </c>
      <c r="K251" s="8">
        <v>84000</v>
      </c>
      <c r="L251" s="7">
        <v>154167.35</v>
      </c>
      <c r="M251" s="7">
        <v>43843.3</v>
      </c>
      <c r="N251" s="7">
        <v>74833.63</v>
      </c>
      <c r="O251" s="7">
        <v>22902.28</v>
      </c>
      <c r="P251" s="12">
        <v>30.6</v>
      </c>
      <c r="Q251" s="12">
        <v>89.09</v>
      </c>
    </row>
    <row r="252" s="1" customFormat="1" ht="13.5" spans="1:17">
      <c r="A252" s="7">
        <v>591</v>
      </c>
      <c r="B252" s="8" t="s">
        <v>60</v>
      </c>
      <c r="C252" s="8">
        <v>5764</v>
      </c>
      <c r="D252" s="8" t="s">
        <v>501</v>
      </c>
      <c r="E252" s="8" t="s">
        <v>601</v>
      </c>
      <c r="F252" s="8" t="s">
        <v>62</v>
      </c>
      <c r="G252" s="8">
        <v>0.9</v>
      </c>
      <c r="H252" s="8">
        <v>138460</v>
      </c>
      <c r="I252" s="11">
        <f t="shared" si="3"/>
        <v>0.344705233089895</v>
      </c>
      <c r="J252" s="11">
        <v>0.985468106312292</v>
      </c>
      <c r="K252" s="8">
        <v>31952.2</v>
      </c>
      <c r="L252" s="7">
        <v>118650.36</v>
      </c>
      <c r="M252" s="7">
        <v>40899.4</v>
      </c>
      <c r="N252" s="7">
        <v>28451.23</v>
      </c>
      <c r="O252" s="7">
        <v>10788.88</v>
      </c>
      <c r="P252" s="12">
        <v>37.92</v>
      </c>
      <c r="Q252" s="12">
        <v>89.04</v>
      </c>
    </row>
    <row r="253" s="1" customFormat="1" ht="13.5" spans="1:17">
      <c r="A253" s="7">
        <v>716</v>
      </c>
      <c r="B253" s="8" t="s">
        <v>75</v>
      </c>
      <c r="C253" s="8">
        <v>12038</v>
      </c>
      <c r="D253" s="8" t="s">
        <v>100</v>
      </c>
      <c r="E253" s="8" t="s">
        <v>382</v>
      </c>
      <c r="F253" s="8" t="s">
        <v>383</v>
      </c>
      <c r="G253" s="8">
        <v>0.6</v>
      </c>
      <c r="H253" s="8">
        <v>127680</v>
      </c>
      <c r="I253" s="11">
        <f t="shared" si="3"/>
        <v>0.311473119803949</v>
      </c>
      <c r="J253" s="11">
        <v>1.44921447368421</v>
      </c>
      <c r="K253" s="8">
        <v>29350</v>
      </c>
      <c r="L253" s="7">
        <v>154196.42</v>
      </c>
      <c r="M253" s="7">
        <v>48028.04</v>
      </c>
      <c r="N253" s="7">
        <v>26093.88</v>
      </c>
      <c r="O253" s="7">
        <v>5624.59</v>
      </c>
      <c r="P253" s="12">
        <v>21.56</v>
      </c>
      <c r="Q253" s="12">
        <v>88.91</v>
      </c>
    </row>
    <row r="254" s="1" customFormat="1" ht="13.5" spans="1:17">
      <c r="A254" s="7">
        <v>737</v>
      </c>
      <c r="B254" s="8" t="s">
        <v>46</v>
      </c>
      <c r="C254" s="8">
        <v>11881</v>
      </c>
      <c r="D254" s="8" t="s">
        <v>367</v>
      </c>
      <c r="E254" s="8" t="s">
        <v>384</v>
      </c>
      <c r="F254" s="8" t="s">
        <v>385</v>
      </c>
      <c r="G254" s="8">
        <v>0.6</v>
      </c>
      <c r="H254" s="8">
        <v>214830</v>
      </c>
      <c r="I254" s="11">
        <f t="shared" si="3"/>
        <v>0.332874001747782</v>
      </c>
      <c r="J254" s="11">
        <v>1.20427201298701</v>
      </c>
      <c r="K254" s="8">
        <v>51559.2</v>
      </c>
      <c r="L254" s="7">
        <v>185457.89</v>
      </c>
      <c r="M254" s="7">
        <v>61734.11</v>
      </c>
      <c r="N254" s="7">
        <v>45660.49</v>
      </c>
      <c r="O254" s="7">
        <v>14224.38</v>
      </c>
      <c r="P254" s="12">
        <v>31.15</v>
      </c>
      <c r="Q254" s="12">
        <v>88.56</v>
      </c>
    </row>
    <row r="255" s="1" customFormat="1" ht="13.5" spans="1:17">
      <c r="A255" s="7">
        <v>591</v>
      </c>
      <c r="B255" s="8" t="s">
        <v>60</v>
      </c>
      <c r="C255" s="8">
        <v>7644</v>
      </c>
      <c r="D255" s="8" t="s">
        <v>501</v>
      </c>
      <c r="E255" s="8" t="s">
        <v>500</v>
      </c>
      <c r="F255" s="8" t="s">
        <v>59</v>
      </c>
      <c r="G255" s="8">
        <v>1</v>
      </c>
      <c r="H255" s="8">
        <v>138460</v>
      </c>
      <c r="I255" s="11">
        <f t="shared" si="3"/>
        <v>0.344705233089895</v>
      </c>
      <c r="J255" s="11">
        <v>0.985468106312292</v>
      </c>
      <c r="K255" s="8">
        <v>35502.6</v>
      </c>
      <c r="L255" s="7">
        <v>118650.36</v>
      </c>
      <c r="M255" s="7">
        <v>40899.4</v>
      </c>
      <c r="N255" s="7">
        <v>31314.23</v>
      </c>
      <c r="O255" s="7">
        <v>9818.9</v>
      </c>
      <c r="P255" s="12">
        <v>31.36</v>
      </c>
      <c r="Q255" s="12">
        <v>88.2</v>
      </c>
    </row>
    <row r="256" s="1" customFormat="1" ht="13.5" spans="1:17">
      <c r="A256" s="7">
        <v>359</v>
      </c>
      <c r="B256" s="8" t="s">
        <v>46</v>
      </c>
      <c r="C256" s="8">
        <v>11871</v>
      </c>
      <c r="D256" s="8" t="s">
        <v>503</v>
      </c>
      <c r="E256" s="8" t="s">
        <v>502</v>
      </c>
      <c r="F256" s="8" t="s">
        <v>602</v>
      </c>
      <c r="G256" s="8">
        <v>0.6</v>
      </c>
      <c r="H256" s="8">
        <v>257040</v>
      </c>
      <c r="I256" s="11">
        <f t="shared" si="3"/>
        <v>0.279113980230959</v>
      </c>
      <c r="J256" s="11">
        <v>0.829307899159664</v>
      </c>
      <c r="K256" s="8">
        <v>48216</v>
      </c>
      <c r="L256" s="7">
        <v>197375.28</v>
      </c>
      <c r="M256" s="7">
        <v>55090.2</v>
      </c>
      <c r="N256" s="7">
        <v>42335.38</v>
      </c>
      <c r="O256" s="7">
        <v>11843.2</v>
      </c>
      <c r="P256" s="12">
        <v>27.97</v>
      </c>
      <c r="Q256" s="12">
        <v>87.8</v>
      </c>
    </row>
    <row r="257" s="1" customFormat="1" ht="13.5" spans="1:17">
      <c r="A257" s="7">
        <v>546</v>
      </c>
      <c r="B257" s="8" t="s">
        <v>46</v>
      </c>
      <c r="C257" s="8">
        <v>9220</v>
      </c>
      <c r="D257" s="8" t="s">
        <v>386</v>
      </c>
      <c r="E257" s="8" t="s">
        <v>387</v>
      </c>
      <c r="F257" s="8" t="s">
        <v>62</v>
      </c>
      <c r="G257" s="8">
        <v>0.9</v>
      </c>
      <c r="H257" s="8">
        <v>288792</v>
      </c>
      <c r="I257" s="11">
        <f t="shared" si="3"/>
        <v>0.330184882034967</v>
      </c>
      <c r="J257" s="11">
        <v>1.05705074794316</v>
      </c>
      <c r="K257" s="8">
        <v>84137.8</v>
      </c>
      <c r="L257" s="7">
        <v>282655.37</v>
      </c>
      <c r="M257" s="7">
        <v>93328.53</v>
      </c>
      <c r="N257" s="7">
        <v>73852.68</v>
      </c>
      <c r="O257" s="7">
        <v>22985.97</v>
      </c>
      <c r="P257" s="12">
        <v>31.12</v>
      </c>
      <c r="Q257" s="12">
        <v>87.78</v>
      </c>
    </row>
    <row r="258" s="1" customFormat="1" ht="13.5" spans="1:17">
      <c r="A258" s="7">
        <v>349</v>
      </c>
      <c r="B258" s="8" t="s">
        <v>46</v>
      </c>
      <c r="C258" s="8">
        <v>12117</v>
      </c>
      <c r="D258" s="8" t="s">
        <v>120</v>
      </c>
      <c r="E258" s="8" t="s">
        <v>388</v>
      </c>
      <c r="F258" s="8" t="s">
        <v>185</v>
      </c>
      <c r="G258" s="8">
        <v>0.5</v>
      </c>
      <c r="H258" s="8">
        <v>190960</v>
      </c>
      <c r="I258" s="11">
        <f t="shared" ref="I258:I321" si="4">M258/L258</f>
        <v>0.34226748310957</v>
      </c>
      <c r="J258" s="11">
        <v>1.16508928571429</v>
      </c>
      <c r="K258" s="8">
        <v>38192</v>
      </c>
      <c r="L258" s="7">
        <v>202259.5</v>
      </c>
      <c r="M258" s="7">
        <v>69226.85</v>
      </c>
      <c r="N258" s="7">
        <v>33454.61</v>
      </c>
      <c r="O258" s="7">
        <v>12861.31</v>
      </c>
      <c r="P258" s="12">
        <v>38.44</v>
      </c>
      <c r="Q258" s="12">
        <v>87.6</v>
      </c>
    </row>
    <row r="259" s="1" customFormat="1" ht="13.5" spans="1:17">
      <c r="A259" s="7">
        <v>308</v>
      </c>
      <c r="B259" s="8" t="s">
        <v>46</v>
      </c>
      <c r="C259" s="8">
        <v>9200</v>
      </c>
      <c r="D259" s="8" t="s">
        <v>86</v>
      </c>
      <c r="E259" s="8" t="s">
        <v>389</v>
      </c>
      <c r="F259" s="8" t="s">
        <v>89</v>
      </c>
      <c r="G259" s="8">
        <v>1</v>
      </c>
      <c r="H259" s="8">
        <v>231000</v>
      </c>
      <c r="I259" s="11">
        <f t="shared" si="4"/>
        <v>0.344385890098678</v>
      </c>
      <c r="J259" s="11">
        <v>1.1948380952381</v>
      </c>
      <c r="K259" s="8">
        <v>48125</v>
      </c>
      <c r="L259" s="7">
        <v>250916</v>
      </c>
      <c r="M259" s="7">
        <v>86411.93</v>
      </c>
      <c r="N259" s="7">
        <v>42112.03</v>
      </c>
      <c r="O259" s="7">
        <v>15862.87</v>
      </c>
      <c r="P259" s="12">
        <v>37.67</v>
      </c>
      <c r="Q259" s="12">
        <v>87.51</v>
      </c>
    </row>
    <row r="260" s="1" customFormat="1" ht="13.5" spans="1:17">
      <c r="A260" s="7">
        <v>105267</v>
      </c>
      <c r="B260" s="8" t="s">
        <v>46</v>
      </c>
      <c r="C260" s="8">
        <v>10857</v>
      </c>
      <c r="D260" s="8" t="s">
        <v>341</v>
      </c>
      <c r="E260" s="8" t="s">
        <v>390</v>
      </c>
      <c r="F260" s="8" t="s">
        <v>59</v>
      </c>
      <c r="G260" s="8">
        <v>1</v>
      </c>
      <c r="H260" s="8">
        <v>128800</v>
      </c>
      <c r="I260" s="11">
        <f t="shared" si="4"/>
        <v>0.265915316419927</v>
      </c>
      <c r="J260" s="11">
        <v>1.05337705357143</v>
      </c>
      <c r="K260" s="8">
        <v>58545</v>
      </c>
      <c r="L260" s="7">
        <v>117949.43</v>
      </c>
      <c r="M260" s="7">
        <v>31364.56</v>
      </c>
      <c r="N260" s="7">
        <v>51217.83</v>
      </c>
      <c r="O260" s="7">
        <v>13412.12</v>
      </c>
      <c r="P260" s="12">
        <v>26.19</v>
      </c>
      <c r="Q260" s="12">
        <v>87.48</v>
      </c>
    </row>
    <row r="261" s="1" customFormat="1" ht="13.5" spans="1:17">
      <c r="A261" s="7">
        <v>720</v>
      </c>
      <c r="B261" s="8" t="s">
        <v>75</v>
      </c>
      <c r="C261" s="8">
        <v>11142</v>
      </c>
      <c r="D261" s="8" t="s">
        <v>211</v>
      </c>
      <c r="E261" s="8" t="s">
        <v>391</v>
      </c>
      <c r="F261" s="8" t="s">
        <v>59</v>
      </c>
      <c r="G261" s="8">
        <v>0.7</v>
      </c>
      <c r="H261" s="8">
        <v>106260</v>
      </c>
      <c r="I261" s="11">
        <f t="shared" si="4"/>
        <v>0.311438794673053</v>
      </c>
      <c r="J261" s="11">
        <v>1.11218409090909</v>
      </c>
      <c r="K261" s="8">
        <v>28609</v>
      </c>
      <c r="L261" s="7">
        <v>102765.81</v>
      </c>
      <c r="M261" s="7">
        <v>32005.26</v>
      </c>
      <c r="N261" s="7">
        <v>24982.74</v>
      </c>
      <c r="O261" s="7">
        <v>7669.27</v>
      </c>
      <c r="P261" s="12">
        <v>30.7</v>
      </c>
      <c r="Q261" s="12">
        <v>87.32</v>
      </c>
    </row>
    <row r="262" s="1" customFormat="1" ht="13.5" spans="1:17">
      <c r="A262" s="7">
        <v>307</v>
      </c>
      <c r="B262" s="8" t="s">
        <v>46</v>
      </c>
      <c r="C262" s="8">
        <v>993501</v>
      </c>
      <c r="D262" s="8" t="s">
        <v>491</v>
      </c>
      <c r="E262" s="8" t="s">
        <v>603</v>
      </c>
      <c r="F262" s="8" t="s">
        <v>73</v>
      </c>
      <c r="G262" s="8">
        <v>1.3</v>
      </c>
      <c r="H262" s="8">
        <v>1999200</v>
      </c>
      <c r="I262" s="11">
        <f t="shared" si="4"/>
        <v>0.288384282506987</v>
      </c>
      <c r="J262" s="11">
        <v>0.944939222689076</v>
      </c>
      <c r="K262" s="8">
        <v>153321</v>
      </c>
      <c r="L262" s="7">
        <v>1799164.28</v>
      </c>
      <c r="M262" s="7">
        <v>518850.7</v>
      </c>
      <c r="N262" s="7">
        <v>132973.37</v>
      </c>
      <c r="O262" s="7">
        <v>35198.76</v>
      </c>
      <c r="P262" s="12">
        <v>26.47</v>
      </c>
      <c r="Q262" s="12">
        <v>86.73</v>
      </c>
    </row>
    <row r="263" s="1" customFormat="1" ht="13.5" spans="1:17">
      <c r="A263" s="7">
        <v>742</v>
      </c>
      <c r="B263" s="8" t="s">
        <v>46</v>
      </c>
      <c r="C263" s="8">
        <v>11078</v>
      </c>
      <c r="D263" s="8" t="s">
        <v>150</v>
      </c>
      <c r="E263" s="8" t="s">
        <v>392</v>
      </c>
      <c r="F263" s="8" t="s">
        <v>132</v>
      </c>
      <c r="G263" s="8">
        <v>0.8</v>
      </c>
      <c r="H263" s="8">
        <v>254016</v>
      </c>
      <c r="I263" s="11">
        <f t="shared" si="4"/>
        <v>0.225941509893783</v>
      </c>
      <c r="J263" s="11">
        <v>1.09689515306122</v>
      </c>
      <c r="K263" s="8">
        <v>67732</v>
      </c>
      <c r="L263" s="7">
        <v>257852.84</v>
      </c>
      <c r="M263" s="7">
        <v>58259.66</v>
      </c>
      <c r="N263" s="7">
        <v>58543.86</v>
      </c>
      <c r="O263" s="7">
        <v>13588</v>
      </c>
      <c r="P263" s="12">
        <v>23.21</v>
      </c>
      <c r="Q263" s="12">
        <v>86.43</v>
      </c>
    </row>
    <row r="264" s="1" customFormat="1" ht="13.5" spans="1:17">
      <c r="A264" s="7">
        <v>573</v>
      </c>
      <c r="B264" s="8" t="s">
        <v>92</v>
      </c>
      <c r="C264" s="8">
        <v>12108</v>
      </c>
      <c r="D264" s="8" t="s">
        <v>91</v>
      </c>
      <c r="E264" s="8" t="s">
        <v>393</v>
      </c>
      <c r="F264" s="8" t="s">
        <v>185</v>
      </c>
      <c r="G264" s="8">
        <v>0.6</v>
      </c>
      <c r="H264" s="8">
        <v>128800</v>
      </c>
      <c r="I264" s="11">
        <f t="shared" si="4"/>
        <v>0.29560396307744</v>
      </c>
      <c r="J264" s="11">
        <v>1.25807714285714</v>
      </c>
      <c r="K264" s="8">
        <v>33600</v>
      </c>
      <c r="L264" s="7">
        <v>140904.64</v>
      </c>
      <c r="M264" s="7">
        <v>41651.97</v>
      </c>
      <c r="N264" s="7">
        <v>29029.31</v>
      </c>
      <c r="O264" s="7">
        <v>8378.23</v>
      </c>
      <c r="P264" s="12">
        <v>28.86</v>
      </c>
      <c r="Q264" s="12">
        <v>86.4</v>
      </c>
    </row>
    <row r="265" s="1" customFormat="1" ht="13.5" spans="1:17">
      <c r="A265" s="7">
        <v>710</v>
      </c>
      <c r="B265" s="8" t="s">
        <v>183</v>
      </c>
      <c r="C265" s="8">
        <v>11459</v>
      </c>
      <c r="D265" s="8" t="s">
        <v>354</v>
      </c>
      <c r="E265" s="8" t="s">
        <v>394</v>
      </c>
      <c r="F265" s="8" t="s">
        <v>59</v>
      </c>
      <c r="G265" s="8">
        <v>0.6</v>
      </c>
      <c r="H265" s="8">
        <v>99820</v>
      </c>
      <c r="I265" s="11">
        <f t="shared" si="4"/>
        <v>0.322998094068424</v>
      </c>
      <c r="J265" s="11">
        <v>1.04536612903226</v>
      </c>
      <c r="K265" s="8">
        <v>49910</v>
      </c>
      <c r="L265" s="7">
        <v>90737.78</v>
      </c>
      <c r="M265" s="7">
        <v>29308.13</v>
      </c>
      <c r="N265" s="7">
        <v>43082.89</v>
      </c>
      <c r="O265" s="7">
        <v>13785.64</v>
      </c>
      <c r="P265" s="12">
        <v>32</v>
      </c>
      <c r="Q265" s="12">
        <v>86.32</v>
      </c>
    </row>
    <row r="266" s="1" customFormat="1" ht="13.5" spans="1:17">
      <c r="A266" s="7">
        <v>365</v>
      </c>
      <c r="B266" s="8" t="s">
        <v>46</v>
      </c>
      <c r="C266" s="8">
        <v>9840</v>
      </c>
      <c r="D266" s="8" t="s">
        <v>64</v>
      </c>
      <c r="E266" s="8" t="s">
        <v>395</v>
      </c>
      <c r="F266" s="8" t="s">
        <v>59</v>
      </c>
      <c r="G266" s="8">
        <v>1</v>
      </c>
      <c r="H266" s="8">
        <v>302400</v>
      </c>
      <c r="I266" s="11">
        <f t="shared" si="4"/>
        <v>0.311410942613715</v>
      </c>
      <c r="J266" s="11">
        <v>1.16948489285714</v>
      </c>
      <c r="K266" s="8">
        <v>75600</v>
      </c>
      <c r="L266" s="7">
        <v>327455.77</v>
      </c>
      <c r="M266" s="7">
        <v>101973.31</v>
      </c>
      <c r="N266" s="7">
        <v>65059.14</v>
      </c>
      <c r="O266" s="7">
        <v>21215.8</v>
      </c>
      <c r="P266" s="12">
        <v>32.61</v>
      </c>
      <c r="Q266" s="12">
        <v>86.06</v>
      </c>
    </row>
    <row r="267" s="1" customFormat="1" ht="13.5" spans="1:17">
      <c r="A267" s="7">
        <v>720</v>
      </c>
      <c r="B267" s="8" t="s">
        <v>75</v>
      </c>
      <c r="C267" s="8">
        <v>5875</v>
      </c>
      <c r="D267" s="8" t="s">
        <v>211</v>
      </c>
      <c r="E267" s="8" t="s">
        <v>396</v>
      </c>
      <c r="F267" s="8" t="s">
        <v>59</v>
      </c>
      <c r="G267" s="8">
        <v>1</v>
      </c>
      <c r="H267" s="8">
        <v>106260</v>
      </c>
      <c r="I267" s="11">
        <f t="shared" si="4"/>
        <v>0.311438794673053</v>
      </c>
      <c r="J267" s="11">
        <v>1.11218409090909</v>
      </c>
      <c r="K267" s="8">
        <v>40869</v>
      </c>
      <c r="L267" s="7">
        <v>102765.81</v>
      </c>
      <c r="M267" s="7">
        <v>32005.26</v>
      </c>
      <c r="N267" s="7">
        <v>35152.89</v>
      </c>
      <c r="O267" s="7">
        <v>10104.12</v>
      </c>
      <c r="P267" s="12">
        <v>28.74</v>
      </c>
      <c r="Q267" s="12">
        <v>86.01</v>
      </c>
    </row>
    <row r="268" s="1" customFormat="1" ht="13.5" spans="1:17">
      <c r="A268" s="7">
        <v>572</v>
      </c>
      <c r="B268" s="8" t="s">
        <v>116</v>
      </c>
      <c r="C268" s="8">
        <v>10186</v>
      </c>
      <c r="D268" s="8" t="s">
        <v>505</v>
      </c>
      <c r="E268" s="8" t="s">
        <v>504</v>
      </c>
      <c r="F268" s="8" t="s">
        <v>62</v>
      </c>
      <c r="G268" s="8">
        <v>0.9</v>
      </c>
      <c r="H268" s="8">
        <v>184800</v>
      </c>
      <c r="I268" s="11">
        <f t="shared" si="4"/>
        <v>0.289891252310402</v>
      </c>
      <c r="J268" s="11">
        <v>0.97962125</v>
      </c>
      <c r="K268" s="8">
        <v>53660</v>
      </c>
      <c r="L268" s="7">
        <v>164576.37</v>
      </c>
      <c r="M268" s="7">
        <v>47709.25</v>
      </c>
      <c r="N268" s="7">
        <v>45869.1</v>
      </c>
      <c r="O268" s="7">
        <v>12969.38</v>
      </c>
      <c r="P268" s="12">
        <v>28.27</v>
      </c>
      <c r="Q268" s="12">
        <v>85.48</v>
      </c>
    </row>
    <row r="269" s="1" customFormat="1" ht="13.5" spans="1:17">
      <c r="A269" s="7">
        <v>738</v>
      </c>
      <c r="B269" s="8" t="s">
        <v>183</v>
      </c>
      <c r="C269" s="8">
        <v>6385</v>
      </c>
      <c r="D269" s="8" t="s">
        <v>312</v>
      </c>
      <c r="E269" s="8" t="s">
        <v>397</v>
      </c>
      <c r="F269" s="8" t="s">
        <v>59</v>
      </c>
      <c r="G269" s="8">
        <v>1</v>
      </c>
      <c r="H269" s="8">
        <v>115920</v>
      </c>
      <c r="I269" s="11">
        <f t="shared" si="4"/>
        <v>0.294309586911949</v>
      </c>
      <c r="J269" s="11">
        <v>1.00797142857143</v>
      </c>
      <c r="K269" s="8">
        <v>41412</v>
      </c>
      <c r="L269" s="7">
        <v>101603.52</v>
      </c>
      <c r="M269" s="7">
        <v>29902.89</v>
      </c>
      <c r="N269" s="7">
        <v>35370.24</v>
      </c>
      <c r="O269" s="7">
        <v>10644.36</v>
      </c>
      <c r="P269" s="12">
        <v>30.09</v>
      </c>
      <c r="Q269" s="12">
        <v>85.41</v>
      </c>
    </row>
    <row r="270" s="1" customFormat="1" ht="13.5" spans="1:17">
      <c r="A270" s="7">
        <v>54</v>
      </c>
      <c r="B270" s="8" t="s">
        <v>56</v>
      </c>
      <c r="C270" s="8">
        <v>10808</v>
      </c>
      <c r="D270" s="8" t="s">
        <v>231</v>
      </c>
      <c r="E270" s="8" t="s">
        <v>398</v>
      </c>
      <c r="F270" s="8" t="s">
        <v>59</v>
      </c>
      <c r="G270" s="8">
        <v>1</v>
      </c>
      <c r="H270" s="8">
        <v>221760</v>
      </c>
      <c r="I270" s="11">
        <f t="shared" si="4"/>
        <v>0.335425755329029</v>
      </c>
      <c r="J270" s="11">
        <v>1.04325034722222</v>
      </c>
      <c r="K270" s="8">
        <v>56868</v>
      </c>
      <c r="L270" s="7">
        <v>210319.27</v>
      </c>
      <c r="M270" s="7">
        <v>70546.5</v>
      </c>
      <c r="N270" s="7">
        <v>48495.1</v>
      </c>
      <c r="O270" s="7">
        <v>15982.12</v>
      </c>
      <c r="P270" s="12">
        <v>32.96</v>
      </c>
      <c r="Q270" s="12">
        <v>85.28</v>
      </c>
    </row>
    <row r="271" s="1" customFormat="1" ht="13.5" spans="1:17">
      <c r="A271" s="7">
        <v>713</v>
      </c>
      <c r="B271" s="8" t="s">
        <v>183</v>
      </c>
      <c r="C271" s="8">
        <v>6492</v>
      </c>
      <c r="D271" s="8" t="s">
        <v>604</v>
      </c>
      <c r="E271" s="8" t="s">
        <v>605</v>
      </c>
      <c r="F271" s="8" t="s">
        <v>62</v>
      </c>
      <c r="G271" s="8">
        <v>1.1</v>
      </c>
      <c r="H271" s="8">
        <v>96600</v>
      </c>
      <c r="I271" s="11">
        <f t="shared" si="4"/>
        <v>0.328668067404695</v>
      </c>
      <c r="J271" s="11">
        <v>0.959301547619048</v>
      </c>
      <c r="K271" s="8">
        <v>48300</v>
      </c>
      <c r="L271" s="7">
        <v>80581.33</v>
      </c>
      <c r="M271" s="7">
        <v>26484.51</v>
      </c>
      <c r="N271" s="7">
        <v>41184.63</v>
      </c>
      <c r="O271" s="7">
        <v>12878.31</v>
      </c>
      <c r="P271" s="12">
        <v>31.27</v>
      </c>
      <c r="Q271" s="12">
        <v>85.27</v>
      </c>
    </row>
    <row r="272" s="1" customFormat="1" ht="13.5" spans="1:17">
      <c r="A272" s="7">
        <v>102567</v>
      </c>
      <c r="B272" s="8" t="s">
        <v>140</v>
      </c>
      <c r="C272" s="8">
        <v>8489</v>
      </c>
      <c r="D272" s="8" t="s">
        <v>493</v>
      </c>
      <c r="E272" s="8" t="s">
        <v>492</v>
      </c>
      <c r="F272" s="8" t="s">
        <v>138</v>
      </c>
      <c r="G272" s="8">
        <v>1.2</v>
      </c>
      <c r="H272" s="8">
        <v>94080</v>
      </c>
      <c r="I272" s="11">
        <f t="shared" si="4"/>
        <v>0.299162288873004</v>
      </c>
      <c r="J272" s="11">
        <v>0.958013137755102</v>
      </c>
      <c r="K272" s="8">
        <v>41814</v>
      </c>
      <c r="L272" s="7">
        <v>75108.23</v>
      </c>
      <c r="M272" s="7">
        <v>22469.55</v>
      </c>
      <c r="N272" s="7">
        <v>35454.6</v>
      </c>
      <c r="O272" s="7">
        <v>11019.27</v>
      </c>
      <c r="P272" s="12">
        <v>31.08</v>
      </c>
      <c r="Q272" s="12">
        <v>84.79</v>
      </c>
    </row>
    <row r="273" s="1" customFormat="1" ht="13.5" spans="1:17">
      <c r="A273" s="7">
        <v>102567</v>
      </c>
      <c r="B273" s="8" t="s">
        <v>140</v>
      </c>
      <c r="C273" s="8">
        <v>11466</v>
      </c>
      <c r="D273" s="8" t="s">
        <v>493</v>
      </c>
      <c r="E273" s="8" t="s">
        <v>606</v>
      </c>
      <c r="F273" s="8" t="s">
        <v>59</v>
      </c>
      <c r="G273" s="8">
        <v>0.6</v>
      </c>
      <c r="H273" s="8">
        <v>94080</v>
      </c>
      <c r="I273" s="11">
        <f t="shared" si="4"/>
        <v>0.299162288873004</v>
      </c>
      <c r="J273" s="11">
        <v>0.958013137755102</v>
      </c>
      <c r="K273" s="8">
        <v>20906</v>
      </c>
      <c r="L273" s="7">
        <v>75108.23</v>
      </c>
      <c r="M273" s="7">
        <v>22469.55</v>
      </c>
      <c r="N273" s="7">
        <v>17684.59</v>
      </c>
      <c r="O273" s="7">
        <v>5200.08</v>
      </c>
      <c r="P273" s="12">
        <v>29.4</v>
      </c>
      <c r="Q273" s="12">
        <v>84.59</v>
      </c>
    </row>
    <row r="274" s="1" customFormat="1" ht="13.5" spans="1:17">
      <c r="A274" s="7">
        <v>750</v>
      </c>
      <c r="B274" s="8" t="s">
        <v>205</v>
      </c>
      <c r="C274" s="8">
        <v>11622</v>
      </c>
      <c r="D274" s="8" t="s">
        <v>204</v>
      </c>
      <c r="E274" s="8" t="s">
        <v>399</v>
      </c>
      <c r="F274" s="8" t="s">
        <v>59</v>
      </c>
      <c r="G274" s="8">
        <v>1</v>
      </c>
      <c r="H274" s="8">
        <v>665280</v>
      </c>
      <c r="I274" s="11">
        <f t="shared" si="4"/>
        <v>0.340545866211506</v>
      </c>
      <c r="J274" s="11">
        <v>1.04047782467532</v>
      </c>
      <c r="K274" s="8">
        <v>162263.41</v>
      </c>
      <c r="L274" s="7">
        <v>640934.34</v>
      </c>
      <c r="M274" s="7">
        <v>218267.54</v>
      </c>
      <c r="N274" s="7">
        <v>136954.24</v>
      </c>
      <c r="O274" s="7">
        <v>48819.65</v>
      </c>
      <c r="P274" s="12">
        <v>35.65</v>
      </c>
      <c r="Q274" s="12">
        <v>84.4</v>
      </c>
    </row>
    <row r="275" s="1" customFormat="1" ht="13.5" spans="1:17">
      <c r="A275" s="7">
        <v>341</v>
      </c>
      <c r="B275" s="8" t="s">
        <v>60</v>
      </c>
      <c r="C275" s="8">
        <v>992157</v>
      </c>
      <c r="D275" s="8" t="s">
        <v>174</v>
      </c>
      <c r="E275" s="8" t="s">
        <v>400</v>
      </c>
      <c r="F275" s="8" t="s">
        <v>180</v>
      </c>
      <c r="G275" s="8">
        <v>1.2</v>
      </c>
      <c r="H275" s="8">
        <v>604800</v>
      </c>
      <c r="I275" s="11">
        <f t="shared" si="4"/>
        <v>0.28953430020187</v>
      </c>
      <c r="J275" s="11">
        <v>1.06991326785714</v>
      </c>
      <c r="K275" s="8">
        <v>102220</v>
      </c>
      <c r="L275" s="7">
        <v>599151.43</v>
      </c>
      <c r="M275" s="7">
        <v>173474.89</v>
      </c>
      <c r="N275" s="7">
        <v>86017.14</v>
      </c>
      <c r="O275" s="7">
        <v>26562.99</v>
      </c>
      <c r="P275" s="12">
        <v>30.88</v>
      </c>
      <c r="Q275" s="12">
        <v>84.15</v>
      </c>
    </row>
    <row r="276" s="1" customFormat="1" ht="13.5" spans="1:17">
      <c r="A276" s="7">
        <v>598</v>
      </c>
      <c r="B276" s="8" t="s">
        <v>46</v>
      </c>
      <c r="C276" s="8">
        <v>11145</v>
      </c>
      <c r="D276" s="8" t="s">
        <v>160</v>
      </c>
      <c r="E276" s="8" t="s">
        <v>401</v>
      </c>
      <c r="F276" s="8" t="s">
        <v>59</v>
      </c>
      <c r="G276" s="8">
        <v>1</v>
      </c>
      <c r="H276" s="8">
        <v>245520</v>
      </c>
      <c r="I276" s="11">
        <f t="shared" si="4"/>
        <v>0.31873637474551</v>
      </c>
      <c r="J276" s="11">
        <v>1.07618285714286</v>
      </c>
      <c r="K276" s="8">
        <v>74400</v>
      </c>
      <c r="L276" s="7">
        <v>210931.84</v>
      </c>
      <c r="M276" s="7">
        <v>67231.65</v>
      </c>
      <c r="N276" s="7">
        <v>62376.42</v>
      </c>
      <c r="O276" s="7">
        <v>19432.79</v>
      </c>
      <c r="P276" s="12">
        <v>31.15</v>
      </c>
      <c r="Q276" s="12">
        <v>83.84</v>
      </c>
    </row>
    <row r="277" s="1" customFormat="1" ht="13.5" spans="1:17">
      <c r="A277" s="7">
        <v>581</v>
      </c>
      <c r="B277" s="8" t="s">
        <v>46</v>
      </c>
      <c r="C277" s="8">
        <v>5641</v>
      </c>
      <c r="D277" s="8" t="s">
        <v>178</v>
      </c>
      <c r="E277" s="8" t="s">
        <v>402</v>
      </c>
      <c r="F277" s="8" t="s">
        <v>62</v>
      </c>
      <c r="G277" s="8">
        <v>0.9</v>
      </c>
      <c r="H277" s="8">
        <v>302400</v>
      </c>
      <c r="I277" s="11">
        <f t="shared" si="4"/>
        <v>0.330024911001293</v>
      </c>
      <c r="J277" s="11">
        <v>1.12891889285714</v>
      </c>
      <c r="K277" s="8">
        <v>68040</v>
      </c>
      <c r="L277" s="7">
        <v>316097.29</v>
      </c>
      <c r="M277" s="7">
        <v>104319.98</v>
      </c>
      <c r="N277" s="7">
        <v>56824.74</v>
      </c>
      <c r="O277" s="7">
        <v>20881.16</v>
      </c>
      <c r="P277" s="12">
        <v>36.75</v>
      </c>
      <c r="Q277" s="12">
        <v>83.52</v>
      </c>
    </row>
    <row r="278" s="1" customFormat="1" ht="13.5" spans="1:17">
      <c r="A278" s="7">
        <v>307</v>
      </c>
      <c r="B278" s="8" t="s">
        <v>46</v>
      </c>
      <c r="C278" s="8">
        <v>9669</v>
      </c>
      <c r="D278" s="8" t="s">
        <v>491</v>
      </c>
      <c r="E278" s="8" t="s">
        <v>506</v>
      </c>
      <c r="F278" s="8" t="s">
        <v>59</v>
      </c>
      <c r="G278" s="8">
        <v>1.3</v>
      </c>
      <c r="H278" s="8">
        <v>1999200</v>
      </c>
      <c r="I278" s="11">
        <f t="shared" si="4"/>
        <v>0.288384282506987</v>
      </c>
      <c r="J278" s="11">
        <v>0.944939222689076</v>
      </c>
      <c r="K278" s="8">
        <v>153321</v>
      </c>
      <c r="L278" s="7">
        <v>1799164.28</v>
      </c>
      <c r="M278" s="7">
        <v>518850.7</v>
      </c>
      <c r="N278" s="7">
        <v>127717.21</v>
      </c>
      <c r="O278" s="7">
        <v>34815.35</v>
      </c>
      <c r="P278" s="12">
        <v>27.26</v>
      </c>
      <c r="Q278" s="12">
        <v>83.3</v>
      </c>
    </row>
    <row r="279" s="1" customFormat="1" ht="13.5" spans="1:17">
      <c r="A279" s="7">
        <v>718</v>
      </c>
      <c r="B279" s="8" t="s">
        <v>607</v>
      </c>
      <c r="C279" s="8">
        <v>11984</v>
      </c>
      <c r="D279" s="8" t="s">
        <v>496</v>
      </c>
      <c r="E279" s="8" t="s">
        <v>495</v>
      </c>
      <c r="F279" s="8" t="s">
        <v>48</v>
      </c>
      <c r="G279" s="8">
        <v>0.6</v>
      </c>
      <c r="H279" s="8">
        <v>96600</v>
      </c>
      <c r="I279" s="11">
        <f t="shared" si="4"/>
        <v>0.277032953264002</v>
      </c>
      <c r="J279" s="11">
        <v>0.894062023809524</v>
      </c>
      <c r="K279" s="8">
        <v>30500</v>
      </c>
      <c r="L279" s="7">
        <v>75101.21</v>
      </c>
      <c r="M279" s="7">
        <v>20805.51</v>
      </c>
      <c r="N279" s="7">
        <v>25228.51</v>
      </c>
      <c r="O279" s="7">
        <v>6503.38</v>
      </c>
      <c r="P279" s="12">
        <v>25.78</v>
      </c>
      <c r="Q279" s="12">
        <v>82.72</v>
      </c>
    </row>
    <row r="280" s="1" customFormat="1" ht="13.5" spans="1:17">
      <c r="A280" s="7">
        <v>102479</v>
      </c>
      <c r="B280" s="8" t="s">
        <v>46</v>
      </c>
      <c r="C280" s="8">
        <v>4311</v>
      </c>
      <c r="D280" s="8" t="s">
        <v>300</v>
      </c>
      <c r="E280" s="8" t="s">
        <v>403</v>
      </c>
      <c r="F280" s="8" t="s">
        <v>62</v>
      </c>
      <c r="G280" s="8">
        <v>0.8</v>
      </c>
      <c r="H280" s="8">
        <v>143220</v>
      </c>
      <c r="I280" s="11">
        <f t="shared" si="4"/>
        <v>0.324565573169566</v>
      </c>
      <c r="J280" s="11">
        <v>1.12287732142857</v>
      </c>
      <c r="K280" s="8">
        <v>37138</v>
      </c>
      <c r="L280" s="7">
        <v>125762.26</v>
      </c>
      <c r="M280" s="7">
        <v>40818.1</v>
      </c>
      <c r="N280" s="7">
        <v>30648.93</v>
      </c>
      <c r="O280" s="7">
        <v>8995.62</v>
      </c>
      <c r="P280" s="12">
        <v>29.35</v>
      </c>
      <c r="Q280" s="12">
        <v>82.53</v>
      </c>
    </row>
    <row r="281" s="1" customFormat="1" ht="13.5" spans="1:17">
      <c r="A281" s="7">
        <v>355</v>
      </c>
      <c r="B281" s="8" t="s">
        <v>46</v>
      </c>
      <c r="C281" s="8">
        <v>9895</v>
      </c>
      <c r="D281" s="8" t="s">
        <v>511</v>
      </c>
      <c r="E281" s="8" t="s">
        <v>608</v>
      </c>
      <c r="F281" s="8" t="s">
        <v>62</v>
      </c>
      <c r="G281" s="8">
        <v>0.9</v>
      </c>
      <c r="H281" s="8">
        <v>241920</v>
      </c>
      <c r="I281" s="11">
        <f t="shared" si="4"/>
        <v>0.307323046730518</v>
      </c>
      <c r="J281" s="11">
        <v>0.985615089285714</v>
      </c>
      <c r="K281" s="8">
        <v>63845</v>
      </c>
      <c r="L281" s="7">
        <v>220777.78</v>
      </c>
      <c r="M281" s="7">
        <v>67850.1</v>
      </c>
      <c r="N281" s="7">
        <v>52630.45</v>
      </c>
      <c r="O281" s="7">
        <v>14136.32</v>
      </c>
      <c r="P281" s="12">
        <v>26.86</v>
      </c>
      <c r="Q281" s="12">
        <v>82.43</v>
      </c>
    </row>
    <row r="282" s="1" customFormat="1" ht="13.5" spans="1:17">
      <c r="A282" s="7">
        <v>367</v>
      </c>
      <c r="B282" s="8" t="s">
        <v>56</v>
      </c>
      <c r="C282" s="8">
        <v>12040</v>
      </c>
      <c r="D282" s="8" t="s">
        <v>528</v>
      </c>
      <c r="E282" s="8" t="s">
        <v>527</v>
      </c>
      <c r="F282" s="8" t="s">
        <v>58</v>
      </c>
      <c r="G282" s="8">
        <v>0.3</v>
      </c>
      <c r="H282" s="8">
        <v>184800</v>
      </c>
      <c r="I282" s="11">
        <f t="shared" si="4"/>
        <v>0.285157112460016</v>
      </c>
      <c r="J282" s="11">
        <v>0.976472976190476</v>
      </c>
      <c r="K282" s="8">
        <v>19800</v>
      </c>
      <c r="L282" s="7">
        <v>164047.46</v>
      </c>
      <c r="M282" s="7">
        <v>46779.3</v>
      </c>
      <c r="N282" s="7">
        <v>16291.58</v>
      </c>
      <c r="O282" s="7">
        <v>3751.71</v>
      </c>
      <c r="P282" s="12">
        <v>23.03</v>
      </c>
      <c r="Q282" s="12">
        <v>82.28</v>
      </c>
    </row>
    <row r="283" s="1" customFormat="1" ht="13.5" spans="1:17">
      <c r="A283" s="7">
        <v>704</v>
      </c>
      <c r="B283" s="8" t="s">
        <v>183</v>
      </c>
      <c r="C283" s="8">
        <v>10953</v>
      </c>
      <c r="D283" s="8" t="s">
        <v>609</v>
      </c>
      <c r="E283" s="8" t="s">
        <v>610</v>
      </c>
      <c r="F283" s="8" t="s">
        <v>59</v>
      </c>
      <c r="G283" s="8">
        <v>1</v>
      </c>
      <c r="H283" s="8">
        <v>169400</v>
      </c>
      <c r="I283" s="11">
        <f t="shared" si="4"/>
        <v>0.279477379579943</v>
      </c>
      <c r="J283" s="11">
        <v>0.891243051948052</v>
      </c>
      <c r="K283" s="8">
        <v>58413</v>
      </c>
      <c r="L283" s="7">
        <v>137251.43</v>
      </c>
      <c r="M283" s="7">
        <v>38358.67</v>
      </c>
      <c r="N283" s="7">
        <v>47981.68</v>
      </c>
      <c r="O283" s="7">
        <v>12888.31</v>
      </c>
      <c r="P283" s="12">
        <v>26.86</v>
      </c>
      <c r="Q283" s="12">
        <v>82.14</v>
      </c>
    </row>
    <row r="284" s="1" customFormat="1" ht="13.5" spans="1:17">
      <c r="A284" s="7">
        <v>102934</v>
      </c>
      <c r="B284" s="8" t="s">
        <v>46</v>
      </c>
      <c r="C284" s="8">
        <v>11776</v>
      </c>
      <c r="D284" s="8" t="s">
        <v>94</v>
      </c>
      <c r="E284" s="8" t="s">
        <v>404</v>
      </c>
      <c r="F284" s="8" t="s">
        <v>51</v>
      </c>
      <c r="G284" s="8">
        <v>0.6</v>
      </c>
      <c r="H284" s="8">
        <v>231000</v>
      </c>
      <c r="I284" s="11">
        <f t="shared" si="4"/>
        <v>0.269300551661309</v>
      </c>
      <c r="J284" s="11">
        <v>1.37323733333333</v>
      </c>
      <c r="K284" s="8">
        <v>40765</v>
      </c>
      <c r="L284" s="7">
        <v>288379.84</v>
      </c>
      <c r="M284" s="7">
        <v>77660.85</v>
      </c>
      <c r="N284" s="7">
        <v>33429.46</v>
      </c>
      <c r="O284" s="7">
        <v>8905.85</v>
      </c>
      <c r="P284" s="12">
        <v>26.64</v>
      </c>
      <c r="Q284" s="12">
        <v>82.01</v>
      </c>
    </row>
    <row r="285" s="1" customFormat="1" ht="13.5" spans="1:17">
      <c r="A285" s="7">
        <v>337</v>
      </c>
      <c r="B285" s="8" t="s">
        <v>46</v>
      </c>
      <c r="C285" s="8">
        <v>990176</v>
      </c>
      <c r="D285" s="8" t="s">
        <v>111</v>
      </c>
      <c r="E285" s="8" t="s">
        <v>405</v>
      </c>
      <c r="F285" s="8" t="s">
        <v>180</v>
      </c>
      <c r="G285" s="8">
        <v>1.2</v>
      </c>
      <c r="H285" s="8">
        <v>823200</v>
      </c>
      <c r="I285" s="11">
        <f t="shared" si="4"/>
        <v>0.274523509589059</v>
      </c>
      <c r="J285" s="11">
        <v>1.0249131505102</v>
      </c>
      <c r="K285" s="8">
        <v>121955</v>
      </c>
      <c r="L285" s="7">
        <v>803531.91</v>
      </c>
      <c r="M285" s="7">
        <v>220588.4</v>
      </c>
      <c r="N285" s="7">
        <v>99937.06</v>
      </c>
      <c r="O285" s="7">
        <v>27286.98</v>
      </c>
      <c r="P285" s="12">
        <v>27.3</v>
      </c>
      <c r="Q285" s="12">
        <v>81.95</v>
      </c>
    </row>
    <row r="286" s="1" customFormat="1" ht="13.5" spans="1:17">
      <c r="A286" s="7">
        <v>517</v>
      </c>
      <c r="B286" s="8" t="s">
        <v>46</v>
      </c>
      <c r="C286" s="8">
        <v>12059</v>
      </c>
      <c r="D286" s="8" t="s">
        <v>84</v>
      </c>
      <c r="E286" s="8" t="s">
        <v>406</v>
      </c>
      <c r="F286" s="8" t="s">
        <v>320</v>
      </c>
      <c r="G286" s="8">
        <v>0.2</v>
      </c>
      <c r="H286" s="8">
        <v>574560</v>
      </c>
      <c r="I286" s="11">
        <f t="shared" si="4"/>
        <v>0.243730031034548</v>
      </c>
      <c r="J286" s="11">
        <v>1.33824906015038</v>
      </c>
      <c r="K286" s="8">
        <v>10000</v>
      </c>
      <c r="L286" s="7">
        <v>711948.5</v>
      </c>
      <c r="M286" s="7">
        <v>173523.23</v>
      </c>
      <c r="N286" s="7">
        <v>8189.5</v>
      </c>
      <c r="O286" s="7">
        <v>2718.22</v>
      </c>
      <c r="P286" s="12">
        <v>33.19</v>
      </c>
      <c r="Q286" s="12">
        <v>81.9</v>
      </c>
    </row>
    <row r="287" s="1" customFormat="1" ht="13.5" spans="1:17">
      <c r="A287" s="7">
        <v>104429</v>
      </c>
      <c r="B287" s="8" t="s">
        <v>46</v>
      </c>
      <c r="C287" s="8">
        <v>8798</v>
      </c>
      <c r="D287" s="8" t="s">
        <v>508</v>
      </c>
      <c r="E287" s="8" t="s">
        <v>507</v>
      </c>
      <c r="F287" s="8" t="s">
        <v>48</v>
      </c>
      <c r="G287" s="8">
        <v>1</v>
      </c>
      <c r="H287" s="8">
        <v>80500</v>
      </c>
      <c r="I287" s="11">
        <f t="shared" si="4"/>
        <v>0.245882436636957</v>
      </c>
      <c r="J287" s="11">
        <v>0.983955714285714</v>
      </c>
      <c r="K287" s="8">
        <v>26833</v>
      </c>
      <c r="L287" s="7">
        <v>68876.9</v>
      </c>
      <c r="M287" s="7">
        <v>16935.62</v>
      </c>
      <c r="N287" s="7">
        <v>21966.87</v>
      </c>
      <c r="O287" s="7">
        <v>5464.33</v>
      </c>
      <c r="P287" s="12">
        <v>24.88</v>
      </c>
      <c r="Q287" s="12">
        <v>81.87</v>
      </c>
    </row>
    <row r="288" s="1" customFormat="1" ht="13.5" spans="1:17">
      <c r="A288" s="7">
        <v>572</v>
      </c>
      <c r="B288" s="8" t="s">
        <v>116</v>
      </c>
      <c r="C288" s="8">
        <v>11058</v>
      </c>
      <c r="D288" s="8" t="s">
        <v>505</v>
      </c>
      <c r="E288" s="8" t="s">
        <v>509</v>
      </c>
      <c r="F288" s="8" t="s">
        <v>59</v>
      </c>
      <c r="G288" s="8">
        <v>1</v>
      </c>
      <c r="H288" s="8">
        <v>184800</v>
      </c>
      <c r="I288" s="11">
        <f t="shared" si="4"/>
        <v>0.289891252310402</v>
      </c>
      <c r="J288" s="11">
        <v>0.97962125</v>
      </c>
      <c r="K288" s="8">
        <v>59615</v>
      </c>
      <c r="L288" s="7">
        <v>164576.37</v>
      </c>
      <c r="M288" s="7">
        <v>47709.25</v>
      </c>
      <c r="N288" s="7">
        <v>48803.19</v>
      </c>
      <c r="O288" s="7">
        <v>14371.34</v>
      </c>
      <c r="P288" s="12">
        <v>29.45</v>
      </c>
      <c r="Q288" s="12">
        <v>81.86</v>
      </c>
    </row>
    <row r="289" s="1" customFormat="1" ht="13.5" spans="1:17">
      <c r="A289" s="7">
        <v>713</v>
      </c>
      <c r="B289" s="8" t="s">
        <v>183</v>
      </c>
      <c r="C289" s="8">
        <v>11961</v>
      </c>
      <c r="D289" s="8" t="s">
        <v>604</v>
      </c>
      <c r="E289" s="8" t="s">
        <v>611</v>
      </c>
      <c r="F289" s="8" t="s">
        <v>59</v>
      </c>
      <c r="G289" s="8">
        <v>0.6</v>
      </c>
      <c r="H289" s="8">
        <v>96600</v>
      </c>
      <c r="I289" s="11">
        <f t="shared" si="4"/>
        <v>0.328668067404695</v>
      </c>
      <c r="J289" s="11">
        <v>0.959301547619048</v>
      </c>
      <c r="K289" s="8">
        <v>48300</v>
      </c>
      <c r="L289" s="7">
        <v>80581.33</v>
      </c>
      <c r="M289" s="7">
        <v>26484.51</v>
      </c>
      <c r="N289" s="7">
        <v>39478.57</v>
      </c>
      <c r="O289" s="7">
        <v>13641.08</v>
      </c>
      <c r="P289" s="12">
        <v>34.55</v>
      </c>
      <c r="Q289" s="12">
        <v>81.74</v>
      </c>
    </row>
    <row r="290" s="1" customFormat="1" ht="13.5" spans="1:17">
      <c r="A290" s="7">
        <v>104429</v>
      </c>
      <c r="B290" s="8" t="s">
        <v>46</v>
      </c>
      <c r="C290" s="8">
        <v>11089</v>
      </c>
      <c r="D290" s="8" t="s">
        <v>508</v>
      </c>
      <c r="E290" s="8" t="s">
        <v>612</v>
      </c>
      <c r="F290" s="8" t="s">
        <v>48</v>
      </c>
      <c r="G290" s="8">
        <v>1</v>
      </c>
      <c r="H290" s="8">
        <v>80500</v>
      </c>
      <c r="I290" s="11">
        <f t="shared" si="4"/>
        <v>0.245882436636957</v>
      </c>
      <c r="J290" s="11">
        <v>0.983955714285714</v>
      </c>
      <c r="K290" s="8">
        <v>26834</v>
      </c>
      <c r="L290" s="7">
        <v>68876.9</v>
      </c>
      <c r="M290" s="7">
        <v>16935.62</v>
      </c>
      <c r="N290" s="7">
        <v>21799.3</v>
      </c>
      <c r="O290" s="7">
        <v>5168.02</v>
      </c>
      <c r="P290" s="12">
        <v>23.71</v>
      </c>
      <c r="Q290" s="12">
        <v>81.24</v>
      </c>
    </row>
    <row r="291" s="1" customFormat="1" ht="13.5" spans="1:17">
      <c r="A291" s="7">
        <v>704</v>
      </c>
      <c r="B291" s="8" t="s">
        <v>183</v>
      </c>
      <c r="C291" s="8">
        <v>9731</v>
      </c>
      <c r="D291" s="8" t="s">
        <v>609</v>
      </c>
      <c r="E291" s="8" t="s">
        <v>613</v>
      </c>
      <c r="F291" s="8" t="s">
        <v>77</v>
      </c>
      <c r="G291" s="8">
        <v>0.9</v>
      </c>
      <c r="H291" s="8">
        <v>169400</v>
      </c>
      <c r="I291" s="11">
        <f t="shared" si="4"/>
        <v>0.279477379579943</v>
      </c>
      <c r="J291" s="11">
        <v>0.891243051948052</v>
      </c>
      <c r="K291" s="8">
        <v>52574</v>
      </c>
      <c r="L291" s="7">
        <v>137251.43</v>
      </c>
      <c r="M291" s="7">
        <v>38358.67</v>
      </c>
      <c r="N291" s="7">
        <v>42547.09</v>
      </c>
      <c r="O291" s="7">
        <v>12614.41</v>
      </c>
      <c r="P291" s="12">
        <v>29.65</v>
      </c>
      <c r="Q291" s="12">
        <v>80.93</v>
      </c>
    </row>
    <row r="292" s="1" customFormat="1" ht="13.5" spans="1:17">
      <c r="A292" s="7">
        <v>513</v>
      </c>
      <c r="B292" s="8" t="s">
        <v>46</v>
      </c>
      <c r="C292" s="8">
        <v>11329</v>
      </c>
      <c r="D292" s="8" t="s">
        <v>290</v>
      </c>
      <c r="E292" s="8" t="s">
        <v>407</v>
      </c>
      <c r="F292" s="8" t="s">
        <v>59</v>
      </c>
      <c r="G292" s="8">
        <v>0.6</v>
      </c>
      <c r="H292" s="8">
        <v>241920</v>
      </c>
      <c r="I292" s="11">
        <f t="shared" si="4"/>
        <v>0.322414721086409</v>
      </c>
      <c r="J292" s="11">
        <v>1.11899495535714</v>
      </c>
      <c r="K292" s="8">
        <v>96768</v>
      </c>
      <c r="L292" s="7">
        <v>250654.87</v>
      </c>
      <c r="M292" s="7">
        <v>80814.82</v>
      </c>
      <c r="N292" s="7">
        <v>78286.21</v>
      </c>
      <c r="O292" s="7">
        <v>24309.33</v>
      </c>
      <c r="P292" s="12">
        <v>31.05</v>
      </c>
      <c r="Q292" s="12">
        <v>80.9</v>
      </c>
    </row>
    <row r="293" s="1" customFormat="1" ht="13.5" spans="1:17">
      <c r="A293" s="7">
        <v>337</v>
      </c>
      <c r="B293" s="8" t="s">
        <v>46</v>
      </c>
      <c r="C293" s="8">
        <v>11335</v>
      </c>
      <c r="D293" s="8" t="s">
        <v>111</v>
      </c>
      <c r="E293" s="8" t="s">
        <v>408</v>
      </c>
      <c r="F293" s="8" t="s">
        <v>132</v>
      </c>
      <c r="G293" s="8">
        <v>1</v>
      </c>
      <c r="H293" s="8">
        <v>823200</v>
      </c>
      <c r="I293" s="11">
        <f t="shared" si="4"/>
        <v>0.274523509589059</v>
      </c>
      <c r="J293" s="11">
        <v>1.0249131505102</v>
      </c>
      <c r="K293" s="8">
        <v>101629</v>
      </c>
      <c r="L293" s="7">
        <v>803531.91</v>
      </c>
      <c r="M293" s="7">
        <v>220588.4</v>
      </c>
      <c r="N293" s="7">
        <v>81849.67</v>
      </c>
      <c r="O293" s="7">
        <v>21038.52</v>
      </c>
      <c r="P293" s="12">
        <v>25.7</v>
      </c>
      <c r="Q293" s="12">
        <v>80.54</v>
      </c>
    </row>
    <row r="294" s="1" customFormat="1" ht="13.5" spans="1:17">
      <c r="A294" s="7">
        <v>359</v>
      </c>
      <c r="B294" s="8" t="s">
        <v>46</v>
      </c>
      <c r="C294" s="8">
        <v>11101</v>
      </c>
      <c r="D294" s="8" t="s">
        <v>503</v>
      </c>
      <c r="E294" s="8" t="s">
        <v>614</v>
      </c>
      <c r="F294" s="8" t="s">
        <v>59</v>
      </c>
      <c r="G294" s="8">
        <v>1</v>
      </c>
      <c r="H294" s="8">
        <v>257040</v>
      </c>
      <c r="I294" s="11">
        <f t="shared" si="4"/>
        <v>0.279113980230959</v>
      </c>
      <c r="J294" s="11">
        <v>0.829307899159664</v>
      </c>
      <c r="K294" s="8">
        <v>80304</v>
      </c>
      <c r="L294" s="7">
        <v>197375.28</v>
      </c>
      <c r="M294" s="7">
        <v>55090.2</v>
      </c>
      <c r="N294" s="7">
        <v>64437.45</v>
      </c>
      <c r="O294" s="7">
        <v>16585.12</v>
      </c>
      <c r="P294" s="12">
        <v>25.74</v>
      </c>
      <c r="Q294" s="12">
        <v>80.24</v>
      </c>
    </row>
    <row r="295" s="1" customFormat="1" ht="13.5" spans="1:17">
      <c r="A295" s="7">
        <v>585</v>
      </c>
      <c r="B295" s="8" t="s">
        <v>46</v>
      </c>
      <c r="C295" s="8">
        <v>11642</v>
      </c>
      <c r="D295" s="8" t="s">
        <v>236</v>
      </c>
      <c r="E295" s="8" t="s">
        <v>409</v>
      </c>
      <c r="F295" s="8" t="s">
        <v>59</v>
      </c>
      <c r="G295" s="8">
        <v>1</v>
      </c>
      <c r="H295" s="8">
        <v>326592</v>
      </c>
      <c r="I295" s="11">
        <f t="shared" si="4"/>
        <v>0.294389576298666</v>
      </c>
      <c r="J295" s="11">
        <v>1.1170056547619</v>
      </c>
      <c r="K295" s="8">
        <v>83741.5</v>
      </c>
      <c r="L295" s="7">
        <v>337782.51</v>
      </c>
      <c r="M295" s="7">
        <v>99439.65</v>
      </c>
      <c r="N295" s="7">
        <v>67169.17</v>
      </c>
      <c r="O295" s="7">
        <v>20140.61</v>
      </c>
      <c r="P295" s="12">
        <v>29.98</v>
      </c>
      <c r="Q295" s="12">
        <v>80.21</v>
      </c>
    </row>
    <row r="296" s="1" customFormat="1" ht="13.5" spans="1:17">
      <c r="A296" s="7">
        <v>104838</v>
      </c>
      <c r="B296" s="8" t="s">
        <v>56</v>
      </c>
      <c r="C296" s="8">
        <v>10218</v>
      </c>
      <c r="D296" s="8" t="s">
        <v>66</v>
      </c>
      <c r="E296" s="8" t="s">
        <v>223</v>
      </c>
      <c r="F296" s="8" t="s">
        <v>59</v>
      </c>
      <c r="G296" s="8">
        <v>1</v>
      </c>
      <c r="H296" s="8">
        <v>67200</v>
      </c>
      <c r="I296" s="11">
        <f t="shared" si="4"/>
        <v>0.262914881730998</v>
      </c>
      <c r="J296" s="11">
        <v>1.30098392857143</v>
      </c>
      <c r="K296" s="8">
        <v>29217</v>
      </c>
      <c r="L296" s="7">
        <v>72855.1</v>
      </c>
      <c r="M296" s="7">
        <v>19154.69</v>
      </c>
      <c r="N296" s="7">
        <v>23427.73</v>
      </c>
      <c r="O296" s="7">
        <v>6461.68</v>
      </c>
      <c r="P296" s="12">
        <v>27.58</v>
      </c>
      <c r="Q296" s="12">
        <v>80.19</v>
      </c>
    </row>
    <row r="297" s="1" customFormat="1" ht="13.5" spans="1:17">
      <c r="A297" s="7">
        <v>704</v>
      </c>
      <c r="B297" s="8" t="s">
        <v>183</v>
      </c>
      <c r="C297" s="8">
        <v>6505</v>
      </c>
      <c r="D297" s="8" t="s">
        <v>609</v>
      </c>
      <c r="E297" s="8" t="s">
        <v>615</v>
      </c>
      <c r="F297" s="8" t="s">
        <v>59</v>
      </c>
      <c r="G297" s="8">
        <v>1</v>
      </c>
      <c r="H297" s="8">
        <v>169400</v>
      </c>
      <c r="I297" s="11">
        <f t="shared" si="4"/>
        <v>0.279477379579943</v>
      </c>
      <c r="J297" s="11">
        <v>0.891243051948052</v>
      </c>
      <c r="K297" s="8">
        <v>58413</v>
      </c>
      <c r="L297" s="7">
        <v>137251.43</v>
      </c>
      <c r="M297" s="7">
        <v>38358.67</v>
      </c>
      <c r="N297" s="7">
        <v>46722.66</v>
      </c>
      <c r="O297" s="7">
        <v>12855.96</v>
      </c>
      <c r="P297" s="12">
        <v>27.52</v>
      </c>
      <c r="Q297" s="12">
        <v>79.99</v>
      </c>
    </row>
    <row r="298" s="1" customFormat="1" ht="13.5" spans="1:17">
      <c r="A298" s="7">
        <v>712</v>
      </c>
      <c r="B298" s="8" t="s">
        <v>46</v>
      </c>
      <c r="C298" s="8">
        <v>11487</v>
      </c>
      <c r="D298" s="8" t="s">
        <v>176</v>
      </c>
      <c r="E298" s="8" t="s">
        <v>410</v>
      </c>
      <c r="F298" s="8" t="s">
        <v>59</v>
      </c>
      <c r="G298" s="8">
        <v>0.8</v>
      </c>
      <c r="H298" s="8">
        <v>367500</v>
      </c>
      <c r="I298" s="11">
        <f t="shared" si="4"/>
        <v>0.346662812568615</v>
      </c>
      <c r="J298" s="11">
        <v>1.07067234285714</v>
      </c>
      <c r="K298" s="8">
        <v>79460</v>
      </c>
      <c r="L298" s="7">
        <v>374735.32</v>
      </c>
      <c r="M298" s="7">
        <v>129906.8</v>
      </c>
      <c r="N298" s="7">
        <v>63045.33</v>
      </c>
      <c r="O298" s="7">
        <v>22071.53</v>
      </c>
      <c r="P298" s="12">
        <v>35.01</v>
      </c>
      <c r="Q298" s="12">
        <v>79.34</v>
      </c>
    </row>
    <row r="299" s="1" customFormat="1" ht="13.5" spans="1:17">
      <c r="A299" s="7">
        <v>351</v>
      </c>
      <c r="B299" s="8" t="s">
        <v>183</v>
      </c>
      <c r="C299" s="8">
        <v>997487</v>
      </c>
      <c r="D299" s="8" t="s">
        <v>269</v>
      </c>
      <c r="E299" s="8" t="s">
        <v>411</v>
      </c>
      <c r="F299" s="8" t="s">
        <v>180</v>
      </c>
      <c r="G299" s="8">
        <v>1</v>
      </c>
      <c r="H299" s="8">
        <v>184800</v>
      </c>
      <c r="I299" s="11">
        <f t="shared" si="4"/>
        <v>0.301377374862334</v>
      </c>
      <c r="J299" s="11">
        <v>1.10067470238095</v>
      </c>
      <c r="K299" s="8">
        <v>46200</v>
      </c>
      <c r="L299" s="7">
        <v>184913.35</v>
      </c>
      <c r="M299" s="7">
        <v>55728.7</v>
      </c>
      <c r="N299" s="7">
        <v>36584.21</v>
      </c>
      <c r="O299" s="7">
        <v>5640.46</v>
      </c>
      <c r="P299" s="12">
        <v>15.42</v>
      </c>
      <c r="Q299" s="12">
        <v>79.19</v>
      </c>
    </row>
    <row r="300" s="1" customFormat="1" ht="13.5" spans="1:17">
      <c r="A300" s="7">
        <v>387</v>
      </c>
      <c r="B300" s="8" t="s">
        <v>46</v>
      </c>
      <c r="C300" s="8">
        <v>5701</v>
      </c>
      <c r="D300" s="8" t="s">
        <v>316</v>
      </c>
      <c r="E300" s="8" t="s">
        <v>412</v>
      </c>
      <c r="F300" s="8" t="s">
        <v>59</v>
      </c>
      <c r="G300" s="8">
        <v>1</v>
      </c>
      <c r="H300" s="8">
        <v>351540</v>
      </c>
      <c r="I300" s="11">
        <f t="shared" si="4"/>
        <v>0.264385188672946</v>
      </c>
      <c r="J300" s="11">
        <v>1.04168758503401</v>
      </c>
      <c r="K300" s="8">
        <v>117180</v>
      </c>
      <c r="L300" s="7">
        <v>306256.15</v>
      </c>
      <c r="M300" s="7">
        <v>80969.59</v>
      </c>
      <c r="N300" s="7">
        <v>92608.6</v>
      </c>
      <c r="O300" s="7">
        <v>25831.85</v>
      </c>
      <c r="P300" s="12">
        <v>27.89</v>
      </c>
      <c r="Q300" s="12">
        <v>79.03</v>
      </c>
    </row>
    <row r="301" s="1" customFormat="1" ht="13.5" spans="1:17">
      <c r="A301" s="7">
        <v>337</v>
      </c>
      <c r="B301" s="8" t="s">
        <v>46</v>
      </c>
      <c r="C301" s="8">
        <v>990451</v>
      </c>
      <c r="D301" s="8" t="s">
        <v>111</v>
      </c>
      <c r="E301" s="8" t="s">
        <v>413</v>
      </c>
      <c r="F301" s="8" t="s">
        <v>180</v>
      </c>
      <c r="G301" s="8">
        <v>1.2</v>
      </c>
      <c r="H301" s="8">
        <v>823200</v>
      </c>
      <c r="I301" s="11">
        <f t="shared" si="4"/>
        <v>0.274523509589059</v>
      </c>
      <c r="J301" s="11">
        <v>1.0249131505102</v>
      </c>
      <c r="K301" s="8">
        <v>121955</v>
      </c>
      <c r="L301" s="7">
        <v>803531.91</v>
      </c>
      <c r="M301" s="7">
        <v>220588.4</v>
      </c>
      <c r="N301" s="7">
        <v>96336.32</v>
      </c>
      <c r="O301" s="7">
        <v>28041.39</v>
      </c>
      <c r="P301" s="12">
        <v>29.11</v>
      </c>
      <c r="Q301" s="12">
        <v>78.99</v>
      </c>
    </row>
    <row r="302" s="1" customFormat="1" ht="13.5" spans="1:17">
      <c r="A302" s="7">
        <v>738</v>
      </c>
      <c r="B302" s="8" t="s">
        <v>183</v>
      </c>
      <c r="C302" s="8">
        <v>6506</v>
      </c>
      <c r="D302" s="8" t="s">
        <v>312</v>
      </c>
      <c r="E302" s="8" t="s">
        <v>414</v>
      </c>
      <c r="F302" s="8" t="s">
        <v>62</v>
      </c>
      <c r="G302" s="8">
        <v>0.9</v>
      </c>
      <c r="H302" s="8">
        <v>115920</v>
      </c>
      <c r="I302" s="11">
        <f t="shared" si="4"/>
        <v>0.294309586911949</v>
      </c>
      <c r="J302" s="11">
        <v>1.00797142857143</v>
      </c>
      <c r="K302" s="8">
        <v>41412</v>
      </c>
      <c r="L302" s="7">
        <v>101603.52</v>
      </c>
      <c r="M302" s="7">
        <v>29902.89</v>
      </c>
      <c r="N302" s="7">
        <v>32702.6</v>
      </c>
      <c r="O302" s="7">
        <v>9730.55</v>
      </c>
      <c r="P302" s="12">
        <v>29.75</v>
      </c>
      <c r="Q302" s="12">
        <v>78.97</v>
      </c>
    </row>
    <row r="303" s="1" customFormat="1" ht="13.5" spans="1:17">
      <c r="A303" s="7">
        <v>748</v>
      </c>
      <c r="B303" s="8" t="s">
        <v>75</v>
      </c>
      <c r="C303" s="8">
        <v>11992</v>
      </c>
      <c r="D303" s="8" t="s">
        <v>74</v>
      </c>
      <c r="E303" s="8" t="s">
        <v>415</v>
      </c>
      <c r="F303" s="8" t="s">
        <v>59</v>
      </c>
      <c r="G303" s="8">
        <v>0.8</v>
      </c>
      <c r="H303" s="8">
        <v>129360</v>
      </c>
      <c r="I303" s="11">
        <f t="shared" si="4"/>
        <v>0.303387541115272</v>
      </c>
      <c r="J303" s="11">
        <v>1.24931335034014</v>
      </c>
      <c r="K303" s="8">
        <v>28746</v>
      </c>
      <c r="L303" s="7">
        <v>146919.25</v>
      </c>
      <c r="M303" s="7">
        <v>44573.47</v>
      </c>
      <c r="N303" s="7">
        <v>22679.53</v>
      </c>
      <c r="O303" s="7">
        <v>6928.39</v>
      </c>
      <c r="P303" s="12">
        <v>30.55</v>
      </c>
      <c r="Q303" s="12">
        <v>78.9</v>
      </c>
    </row>
    <row r="304" s="1" customFormat="1" ht="13.5" spans="1:17">
      <c r="A304" s="7">
        <v>546</v>
      </c>
      <c r="B304" s="8" t="s">
        <v>46</v>
      </c>
      <c r="C304" s="8">
        <v>11051</v>
      </c>
      <c r="D304" s="8" t="s">
        <v>386</v>
      </c>
      <c r="E304" s="8" t="s">
        <v>416</v>
      </c>
      <c r="F304" s="8" t="s">
        <v>59</v>
      </c>
      <c r="G304" s="8">
        <v>1</v>
      </c>
      <c r="H304" s="8">
        <v>288792</v>
      </c>
      <c r="I304" s="11">
        <f t="shared" si="4"/>
        <v>0.330184882034967</v>
      </c>
      <c r="J304" s="11">
        <v>1.05705074794316</v>
      </c>
      <c r="K304" s="8">
        <v>93486.5</v>
      </c>
      <c r="L304" s="7">
        <v>282655.37</v>
      </c>
      <c r="M304" s="7">
        <v>93328.53</v>
      </c>
      <c r="N304" s="7">
        <v>73073.55</v>
      </c>
      <c r="O304" s="7">
        <v>23812.86</v>
      </c>
      <c r="P304" s="12">
        <v>32.59</v>
      </c>
      <c r="Q304" s="12">
        <v>78.16</v>
      </c>
    </row>
    <row r="305" s="1" customFormat="1" ht="13.5" spans="1:17">
      <c r="A305" s="7">
        <v>515</v>
      </c>
      <c r="B305" s="8" t="s">
        <v>46</v>
      </c>
      <c r="C305" s="8">
        <v>11102</v>
      </c>
      <c r="D305" s="8" t="s">
        <v>165</v>
      </c>
      <c r="E305" s="8" t="s">
        <v>417</v>
      </c>
      <c r="F305" s="8" t="s">
        <v>59</v>
      </c>
      <c r="G305" s="8">
        <v>1</v>
      </c>
      <c r="H305" s="8">
        <v>209440</v>
      </c>
      <c r="I305" s="11">
        <f t="shared" si="4"/>
        <v>0.326042385960313</v>
      </c>
      <c r="J305" s="11">
        <v>1.12827216386555</v>
      </c>
      <c r="K305" s="8">
        <v>56605</v>
      </c>
      <c r="L305" s="7">
        <v>214823.02</v>
      </c>
      <c r="M305" s="7">
        <v>70041.41</v>
      </c>
      <c r="N305" s="7">
        <v>44036.82</v>
      </c>
      <c r="O305" s="7">
        <v>13791.12</v>
      </c>
      <c r="P305" s="12">
        <v>31.32</v>
      </c>
      <c r="Q305" s="12">
        <v>77.8</v>
      </c>
    </row>
    <row r="306" s="1" customFormat="1" ht="13.5" spans="1:17">
      <c r="A306" s="7">
        <v>718</v>
      </c>
      <c r="B306" s="8" t="s">
        <v>607</v>
      </c>
      <c r="C306" s="8">
        <v>9130</v>
      </c>
      <c r="D306" s="8" t="s">
        <v>496</v>
      </c>
      <c r="E306" s="8" t="s">
        <v>616</v>
      </c>
      <c r="F306" s="8" t="s">
        <v>62</v>
      </c>
      <c r="G306" s="8">
        <v>0.9</v>
      </c>
      <c r="H306" s="8">
        <v>96600</v>
      </c>
      <c r="I306" s="11">
        <f t="shared" si="4"/>
        <v>0.277032953264002</v>
      </c>
      <c r="J306" s="11">
        <v>0.894062023809524</v>
      </c>
      <c r="K306" s="8">
        <v>35600</v>
      </c>
      <c r="L306" s="7">
        <v>75101.21</v>
      </c>
      <c r="M306" s="7">
        <v>20805.51</v>
      </c>
      <c r="N306" s="7">
        <v>27678.34</v>
      </c>
      <c r="O306" s="7">
        <v>7967.36</v>
      </c>
      <c r="P306" s="12">
        <v>28.79</v>
      </c>
      <c r="Q306" s="12">
        <v>77.75</v>
      </c>
    </row>
    <row r="307" s="1" customFormat="1" ht="13.5" spans="1:17">
      <c r="A307" s="7">
        <v>726</v>
      </c>
      <c r="B307" s="8" t="s">
        <v>46</v>
      </c>
      <c r="C307" s="8">
        <v>11512</v>
      </c>
      <c r="D307" s="8" t="s">
        <v>498</v>
      </c>
      <c r="E307" s="8" t="s">
        <v>532</v>
      </c>
      <c r="F307" s="8" t="s">
        <v>59</v>
      </c>
      <c r="G307" s="8">
        <v>0.8</v>
      </c>
      <c r="H307" s="8">
        <v>263088</v>
      </c>
      <c r="I307" s="11">
        <f t="shared" si="4"/>
        <v>0.304524413051336</v>
      </c>
      <c r="J307" s="11">
        <v>0.980370114942529</v>
      </c>
      <c r="K307" s="8">
        <v>60149.6</v>
      </c>
      <c r="L307" s="7">
        <v>238818.16</v>
      </c>
      <c r="M307" s="7">
        <v>72725.96</v>
      </c>
      <c r="N307" s="7">
        <v>46761.02</v>
      </c>
      <c r="O307" s="7">
        <v>12318.48</v>
      </c>
      <c r="P307" s="12">
        <v>26.34</v>
      </c>
      <c r="Q307" s="12">
        <v>77.74</v>
      </c>
    </row>
    <row r="308" s="1" customFormat="1" ht="13.5" spans="1:17">
      <c r="A308" s="7">
        <v>102478</v>
      </c>
      <c r="B308" s="8" t="s">
        <v>46</v>
      </c>
      <c r="C308" s="8">
        <v>9822</v>
      </c>
      <c r="D308" s="8" t="s">
        <v>517</v>
      </c>
      <c r="E308" s="8" t="s">
        <v>521</v>
      </c>
      <c r="F308" s="8" t="s">
        <v>59</v>
      </c>
      <c r="G308" s="8">
        <v>1</v>
      </c>
      <c r="H308" s="8">
        <v>89125</v>
      </c>
      <c r="I308" s="11">
        <f t="shared" si="4"/>
        <v>0.287358598602891</v>
      </c>
      <c r="J308" s="11">
        <v>0.990228142857143</v>
      </c>
      <c r="K308" s="8">
        <v>40486</v>
      </c>
      <c r="L308" s="7">
        <v>69315.97</v>
      </c>
      <c r="M308" s="7">
        <v>19918.54</v>
      </c>
      <c r="N308" s="7">
        <v>31387.88</v>
      </c>
      <c r="O308" s="7">
        <v>9219.56</v>
      </c>
      <c r="P308" s="12">
        <v>29.37</v>
      </c>
      <c r="Q308" s="12">
        <v>77.53</v>
      </c>
    </row>
    <row r="309" s="1" customFormat="1" ht="13.5" spans="1:17">
      <c r="A309" s="7">
        <v>733</v>
      </c>
      <c r="B309" s="8" t="s">
        <v>92</v>
      </c>
      <c r="C309" s="8">
        <v>11110</v>
      </c>
      <c r="D309" s="8" t="s">
        <v>213</v>
      </c>
      <c r="E309" s="8" t="s">
        <v>418</v>
      </c>
      <c r="F309" s="8" t="s">
        <v>62</v>
      </c>
      <c r="G309" s="8">
        <v>0.9</v>
      </c>
      <c r="H309" s="8">
        <v>128340</v>
      </c>
      <c r="I309" s="11">
        <f t="shared" si="4"/>
        <v>0.317550749038465</v>
      </c>
      <c r="J309" s="11">
        <v>1.20105661764706</v>
      </c>
      <c r="K309" s="8">
        <v>41252.15</v>
      </c>
      <c r="L309" s="7">
        <v>114340.59</v>
      </c>
      <c r="M309" s="7">
        <v>36308.94</v>
      </c>
      <c r="N309" s="7">
        <v>31830.99</v>
      </c>
      <c r="O309" s="7">
        <v>9897.27</v>
      </c>
      <c r="P309" s="12">
        <v>31.09</v>
      </c>
      <c r="Q309" s="12">
        <v>77.16</v>
      </c>
    </row>
    <row r="310" s="1" customFormat="1" ht="13.5" spans="1:17">
      <c r="A310" s="7">
        <v>102479</v>
      </c>
      <c r="B310" s="8" t="s">
        <v>46</v>
      </c>
      <c r="C310" s="8">
        <v>9209</v>
      </c>
      <c r="D310" s="8" t="s">
        <v>300</v>
      </c>
      <c r="E310" s="8" t="s">
        <v>419</v>
      </c>
      <c r="F310" s="8" t="s">
        <v>59</v>
      </c>
      <c r="G310" s="8">
        <v>1</v>
      </c>
      <c r="H310" s="8">
        <v>143220</v>
      </c>
      <c r="I310" s="11">
        <f t="shared" si="4"/>
        <v>0.324565573169566</v>
      </c>
      <c r="J310" s="11">
        <v>1.12287732142857</v>
      </c>
      <c r="K310" s="8">
        <v>53041</v>
      </c>
      <c r="L310" s="7">
        <v>125762.26</v>
      </c>
      <c r="M310" s="7">
        <v>40818.1</v>
      </c>
      <c r="N310" s="7">
        <v>40441.27</v>
      </c>
      <c r="O310" s="7">
        <v>14136.7</v>
      </c>
      <c r="P310" s="12">
        <v>34.96</v>
      </c>
      <c r="Q310" s="12">
        <v>76.25</v>
      </c>
    </row>
    <row r="311" s="1" customFormat="1" ht="13.5" spans="1:17">
      <c r="A311" s="7">
        <v>103198</v>
      </c>
      <c r="B311" s="8" t="s">
        <v>46</v>
      </c>
      <c r="C311" s="8">
        <v>11624</v>
      </c>
      <c r="D311" s="8" t="s">
        <v>45</v>
      </c>
      <c r="E311" s="8" t="s">
        <v>420</v>
      </c>
      <c r="F311" s="8" t="s">
        <v>59</v>
      </c>
      <c r="G311" s="8">
        <v>1</v>
      </c>
      <c r="H311" s="8">
        <v>167440</v>
      </c>
      <c r="I311" s="11">
        <f t="shared" si="4"/>
        <v>0.272646736389573</v>
      </c>
      <c r="J311" s="11">
        <v>1.24842039835165</v>
      </c>
      <c r="K311" s="8">
        <v>64400</v>
      </c>
      <c r="L311" s="7">
        <v>181770.01</v>
      </c>
      <c r="M311" s="7">
        <v>49559</v>
      </c>
      <c r="N311" s="7">
        <v>49055.13</v>
      </c>
      <c r="O311" s="7">
        <v>14078.96</v>
      </c>
      <c r="P311" s="12">
        <v>28.7</v>
      </c>
      <c r="Q311" s="12">
        <v>76.17</v>
      </c>
    </row>
    <row r="312" s="1" customFormat="1" ht="13.5" spans="1:17">
      <c r="A312" s="7">
        <v>747</v>
      </c>
      <c r="B312" s="8" t="s">
        <v>116</v>
      </c>
      <c r="C312" s="8">
        <v>10898</v>
      </c>
      <c r="D312" s="8" t="s">
        <v>115</v>
      </c>
      <c r="E312" s="8" t="s">
        <v>421</v>
      </c>
      <c r="F312" s="8" t="s">
        <v>89</v>
      </c>
      <c r="G312" s="8">
        <v>1</v>
      </c>
      <c r="H312" s="8">
        <v>218960</v>
      </c>
      <c r="I312" s="11">
        <f t="shared" si="4"/>
        <v>0.244719097060585</v>
      </c>
      <c r="J312" s="11">
        <v>1.20551654411765</v>
      </c>
      <c r="K312" s="8">
        <v>56143</v>
      </c>
      <c r="L312" s="7">
        <v>229530.35</v>
      </c>
      <c r="M312" s="7">
        <v>56170.46</v>
      </c>
      <c r="N312" s="7">
        <v>42546.84</v>
      </c>
      <c r="O312" s="7">
        <v>12365.47</v>
      </c>
      <c r="P312" s="12">
        <v>29.06</v>
      </c>
      <c r="Q312" s="12">
        <v>75.78</v>
      </c>
    </row>
    <row r="313" s="1" customFormat="1" ht="13.5" spans="1:17">
      <c r="A313" s="7">
        <v>591</v>
      </c>
      <c r="B313" s="8" t="s">
        <v>60</v>
      </c>
      <c r="C313" s="8">
        <v>11485</v>
      </c>
      <c r="D313" s="8" t="s">
        <v>501</v>
      </c>
      <c r="E313" s="8" t="s">
        <v>522</v>
      </c>
      <c r="F313" s="8" t="s">
        <v>59</v>
      </c>
      <c r="G313" s="8">
        <v>0.6</v>
      </c>
      <c r="H313" s="8">
        <v>138460</v>
      </c>
      <c r="I313" s="11">
        <f t="shared" si="4"/>
        <v>0.344705233089895</v>
      </c>
      <c r="J313" s="11">
        <v>0.985468106312292</v>
      </c>
      <c r="K313" s="8">
        <v>35502.6</v>
      </c>
      <c r="L313" s="7">
        <v>118650.36</v>
      </c>
      <c r="M313" s="7">
        <v>40899.4</v>
      </c>
      <c r="N313" s="7">
        <v>26833.87</v>
      </c>
      <c r="O313" s="7">
        <v>8792.34</v>
      </c>
      <c r="P313" s="12">
        <v>32.77</v>
      </c>
      <c r="Q313" s="12">
        <v>75.58</v>
      </c>
    </row>
    <row r="314" s="1" customFormat="1" ht="13.5" spans="1:17">
      <c r="A314" s="7">
        <v>355</v>
      </c>
      <c r="B314" s="8" t="s">
        <v>46</v>
      </c>
      <c r="C314" s="8">
        <v>990467</v>
      </c>
      <c r="D314" s="8" t="s">
        <v>511</v>
      </c>
      <c r="E314" s="8" t="s">
        <v>510</v>
      </c>
      <c r="F314" s="8" t="s">
        <v>180</v>
      </c>
      <c r="G314" s="8">
        <v>1.1</v>
      </c>
      <c r="H314" s="8">
        <v>241920</v>
      </c>
      <c r="I314" s="11">
        <f t="shared" si="4"/>
        <v>0.307323046730518</v>
      </c>
      <c r="J314" s="11">
        <v>0.985615089285714</v>
      </c>
      <c r="K314" s="8">
        <v>70461</v>
      </c>
      <c r="L314" s="7">
        <v>220777.78</v>
      </c>
      <c r="M314" s="7">
        <v>67850.1</v>
      </c>
      <c r="N314" s="7">
        <v>53067.77</v>
      </c>
      <c r="O314" s="7">
        <v>18752.34</v>
      </c>
      <c r="P314" s="12">
        <v>35.34</v>
      </c>
      <c r="Q314" s="12">
        <v>75.32</v>
      </c>
    </row>
    <row r="315" s="1" customFormat="1" ht="13.5" spans="1:17">
      <c r="A315" s="7">
        <v>740</v>
      </c>
      <c r="B315" s="8" t="s">
        <v>46</v>
      </c>
      <c r="C315" s="8">
        <v>9328</v>
      </c>
      <c r="D315" s="8" t="s">
        <v>337</v>
      </c>
      <c r="E315" s="8" t="s">
        <v>422</v>
      </c>
      <c r="F315" s="8" t="s">
        <v>62</v>
      </c>
      <c r="G315" s="8">
        <v>0.9</v>
      </c>
      <c r="H315" s="8">
        <v>128340</v>
      </c>
      <c r="I315" s="11">
        <f t="shared" si="4"/>
        <v>0.336589023538753</v>
      </c>
      <c r="J315" s="11">
        <v>1.12910632653061</v>
      </c>
      <c r="K315" s="8">
        <v>60792</v>
      </c>
      <c r="L315" s="7">
        <v>110652.42</v>
      </c>
      <c r="M315" s="7">
        <v>37244.39</v>
      </c>
      <c r="N315" s="7">
        <v>45337.11</v>
      </c>
      <c r="O315" s="7">
        <v>14677.11</v>
      </c>
      <c r="P315" s="12">
        <v>32.37</v>
      </c>
      <c r="Q315" s="12">
        <v>74.58</v>
      </c>
    </row>
    <row r="316" s="1" customFormat="1" ht="13.5" spans="1:17">
      <c r="A316" s="7">
        <v>101453</v>
      </c>
      <c r="B316" s="8" t="s">
        <v>170</v>
      </c>
      <c r="C316" s="8">
        <v>10927</v>
      </c>
      <c r="D316" s="8" t="s">
        <v>169</v>
      </c>
      <c r="E316" s="8" t="s">
        <v>423</v>
      </c>
      <c r="F316" s="8" t="s">
        <v>62</v>
      </c>
      <c r="G316" s="8">
        <v>0.9</v>
      </c>
      <c r="H316" s="8">
        <v>161000</v>
      </c>
      <c r="I316" s="11">
        <f t="shared" si="4"/>
        <v>0.328501160232707</v>
      </c>
      <c r="J316" s="11">
        <v>1.26043064285714</v>
      </c>
      <c r="K316" s="8">
        <v>39162.17</v>
      </c>
      <c r="L316" s="7">
        <v>176460.29</v>
      </c>
      <c r="M316" s="7">
        <v>57967.41</v>
      </c>
      <c r="N316" s="7">
        <v>29099.68</v>
      </c>
      <c r="O316" s="7">
        <v>8766.78</v>
      </c>
      <c r="P316" s="12">
        <v>30.13</v>
      </c>
      <c r="Q316" s="12">
        <v>74.31</v>
      </c>
    </row>
    <row r="317" s="1" customFormat="1" ht="13.5" spans="1:17">
      <c r="A317" s="7">
        <v>581</v>
      </c>
      <c r="B317" s="8" t="s">
        <v>46</v>
      </c>
      <c r="C317" s="8">
        <v>4562</v>
      </c>
      <c r="D317" s="8" t="s">
        <v>178</v>
      </c>
      <c r="E317" s="8" t="s">
        <v>424</v>
      </c>
      <c r="F317" s="8" t="s">
        <v>425</v>
      </c>
      <c r="G317" s="8">
        <v>0.5</v>
      </c>
      <c r="H317" s="8">
        <v>302400</v>
      </c>
      <c r="I317" s="11">
        <f t="shared" si="4"/>
        <v>0.330024911001293</v>
      </c>
      <c r="J317" s="11">
        <v>1.12891889285714</v>
      </c>
      <c r="K317" s="8">
        <v>37800</v>
      </c>
      <c r="L317" s="7">
        <v>316097.29</v>
      </c>
      <c r="M317" s="7">
        <v>104319.98</v>
      </c>
      <c r="N317" s="7">
        <v>28062.53</v>
      </c>
      <c r="O317" s="7">
        <v>7463.78</v>
      </c>
      <c r="P317" s="12">
        <v>26.6</v>
      </c>
      <c r="Q317" s="12">
        <v>74.24</v>
      </c>
    </row>
    <row r="318" s="1" customFormat="1" ht="13.5" spans="1:17">
      <c r="A318" s="7">
        <v>307</v>
      </c>
      <c r="B318" s="8" t="s">
        <v>46</v>
      </c>
      <c r="C318" s="8">
        <v>10886</v>
      </c>
      <c r="D318" s="8" t="s">
        <v>491</v>
      </c>
      <c r="E318" s="8" t="s">
        <v>512</v>
      </c>
      <c r="F318" s="8" t="s">
        <v>59</v>
      </c>
      <c r="G318" s="8">
        <v>1.3</v>
      </c>
      <c r="H318" s="8">
        <v>1999200</v>
      </c>
      <c r="I318" s="11">
        <f t="shared" si="4"/>
        <v>0.288384282506987</v>
      </c>
      <c r="J318" s="11">
        <v>0.944939222689076</v>
      </c>
      <c r="K318" s="8">
        <v>153321</v>
      </c>
      <c r="L318" s="7">
        <v>1799164.28</v>
      </c>
      <c r="M318" s="7">
        <v>518850.7</v>
      </c>
      <c r="N318" s="7">
        <v>112538.79</v>
      </c>
      <c r="O318" s="7">
        <v>31311.43</v>
      </c>
      <c r="P318" s="12">
        <v>27.82</v>
      </c>
      <c r="Q318" s="12">
        <v>73.4</v>
      </c>
    </row>
    <row r="319" s="1" customFormat="1" ht="13.5" spans="1:17">
      <c r="A319" s="7">
        <v>105751</v>
      </c>
      <c r="B319" s="8" t="s">
        <v>46</v>
      </c>
      <c r="C319" s="8">
        <v>12112</v>
      </c>
      <c r="D319" s="8" t="s">
        <v>52</v>
      </c>
      <c r="E319" s="8" t="s">
        <v>426</v>
      </c>
      <c r="F319" s="8" t="s">
        <v>89</v>
      </c>
      <c r="G319" s="8">
        <v>1</v>
      </c>
      <c r="H319" s="8">
        <v>114080</v>
      </c>
      <c r="I319" s="11">
        <f t="shared" si="4"/>
        <v>0.304359841921976</v>
      </c>
      <c r="J319" s="11">
        <v>1.24146047619048</v>
      </c>
      <c r="K319" s="8">
        <v>42253</v>
      </c>
      <c r="L319" s="7">
        <v>104282.68</v>
      </c>
      <c r="M319" s="7">
        <v>31739.46</v>
      </c>
      <c r="N319" s="7">
        <v>31006.32</v>
      </c>
      <c r="O319" s="7">
        <v>10024.64</v>
      </c>
      <c r="P319" s="12">
        <v>32.33</v>
      </c>
      <c r="Q319" s="12">
        <v>73.38</v>
      </c>
    </row>
    <row r="320" s="1" customFormat="1" ht="13.5" spans="1:17">
      <c r="A320" s="7">
        <v>732</v>
      </c>
      <c r="B320" s="8" t="s">
        <v>60</v>
      </c>
      <c r="C320" s="8">
        <v>7403</v>
      </c>
      <c r="D320" s="8" t="s">
        <v>514</v>
      </c>
      <c r="E320" s="8" t="s">
        <v>529</v>
      </c>
      <c r="F320" s="8" t="s">
        <v>62</v>
      </c>
      <c r="G320" s="8">
        <v>0.9</v>
      </c>
      <c r="H320" s="8">
        <v>122360</v>
      </c>
      <c r="I320" s="11">
        <f t="shared" si="4"/>
        <v>0.288812789143644</v>
      </c>
      <c r="J320" s="11">
        <v>0.828481109022556</v>
      </c>
      <c r="K320" s="8">
        <v>61180</v>
      </c>
      <c r="L320" s="7">
        <v>88150.39</v>
      </c>
      <c r="M320" s="7">
        <v>25458.96</v>
      </c>
      <c r="N320" s="7">
        <v>44712.86</v>
      </c>
      <c r="O320" s="7">
        <v>13077.28</v>
      </c>
      <c r="P320" s="12">
        <v>29.25</v>
      </c>
      <c r="Q320" s="12">
        <v>73.08</v>
      </c>
    </row>
    <row r="321" s="1" customFormat="1" ht="13.5" spans="1:17">
      <c r="A321" s="7">
        <v>718</v>
      </c>
      <c r="B321" s="8" t="s">
        <v>607</v>
      </c>
      <c r="C321" s="8">
        <v>11993</v>
      </c>
      <c r="D321" s="8" t="s">
        <v>496</v>
      </c>
      <c r="E321" s="8" t="s">
        <v>617</v>
      </c>
      <c r="F321" s="8" t="s">
        <v>48</v>
      </c>
      <c r="G321" s="8">
        <v>0.6</v>
      </c>
      <c r="H321" s="8">
        <v>96600</v>
      </c>
      <c r="I321" s="11">
        <f t="shared" si="4"/>
        <v>0.277032953264002</v>
      </c>
      <c r="J321" s="11">
        <v>0.894062023809524</v>
      </c>
      <c r="K321" s="8">
        <v>30500</v>
      </c>
      <c r="L321" s="7">
        <v>75101.21</v>
      </c>
      <c r="M321" s="7">
        <v>20805.51</v>
      </c>
      <c r="N321" s="7">
        <v>22194.36</v>
      </c>
      <c r="O321" s="7">
        <v>6334.78</v>
      </c>
      <c r="P321" s="12">
        <v>28.54</v>
      </c>
      <c r="Q321" s="12">
        <v>72.77</v>
      </c>
    </row>
    <row r="322" s="1" customFormat="1" ht="13.5" spans="1:17">
      <c r="A322" s="7">
        <v>341</v>
      </c>
      <c r="B322" s="8" t="s">
        <v>60</v>
      </c>
      <c r="C322" s="8">
        <v>998927</v>
      </c>
      <c r="D322" s="8" t="s">
        <v>174</v>
      </c>
      <c r="E322" s="8" t="s">
        <v>427</v>
      </c>
      <c r="F322" s="8" t="s">
        <v>180</v>
      </c>
      <c r="G322" s="8">
        <v>0.6</v>
      </c>
      <c r="H322" s="8">
        <v>604800</v>
      </c>
      <c r="I322" s="11">
        <f t="shared" ref="I322:I382" si="5">M322/L322</f>
        <v>0.28953430020187</v>
      </c>
      <c r="J322" s="11">
        <v>1.06991326785714</v>
      </c>
      <c r="K322" s="8">
        <v>51110</v>
      </c>
      <c r="L322" s="7">
        <v>599151.43</v>
      </c>
      <c r="M322" s="7">
        <v>173474.89</v>
      </c>
      <c r="N322" s="7">
        <v>36959.47</v>
      </c>
      <c r="O322" s="7">
        <v>10841.29</v>
      </c>
      <c r="P322" s="12">
        <v>29.33</v>
      </c>
      <c r="Q322" s="12">
        <v>72.31</v>
      </c>
    </row>
    <row r="323" s="1" customFormat="1" ht="13.5" spans="1:17">
      <c r="A323" s="7">
        <v>101453</v>
      </c>
      <c r="B323" s="8" t="s">
        <v>170</v>
      </c>
      <c r="C323" s="8">
        <v>4518</v>
      </c>
      <c r="D323" s="8" t="s">
        <v>169</v>
      </c>
      <c r="E323" s="8" t="s">
        <v>428</v>
      </c>
      <c r="F323" s="8" t="s">
        <v>59</v>
      </c>
      <c r="G323" s="8">
        <v>0.9</v>
      </c>
      <c r="H323" s="8">
        <v>161000</v>
      </c>
      <c r="I323" s="11">
        <f t="shared" si="5"/>
        <v>0.328501160232707</v>
      </c>
      <c r="J323" s="11">
        <v>1.26043064285714</v>
      </c>
      <c r="K323" s="8">
        <v>39162.16</v>
      </c>
      <c r="L323" s="7">
        <v>176460.29</v>
      </c>
      <c r="M323" s="7">
        <v>57967.41</v>
      </c>
      <c r="N323" s="7">
        <v>28052.95</v>
      </c>
      <c r="O323" s="7">
        <v>10093.74</v>
      </c>
      <c r="P323" s="12">
        <v>35.98</v>
      </c>
      <c r="Q323" s="12">
        <v>71.63</v>
      </c>
    </row>
    <row r="324" s="1" customFormat="1" ht="13.5" spans="1:17">
      <c r="A324" s="7">
        <v>105751</v>
      </c>
      <c r="B324" s="8" t="s">
        <v>46</v>
      </c>
      <c r="C324" s="8">
        <v>12093</v>
      </c>
      <c r="D324" s="8" t="s">
        <v>52</v>
      </c>
      <c r="E324" s="8" t="s">
        <v>429</v>
      </c>
      <c r="F324" s="8" t="s">
        <v>430</v>
      </c>
      <c r="G324" s="8">
        <v>0.6</v>
      </c>
      <c r="H324" s="8">
        <v>114080</v>
      </c>
      <c r="I324" s="11">
        <f t="shared" si="5"/>
        <v>0.304359841921976</v>
      </c>
      <c r="J324" s="11">
        <v>1.24146047619048</v>
      </c>
      <c r="K324" s="8">
        <v>25351.8</v>
      </c>
      <c r="L324" s="7">
        <v>104282.68</v>
      </c>
      <c r="M324" s="7">
        <v>31739.46</v>
      </c>
      <c r="N324" s="7">
        <v>18134.5</v>
      </c>
      <c r="O324" s="7">
        <v>6340.18</v>
      </c>
      <c r="P324" s="12">
        <v>34.96</v>
      </c>
      <c r="Q324" s="12">
        <v>71.53</v>
      </c>
    </row>
    <row r="325" s="1" customFormat="1" ht="13.5" spans="1:17">
      <c r="A325" s="7">
        <v>54</v>
      </c>
      <c r="B325" s="8" t="s">
        <v>56</v>
      </c>
      <c r="C325" s="8">
        <v>6884</v>
      </c>
      <c r="D325" s="8" t="s">
        <v>231</v>
      </c>
      <c r="E325" s="8" t="s">
        <v>431</v>
      </c>
      <c r="F325" s="8" t="s">
        <v>62</v>
      </c>
      <c r="G325" s="8">
        <v>0.9</v>
      </c>
      <c r="H325" s="8">
        <v>221760</v>
      </c>
      <c r="I325" s="11">
        <f t="shared" si="5"/>
        <v>0.335425755329029</v>
      </c>
      <c r="J325" s="11">
        <v>1.04325034722222</v>
      </c>
      <c r="K325" s="8">
        <v>51156</v>
      </c>
      <c r="L325" s="7">
        <v>210319.27</v>
      </c>
      <c r="M325" s="7">
        <v>70546.5</v>
      </c>
      <c r="N325" s="7">
        <v>36580.03</v>
      </c>
      <c r="O325" s="7">
        <v>11280.82</v>
      </c>
      <c r="P325" s="12">
        <v>30.84</v>
      </c>
      <c r="Q325" s="12">
        <v>71.51</v>
      </c>
    </row>
    <row r="326" s="1" customFormat="1" ht="13.5" spans="1:17">
      <c r="A326" s="7">
        <v>733</v>
      </c>
      <c r="B326" s="8" t="s">
        <v>92</v>
      </c>
      <c r="C326" s="8">
        <v>11004</v>
      </c>
      <c r="D326" s="8" t="s">
        <v>213</v>
      </c>
      <c r="E326" s="8" t="s">
        <v>432</v>
      </c>
      <c r="F326" s="8" t="s">
        <v>215</v>
      </c>
      <c r="G326" s="8">
        <v>0.9</v>
      </c>
      <c r="H326" s="8">
        <v>128340</v>
      </c>
      <c r="I326" s="11">
        <f t="shared" si="5"/>
        <v>0.317550749038465</v>
      </c>
      <c r="J326" s="11">
        <v>1.20105661764706</v>
      </c>
      <c r="K326" s="8">
        <v>41252.15</v>
      </c>
      <c r="L326" s="7">
        <v>114340.59</v>
      </c>
      <c r="M326" s="7">
        <v>36308.94</v>
      </c>
      <c r="N326" s="7">
        <v>29461.76</v>
      </c>
      <c r="O326" s="7">
        <v>9981.61</v>
      </c>
      <c r="P326" s="12">
        <v>33.88</v>
      </c>
      <c r="Q326" s="12">
        <v>71.42</v>
      </c>
    </row>
    <row r="327" s="1" customFormat="1" ht="13.5" spans="1:17">
      <c r="A327" s="7">
        <v>365</v>
      </c>
      <c r="B327" s="8" t="s">
        <v>46</v>
      </c>
      <c r="C327" s="8">
        <v>11960</v>
      </c>
      <c r="D327" s="8" t="s">
        <v>64</v>
      </c>
      <c r="E327" s="8" t="s">
        <v>433</v>
      </c>
      <c r="F327" s="8" t="s">
        <v>59</v>
      </c>
      <c r="G327" s="8">
        <v>1</v>
      </c>
      <c r="H327" s="8">
        <v>302400</v>
      </c>
      <c r="I327" s="11">
        <f t="shared" si="5"/>
        <v>0.311410942613715</v>
      </c>
      <c r="J327" s="11">
        <v>1.16948489285714</v>
      </c>
      <c r="K327" s="8">
        <v>75600</v>
      </c>
      <c r="L327" s="7">
        <v>327455.77</v>
      </c>
      <c r="M327" s="7">
        <v>101973.31</v>
      </c>
      <c r="N327" s="7">
        <v>53706.45</v>
      </c>
      <c r="O327" s="7">
        <v>15966.48</v>
      </c>
      <c r="P327" s="12">
        <v>29.73</v>
      </c>
      <c r="Q327" s="12">
        <v>71.04</v>
      </c>
    </row>
    <row r="328" s="1" customFormat="1" ht="13.5" spans="1:17">
      <c r="A328" s="7">
        <v>730</v>
      </c>
      <c r="B328" s="8" t="s">
        <v>61</v>
      </c>
      <c r="C328" s="8">
        <v>8038</v>
      </c>
      <c r="D328" s="8" t="s">
        <v>21</v>
      </c>
      <c r="E328" s="8" t="s">
        <v>434</v>
      </c>
      <c r="F328" s="8" t="s">
        <v>59</v>
      </c>
      <c r="G328" s="8">
        <v>1</v>
      </c>
      <c r="H328" s="8">
        <v>292600</v>
      </c>
      <c r="I328" s="11">
        <f t="shared" si="5"/>
        <v>0.30702495744894</v>
      </c>
      <c r="J328" s="11">
        <v>1.34126785714286</v>
      </c>
      <c r="K328" s="8">
        <v>62255</v>
      </c>
      <c r="L328" s="7">
        <v>356777.25</v>
      </c>
      <c r="M328" s="7">
        <v>109539.52</v>
      </c>
      <c r="N328" s="7">
        <v>44199.63</v>
      </c>
      <c r="O328" s="7">
        <v>13333.02</v>
      </c>
      <c r="P328" s="12">
        <v>30.17</v>
      </c>
      <c r="Q328" s="12">
        <v>71</v>
      </c>
    </row>
    <row r="329" s="1" customFormat="1" ht="13.5" spans="1:17">
      <c r="A329" s="7">
        <v>732</v>
      </c>
      <c r="B329" s="8" t="s">
        <v>60</v>
      </c>
      <c r="C329" s="8">
        <v>9138</v>
      </c>
      <c r="D329" s="8" t="s">
        <v>514</v>
      </c>
      <c r="E329" s="8" t="s">
        <v>513</v>
      </c>
      <c r="F329" s="8" t="s">
        <v>59</v>
      </c>
      <c r="G329" s="8">
        <v>1</v>
      </c>
      <c r="H329" s="8">
        <v>122360</v>
      </c>
      <c r="I329" s="11">
        <f t="shared" si="5"/>
        <v>0.288812789143644</v>
      </c>
      <c r="J329" s="11">
        <v>0.828481109022556</v>
      </c>
      <c r="K329" s="8">
        <v>61180</v>
      </c>
      <c r="L329" s="7">
        <v>88150.39</v>
      </c>
      <c r="M329" s="7">
        <v>25458.96</v>
      </c>
      <c r="N329" s="7">
        <v>43333.02</v>
      </c>
      <c r="O329" s="7">
        <v>12365.48</v>
      </c>
      <c r="P329" s="12">
        <v>28.54</v>
      </c>
      <c r="Q329" s="12">
        <v>70.83</v>
      </c>
    </row>
    <row r="330" s="1" customFormat="1" ht="13.5" spans="1:17">
      <c r="A330" s="7">
        <v>546</v>
      </c>
      <c r="B330" s="8" t="s">
        <v>46</v>
      </c>
      <c r="C330" s="8">
        <v>10849</v>
      </c>
      <c r="D330" s="8" t="s">
        <v>386</v>
      </c>
      <c r="E330" s="8" t="s">
        <v>435</v>
      </c>
      <c r="F330" s="8" t="s">
        <v>59</v>
      </c>
      <c r="G330" s="8">
        <v>1</v>
      </c>
      <c r="H330" s="8">
        <v>319734</v>
      </c>
      <c r="I330" s="11">
        <f t="shared" si="5"/>
        <v>0.330184882034967</v>
      </c>
      <c r="J330" s="11">
        <v>1.05705074794316</v>
      </c>
      <c r="K330" s="8">
        <v>122977</v>
      </c>
      <c r="L330" s="7">
        <v>282655.37</v>
      </c>
      <c r="M330" s="7">
        <v>93328.53</v>
      </c>
      <c r="N330" s="7">
        <v>87025.13</v>
      </c>
      <c r="O330" s="7">
        <v>30185.31</v>
      </c>
      <c r="P330" s="12">
        <v>34.69</v>
      </c>
      <c r="Q330" s="12">
        <v>70.77</v>
      </c>
    </row>
    <row r="331" s="1" customFormat="1" ht="13.5" spans="1:17">
      <c r="A331" s="7">
        <v>349</v>
      </c>
      <c r="B331" s="8" t="s">
        <v>46</v>
      </c>
      <c r="C331" s="8">
        <v>12091</v>
      </c>
      <c r="D331" s="8" t="s">
        <v>120</v>
      </c>
      <c r="E331" s="8" t="s">
        <v>436</v>
      </c>
      <c r="F331" s="8" t="s">
        <v>185</v>
      </c>
      <c r="G331" s="8">
        <v>0.5</v>
      </c>
      <c r="H331" s="8">
        <v>190960</v>
      </c>
      <c r="I331" s="11">
        <f t="shared" si="5"/>
        <v>0.34226748310957</v>
      </c>
      <c r="J331" s="11">
        <v>1.16508928571429</v>
      </c>
      <c r="K331" s="8">
        <v>38192</v>
      </c>
      <c r="L331" s="7">
        <v>202259.5</v>
      </c>
      <c r="M331" s="7">
        <v>69226.85</v>
      </c>
      <c r="N331" s="7">
        <v>27012.79</v>
      </c>
      <c r="O331" s="7">
        <v>9703.82</v>
      </c>
      <c r="P331" s="12">
        <v>35.92</v>
      </c>
      <c r="Q331" s="12">
        <v>70.73</v>
      </c>
    </row>
    <row r="332" s="1" customFormat="1" ht="13.5" spans="1:17">
      <c r="A332" s="7">
        <v>102567</v>
      </c>
      <c r="B332" s="8" t="s">
        <v>140</v>
      </c>
      <c r="C332" s="8">
        <v>4196</v>
      </c>
      <c r="D332" s="8" t="s">
        <v>493</v>
      </c>
      <c r="E332" s="8" t="s">
        <v>545</v>
      </c>
      <c r="F332" s="8" t="s">
        <v>62</v>
      </c>
      <c r="G332" s="8">
        <v>0.9</v>
      </c>
      <c r="H332" s="8">
        <v>94080</v>
      </c>
      <c r="I332" s="11">
        <f t="shared" si="5"/>
        <v>0.299162288873004</v>
      </c>
      <c r="J332" s="11">
        <v>0.958013137755102</v>
      </c>
      <c r="K332" s="8">
        <v>31360</v>
      </c>
      <c r="L332" s="7">
        <v>75108.23</v>
      </c>
      <c r="M332" s="7">
        <v>22469.55</v>
      </c>
      <c r="N332" s="7">
        <v>21969.04</v>
      </c>
      <c r="O332" s="7">
        <v>6250.19</v>
      </c>
      <c r="P332" s="12">
        <v>28.45</v>
      </c>
      <c r="Q332" s="12">
        <v>70.05</v>
      </c>
    </row>
    <row r="333" s="1" customFormat="1" ht="13.5" spans="1:17">
      <c r="A333" s="7">
        <v>343</v>
      </c>
      <c r="B333" s="8" t="s">
        <v>46</v>
      </c>
      <c r="C333" s="8">
        <v>10191</v>
      </c>
      <c r="D333" s="8" t="s">
        <v>489</v>
      </c>
      <c r="E333" s="8" t="s">
        <v>523</v>
      </c>
      <c r="F333" s="8" t="s">
        <v>132</v>
      </c>
      <c r="G333" s="8">
        <v>1</v>
      </c>
      <c r="H333" s="8">
        <v>588000</v>
      </c>
      <c r="I333" s="11">
        <f t="shared" si="5"/>
        <v>0.280006705549728</v>
      </c>
      <c r="J333" s="11">
        <v>0.907776857142857</v>
      </c>
      <c r="K333" s="8">
        <v>113181.82</v>
      </c>
      <c r="L333" s="7">
        <v>508355.04</v>
      </c>
      <c r="M333" s="7">
        <v>142342.82</v>
      </c>
      <c r="N333" s="7">
        <v>79133.04</v>
      </c>
      <c r="O333" s="7">
        <v>22475.41</v>
      </c>
      <c r="P333" s="12">
        <v>28.4</v>
      </c>
      <c r="Q333" s="12">
        <v>69.92</v>
      </c>
    </row>
    <row r="334" s="1" customFormat="1" ht="13.5" spans="1:17">
      <c r="A334" s="7">
        <v>753</v>
      </c>
      <c r="B334" s="8" t="s">
        <v>46</v>
      </c>
      <c r="C334" s="8">
        <v>11767</v>
      </c>
      <c r="D334" s="8" t="s">
        <v>365</v>
      </c>
      <c r="E334" s="8" t="s">
        <v>437</v>
      </c>
      <c r="F334" s="8" t="s">
        <v>438</v>
      </c>
      <c r="G334" s="8">
        <v>0.6</v>
      </c>
      <c r="H334" s="8">
        <v>99820</v>
      </c>
      <c r="I334" s="11">
        <f t="shared" si="5"/>
        <v>0.258084363417992</v>
      </c>
      <c r="J334" s="11">
        <v>1.32367678571429</v>
      </c>
      <c r="K334" s="8">
        <v>39928</v>
      </c>
      <c r="L334" s="7">
        <v>103776.26</v>
      </c>
      <c r="M334" s="7">
        <v>26783.03</v>
      </c>
      <c r="N334" s="7">
        <v>27837.13</v>
      </c>
      <c r="O334" s="7">
        <v>7446.7</v>
      </c>
      <c r="P334" s="12">
        <v>26.75</v>
      </c>
      <c r="Q334" s="12">
        <v>69.72</v>
      </c>
    </row>
    <row r="335" s="1" customFormat="1" ht="13.5" spans="1:17">
      <c r="A335" s="7">
        <v>105396</v>
      </c>
      <c r="B335" s="8" t="s">
        <v>46</v>
      </c>
      <c r="C335" s="8">
        <v>10889</v>
      </c>
      <c r="D335" s="8" t="s">
        <v>133</v>
      </c>
      <c r="E335" s="8" t="s">
        <v>439</v>
      </c>
      <c r="F335" s="8" t="s">
        <v>59</v>
      </c>
      <c r="G335" s="8">
        <v>1</v>
      </c>
      <c r="H335" s="8">
        <v>64400</v>
      </c>
      <c r="I335" s="11">
        <f t="shared" si="5"/>
        <v>0.325448993765344</v>
      </c>
      <c r="J335" s="11">
        <v>1.17093178571429</v>
      </c>
      <c r="K335" s="8">
        <v>28000</v>
      </c>
      <c r="L335" s="7">
        <v>65572.18</v>
      </c>
      <c r="M335" s="7">
        <v>21340.4</v>
      </c>
      <c r="N335" s="7">
        <v>19492.85</v>
      </c>
      <c r="O335" s="7">
        <v>6935.43</v>
      </c>
      <c r="P335" s="12">
        <v>35.58</v>
      </c>
      <c r="Q335" s="12">
        <v>69.62</v>
      </c>
    </row>
    <row r="336" s="1" customFormat="1" ht="13.5" spans="1:17">
      <c r="A336" s="7">
        <v>329</v>
      </c>
      <c r="B336" s="8" t="s">
        <v>170</v>
      </c>
      <c r="C336" s="8">
        <v>11873</v>
      </c>
      <c r="D336" s="8" t="s">
        <v>277</v>
      </c>
      <c r="E336" s="8" t="s">
        <v>440</v>
      </c>
      <c r="F336" s="8" t="s">
        <v>441</v>
      </c>
      <c r="G336" s="8">
        <v>0.7</v>
      </c>
      <c r="H336" s="8">
        <v>203280</v>
      </c>
      <c r="I336" s="11">
        <f t="shared" si="5"/>
        <v>0.275064638055482</v>
      </c>
      <c r="J336" s="11">
        <v>1.00304621212121</v>
      </c>
      <c r="K336" s="8">
        <v>56918.4</v>
      </c>
      <c r="L336" s="7">
        <v>185362.94</v>
      </c>
      <c r="M336" s="7">
        <v>50986.79</v>
      </c>
      <c r="N336" s="7">
        <v>39398.13</v>
      </c>
      <c r="O336" s="7">
        <v>10978.47</v>
      </c>
      <c r="P336" s="12">
        <v>27.87</v>
      </c>
      <c r="Q336" s="12">
        <v>69.22</v>
      </c>
    </row>
    <row r="337" s="1" customFormat="1" ht="13.5" spans="1:17">
      <c r="A337" s="7">
        <v>56</v>
      </c>
      <c r="B337" s="8" t="s">
        <v>56</v>
      </c>
      <c r="C337" s="8">
        <v>7948</v>
      </c>
      <c r="D337" s="8" t="s">
        <v>105</v>
      </c>
      <c r="E337" s="8" t="s">
        <v>442</v>
      </c>
      <c r="F337" s="8" t="s">
        <v>59</v>
      </c>
      <c r="G337" s="8">
        <v>1</v>
      </c>
      <c r="H337" s="8">
        <v>106260</v>
      </c>
      <c r="I337" s="11">
        <f t="shared" si="5"/>
        <v>0.327410530782137</v>
      </c>
      <c r="J337" s="11">
        <v>1.20186926406926</v>
      </c>
      <c r="K337" s="8">
        <v>42504</v>
      </c>
      <c r="L337" s="7">
        <v>111052.72</v>
      </c>
      <c r="M337" s="7">
        <v>36359.83</v>
      </c>
      <c r="N337" s="7">
        <v>29316.34</v>
      </c>
      <c r="O337" s="7">
        <v>9580.61</v>
      </c>
      <c r="P337" s="12">
        <v>32.68</v>
      </c>
      <c r="Q337" s="12">
        <v>68.97</v>
      </c>
    </row>
    <row r="338" s="1" customFormat="1" ht="13.5" spans="1:17">
      <c r="A338" s="7">
        <v>343</v>
      </c>
      <c r="B338" s="8" t="s">
        <v>46</v>
      </c>
      <c r="C338" s="8">
        <v>11517</v>
      </c>
      <c r="D338" s="8" t="s">
        <v>489</v>
      </c>
      <c r="E338" s="8" t="s">
        <v>530</v>
      </c>
      <c r="F338" s="8" t="s">
        <v>132</v>
      </c>
      <c r="G338" s="8">
        <v>1</v>
      </c>
      <c r="H338" s="8">
        <v>588000</v>
      </c>
      <c r="I338" s="11">
        <f t="shared" si="5"/>
        <v>0.280006705549728</v>
      </c>
      <c r="J338" s="11">
        <v>0.907776857142857</v>
      </c>
      <c r="K338" s="8">
        <v>113181.82</v>
      </c>
      <c r="L338" s="7">
        <v>508355.04</v>
      </c>
      <c r="M338" s="7">
        <v>142342.82</v>
      </c>
      <c r="N338" s="7">
        <v>77877.16</v>
      </c>
      <c r="O338" s="7">
        <v>22256.35</v>
      </c>
      <c r="P338" s="12">
        <v>28.58</v>
      </c>
      <c r="Q338" s="12">
        <v>68.81</v>
      </c>
    </row>
    <row r="339" s="1" customFormat="1" ht="13.5" spans="1:17">
      <c r="A339" s="7">
        <v>307</v>
      </c>
      <c r="B339" s="8" t="s">
        <v>46</v>
      </c>
      <c r="C339" s="8">
        <v>4291</v>
      </c>
      <c r="D339" s="8" t="s">
        <v>491</v>
      </c>
      <c r="E339" s="8" t="s">
        <v>515</v>
      </c>
      <c r="F339" s="8" t="s">
        <v>618</v>
      </c>
      <c r="G339" s="8">
        <v>0.7</v>
      </c>
      <c r="H339" s="8">
        <v>1999200</v>
      </c>
      <c r="I339" s="11">
        <f t="shared" si="5"/>
        <v>0.288384282506987</v>
      </c>
      <c r="J339" s="11">
        <v>0.944939222689076</v>
      </c>
      <c r="K339" s="8">
        <v>5600</v>
      </c>
      <c r="L339" s="7">
        <v>1799164.28</v>
      </c>
      <c r="M339" s="7">
        <v>518850.7</v>
      </c>
      <c r="N339" s="7">
        <v>3837.41</v>
      </c>
      <c r="O339" s="7">
        <v>1648.69</v>
      </c>
      <c r="P339" s="12">
        <v>42.96</v>
      </c>
      <c r="Q339" s="12">
        <v>68.53</v>
      </c>
    </row>
    <row r="340" s="1" customFormat="1" ht="13.5" spans="1:17">
      <c r="A340" s="7">
        <v>371</v>
      </c>
      <c r="B340" s="8" t="s">
        <v>140</v>
      </c>
      <c r="C340" s="8">
        <v>9112</v>
      </c>
      <c r="D340" s="8" t="s">
        <v>519</v>
      </c>
      <c r="E340" s="8" t="s">
        <v>524</v>
      </c>
      <c r="F340" s="8" t="s">
        <v>62</v>
      </c>
      <c r="G340" s="8">
        <v>0.9</v>
      </c>
      <c r="H340" s="8">
        <v>122360</v>
      </c>
      <c r="I340" s="11">
        <f t="shared" si="5"/>
        <v>0.319991504941828</v>
      </c>
      <c r="J340" s="11">
        <v>0.83595704887218</v>
      </c>
      <c r="K340" s="8">
        <v>45885</v>
      </c>
      <c r="L340" s="7">
        <v>88945.83</v>
      </c>
      <c r="M340" s="7">
        <v>28461.91</v>
      </c>
      <c r="N340" s="7">
        <v>31162.58</v>
      </c>
      <c r="O340" s="7">
        <v>9717.22</v>
      </c>
      <c r="P340" s="12">
        <v>31.18</v>
      </c>
      <c r="Q340" s="12">
        <v>67.91</v>
      </c>
    </row>
    <row r="341" s="1" customFormat="1" ht="13.5" spans="1:17">
      <c r="A341" s="7">
        <v>329</v>
      </c>
      <c r="B341" s="8" t="s">
        <v>170</v>
      </c>
      <c r="C341" s="8">
        <v>11711</v>
      </c>
      <c r="D341" s="8" t="s">
        <v>277</v>
      </c>
      <c r="E341" s="8" t="s">
        <v>443</v>
      </c>
      <c r="F341" s="8" t="s">
        <v>59</v>
      </c>
      <c r="G341" s="8">
        <v>0.9</v>
      </c>
      <c r="H341" s="8">
        <v>203280</v>
      </c>
      <c r="I341" s="11">
        <f t="shared" si="5"/>
        <v>0.275064638055482</v>
      </c>
      <c r="J341" s="11">
        <v>1.00304621212121</v>
      </c>
      <c r="K341" s="8">
        <v>73180.8</v>
      </c>
      <c r="L341" s="7">
        <v>185362.94</v>
      </c>
      <c r="M341" s="7">
        <v>50986.79</v>
      </c>
      <c r="N341" s="7">
        <v>48921.51</v>
      </c>
      <c r="O341" s="7">
        <v>12098.44</v>
      </c>
      <c r="P341" s="12">
        <v>24.73</v>
      </c>
      <c r="Q341" s="12">
        <v>66.85</v>
      </c>
    </row>
    <row r="342" s="1" customFormat="1" ht="13.5" spans="1:17">
      <c r="A342" s="7">
        <v>737</v>
      </c>
      <c r="B342" s="8" t="s">
        <v>46</v>
      </c>
      <c r="C342" s="8">
        <v>11292</v>
      </c>
      <c r="D342" s="8" t="s">
        <v>367</v>
      </c>
      <c r="E342" s="8" t="s">
        <v>444</v>
      </c>
      <c r="F342" s="8" t="s">
        <v>59</v>
      </c>
      <c r="G342" s="8">
        <v>1</v>
      </c>
      <c r="H342" s="8">
        <v>214830</v>
      </c>
      <c r="I342" s="11">
        <f t="shared" si="5"/>
        <v>0.332874001747782</v>
      </c>
      <c r="J342" s="11">
        <v>1.20427201298701</v>
      </c>
      <c r="K342" s="8">
        <v>85932</v>
      </c>
      <c r="L342" s="7">
        <v>185457.89</v>
      </c>
      <c r="M342" s="7">
        <v>61734.11</v>
      </c>
      <c r="N342" s="7">
        <v>57419.83</v>
      </c>
      <c r="O342" s="7">
        <v>20122.82</v>
      </c>
      <c r="P342" s="12">
        <v>35.05</v>
      </c>
      <c r="Q342" s="12">
        <v>66.82</v>
      </c>
    </row>
    <row r="343" s="1" customFormat="1" ht="13.5" spans="1:17">
      <c r="A343" s="7">
        <v>598</v>
      </c>
      <c r="B343" s="8" t="s">
        <v>46</v>
      </c>
      <c r="C343" s="8">
        <v>11178</v>
      </c>
      <c r="D343" s="8" t="s">
        <v>160</v>
      </c>
      <c r="E343" s="8" t="s">
        <v>445</v>
      </c>
      <c r="F343" s="8" t="s">
        <v>59</v>
      </c>
      <c r="G343" s="8">
        <v>1</v>
      </c>
      <c r="H343" s="8">
        <v>245520</v>
      </c>
      <c r="I343" s="11">
        <f t="shared" si="5"/>
        <v>0.31873637474551</v>
      </c>
      <c r="J343" s="11">
        <v>1.07618285714286</v>
      </c>
      <c r="K343" s="8">
        <v>74400</v>
      </c>
      <c r="L343" s="7">
        <v>210931.84</v>
      </c>
      <c r="M343" s="7">
        <v>67231.65</v>
      </c>
      <c r="N343" s="7">
        <v>49573.74</v>
      </c>
      <c r="O343" s="7">
        <v>16157.06</v>
      </c>
      <c r="P343" s="12">
        <v>32.59</v>
      </c>
      <c r="Q343" s="12">
        <v>66.63</v>
      </c>
    </row>
    <row r="344" s="1" customFormat="1" ht="13.5" spans="1:17">
      <c r="A344" s="7">
        <v>102478</v>
      </c>
      <c r="B344" s="8" t="s">
        <v>46</v>
      </c>
      <c r="C344" s="8">
        <v>11478</v>
      </c>
      <c r="D344" s="8" t="s">
        <v>517</v>
      </c>
      <c r="E344" s="8" t="s">
        <v>516</v>
      </c>
      <c r="F344" s="8" t="s">
        <v>59</v>
      </c>
      <c r="G344" s="8">
        <v>1</v>
      </c>
      <c r="H344" s="8">
        <v>89125</v>
      </c>
      <c r="I344" s="11">
        <f t="shared" si="5"/>
        <v>0.287358598602891</v>
      </c>
      <c r="J344" s="11">
        <v>0.990228142857143</v>
      </c>
      <c r="K344" s="8">
        <v>40486</v>
      </c>
      <c r="L344" s="7">
        <v>69315.97</v>
      </c>
      <c r="M344" s="7">
        <v>19918.54</v>
      </c>
      <c r="N344" s="7">
        <v>26477.84</v>
      </c>
      <c r="O344" s="7">
        <v>8202.19</v>
      </c>
      <c r="P344" s="12">
        <v>30.98</v>
      </c>
      <c r="Q344" s="12">
        <v>65.4</v>
      </c>
    </row>
    <row r="345" s="1" customFormat="1" ht="13.5" spans="1:17">
      <c r="A345" s="7">
        <v>359</v>
      </c>
      <c r="B345" s="8" t="s">
        <v>46</v>
      </c>
      <c r="C345" s="8">
        <v>11778</v>
      </c>
      <c r="D345" s="8" t="s">
        <v>503</v>
      </c>
      <c r="E345" s="8" t="s">
        <v>526</v>
      </c>
      <c r="F345" s="8" t="s">
        <v>619</v>
      </c>
      <c r="G345" s="8">
        <v>0.6</v>
      </c>
      <c r="H345" s="8">
        <v>257040</v>
      </c>
      <c r="I345" s="11">
        <f t="shared" si="5"/>
        <v>0.279113980230959</v>
      </c>
      <c r="J345" s="11">
        <v>0.829307899159664</v>
      </c>
      <c r="K345" s="8">
        <v>48216</v>
      </c>
      <c r="L345" s="7">
        <v>197375.28</v>
      </c>
      <c r="M345" s="7">
        <v>55090.2</v>
      </c>
      <c r="N345" s="7">
        <v>31518.15</v>
      </c>
      <c r="O345" s="7">
        <v>8970.37</v>
      </c>
      <c r="P345" s="12">
        <v>28.46</v>
      </c>
      <c r="Q345" s="12">
        <v>65.37</v>
      </c>
    </row>
    <row r="346" s="1" customFormat="1" ht="13.5" spans="1:17">
      <c r="A346" s="7">
        <v>105910</v>
      </c>
      <c r="B346" s="8" t="s">
        <v>46</v>
      </c>
      <c r="C346" s="8">
        <v>11754</v>
      </c>
      <c r="D346" s="8" t="s">
        <v>49</v>
      </c>
      <c r="E346" s="8" t="s">
        <v>446</v>
      </c>
      <c r="F346" s="8" t="s">
        <v>51</v>
      </c>
      <c r="G346" s="8">
        <v>0.8</v>
      </c>
      <c r="H346" s="8">
        <v>64400</v>
      </c>
      <c r="I346" s="11">
        <f t="shared" si="5"/>
        <v>0.310933698855724</v>
      </c>
      <c r="J346" s="11">
        <v>1.03491803571429</v>
      </c>
      <c r="K346" s="8">
        <v>13785</v>
      </c>
      <c r="L346" s="7">
        <v>57955.41</v>
      </c>
      <c r="M346" s="7">
        <v>18020.29</v>
      </c>
      <c r="N346" s="7">
        <v>8960.17</v>
      </c>
      <c r="O346" s="7">
        <v>2451.52</v>
      </c>
      <c r="P346" s="12">
        <v>27.36</v>
      </c>
      <c r="Q346" s="12">
        <v>65</v>
      </c>
    </row>
    <row r="347" s="1" customFormat="1" ht="13.5" spans="1:17">
      <c r="A347" s="7">
        <v>387</v>
      </c>
      <c r="B347" s="8" t="s">
        <v>46</v>
      </c>
      <c r="C347" s="8">
        <v>12060</v>
      </c>
      <c r="D347" s="8" t="s">
        <v>316</v>
      </c>
      <c r="E347" s="8" t="s">
        <v>447</v>
      </c>
      <c r="F347" s="8" t="s">
        <v>51</v>
      </c>
      <c r="G347" s="8">
        <v>0.3</v>
      </c>
      <c r="H347" s="8">
        <v>317520</v>
      </c>
      <c r="I347" s="11">
        <f t="shared" si="5"/>
        <v>0.264385188672946</v>
      </c>
      <c r="J347" s="11">
        <v>1.04168758503401</v>
      </c>
      <c r="K347" s="8">
        <v>28016.5</v>
      </c>
      <c r="L347" s="7">
        <v>306256.15</v>
      </c>
      <c r="M347" s="7">
        <v>80969.59</v>
      </c>
      <c r="N347" s="7">
        <v>17911.46</v>
      </c>
      <c r="O347" s="7">
        <v>4082.35</v>
      </c>
      <c r="P347" s="12">
        <v>22.79</v>
      </c>
      <c r="Q347" s="12">
        <v>63.93</v>
      </c>
    </row>
    <row r="348" s="1" customFormat="1" ht="13.5" spans="1:17">
      <c r="A348" s="7">
        <v>371</v>
      </c>
      <c r="B348" s="8" t="s">
        <v>140</v>
      </c>
      <c r="C348" s="8">
        <v>11388</v>
      </c>
      <c r="D348" s="8" t="s">
        <v>519</v>
      </c>
      <c r="E348" s="8" t="s">
        <v>518</v>
      </c>
      <c r="F348" s="8" t="s">
        <v>59</v>
      </c>
      <c r="G348" s="8">
        <v>0.9</v>
      </c>
      <c r="H348" s="8">
        <v>122360</v>
      </c>
      <c r="I348" s="11">
        <f t="shared" si="5"/>
        <v>0.319991504941828</v>
      </c>
      <c r="J348" s="11">
        <v>0.83595704887218</v>
      </c>
      <c r="K348" s="8">
        <v>45885</v>
      </c>
      <c r="L348" s="7">
        <v>88945.83</v>
      </c>
      <c r="M348" s="7">
        <v>28461.91</v>
      </c>
      <c r="N348" s="7">
        <v>29304.74</v>
      </c>
      <c r="O348" s="7">
        <v>10052.28</v>
      </c>
      <c r="P348" s="12">
        <v>34.3</v>
      </c>
      <c r="Q348" s="12">
        <v>63.87</v>
      </c>
    </row>
    <row r="349" s="1" customFormat="1" ht="13.5" spans="1:17">
      <c r="A349" s="7">
        <v>750</v>
      </c>
      <c r="B349" s="8" t="s">
        <v>205</v>
      </c>
      <c r="C349" s="8">
        <v>11088</v>
      </c>
      <c r="D349" s="8" t="s">
        <v>204</v>
      </c>
      <c r="E349" s="8" t="s">
        <v>448</v>
      </c>
      <c r="F349" s="8" t="s">
        <v>59</v>
      </c>
      <c r="G349" s="8">
        <v>1</v>
      </c>
      <c r="H349" s="8">
        <v>665280</v>
      </c>
      <c r="I349" s="11">
        <f t="shared" si="5"/>
        <v>0.340545866211506</v>
      </c>
      <c r="J349" s="11">
        <v>1.04047782467532</v>
      </c>
      <c r="K349" s="8">
        <v>162263.41</v>
      </c>
      <c r="L349" s="7">
        <v>640934.34</v>
      </c>
      <c r="M349" s="7">
        <v>218267.54</v>
      </c>
      <c r="N349" s="7">
        <v>103378.66</v>
      </c>
      <c r="O349" s="7">
        <v>33935</v>
      </c>
      <c r="P349" s="12">
        <v>32.83</v>
      </c>
      <c r="Q349" s="12">
        <v>63.71</v>
      </c>
    </row>
    <row r="350" s="1" customFormat="1" ht="13.5" spans="1:17">
      <c r="A350" s="7">
        <v>343</v>
      </c>
      <c r="B350" s="8" t="s">
        <v>46</v>
      </c>
      <c r="C350" s="8">
        <v>11764</v>
      </c>
      <c r="D350" s="8" t="s">
        <v>489</v>
      </c>
      <c r="E350" s="8" t="s">
        <v>531</v>
      </c>
      <c r="F350" s="8" t="s">
        <v>51</v>
      </c>
      <c r="G350" s="8">
        <v>0.5</v>
      </c>
      <c r="H350" s="8">
        <v>588000</v>
      </c>
      <c r="I350" s="11">
        <f t="shared" si="5"/>
        <v>0.280006705549728</v>
      </c>
      <c r="J350" s="11">
        <v>0.907776857142857</v>
      </c>
      <c r="K350" s="8">
        <v>56590.91</v>
      </c>
      <c r="L350" s="7">
        <v>508355.04</v>
      </c>
      <c r="M350" s="7">
        <v>142342.82</v>
      </c>
      <c r="N350" s="7">
        <v>35991.69</v>
      </c>
      <c r="O350" s="7">
        <v>10110.43</v>
      </c>
      <c r="P350" s="12">
        <v>28.09</v>
      </c>
      <c r="Q350" s="12">
        <v>63.6</v>
      </c>
    </row>
    <row r="351" s="1" customFormat="1" ht="13.5" spans="1:17">
      <c r="A351" s="7">
        <v>387</v>
      </c>
      <c r="B351" s="8" t="s">
        <v>46</v>
      </c>
      <c r="C351" s="8">
        <v>10856</v>
      </c>
      <c r="D351" s="8" t="s">
        <v>316</v>
      </c>
      <c r="E351" s="8" t="s">
        <v>449</v>
      </c>
      <c r="F351" s="8" t="s">
        <v>59</v>
      </c>
      <c r="G351" s="8">
        <v>1</v>
      </c>
      <c r="H351" s="8">
        <v>351540</v>
      </c>
      <c r="I351" s="11">
        <f t="shared" si="5"/>
        <v>0.264385188672946</v>
      </c>
      <c r="J351" s="11">
        <v>1.04168758503401</v>
      </c>
      <c r="K351" s="8">
        <v>117180</v>
      </c>
      <c r="L351" s="7">
        <v>306256.15</v>
      </c>
      <c r="M351" s="7">
        <v>80969.59</v>
      </c>
      <c r="N351" s="7">
        <v>73690.42</v>
      </c>
      <c r="O351" s="7">
        <v>19947.48</v>
      </c>
      <c r="P351" s="12">
        <v>27.07</v>
      </c>
      <c r="Q351" s="12">
        <v>62.89</v>
      </c>
    </row>
    <row r="352" s="1" customFormat="1" ht="13.5" spans="1:17">
      <c r="A352" s="7">
        <v>359</v>
      </c>
      <c r="B352" s="8" t="s">
        <v>46</v>
      </c>
      <c r="C352" s="8">
        <v>10860</v>
      </c>
      <c r="D352" s="8" t="s">
        <v>503</v>
      </c>
      <c r="E352" s="8" t="s">
        <v>520</v>
      </c>
      <c r="F352" s="8" t="s">
        <v>59</v>
      </c>
      <c r="G352" s="8">
        <v>1</v>
      </c>
      <c r="H352" s="8">
        <v>257040</v>
      </c>
      <c r="I352" s="11">
        <f t="shared" si="5"/>
        <v>0.279113980230959</v>
      </c>
      <c r="J352" s="11">
        <v>0.829307899159664</v>
      </c>
      <c r="K352" s="8">
        <v>80304</v>
      </c>
      <c r="L352" s="7">
        <v>197375.28</v>
      </c>
      <c r="M352" s="7">
        <v>55090.2</v>
      </c>
      <c r="N352" s="7">
        <v>49752.73</v>
      </c>
      <c r="O352" s="7">
        <v>14972.72</v>
      </c>
      <c r="P352" s="12">
        <v>30.09</v>
      </c>
      <c r="Q352" s="12">
        <v>61.96</v>
      </c>
    </row>
    <row r="353" s="1" customFormat="1" ht="13.5" spans="1:17">
      <c r="A353" s="7">
        <v>103639</v>
      </c>
      <c r="B353" s="8" t="s">
        <v>46</v>
      </c>
      <c r="C353" s="8">
        <v>11382</v>
      </c>
      <c r="D353" s="8" t="s">
        <v>220</v>
      </c>
      <c r="E353" s="8" t="s">
        <v>450</v>
      </c>
      <c r="F353" s="8" t="s">
        <v>59</v>
      </c>
      <c r="G353" s="8">
        <v>1</v>
      </c>
      <c r="H353" s="8">
        <v>177320</v>
      </c>
      <c r="I353" s="11">
        <f t="shared" si="5"/>
        <v>0.328525838203849</v>
      </c>
      <c r="J353" s="11">
        <v>1.30559918154762</v>
      </c>
      <c r="K353" s="8">
        <v>70928</v>
      </c>
      <c r="L353" s="7">
        <v>175472.53</v>
      </c>
      <c r="M353" s="7">
        <v>57647.26</v>
      </c>
      <c r="N353" s="7">
        <v>43923.75</v>
      </c>
      <c r="O353" s="7">
        <v>13837.89</v>
      </c>
      <c r="P353" s="12">
        <v>31.5</v>
      </c>
      <c r="Q353" s="12">
        <v>61.93</v>
      </c>
    </row>
    <row r="354" s="1" customFormat="1" ht="13.5" spans="1:17">
      <c r="A354" s="7">
        <v>104430</v>
      </c>
      <c r="B354" s="8" t="s">
        <v>46</v>
      </c>
      <c r="C354" s="8">
        <v>9295</v>
      </c>
      <c r="D354" s="8" t="s">
        <v>279</v>
      </c>
      <c r="E354" s="8" t="s">
        <v>451</v>
      </c>
      <c r="F354" s="8" t="s">
        <v>89</v>
      </c>
      <c r="G354" s="8">
        <v>1</v>
      </c>
      <c r="H354" s="8">
        <v>89125</v>
      </c>
      <c r="I354" s="11">
        <f t="shared" si="5"/>
        <v>0.264505401085256</v>
      </c>
      <c r="J354" s="11">
        <v>1.41744</v>
      </c>
      <c r="K354" s="8">
        <v>34278</v>
      </c>
      <c r="L354" s="7">
        <v>79376.64</v>
      </c>
      <c r="M354" s="7">
        <v>20995.55</v>
      </c>
      <c r="N354" s="7">
        <v>21106.73</v>
      </c>
      <c r="O354" s="7">
        <v>5702.06</v>
      </c>
      <c r="P354" s="12">
        <v>27.02</v>
      </c>
      <c r="Q354" s="12">
        <v>61.58</v>
      </c>
    </row>
    <row r="355" s="1" customFormat="1" ht="13.5" spans="1:17">
      <c r="A355" s="7">
        <v>571</v>
      </c>
      <c r="B355" s="8" t="s">
        <v>46</v>
      </c>
      <c r="C355" s="8">
        <v>5471</v>
      </c>
      <c r="D355" s="8" t="s">
        <v>452</v>
      </c>
      <c r="E355" s="8" t="s">
        <v>453</v>
      </c>
      <c r="F355" s="8" t="s">
        <v>62</v>
      </c>
      <c r="G355" s="8">
        <v>0.9</v>
      </c>
      <c r="H355" s="8">
        <v>485100</v>
      </c>
      <c r="I355" s="11">
        <f t="shared" si="5"/>
        <v>0.296006782754604</v>
      </c>
      <c r="J355" s="11">
        <v>1.07616954545455</v>
      </c>
      <c r="K355" s="8">
        <v>111946</v>
      </c>
      <c r="L355" s="7">
        <v>213081.57</v>
      </c>
      <c r="M355" s="7">
        <v>63073.59</v>
      </c>
      <c r="N355" s="7">
        <v>68703.16</v>
      </c>
      <c r="O355" s="7">
        <v>20020.37</v>
      </c>
      <c r="P355" s="12">
        <v>29.14</v>
      </c>
      <c r="Q355" s="12">
        <v>61.37</v>
      </c>
    </row>
    <row r="356" s="1" customFormat="1" ht="13.5" spans="1:17">
      <c r="A356" s="7">
        <v>105267</v>
      </c>
      <c r="B356" s="8" t="s">
        <v>46</v>
      </c>
      <c r="C356" s="8">
        <v>12056</v>
      </c>
      <c r="D356" s="8" t="s">
        <v>341</v>
      </c>
      <c r="E356" s="8" t="s">
        <v>454</v>
      </c>
      <c r="F356" s="8" t="s">
        <v>455</v>
      </c>
      <c r="G356" s="8">
        <v>0.3</v>
      </c>
      <c r="H356" s="8">
        <v>128800</v>
      </c>
      <c r="I356" s="11">
        <f t="shared" si="5"/>
        <v>0.265915316419927</v>
      </c>
      <c r="J356" s="11">
        <v>1.05337705357143</v>
      </c>
      <c r="K356" s="8">
        <v>17565</v>
      </c>
      <c r="L356" s="7">
        <v>117949.43</v>
      </c>
      <c r="M356" s="7">
        <v>31364.56</v>
      </c>
      <c r="N356" s="7">
        <v>10683.34</v>
      </c>
      <c r="O356" s="7">
        <v>1997.29</v>
      </c>
      <c r="P356" s="12">
        <v>18.7</v>
      </c>
      <c r="Q356" s="12">
        <v>60.82</v>
      </c>
    </row>
    <row r="357" s="1" customFormat="1" ht="13.5" spans="1:17">
      <c r="A357" s="7">
        <v>104430</v>
      </c>
      <c r="B357" s="8" t="s">
        <v>46</v>
      </c>
      <c r="C357" s="8">
        <v>12104</v>
      </c>
      <c r="D357" s="8" t="s">
        <v>279</v>
      </c>
      <c r="E357" s="8" t="s">
        <v>456</v>
      </c>
      <c r="F357" s="8" t="s">
        <v>457</v>
      </c>
      <c r="G357" s="8">
        <v>0.7</v>
      </c>
      <c r="H357" s="8">
        <v>89125</v>
      </c>
      <c r="I357" s="11">
        <f t="shared" si="5"/>
        <v>0.264505401085256</v>
      </c>
      <c r="J357" s="11">
        <v>1.41744</v>
      </c>
      <c r="K357" s="8">
        <v>23995</v>
      </c>
      <c r="L357" s="7">
        <v>79376.64</v>
      </c>
      <c r="M357" s="7">
        <v>20995.55</v>
      </c>
      <c r="N357" s="7">
        <v>14415.23</v>
      </c>
      <c r="O357" s="7">
        <v>3667.56</v>
      </c>
      <c r="P357" s="12">
        <v>25.44</v>
      </c>
      <c r="Q357" s="12">
        <v>60.08</v>
      </c>
    </row>
    <row r="358" s="1" customFormat="1" ht="13.5" spans="1:17">
      <c r="A358" s="7">
        <v>102564</v>
      </c>
      <c r="B358" s="8" t="s">
        <v>60</v>
      </c>
      <c r="C358" s="8">
        <v>11482</v>
      </c>
      <c r="D358" s="8" t="s">
        <v>19</v>
      </c>
      <c r="E358" s="8" t="s">
        <v>458</v>
      </c>
      <c r="F358" s="8" t="s">
        <v>59</v>
      </c>
      <c r="G358" s="8">
        <v>1</v>
      </c>
      <c r="H358" s="8">
        <v>73920</v>
      </c>
      <c r="I358" s="11">
        <f t="shared" si="5"/>
        <v>0.331920334184809</v>
      </c>
      <c r="J358" s="11">
        <v>1.5368663961039</v>
      </c>
      <c r="K358" s="8">
        <v>25490</v>
      </c>
      <c r="L358" s="7">
        <v>94670.97</v>
      </c>
      <c r="M358" s="7">
        <v>31423.22</v>
      </c>
      <c r="N358" s="7">
        <v>15293.5</v>
      </c>
      <c r="O358" s="7">
        <v>4782.76</v>
      </c>
      <c r="P358" s="12">
        <v>31.27</v>
      </c>
      <c r="Q358" s="12">
        <v>60</v>
      </c>
    </row>
    <row r="359" s="1" customFormat="1" ht="13.5" spans="1:17">
      <c r="A359" s="7">
        <v>105910</v>
      </c>
      <c r="B359" s="8" t="s">
        <v>46</v>
      </c>
      <c r="C359" s="8">
        <v>998888</v>
      </c>
      <c r="D359" s="8" t="s">
        <v>49</v>
      </c>
      <c r="E359" s="8" t="s">
        <v>459</v>
      </c>
      <c r="F359" s="8" t="s">
        <v>59</v>
      </c>
      <c r="G359" s="8">
        <v>1</v>
      </c>
      <c r="H359" s="8">
        <v>78430</v>
      </c>
      <c r="I359" s="11">
        <f t="shared" si="5"/>
        <v>0.310933698855724</v>
      </c>
      <c r="J359" s="11">
        <v>1.03491803571429</v>
      </c>
      <c r="K359" s="8">
        <v>22408.57</v>
      </c>
      <c r="L359" s="7">
        <v>57955.41</v>
      </c>
      <c r="M359" s="7">
        <v>18020.29</v>
      </c>
      <c r="N359" s="7">
        <v>12133.33</v>
      </c>
      <c r="O359" s="7">
        <v>4043.1</v>
      </c>
      <c r="P359" s="12">
        <v>33.32</v>
      </c>
      <c r="Q359" s="12">
        <v>54.15</v>
      </c>
    </row>
    <row r="360" s="1" customFormat="1" ht="13.5" spans="1:17">
      <c r="A360" s="7">
        <v>307</v>
      </c>
      <c r="B360" s="8" t="s">
        <v>46</v>
      </c>
      <c r="C360" s="8">
        <v>7551</v>
      </c>
      <c r="D360" s="8" t="s">
        <v>491</v>
      </c>
      <c r="E360" s="8" t="s">
        <v>620</v>
      </c>
      <c r="F360" s="8" t="s">
        <v>59</v>
      </c>
      <c r="G360" s="8">
        <v>0.04</v>
      </c>
      <c r="H360" s="8">
        <v>1999200</v>
      </c>
      <c r="I360" s="11">
        <f t="shared" si="5"/>
        <v>0.288384282506987</v>
      </c>
      <c r="J360" s="11">
        <v>0.944939222689076</v>
      </c>
      <c r="K360" s="8">
        <v>4718</v>
      </c>
      <c r="L360" s="7">
        <v>1799164.28</v>
      </c>
      <c r="M360" s="7">
        <v>518850.7</v>
      </c>
      <c r="N360" s="7">
        <v>2513.24</v>
      </c>
      <c r="O360" s="7">
        <v>662.02</v>
      </c>
      <c r="P360" s="12">
        <v>26.34</v>
      </c>
      <c r="Q360" s="12">
        <v>53.27</v>
      </c>
    </row>
    <row r="361" s="1" customFormat="1" ht="13.5" spans="1:17">
      <c r="A361" s="7">
        <v>724</v>
      </c>
      <c r="B361" s="8" t="s">
        <v>46</v>
      </c>
      <c r="C361" s="8">
        <v>9192</v>
      </c>
      <c r="D361" s="8" t="s">
        <v>582</v>
      </c>
      <c r="E361" s="8" t="s">
        <v>621</v>
      </c>
      <c r="F361" s="8" t="s">
        <v>62</v>
      </c>
      <c r="G361" s="8">
        <v>0.9</v>
      </c>
      <c r="H361" s="8">
        <v>272160</v>
      </c>
      <c r="I361" s="11">
        <f t="shared" si="5"/>
        <v>0.300257625265524</v>
      </c>
      <c r="J361" s="11">
        <v>0.930307182539683</v>
      </c>
      <c r="K361" s="8">
        <v>71621.1</v>
      </c>
      <c r="L361" s="7">
        <v>234437.41</v>
      </c>
      <c r="M361" s="7">
        <v>70391.62</v>
      </c>
      <c r="N361" s="7">
        <v>37346.26</v>
      </c>
      <c r="O361" s="7">
        <v>11772.67</v>
      </c>
      <c r="P361" s="12">
        <v>31.52</v>
      </c>
      <c r="Q361" s="12">
        <v>52.14</v>
      </c>
    </row>
    <row r="362" s="1" customFormat="1" ht="13.5" spans="1:17">
      <c r="A362" s="7">
        <v>387</v>
      </c>
      <c r="B362" s="8" t="s">
        <v>46</v>
      </c>
      <c r="C362" s="8">
        <v>12061</v>
      </c>
      <c r="D362" s="8" t="s">
        <v>316</v>
      </c>
      <c r="E362" s="8" t="s">
        <v>460</v>
      </c>
      <c r="F362" s="8" t="s">
        <v>51</v>
      </c>
      <c r="G362" s="8">
        <v>0.3</v>
      </c>
      <c r="H362" s="8">
        <v>317520</v>
      </c>
      <c r="I362" s="11">
        <f t="shared" si="5"/>
        <v>0.264385188672946</v>
      </c>
      <c r="J362" s="11">
        <v>1.04168758503401</v>
      </c>
      <c r="K362" s="8">
        <v>28016.5</v>
      </c>
      <c r="L362" s="7">
        <v>306256.15</v>
      </c>
      <c r="M362" s="7">
        <v>80969.59</v>
      </c>
      <c r="N362" s="7">
        <v>14521.03</v>
      </c>
      <c r="O362" s="7">
        <v>3489.06</v>
      </c>
      <c r="P362" s="12">
        <v>24.03</v>
      </c>
      <c r="Q362" s="12">
        <v>51.83</v>
      </c>
    </row>
    <row r="363" s="1" customFormat="1" ht="13.5" spans="1:17">
      <c r="A363" s="7">
        <v>307</v>
      </c>
      <c r="B363" s="8" t="s">
        <v>46</v>
      </c>
      <c r="C363" s="8">
        <v>4529</v>
      </c>
      <c r="D363" s="8" t="s">
        <v>491</v>
      </c>
      <c r="E363" s="8" t="s">
        <v>622</v>
      </c>
      <c r="F363" s="8" t="s">
        <v>62</v>
      </c>
      <c r="G363" s="8">
        <v>0.04</v>
      </c>
      <c r="H363" s="8">
        <v>1999200</v>
      </c>
      <c r="I363" s="11">
        <f t="shared" si="5"/>
        <v>0.288384282506987</v>
      </c>
      <c r="J363" s="11">
        <v>0.944939222689076</v>
      </c>
      <c r="K363" s="8">
        <v>4718</v>
      </c>
      <c r="L363" s="7">
        <v>1799164.28</v>
      </c>
      <c r="M363" s="7">
        <v>518850.7</v>
      </c>
      <c r="N363" s="7">
        <v>2430.84</v>
      </c>
      <c r="O363" s="7">
        <v>5.47</v>
      </c>
      <c r="P363" s="12">
        <v>0.23</v>
      </c>
      <c r="Q363" s="12">
        <v>51.52</v>
      </c>
    </row>
    <row r="364" s="1" customFormat="1" ht="13.5" spans="1:17">
      <c r="A364" s="7">
        <v>571</v>
      </c>
      <c r="B364" s="8" t="s">
        <v>46</v>
      </c>
      <c r="C364" s="8">
        <v>6454</v>
      </c>
      <c r="D364" s="8" t="s">
        <v>452</v>
      </c>
      <c r="E364" s="8" t="s">
        <v>461</v>
      </c>
      <c r="F364" s="8" t="s">
        <v>138</v>
      </c>
      <c r="G364" s="8">
        <v>1.2</v>
      </c>
      <c r="H364" s="8">
        <v>485100</v>
      </c>
      <c r="I364" s="11">
        <f t="shared" si="5"/>
        <v>0.296006782754604</v>
      </c>
      <c r="J364" s="11">
        <v>1.07616954545455</v>
      </c>
      <c r="K364" s="8">
        <v>149261</v>
      </c>
      <c r="L364" s="7">
        <v>213081.57</v>
      </c>
      <c r="M364" s="7">
        <v>63073.59</v>
      </c>
      <c r="N364" s="7">
        <v>76158.48</v>
      </c>
      <c r="O364" s="7">
        <v>22937.16</v>
      </c>
      <c r="P364" s="12">
        <v>30.12</v>
      </c>
      <c r="Q364" s="12">
        <v>51.02</v>
      </c>
    </row>
    <row r="365" s="1" customFormat="1" ht="13.5" spans="1:17">
      <c r="A365" s="7">
        <v>343</v>
      </c>
      <c r="B365" s="8" t="s">
        <v>46</v>
      </c>
      <c r="C365" s="8">
        <v>997367</v>
      </c>
      <c r="D365" s="8" t="s">
        <v>489</v>
      </c>
      <c r="E365" s="8" t="s">
        <v>525</v>
      </c>
      <c r="F365" s="8" t="s">
        <v>180</v>
      </c>
      <c r="G365" s="8">
        <v>1.2</v>
      </c>
      <c r="H365" s="8">
        <v>588000</v>
      </c>
      <c r="I365" s="11">
        <f t="shared" si="5"/>
        <v>0.280006705549728</v>
      </c>
      <c r="J365" s="11">
        <v>0.907776857142857</v>
      </c>
      <c r="K365" s="8">
        <v>90000</v>
      </c>
      <c r="L365" s="7">
        <v>508355.04</v>
      </c>
      <c r="M365" s="7">
        <v>142342.82</v>
      </c>
      <c r="N365" s="7">
        <v>44750.27</v>
      </c>
      <c r="O365" s="7">
        <v>5779.03</v>
      </c>
      <c r="P365" s="12">
        <v>12.91</v>
      </c>
      <c r="Q365" s="12">
        <v>49.72</v>
      </c>
    </row>
    <row r="366" s="1" customFormat="1" ht="13.5" spans="1:17">
      <c r="A366" s="7">
        <v>341</v>
      </c>
      <c r="B366" s="8" t="s">
        <v>60</v>
      </c>
      <c r="C366" s="8">
        <v>12113</v>
      </c>
      <c r="D366" s="8" t="s">
        <v>174</v>
      </c>
      <c r="E366" s="8" t="s">
        <v>462</v>
      </c>
      <c r="F366" s="8" t="s">
        <v>185</v>
      </c>
      <c r="G366" s="8">
        <v>0.6</v>
      </c>
      <c r="H366" s="8">
        <v>604800</v>
      </c>
      <c r="I366" s="11">
        <f t="shared" si="5"/>
        <v>0.28953430020187</v>
      </c>
      <c r="J366" s="11">
        <v>1.06991326785714</v>
      </c>
      <c r="K366" s="8">
        <v>51110</v>
      </c>
      <c r="L366" s="7">
        <v>599151.43</v>
      </c>
      <c r="M366" s="7">
        <v>173474.89</v>
      </c>
      <c r="N366" s="7">
        <v>25030.71</v>
      </c>
      <c r="O366" s="7">
        <v>7031.36</v>
      </c>
      <c r="P366" s="12">
        <v>28.09</v>
      </c>
      <c r="Q366" s="12">
        <v>48.97</v>
      </c>
    </row>
    <row r="367" s="1" customFormat="1" ht="13.5" spans="1:17">
      <c r="A367" s="7">
        <v>105910</v>
      </c>
      <c r="B367" s="8" t="s">
        <v>46</v>
      </c>
      <c r="C367" s="8">
        <v>998887</v>
      </c>
      <c r="D367" s="8" t="s">
        <v>49</v>
      </c>
      <c r="E367" s="8" t="s">
        <v>463</v>
      </c>
      <c r="F367" s="8" t="s">
        <v>59</v>
      </c>
      <c r="G367" s="8">
        <v>1</v>
      </c>
      <c r="H367" s="8">
        <v>78430</v>
      </c>
      <c r="I367" s="11">
        <f t="shared" si="5"/>
        <v>0.310933698855724</v>
      </c>
      <c r="J367" s="11">
        <v>1.03491803571429</v>
      </c>
      <c r="K367" s="8">
        <v>22408.57</v>
      </c>
      <c r="L367" s="7">
        <v>57955.41</v>
      </c>
      <c r="M367" s="7">
        <v>18020.29</v>
      </c>
      <c r="N367" s="7">
        <v>10482.79</v>
      </c>
      <c r="O367" s="7">
        <v>3259.25</v>
      </c>
      <c r="P367" s="12">
        <v>31.09</v>
      </c>
      <c r="Q367" s="12">
        <v>46.78</v>
      </c>
    </row>
    <row r="368" s="1" customFormat="1" ht="13.5" spans="1:17">
      <c r="A368" s="7">
        <v>571</v>
      </c>
      <c r="B368" s="8" t="s">
        <v>46</v>
      </c>
      <c r="C368" s="8">
        <v>11755</v>
      </c>
      <c r="D368" s="8" t="s">
        <v>452</v>
      </c>
      <c r="E368" s="8" t="s">
        <v>464</v>
      </c>
      <c r="F368" s="8" t="s">
        <v>465</v>
      </c>
      <c r="G368" s="8">
        <v>0.6</v>
      </c>
      <c r="H368" s="8">
        <v>485100</v>
      </c>
      <c r="I368" s="11">
        <f t="shared" si="5"/>
        <v>0.296006782754604</v>
      </c>
      <c r="J368" s="11">
        <v>1.07616954545455</v>
      </c>
      <c r="K368" s="8">
        <v>74632</v>
      </c>
      <c r="L368" s="7">
        <v>213081.57</v>
      </c>
      <c r="M368" s="7">
        <v>63073.59</v>
      </c>
      <c r="N368" s="7">
        <v>33419.51</v>
      </c>
      <c r="O368" s="7">
        <v>10769.8</v>
      </c>
      <c r="P368" s="12">
        <v>32.23</v>
      </c>
      <c r="Q368" s="12">
        <v>44.78</v>
      </c>
    </row>
    <row r="369" s="1" customFormat="1" ht="13.5" spans="1:17">
      <c r="A369" s="7">
        <v>546</v>
      </c>
      <c r="B369" s="8" t="s">
        <v>46</v>
      </c>
      <c r="C369" s="8">
        <v>12146</v>
      </c>
      <c r="D369" s="8" t="s">
        <v>386</v>
      </c>
      <c r="E369" s="8" t="s">
        <v>466</v>
      </c>
      <c r="F369" s="8" t="s">
        <v>51</v>
      </c>
      <c r="G369" s="8">
        <v>0.1</v>
      </c>
      <c r="H369" s="8">
        <v>319734</v>
      </c>
      <c r="I369" s="11">
        <f t="shared" si="5"/>
        <v>0.330184882034967</v>
      </c>
      <c r="J369" s="11">
        <v>1.05705074794316</v>
      </c>
      <c r="K369" s="8">
        <v>12307</v>
      </c>
      <c r="L369" s="7">
        <v>282655.37</v>
      </c>
      <c r="M369" s="7">
        <v>93328.53</v>
      </c>
      <c r="N369" s="7">
        <v>5373.1</v>
      </c>
      <c r="O369" s="7">
        <v>1852.04</v>
      </c>
      <c r="P369" s="12">
        <v>34.47</v>
      </c>
      <c r="Q369" s="12">
        <v>43.66</v>
      </c>
    </row>
    <row r="370" s="1" customFormat="1" ht="13.5" spans="1:17">
      <c r="A370" s="7">
        <v>571</v>
      </c>
      <c r="B370" s="8" t="s">
        <v>46</v>
      </c>
      <c r="C370" s="8">
        <v>995987</v>
      </c>
      <c r="D370" s="8" t="s">
        <v>452</v>
      </c>
      <c r="E370" s="8" t="s">
        <v>467</v>
      </c>
      <c r="F370" s="8" t="s">
        <v>180</v>
      </c>
      <c r="G370" s="8">
        <v>1.2</v>
      </c>
      <c r="H370" s="8">
        <v>485100</v>
      </c>
      <c r="I370" s="11">
        <f t="shared" si="5"/>
        <v>0.296006782754604</v>
      </c>
      <c r="J370" s="11">
        <v>1.07616954545455</v>
      </c>
      <c r="K370" s="8">
        <v>149261</v>
      </c>
      <c r="L370" s="7">
        <v>213081.57</v>
      </c>
      <c r="M370" s="7">
        <v>63073.59</v>
      </c>
      <c r="N370" s="7">
        <v>63791.98</v>
      </c>
      <c r="O370" s="7">
        <v>18628.48</v>
      </c>
      <c r="P370" s="12">
        <v>29.2</v>
      </c>
      <c r="Q370" s="12">
        <v>42.74</v>
      </c>
    </row>
    <row r="371" s="1" customFormat="1" ht="13.5" spans="1:17">
      <c r="A371" s="7">
        <v>549</v>
      </c>
      <c r="B371" s="8" t="s">
        <v>75</v>
      </c>
      <c r="C371" s="8">
        <v>12094</v>
      </c>
      <c r="D371" s="8" t="s">
        <v>107</v>
      </c>
      <c r="E371" s="8" t="s">
        <v>468</v>
      </c>
      <c r="F371" s="8" t="s">
        <v>469</v>
      </c>
      <c r="G371" s="8">
        <v>0.6</v>
      </c>
      <c r="H371" s="8">
        <v>128880</v>
      </c>
      <c r="I371" s="11">
        <f t="shared" si="5"/>
        <v>0.287074778630932</v>
      </c>
      <c r="J371" s="11">
        <v>1.193435625</v>
      </c>
      <c r="K371" s="8">
        <v>30931.2</v>
      </c>
      <c r="L371" s="7">
        <v>133664.79</v>
      </c>
      <c r="M371" s="7">
        <v>38371.79</v>
      </c>
      <c r="N371" s="7">
        <v>13008.19</v>
      </c>
      <c r="O371" s="7">
        <v>3419.21</v>
      </c>
      <c r="P371" s="12">
        <v>26.29</v>
      </c>
      <c r="Q371" s="12">
        <v>42.06</v>
      </c>
    </row>
    <row r="372" s="1" customFormat="1" ht="13.5" spans="1:17">
      <c r="A372" s="7">
        <v>105910</v>
      </c>
      <c r="B372" s="8" t="s">
        <v>46</v>
      </c>
      <c r="C372" s="8">
        <v>12142</v>
      </c>
      <c r="D372" s="8" t="s">
        <v>49</v>
      </c>
      <c r="E372" s="8" t="s">
        <v>470</v>
      </c>
      <c r="F372" s="8" t="s">
        <v>51</v>
      </c>
      <c r="G372" s="8">
        <v>0.2</v>
      </c>
      <c r="H372" s="8">
        <v>78430</v>
      </c>
      <c r="I372" s="11">
        <f t="shared" si="5"/>
        <v>0.310933698855724</v>
      </c>
      <c r="J372" s="11">
        <v>1.03491803571429</v>
      </c>
      <c r="K372" s="8">
        <v>4481.7</v>
      </c>
      <c r="L372" s="7">
        <v>57955.41</v>
      </c>
      <c r="M372" s="7">
        <v>18020.29</v>
      </c>
      <c r="N372" s="7">
        <v>1828.82</v>
      </c>
      <c r="O372" s="7">
        <v>525.81</v>
      </c>
      <c r="P372" s="12">
        <v>28.75</v>
      </c>
      <c r="Q372" s="12">
        <v>40.81</v>
      </c>
    </row>
    <row r="373" s="1" customFormat="1" ht="13.5" spans="1:17">
      <c r="A373" s="7">
        <v>307</v>
      </c>
      <c r="B373" s="8" t="s">
        <v>46</v>
      </c>
      <c r="C373" s="8">
        <v>11986</v>
      </c>
      <c r="D373" s="8" t="s">
        <v>491</v>
      </c>
      <c r="E373" s="8" t="s">
        <v>623</v>
      </c>
      <c r="F373" s="8" t="s">
        <v>48</v>
      </c>
      <c r="G373" s="8">
        <v>0.04</v>
      </c>
      <c r="H373" s="8">
        <v>1999200</v>
      </c>
      <c r="I373" s="11">
        <f t="shared" si="5"/>
        <v>0.288384282506987</v>
      </c>
      <c r="J373" s="11">
        <v>0.944939222689076</v>
      </c>
      <c r="K373" s="8">
        <v>4718</v>
      </c>
      <c r="L373" s="7">
        <v>1799164.28</v>
      </c>
      <c r="M373" s="7">
        <v>518850.7</v>
      </c>
      <c r="N373" s="7">
        <v>1195.38</v>
      </c>
      <c r="O373" s="7">
        <v>404.35</v>
      </c>
      <c r="P373" s="12">
        <v>33.83</v>
      </c>
      <c r="Q373" s="12">
        <v>25.34</v>
      </c>
    </row>
    <row r="374" s="1" customFormat="1" ht="13.5" spans="1:17">
      <c r="A374" s="7">
        <v>105910</v>
      </c>
      <c r="B374" s="8" t="s">
        <v>46</v>
      </c>
      <c r="C374" s="8">
        <v>12145</v>
      </c>
      <c r="D374" s="8" t="s">
        <v>49</v>
      </c>
      <c r="E374" s="8" t="s">
        <v>471</v>
      </c>
      <c r="F374" s="8" t="s">
        <v>51</v>
      </c>
      <c r="G374" s="8">
        <v>0.2</v>
      </c>
      <c r="H374" s="8">
        <v>78430</v>
      </c>
      <c r="I374" s="11">
        <f t="shared" si="5"/>
        <v>0.310933698855724</v>
      </c>
      <c r="J374" s="11">
        <v>1.03491803571429</v>
      </c>
      <c r="K374" s="8">
        <v>4481.7</v>
      </c>
      <c r="L374" s="7">
        <v>57955.41</v>
      </c>
      <c r="M374" s="7">
        <v>18020.29</v>
      </c>
      <c r="N374" s="7">
        <v>1123.69</v>
      </c>
      <c r="O374" s="7">
        <v>501.66</v>
      </c>
      <c r="P374" s="12">
        <v>44.64</v>
      </c>
      <c r="Q374" s="12">
        <v>25.07</v>
      </c>
    </row>
    <row r="375" s="1" customFormat="1" ht="13.5" spans="1:17">
      <c r="A375" s="7">
        <v>307</v>
      </c>
      <c r="B375" s="8" t="s">
        <v>46</v>
      </c>
      <c r="C375" s="8">
        <v>11117</v>
      </c>
      <c r="D375" s="8" t="s">
        <v>491</v>
      </c>
      <c r="E375" s="8" t="s">
        <v>624</v>
      </c>
      <c r="F375" s="8" t="s">
        <v>51</v>
      </c>
      <c r="G375" s="8">
        <v>0.04</v>
      </c>
      <c r="H375" s="8">
        <v>1999200</v>
      </c>
      <c r="I375" s="11">
        <f t="shared" si="5"/>
        <v>0.288384282506987</v>
      </c>
      <c r="J375" s="11">
        <v>0.944939222689076</v>
      </c>
      <c r="K375" s="8">
        <v>4718</v>
      </c>
      <c r="L375" s="7">
        <v>1799164.28</v>
      </c>
      <c r="M375" s="7">
        <v>518850.7</v>
      </c>
      <c r="N375" s="7">
        <v>1081.68</v>
      </c>
      <c r="O375" s="7">
        <v>258.17</v>
      </c>
      <c r="P375" s="12">
        <v>23.87</v>
      </c>
      <c r="Q375" s="12">
        <v>22.93</v>
      </c>
    </row>
    <row r="376" s="1" customFormat="1" ht="13.5" spans="1:17">
      <c r="A376" s="7">
        <v>357</v>
      </c>
      <c r="B376" s="8" t="s">
        <v>46</v>
      </c>
      <c r="C376" s="8">
        <v>11757</v>
      </c>
      <c r="D376" s="8" t="s">
        <v>17</v>
      </c>
      <c r="E376" s="8" t="s">
        <v>472</v>
      </c>
      <c r="F376" s="8" t="s">
        <v>473</v>
      </c>
      <c r="G376" s="8">
        <v>0.6</v>
      </c>
      <c r="H376" s="8">
        <v>203280</v>
      </c>
      <c r="I376" s="11">
        <f t="shared" si="5"/>
        <v>0.27788476870857</v>
      </c>
      <c r="J376" s="11">
        <v>1.51556093073593</v>
      </c>
      <c r="K376" s="8">
        <v>34848</v>
      </c>
      <c r="L376" s="7">
        <v>280075.66</v>
      </c>
      <c r="M376" s="7">
        <v>77828.76</v>
      </c>
      <c r="N376" s="7">
        <v>7412.47</v>
      </c>
      <c r="O376" s="7">
        <v>1730.08</v>
      </c>
      <c r="P376" s="12">
        <v>23.34</v>
      </c>
      <c r="Q376" s="12">
        <v>21.27</v>
      </c>
    </row>
    <row r="377" s="1" customFormat="1" ht="13.5" spans="1:17">
      <c r="A377" s="7">
        <v>399</v>
      </c>
      <c r="B377" s="8" t="s">
        <v>46</v>
      </c>
      <c r="C377" s="8">
        <v>11770</v>
      </c>
      <c r="D377" s="8" t="s">
        <v>109</v>
      </c>
      <c r="E377" s="8" t="s">
        <v>474</v>
      </c>
      <c r="F377" s="8" t="s">
        <v>475</v>
      </c>
      <c r="G377" s="8">
        <v>0.6</v>
      </c>
      <c r="H377" s="8">
        <v>221760</v>
      </c>
      <c r="I377" s="11">
        <f t="shared" si="5"/>
        <v>0.285746865971234</v>
      </c>
      <c r="J377" s="11">
        <v>1.09641160714286</v>
      </c>
      <c r="K377" s="8">
        <v>55440</v>
      </c>
      <c r="L377" s="7">
        <v>221036.58</v>
      </c>
      <c r="M377" s="7">
        <v>63160.51</v>
      </c>
      <c r="N377" s="7">
        <v>8971.3</v>
      </c>
      <c r="O377" s="7">
        <v>2721.35</v>
      </c>
      <c r="P377" s="12">
        <v>30.33</v>
      </c>
      <c r="Q377" s="12">
        <v>16.18</v>
      </c>
    </row>
    <row r="378" s="1" customFormat="1" ht="13.5" spans="1:17">
      <c r="A378" s="7">
        <v>307</v>
      </c>
      <c r="B378" s="8" t="s">
        <v>46</v>
      </c>
      <c r="C378" s="8">
        <v>10892</v>
      </c>
      <c r="D378" s="8" t="s">
        <v>491</v>
      </c>
      <c r="E378" s="8" t="s">
        <v>625</v>
      </c>
      <c r="F378" s="8" t="s">
        <v>59</v>
      </c>
      <c r="G378" s="8">
        <v>0.04</v>
      </c>
      <c r="H378" s="8">
        <v>1999200</v>
      </c>
      <c r="I378" s="11">
        <f t="shared" si="5"/>
        <v>0.288384282506987</v>
      </c>
      <c r="J378" s="11">
        <v>0.944939222689076</v>
      </c>
      <c r="K378" s="8">
        <v>4718</v>
      </c>
      <c r="L378" s="7">
        <v>1799164.28</v>
      </c>
      <c r="M378" s="7">
        <v>518850.7</v>
      </c>
      <c r="N378" s="7">
        <v>703.45</v>
      </c>
      <c r="O378" s="7">
        <v>116.53</v>
      </c>
      <c r="P378" s="12">
        <v>16.57</v>
      </c>
      <c r="Q378" s="12">
        <v>14.91</v>
      </c>
    </row>
    <row r="379" s="1" customFormat="1" ht="13.5" spans="1:17">
      <c r="A379" s="7">
        <v>307</v>
      </c>
      <c r="B379" s="8" t="s">
        <v>46</v>
      </c>
      <c r="C379" s="8">
        <v>10890</v>
      </c>
      <c r="D379" s="8" t="s">
        <v>491</v>
      </c>
      <c r="E379" s="8" t="s">
        <v>626</v>
      </c>
      <c r="F379" s="8" t="s">
        <v>59</v>
      </c>
      <c r="G379" s="8">
        <v>0.04</v>
      </c>
      <c r="H379" s="8">
        <v>1999200</v>
      </c>
      <c r="I379" s="11">
        <f t="shared" si="5"/>
        <v>0.288384282506987</v>
      </c>
      <c r="J379" s="11">
        <v>0.944939222689076</v>
      </c>
      <c r="K379" s="8">
        <v>5600</v>
      </c>
      <c r="L379" s="7">
        <v>1799164.28</v>
      </c>
      <c r="M379" s="7">
        <v>518850.7</v>
      </c>
      <c r="N379" s="7">
        <v>772.15</v>
      </c>
      <c r="O379" s="7">
        <v>430.5</v>
      </c>
      <c r="P379" s="12">
        <v>55.75</v>
      </c>
      <c r="Q379" s="12">
        <v>13.79</v>
      </c>
    </row>
    <row r="380" s="1" customFormat="1" ht="13.5" spans="1:17">
      <c r="A380" s="7">
        <v>103639</v>
      </c>
      <c r="B380" s="8" t="s">
        <v>46</v>
      </c>
      <c r="C380" s="8">
        <v>12164</v>
      </c>
      <c r="D380" s="8" t="s">
        <v>220</v>
      </c>
      <c r="E380" s="8" t="s">
        <v>476</v>
      </c>
      <c r="F380" s="8" t="s">
        <v>477</v>
      </c>
      <c r="G380" s="8">
        <v>0.6</v>
      </c>
      <c r="H380" s="8">
        <v>177320</v>
      </c>
      <c r="I380" s="11">
        <f t="shared" si="5"/>
        <v>0.328525838203849</v>
      </c>
      <c r="J380" s="11">
        <v>1.30559918154762</v>
      </c>
      <c r="K380" s="8">
        <v>42556.8</v>
      </c>
      <c r="L380" s="7">
        <v>175472.53</v>
      </c>
      <c r="M380" s="7">
        <v>57647.26</v>
      </c>
      <c r="N380" s="7">
        <v>5480.96</v>
      </c>
      <c r="O380" s="7">
        <v>1978.63</v>
      </c>
      <c r="P380" s="12">
        <v>36.1</v>
      </c>
      <c r="Q380" s="12">
        <v>12.88</v>
      </c>
    </row>
    <row r="381" s="1" customFormat="1" ht="13.5" spans="1:17">
      <c r="A381" s="7">
        <v>387</v>
      </c>
      <c r="B381" s="8" t="s">
        <v>46</v>
      </c>
      <c r="C381" s="8">
        <v>12134</v>
      </c>
      <c r="D381" s="8" t="s">
        <v>316</v>
      </c>
      <c r="E381" s="8" t="s">
        <v>478</v>
      </c>
      <c r="F381" s="8" t="s">
        <v>51</v>
      </c>
      <c r="G381" s="8">
        <v>0.2</v>
      </c>
      <c r="H381" s="8">
        <v>351540</v>
      </c>
      <c r="I381" s="11">
        <f t="shared" si="5"/>
        <v>0.264385188672946</v>
      </c>
      <c r="J381" s="11">
        <v>1.04168758503401</v>
      </c>
      <c r="K381" s="8">
        <v>23436</v>
      </c>
      <c r="L381" s="7">
        <v>306256.15</v>
      </c>
      <c r="M381" s="7">
        <v>80969.59</v>
      </c>
      <c r="N381" s="7">
        <v>1399.93</v>
      </c>
      <c r="O381" s="7">
        <v>338</v>
      </c>
      <c r="P381" s="12">
        <v>24.14</v>
      </c>
      <c r="Q381" s="12">
        <v>5.97</v>
      </c>
    </row>
    <row r="382" s="1" customFormat="1" ht="13.5" spans="1:17">
      <c r="A382" s="7">
        <v>546</v>
      </c>
      <c r="B382" s="8" t="s">
        <v>46</v>
      </c>
      <c r="C382" s="8">
        <v>12162</v>
      </c>
      <c r="D382" s="8" t="s">
        <v>386</v>
      </c>
      <c r="E382" s="8" t="s">
        <v>479</v>
      </c>
      <c r="F382" s="8" t="s">
        <v>185</v>
      </c>
      <c r="G382" s="8">
        <v>0.6</v>
      </c>
      <c r="H382" s="8">
        <v>319734</v>
      </c>
      <c r="I382" s="11">
        <f t="shared" si="5"/>
        <v>0.330184882034967</v>
      </c>
      <c r="J382" s="11">
        <v>1.05705074794316</v>
      </c>
      <c r="K382" s="8">
        <v>73780</v>
      </c>
      <c r="L382" s="7">
        <v>282655.37</v>
      </c>
      <c r="M382" s="7">
        <v>93328.53</v>
      </c>
      <c r="N382" s="7">
        <v>1075.5</v>
      </c>
      <c r="O382" s="7">
        <v>332.5</v>
      </c>
      <c r="P382" s="12">
        <v>30.92</v>
      </c>
      <c r="Q382" s="12">
        <v>1.46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3月个人排名奖励</vt:lpstr>
      <vt:lpstr>完成基础销售门店</vt:lpstr>
      <vt:lpstr>3月个人加减汇总</vt:lpstr>
      <vt:lpstr>2.26-3.25每日排名</vt:lpstr>
      <vt:lpstr>加分汇总</vt:lpstr>
      <vt:lpstr>减分汇总</vt:lpstr>
      <vt:lpstr>门店员工完成情况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☆美美维☆</cp:lastModifiedBy>
  <dcterms:created xsi:type="dcterms:W3CDTF">2015-06-05T18:19:00Z</dcterms:created>
  <dcterms:modified xsi:type="dcterms:W3CDTF">2019-04-04T09:56:36Z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2052-11.1.0.8567</vt:lpwstr>
  </property>
</Properties>
</file>