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 tabRatio="869" activeTab="1"/>
  </bookViews>
  <sheets>
    <sheet name="2月个人排名" sheetId="12" r:id="rId1"/>
    <sheet name="2月个人加减汇总" sheetId="4" r:id="rId2"/>
    <sheet name="1.26-2.25每日排名" sheetId="9" r:id="rId3"/>
    <sheet name="加分汇总" sheetId="6" r:id="rId4"/>
    <sheet name="减分汇总" sheetId="8" r:id="rId5"/>
    <sheet name="达到基础任务门店" sheetId="10" r:id="rId6"/>
    <sheet name="员工完成率" sheetId="11" r:id="rId7"/>
  </sheets>
  <definedNames>
    <definedName name="_xlnm._FilterDatabase" localSheetId="1" hidden="1">'2月个人加减汇总'!#REF!</definedName>
    <definedName name="_xlnm._FilterDatabase" localSheetId="4" hidden="1">减分汇总!#REF!</definedName>
  </definedNames>
  <calcPr calcId="144525"/>
</workbook>
</file>

<file path=xl/sharedStrings.xml><?xml version="1.0" encoding="utf-8"?>
<sst xmlns="http://schemas.openxmlformats.org/spreadsheetml/2006/main" count="4718" uniqueCount="632">
  <si>
    <t>2019年2月 个人完成率排名奖励</t>
  </si>
  <si>
    <t>序号</t>
  </si>
  <si>
    <t>门店</t>
  </si>
  <si>
    <t>门店销售    基础档完成率</t>
  </si>
  <si>
    <t>门店    毛利率</t>
  </si>
  <si>
    <r>
      <rPr>
        <b/>
        <sz val="10"/>
        <color rgb="FF000000"/>
        <rFont val="宋体"/>
        <charset val="134"/>
      </rPr>
      <t>人员</t>
    </r>
    <r>
      <rPr>
        <b/>
        <sz val="10"/>
        <color rgb="FF000000"/>
        <rFont val="Arial"/>
        <charset val="134"/>
      </rPr>
      <t>ID</t>
    </r>
  </si>
  <si>
    <t>姓名</t>
  </si>
  <si>
    <t>个人销售    完成率%</t>
  </si>
  <si>
    <t>个人    毛利率%</t>
  </si>
  <si>
    <t>备注</t>
  </si>
  <si>
    <t>奖励金额</t>
  </si>
  <si>
    <t>签字领取</t>
  </si>
  <si>
    <t>四川太极崇州市崇阳镇蜀州中路药店</t>
  </si>
  <si>
    <t>贺春芳</t>
  </si>
  <si>
    <t>实习生组</t>
  </si>
  <si>
    <t>四川太极锦江区水杉街药店</t>
  </si>
  <si>
    <t>刘科屹</t>
  </si>
  <si>
    <t>四川太极清江东路药店</t>
  </si>
  <si>
    <t>胡艳弘</t>
  </si>
  <si>
    <t>四川太极大邑县晋原镇潘家街药店</t>
  </si>
  <si>
    <t>李娟</t>
  </si>
  <si>
    <t>四川太极大邑县晋源镇东壕沟段药店</t>
  </si>
  <si>
    <t>高艳</t>
  </si>
  <si>
    <t>四川太极郫县郫筒镇一环路东南段药店</t>
  </si>
  <si>
    <t>邹东梅</t>
  </si>
  <si>
    <t>四川太极高新区中和大道药店</t>
  </si>
  <si>
    <t>周红蓉</t>
  </si>
  <si>
    <t>合计奖励金额</t>
  </si>
  <si>
    <t>2019.1.26--2.25 个人排行榜 积分情况</t>
  </si>
  <si>
    <t>个人ID</t>
  </si>
  <si>
    <t>加分情况</t>
  </si>
  <si>
    <t>减分情况</t>
  </si>
  <si>
    <t>合计汇总</t>
  </si>
  <si>
    <t>销售完成率</t>
  </si>
  <si>
    <t>处罚金额</t>
  </si>
  <si>
    <t>陈泽天</t>
  </si>
  <si>
    <t xml:space="preserve">四川太极崇州市崇阳镇永康东路药店 </t>
  </si>
  <si>
    <t>加10分</t>
  </si>
  <si>
    <t xml:space="preserve">朱晓桃 </t>
  </si>
  <si>
    <t>四川太极光华村街药店</t>
  </si>
  <si>
    <t>李凤霞</t>
  </si>
  <si>
    <t>四川太极枣子巷药店</t>
  </si>
  <si>
    <t>何倩倩</t>
  </si>
  <si>
    <t>四川太极三江店</t>
  </si>
  <si>
    <t>周有惠</t>
  </si>
  <si>
    <t>四川太极邛崃中心药店</t>
  </si>
  <si>
    <t xml:space="preserve">任会茹 </t>
  </si>
  <si>
    <t xml:space="preserve">马雪 </t>
  </si>
  <si>
    <t>四川太极锦江区劼人路药店</t>
  </si>
  <si>
    <t>廖敏池</t>
  </si>
  <si>
    <t>四川太极温江店</t>
  </si>
  <si>
    <t>王娜</t>
  </si>
  <si>
    <t>王俊</t>
  </si>
  <si>
    <t>廖苹</t>
  </si>
  <si>
    <t>四川太极成华区华泰路药店</t>
  </si>
  <si>
    <t>尹萍</t>
  </si>
  <si>
    <t>四川太极武侯区科华街药店</t>
  </si>
  <si>
    <t>邓银鑫</t>
  </si>
  <si>
    <t>四川太极都江堰市蒲阳路药店</t>
  </si>
  <si>
    <t>胡建梅</t>
  </si>
  <si>
    <t>杨丽</t>
  </si>
  <si>
    <t>四川太极大邑县晋原镇东街药店</t>
  </si>
  <si>
    <t>羊玉梅</t>
  </si>
  <si>
    <t>四川太极青羊区十二桥药店</t>
  </si>
  <si>
    <t>余志彬</t>
  </si>
  <si>
    <t>四川太极旗舰店</t>
  </si>
  <si>
    <t>王娟</t>
  </si>
  <si>
    <t>四川太极通盈街药店</t>
  </si>
  <si>
    <t xml:space="preserve">谢琴
</t>
  </si>
  <si>
    <t>叶娟</t>
  </si>
  <si>
    <t>四川太极大邑县沙渠镇方圆路药店</t>
  </si>
  <si>
    <t>易金莉</t>
  </si>
  <si>
    <t>四川太极人民中路店</t>
  </si>
  <si>
    <t>孙杰</t>
  </si>
  <si>
    <t>四川太极锦江区柳翠路药店</t>
  </si>
  <si>
    <t>张芙蓉</t>
  </si>
  <si>
    <t>四川太极高新天久北巷药店</t>
  </si>
  <si>
    <t>杨伟钰</t>
  </si>
  <si>
    <t>四川太极成华区崔家店路药店</t>
  </si>
  <si>
    <t>谭凤旭</t>
  </si>
  <si>
    <t>四川太极锦江区庆云南街药店</t>
  </si>
  <si>
    <t>孟小明</t>
  </si>
  <si>
    <t>四川太极大邑县新场镇文昌街药店</t>
  </si>
  <si>
    <t>李迎新</t>
  </si>
  <si>
    <t>四川太极五津西路药店</t>
  </si>
  <si>
    <t>唐礼萍</t>
  </si>
  <si>
    <t>四川太极大邑县晋原镇通达东路五段药店</t>
  </si>
  <si>
    <t>周燕</t>
  </si>
  <si>
    <t>四川太极成华区华油路药店</t>
  </si>
  <si>
    <t>唐丽</t>
  </si>
  <si>
    <t>四川太极浆洗街药店</t>
  </si>
  <si>
    <t>李青燕</t>
  </si>
  <si>
    <t>四川太极锦江区合欢树街药店</t>
  </si>
  <si>
    <t>王美</t>
  </si>
  <si>
    <t>四川太极锦江区观音桥街药店</t>
  </si>
  <si>
    <t>雷鑫梅</t>
  </si>
  <si>
    <t>杨晓毅</t>
  </si>
  <si>
    <t>兰新喻</t>
  </si>
  <si>
    <t>四川太极成华区金马河路药店</t>
  </si>
  <si>
    <t>朱玉梅</t>
  </si>
  <si>
    <t>四川太极崇州市崇阳镇尚贤坊街药店</t>
  </si>
  <si>
    <t>万义丽</t>
  </si>
  <si>
    <t>四川太极邛崃市临邛镇长安大道药店</t>
  </si>
  <si>
    <t>林思敏</t>
  </si>
  <si>
    <t>四川太极清江东路2药店</t>
  </si>
  <si>
    <t>邓洋</t>
  </si>
  <si>
    <t>黄鑫</t>
  </si>
  <si>
    <t>四川太极高新区中和街道柳荫街药店</t>
  </si>
  <si>
    <t>黄桃</t>
  </si>
  <si>
    <t>四川太极武侯区大华街药店</t>
  </si>
  <si>
    <t>纪莉萍</t>
  </si>
  <si>
    <t xml:space="preserve">周思 </t>
  </si>
  <si>
    <t>郑娇</t>
  </si>
  <si>
    <t xml:space="preserve">黄娟 </t>
  </si>
  <si>
    <t>四川太极金丝街药店</t>
  </si>
  <si>
    <t xml:space="preserve">田兰 </t>
  </si>
  <si>
    <t>四川太极大邑县晋原镇内蒙古大道桃源药店</t>
  </si>
  <si>
    <t>肖然</t>
  </si>
  <si>
    <t>刘银花</t>
  </si>
  <si>
    <t>四川太极成华区万科路药店</t>
  </si>
  <si>
    <t>王娅</t>
  </si>
  <si>
    <t>四川太极青羊区浣花滨河路药店</t>
  </si>
  <si>
    <t>陈丽梅</t>
  </si>
  <si>
    <t>四川太极成华区华康路药店</t>
  </si>
  <si>
    <t>牟鑫阳</t>
  </si>
  <si>
    <t>四川太极青羊区北东街店</t>
  </si>
  <si>
    <t>王旭</t>
  </si>
  <si>
    <t>四川太极武侯区佳灵路药店</t>
  </si>
  <si>
    <t>李海燕</t>
  </si>
  <si>
    <t>四川太极大药房连锁有限公司武侯区聚萃街药店</t>
  </si>
  <si>
    <t>曾抗历</t>
  </si>
  <si>
    <t>四川太极成华区西林一街药店</t>
  </si>
  <si>
    <t>姜萍</t>
  </si>
  <si>
    <t xml:space="preserve">李红梅 </t>
  </si>
  <si>
    <t>四川太极新津县五津镇武阳西路药店</t>
  </si>
  <si>
    <t>张玉</t>
  </si>
  <si>
    <t>四川太极双林路药店</t>
  </si>
  <si>
    <t>杨平</t>
  </si>
  <si>
    <t>四川太极邛崃市临邛镇洪川小区药店</t>
  </si>
  <si>
    <t>谢玉涛</t>
  </si>
  <si>
    <t>黄艳</t>
  </si>
  <si>
    <t>冯洁</t>
  </si>
  <si>
    <t>陈会</t>
  </si>
  <si>
    <t>四川太极高新区紫薇东路药店</t>
  </si>
  <si>
    <t>古素琼</t>
  </si>
  <si>
    <t>舒海燕</t>
  </si>
  <si>
    <t>四川太极成华区二环路北四段药店（汇融名城）</t>
  </si>
  <si>
    <t>曹琼</t>
  </si>
  <si>
    <t>四川太极怀远店</t>
  </si>
  <si>
    <t>张平英</t>
  </si>
  <si>
    <t>李沙</t>
  </si>
  <si>
    <t>四川太极大邑县安仁镇千禧街药店</t>
  </si>
  <si>
    <t>刘明慧</t>
  </si>
  <si>
    <t>四川太极青羊区童子街药店</t>
  </si>
  <si>
    <t>陈娟</t>
  </si>
  <si>
    <t>唐思瑶</t>
  </si>
  <si>
    <t>伍梦丽</t>
  </si>
  <si>
    <t>四川太极成华区万宇路药店</t>
  </si>
  <si>
    <t xml:space="preserve">蒋雪琴 </t>
  </si>
  <si>
    <t>成都成汉太极大药房有限公司</t>
  </si>
  <si>
    <t>胡永丽</t>
  </si>
  <si>
    <t>孙莉</t>
  </si>
  <si>
    <t>刘莎</t>
  </si>
  <si>
    <t>四川太极崇州中心店</t>
  </si>
  <si>
    <t>李佳月</t>
  </si>
  <si>
    <t>卫荟垟</t>
  </si>
  <si>
    <t>刘思蝶</t>
  </si>
  <si>
    <t xml:space="preserve">罗纬 </t>
  </si>
  <si>
    <t>许静</t>
  </si>
  <si>
    <t>宋留艺</t>
  </si>
  <si>
    <t>王媚</t>
  </si>
  <si>
    <t>王彬</t>
  </si>
  <si>
    <t>黄霞</t>
  </si>
  <si>
    <t>赖千禧</t>
  </si>
  <si>
    <t>何媛</t>
  </si>
  <si>
    <t>袁咏梅</t>
  </si>
  <si>
    <t>周楚</t>
  </si>
  <si>
    <t>四川太极沙河源药店</t>
  </si>
  <si>
    <t>曹师</t>
  </si>
  <si>
    <t>陈海昕</t>
  </si>
  <si>
    <t>杨敏</t>
  </si>
  <si>
    <t>李媛2</t>
  </si>
  <si>
    <t>四川太极武侯区顺和街店</t>
  </si>
  <si>
    <t xml:space="preserve">周娟 </t>
  </si>
  <si>
    <t>四川太极西部店</t>
  </si>
  <si>
    <t>林云</t>
  </si>
  <si>
    <t>四川太极高新区新下街药店</t>
  </si>
  <si>
    <t>刘晓燕</t>
  </si>
  <si>
    <t>四川太极光华药店</t>
  </si>
  <si>
    <t>陈燕</t>
  </si>
  <si>
    <t>刘科言</t>
  </si>
  <si>
    <t>四川太极成华杉板桥南一路店</t>
  </si>
  <si>
    <t>朱春梅</t>
  </si>
  <si>
    <t>邓红梅</t>
  </si>
  <si>
    <t>四川太极郫县郫筒镇东大街药店</t>
  </si>
  <si>
    <t>欧双雪</t>
  </si>
  <si>
    <t>罗丽</t>
  </si>
  <si>
    <t>胡欣</t>
  </si>
  <si>
    <t>王盛英</t>
  </si>
  <si>
    <t>陈鹏韬</t>
  </si>
  <si>
    <t>四川太极新都区马超东路店</t>
  </si>
  <si>
    <t>袁文秀</t>
  </si>
  <si>
    <t>杨苗</t>
  </si>
  <si>
    <t>四川太极成华区羊子山西路药店（兴元华盛）</t>
  </si>
  <si>
    <t>殷岱菊</t>
  </si>
  <si>
    <t>鲁雪</t>
  </si>
  <si>
    <t xml:space="preserve">黄梅 </t>
  </si>
  <si>
    <t>黄丹</t>
  </si>
  <si>
    <t>四川太极双流县西航港街道锦华路一段药店</t>
  </si>
  <si>
    <t>古显琼</t>
  </si>
  <si>
    <t>杨艳</t>
  </si>
  <si>
    <t>四川太极金牛区银河北街药店</t>
  </si>
  <si>
    <t xml:space="preserve">杨素芬 </t>
  </si>
  <si>
    <t>李漫</t>
  </si>
  <si>
    <t>刘莉</t>
  </si>
  <si>
    <t>李银萍</t>
  </si>
  <si>
    <t>四川太极双流区东升街道三强西路药店</t>
  </si>
  <si>
    <t>李思琪</t>
  </si>
  <si>
    <t>董华</t>
  </si>
  <si>
    <t>闵腾西</t>
  </si>
  <si>
    <t>骆素花</t>
  </si>
  <si>
    <t>何英</t>
  </si>
  <si>
    <t>四川太极土龙路药店</t>
  </si>
  <si>
    <t>朱文艺</t>
  </si>
  <si>
    <t>四川太极新园大道药店</t>
  </si>
  <si>
    <t>姜孝杨</t>
  </si>
  <si>
    <t>余济秀</t>
  </si>
  <si>
    <t>四川太极金牛区蜀汉路药店</t>
  </si>
  <si>
    <t>钱亚辉</t>
  </si>
  <si>
    <t>四川太极都江堰奎光路中段药店</t>
  </si>
  <si>
    <t>邹惠</t>
  </si>
  <si>
    <t>黄雨</t>
  </si>
  <si>
    <t>廖丹</t>
  </si>
  <si>
    <t>李金华</t>
  </si>
  <si>
    <t>唐文琼</t>
  </si>
  <si>
    <t>张光群</t>
  </si>
  <si>
    <t>李梦菊</t>
  </si>
  <si>
    <t>李新莲</t>
  </si>
  <si>
    <t>四川太极锦江区静明路药店</t>
  </si>
  <si>
    <t>阳玲</t>
  </si>
  <si>
    <t>汤雪芹</t>
  </si>
  <si>
    <t>叶程</t>
  </si>
  <si>
    <t xml:space="preserve">江元梅 </t>
  </si>
  <si>
    <t>易月红</t>
  </si>
  <si>
    <t>四川太极都江堰聚源镇药店</t>
  </si>
  <si>
    <t>胡人元</t>
  </si>
  <si>
    <t>四川太极武侯区航中街药店</t>
  </si>
  <si>
    <t>曾胜男</t>
  </si>
  <si>
    <t>四川太极金牛区交大路第三药店</t>
  </si>
  <si>
    <t>周金梅</t>
  </si>
  <si>
    <t>李静</t>
  </si>
  <si>
    <t>庄静</t>
  </si>
  <si>
    <t>四川太极兴义镇万兴路药店</t>
  </si>
  <si>
    <t>杨菁</t>
  </si>
  <si>
    <t>四川太极龙泉驿区龙泉街道驿生路药店</t>
  </si>
  <si>
    <t>马雪</t>
  </si>
  <si>
    <t>彭宇</t>
  </si>
  <si>
    <t>赵英</t>
  </si>
  <si>
    <t>王丽超</t>
  </si>
  <si>
    <t>郑佳</t>
  </si>
  <si>
    <t>李小凤</t>
  </si>
  <si>
    <t>梅雅霜</t>
  </si>
  <si>
    <t>陈星月</t>
  </si>
  <si>
    <t>钱芳</t>
  </si>
  <si>
    <t>文秋悦</t>
  </si>
  <si>
    <t>四川太极高新区民丰大道西段药店</t>
  </si>
  <si>
    <t xml:space="preserve">刘樽 </t>
  </si>
  <si>
    <t>钟良艳</t>
  </si>
  <si>
    <t>四川太极高新区大源北街药店</t>
  </si>
  <si>
    <t>江柳霞</t>
  </si>
  <si>
    <t>彭燕</t>
  </si>
  <si>
    <t>祁荣</t>
  </si>
  <si>
    <t>贾益娟</t>
  </si>
  <si>
    <t>尹冬梅</t>
  </si>
  <si>
    <t>唐冬芳</t>
  </si>
  <si>
    <t>何蕴雯</t>
  </si>
  <si>
    <t>朱一丹</t>
  </si>
  <si>
    <t>闵雪</t>
  </si>
  <si>
    <t>四川太极邛崃市羊安镇永康大道药店</t>
  </si>
  <si>
    <t>周宇琳</t>
  </si>
  <si>
    <t>任嘉欣</t>
  </si>
  <si>
    <t>吴海燕</t>
  </si>
  <si>
    <t>吴婷</t>
  </si>
  <si>
    <t>刘春花</t>
  </si>
  <si>
    <t>四川太极龙潭西路店</t>
  </si>
  <si>
    <t>阮丽</t>
  </si>
  <si>
    <t>付能梅</t>
  </si>
  <si>
    <t>张杰</t>
  </si>
  <si>
    <t>林霞</t>
  </si>
  <si>
    <t>李雪梅</t>
  </si>
  <si>
    <t>廖莹</t>
  </si>
  <si>
    <t>四川太极成华区新怡路店</t>
  </si>
  <si>
    <t>张丹</t>
  </si>
  <si>
    <t>罗周佳</t>
  </si>
  <si>
    <t>刘雨婷</t>
  </si>
  <si>
    <t>李玉先</t>
  </si>
  <si>
    <t>四川太极青羊区贝森北路药店</t>
  </si>
  <si>
    <t>魏小琴</t>
  </si>
  <si>
    <t>特殊情况</t>
  </si>
  <si>
    <t>王冬梅</t>
  </si>
  <si>
    <t>蒋奇成</t>
  </si>
  <si>
    <t>陈文芳</t>
  </si>
  <si>
    <t>罗丹</t>
  </si>
  <si>
    <t>张茹君</t>
  </si>
  <si>
    <t>袁韬</t>
  </si>
  <si>
    <t>李元君</t>
  </si>
  <si>
    <t>张登玉</t>
  </si>
  <si>
    <t>于新蕾</t>
  </si>
  <si>
    <t>陈思吟</t>
  </si>
  <si>
    <t xml:space="preserve">                 【个人排行榜】排名前五名：                          </t>
  </si>
  <si>
    <t>【个人排行榜】排名后5名：</t>
  </si>
  <si>
    <t>时间</t>
  </si>
  <si>
    <t>销售完成率%</t>
  </si>
  <si>
    <t>扣分情况</t>
  </si>
  <si>
    <t xml:space="preserve">实习生       </t>
  </si>
  <si>
    <t xml:space="preserve">实习生     </t>
  </si>
  <si>
    <t xml:space="preserve">实习生  </t>
  </si>
  <si>
    <t xml:space="preserve"> </t>
  </si>
  <si>
    <t xml:space="preserve">实习生    </t>
  </si>
  <si>
    <t>1.29</t>
  </si>
  <si>
    <t>四川太极大药房连锁有限公司青羊区贝森北路药店</t>
  </si>
  <si>
    <t>实习生  连续4日</t>
  </si>
  <si>
    <t>李雪莲</t>
  </si>
  <si>
    <t>1.30</t>
  </si>
  <si>
    <t xml:space="preserve">实习生   </t>
  </si>
  <si>
    <t>1.31</t>
  </si>
  <si>
    <t>2.1</t>
  </si>
  <si>
    <t>2.2</t>
  </si>
  <si>
    <t>2.3</t>
  </si>
  <si>
    <t xml:space="preserve">实习生        </t>
  </si>
  <si>
    <t>2.4</t>
  </si>
  <si>
    <t>2.5</t>
  </si>
  <si>
    <t>空缺</t>
  </si>
  <si>
    <t>2.6</t>
  </si>
  <si>
    <t>2.7</t>
  </si>
  <si>
    <t>2.8</t>
  </si>
  <si>
    <t>2.9</t>
  </si>
  <si>
    <t>2.10</t>
  </si>
  <si>
    <t>2.11</t>
  </si>
  <si>
    <t>2.12</t>
  </si>
  <si>
    <t>2.13</t>
  </si>
  <si>
    <t>2.14</t>
  </si>
  <si>
    <t>2.15</t>
  </si>
  <si>
    <t>2.18</t>
  </si>
  <si>
    <t>2.19</t>
  </si>
  <si>
    <t>2.20</t>
  </si>
  <si>
    <t>2.21</t>
  </si>
  <si>
    <t>2.22</t>
  </si>
  <si>
    <t>2.23</t>
  </si>
  <si>
    <t>2.24</t>
  </si>
  <si>
    <t xml:space="preserve">实习生   连续4日 </t>
  </si>
  <si>
    <t>求和项:加分情况</t>
  </si>
  <si>
    <t>总计</t>
  </si>
  <si>
    <t>求和项:扣分情况</t>
  </si>
  <si>
    <t>门店id</t>
  </si>
  <si>
    <t>门店名</t>
  </si>
  <si>
    <t>片区</t>
  </si>
  <si>
    <t>人员id</t>
  </si>
  <si>
    <t>人员名</t>
  </si>
  <si>
    <t>职务</t>
  </si>
  <si>
    <t>系数</t>
  </si>
  <si>
    <t>门店任务</t>
  </si>
  <si>
    <t>门店基础 任务完成率</t>
  </si>
  <si>
    <t>员工任务</t>
  </si>
  <si>
    <t>门店总销售金额</t>
  </si>
  <si>
    <t>门店总毛利</t>
  </si>
  <si>
    <t>门店毛利率</t>
  </si>
  <si>
    <t>员工总销售金额</t>
  </si>
  <si>
    <t>员工总毛利</t>
  </si>
  <si>
    <t>员工完成率</t>
  </si>
  <si>
    <t>员工总毛利率</t>
  </si>
  <si>
    <t>员工当日销售</t>
  </si>
  <si>
    <t>员工当日毛利</t>
  </si>
  <si>
    <t>员工当日完成率</t>
  </si>
  <si>
    <t>门店当日销售</t>
  </si>
  <si>
    <t>门店当日毛利</t>
  </si>
  <si>
    <t>门店当日完成率</t>
  </si>
  <si>
    <t>崇州片</t>
  </si>
  <si>
    <t>实习期员工</t>
  </si>
  <si>
    <t>城西片</t>
  </si>
  <si>
    <t>实习生（2018.09.03）</t>
  </si>
  <si>
    <t>店长</t>
  </si>
  <si>
    <t>实习生</t>
  </si>
  <si>
    <t>城东片</t>
  </si>
  <si>
    <t>实习生（2018.7月来的）</t>
  </si>
  <si>
    <t>营业员</t>
  </si>
  <si>
    <t>大邑片</t>
  </si>
  <si>
    <t/>
  </si>
  <si>
    <t>郫县片</t>
  </si>
  <si>
    <t>邛崃片</t>
  </si>
  <si>
    <t>新都片</t>
  </si>
  <si>
    <t>实习生（2018年9月3日）</t>
  </si>
  <si>
    <t>城中片</t>
  </si>
  <si>
    <t xml:space="preserve">向海英 </t>
  </si>
  <si>
    <t>助理药师</t>
  </si>
  <si>
    <t>都江堰片区</t>
  </si>
  <si>
    <t>试用期</t>
  </si>
  <si>
    <t>邓杨梅</t>
  </si>
  <si>
    <t>店员</t>
  </si>
  <si>
    <t>温江片</t>
  </si>
  <si>
    <t>夏彩红</t>
  </si>
  <si>
    <t>城外片</t>
  </si>
  <si>
    <t>门店店长</t>
  </si>
  <si>
    <t>实习期</t>
  </si>
  <si>
    <t>实习生20180709</t>
  </si>
  <si>
    <t>新津片</t>
  </si>
  <si>
    <t>正式员工</t>
  </si>
  <si>
    <t>实习生(7月9日）</t>
  </si>
  <si>
    <t>实习生(2018.9.1才到岗)</t>
  </si>
  <si>
    <t>刘旭</t>
  </si>
  <si>
    <t>四川太极邛崃市临邛镇翠荫街药店</t>
  </si>
  <si>
    <t>任姗姗</t>
  </si>
  <si>
    <t>销售代表</t>
  </si>
  <si>
    <t>李宋琴</t>
  </si>
  <si>
    <t>四川太极新津邓双镇岷江店</t>
  </si>
  <si>
    <t>张琴</t>
  </si>
  <si>
    <t>执业药师</t>
  </si>
  <si>
    <t>四川太极金带街药店</t>
  </si>
  <si>
    <t>陈凤珍</t>
  </si>
  <si>
    <t>罗雪琴</t>
  </si>
  <si>
    <t>城北片</t>
  </si>
  <si>
    <t>高红华</t>
  </si>
  <si>
    <t>陈丽媛</t>
  </si>
  <si>
    <t>四川太极新都区新繁镇繁江北路药店</t>
  </si>
  <si>
    <t>范旭</t>
  </si>
  <si>
    <t xml:space="preserve">朱朝霞 </t>
  </si>
  <si>
    <t xml:space="preserve">辜瑞琪 </t>
  </si>
  <si>
    <t>四川太极都江堰景中路店</t>
  </si>
  <si>
    <t>杨科</t>
  </si>
  <si>
    <t>双流片</t>
  </si>
  <si>
    <t>陈周波</t>
  </si>
  <si>
    <t>店员：实习生。进公司时间：2019.01.15</t>
  </si>
  <si>
    <t>四川太极大邑县晋原镇子龙路店</t>
  </si>
  <si>
    <t>李秀辉</t>
  </si>
  <si>
    <t>四川太极温江区公平街道江安路药店</t>
  </si>
  <si>
    <t xml:space="preserve">毛春英 </t>
  </si>
  <si>
    <t>店长兼执业药师</t>
  </si>
  <si>
    <t>方晓敏</t>
  </si>
  <si>
    <t>韩艳梅</t>
  </si>
  <si>
    <t>王李秋</t>
  </si>
  <si>
    <t>张亚红</t>
  </si>
  <si>
    <t>钟学兰</t>
  </si>
  <si>
    <t>实习生20180903</t>
  </si>
  <si>
    <t>副店长</t>
  </si>
  <si>
    <t>胡光宾</t>
  </si>
  <si>
    <t>刘芬</t>
  </si>
  <si>
    <t>实习</t>
  </si>
  <si>
    <t>罗妍</t>
  </si>
  <si>
    <t>蔡旌晶</t>
  </si>
  <si>
    <t>曾佳敏</t>
  </si>
  <si>
    <t>毛静静</t>
  </si>
  <si>
    <t>陈昱邑</t>
  </si>
  <si>
    <t>王婷</t>
  </si>
  <si>
    <t>王茹</t>
  </si>
  <si>
    <t>王芳</t>
  </si>
  <si>
    <t>王锐锋</t>
  </si>
  <si>
    <t>肖瑶</t>
  </si>
  <si>
    <t>四川太极都江堰药店</t>
  </si>
  <si>
    <t>聂丽</t>
  </si>
  <si>
    <t>刘新</t>
  </si>
  <si>
    <t>谭娟</t>
  </si>
  <si>
    <t>黄天平</t>
  </si>
  <si>
    <t>蔡小丽</t>
  </si>
  <si>
    <t>刘秀琼</t>
  </si>
  <si>
    <t>付静</t>
  </si>
  <si>
    <t>李小平</t>
  </si>
  <si>
    <t>廖红</t>
  </si>
  <si>
    <t xml:space="preserve">黄兴中 </t>
  </si>
  <si>
    <t>员工</t>
  </si>
  <si>
    <t>实习生20180720</t>
  </si>
  <si>
    <t>马婷婷</t>
  </si>
  <si>
    <t xml:space="preserve">代志斌 </t>
  </si>
  <si>
    <t>梁海燕</t>
  </si>
  <si>
    <t>促销</t>
  </si>
  <si>
    <t>李蕊如</t>
  </si>
  <si>
    <t>四川太极红星店</t>
  </si>
  <si>
    <t>易永红</t>
  </si>
  <si>
    <t xml:space="preserve">段文秀 </t>
  </si>
  <si>
    <t>四川太极金牛区金沙路药店</t>
  </si>
  <si>
    <t>程欢欢</t>
  </si>
  <si>
    <t>李俊俐</t>
  </si>
  <si>
    <t>四川太极锦江区榕声路店</t>
  </si>
  <si>
    <t>曾佳丽</t>
  </si>
  <si>
    <t>实习生2018年7月入职</t>
  </si>
  <si>
    <t>黄敏</t>
  </si>
  <si>
    <t>王燕丽</t>
  </si>
  <si>
    <t>门店店长兼执业药师</t>
  </si>
  <si>
    <t>邓婧</t>
  </si>
  <si>
    <t>胡欢</t>
  </si>
  <si>
    <t>陈春花</t>
  </si>
  <si>
    <t>四川太极都江堰幸福镇翔凤路药店</t>
  </si>
  <si>
    <t>李燕</t>
  </si>
  <si>
    <t>晏玲</t>
  </si>
  <si>
    <t>门店营业员</t>
  </si>
  <si>
    <t xml:space="preserve">戚彩 </t>
  </si>
  <si>
    <t>钟友群</t>
  </si>
  <si>
    <t>刘娟</t>
  </si>
  <si>
    <t>李桂芳</t>
  </si>
  <si>
    <t>杨文英</t>
  </si>
  <si>
    <t>乐良清</t>
  </si>
  <si>
    <t>苟俊驰</t>
  </si>
  <si>
    <t xml:space="preserve">张阳 </t>
  </si>
  <si>
    <t>蒋晓琼</t>
  </si>
  <si>
    <t>王波</t>
  </si>
  <si>
    <t>实习生,2018.9.6</t>
  </si>
  <si>
    <t>张群</t>
  </si>
  <si>
    <t>黄姣</t>
  </si>
  <si>
    <t>杨若澜</t>
  </si>
  <si>
    <t>吴霞</t>
  </si>
  <si>
    <t>刘珏宏</t>
  </si>
  <si>
    <t>王娇</t>
  </si>
  <si>
    <t>刘忆</t>
  </si>
  <si>
    <t>甘俊莉</t>
  </si>
  <si>
    <t>四川太极金牛区黄苑东街药店</t>
  </si>
  <si>
    <t>李秀芳</t>
  </si>
  <si>
    <t>付曦</t>
  </si>
  <si>
    <t>彭志萍</t>
  </si>
  <si>
    <t>姚沙</t>
  </si>
  <si>
    <t>王瑛</t>
  </si>
  <si>
    <t>实习生2018年9月</t>
  </si>
  <si>
    <t>王馨</t>
  </si>
  <si>
    <t>实习生（2018.07.07）</t>
  </si>
  <si>
    <t>李彦君</t>
  </si>
  <si>
    <t>薛燕</t>
  </si>
  <si>
    <t>曹春燕</t>
  </si>
  <si>
    <t>彭勤</t>
  </si>
  <si>
    <t>实习生2018.7.4</t>
  </si>
  <si>
    <t xml:space="preserve">冯莉 </t>
  </si>
  <si>
    <t>刘敏</t>
  </si>
  <si>
    <t>吕彩霞</t>
  </si>
  <si>
    <t>熊琴</t>
  </si>
  <si>
    <t>彭蓉</t>
  </si>
  <si>
    <t>李甜甜</t>
  </si>
  <si>
    <t>陈琪</t>
  </si>
  <si>
    <t>陈礼凤</t>
  </si>
  <si>
    <t>何亚</t>
  </si>
  <si>
    <t xml:space="preserve">王艳 </t>
  </si>
  <si>
    <t>熊小玲</t>
  </si>
  <si>
    <t>熊祎</t>
  </si>
  <si>
    <t>实习生营业员2018.11.10进入公司</t>
  </si>
  <si>
    <t>窦潘</t>
  </si>
  <si>
    <t>周静</t>
  </si>
  <si>
    <t>赵芮莹</t>
  </si>
  <si>
    <t>实习生（201807）</t>
  </si>
  <si>
    <t>贾静</t>
  </si>
  <si>
    <t>黄梅</t>
  </si>
  <si>
    <t xml:space="preserve">刘丹 </t>
  </si>
  <si>
    <t>梁娟</t>
  </si>
  <si>
    <t>袁媛</t>
  </si>
  <si>
    <t>余鑫雨</t>
  </si>
  <si>
    <t>黄玲</t>
  </si>
  <si>
    <t>张鑫怡</t>
  </si>
  <si>
    <t>实习(2018.7.1)</t>
  </si>
  <si>
    <t xml:space="preserve">郑红艳 </t>
  </si>
  <si>
    <t>冯晓雨</t>
  </si>
  <si>
    <t>杨小琴</t>
  </si>
  <si>
    <t>胡新</t>
  </si>
  <si>
    <t>2018-12月进公司实习生</t>
  </si>
  <si>
    <t>袁晓捷</t>
  </si>
  <si>
    <t>吴伟利</t>
  </si>
  <si>
    <t>邓黎</t>
  </si>
  <si>
    <t>吴丹</t>
  </si>
  <si>
    <t>伍佳慧</t>
  </si>
  <si>
    <t>实习生，2018年7月4日进公司</t>
  </si>
  <si>
    <t>费诗尧</t>
  </si>
  <si>
    <t>韩启敏</t>
  </si>
  <si>
    <t>实习生20190119</t>
  </si>
  <si>
    <t>彭亚丹</t>
  </si>
  <si>
    <t>李可</t>
  </si>
  <si>
    <t>张洁</t>
  </si>
  <si>
    <t>张甦</t>
  </si>
  <si>
    <t>郑万利</t>
  </si>
  <si>
    <t>赵君兰</t>
  </si>
  <si>
    <t>实习生201807</t>
  </si>
  <si>
    <t>实习生2018.07.05</t>
  </si>
  <si>
    <t>吴莉玲</t>
  </si>
  <si>
    <t>试用期员工</t>
  </si>
  <si>
    <t>杨莎玲</t>
  </si>
  <si>
    <t>罗传浩</t>
  </si>
  <si>
    <t>叶素英</t>
  </si>
  <si>
    <t>梅茜</t>
  </si>
  <si>
    <t>黎婷婷</t>
  </si>
  <si>
    <t>杨素芬</t>
  </si>
  <si>
    <t>程涵淼</t>
  </si>
  <si>
    <t>胡耀芳</t>
  </si>
  <si>
    <t>四川太极新乐中街药店</t>
  </si>
  <si>
    <t>刘晓欢</t>
  </si>
  <si>
    <t>张建</t>
  </si>
  <si>
    <t>任远芳</t>
  </si>
  <si>
    <t>王皓</t>
  </si>
  <si>
    <t>实习生2018年7月进公司</t>
  </si>
  <si>
    <t>实习生2018.7.01</t>
  </si>
  <si>
    <t xml:space="preserve">高文棋 </t>
  </si>
  <si>
    <t>徐丽</t>
  </si>
  <si>
    <t>实习生201901</t>
  </si>
  <si>
    <t>罗婷</t>
  </si>
  <si>
    <t xml:space="preserve">莫晓菊 </t>
  </si>
  <si>
    <t>陈思敏</t>
  </si>
  <si>
    <t>张丽</t>
  </si>
  <si>
    <t>代理店长</t>
  </si>
  <si>
    <t>杨菊</t>
  </si>
  <si>
    <t>陈蓉</t>
  </si>
  <si>
    <t>于春莲</t>
  </si>
  <si>
    <t>林玲</t>
  </si>
  <si>
    <t>杨秀娟</t>
  </si>
  <si>
    <t>实习生18/07/04</t>
  </si>
  <si>
    <t>何丽萍</t>
  </si>
  <si>
    <t>胡荣琼</t>
  </si>
  <si>
    <t>杨久会</t>
  </si>
  <si>
    <t>四川太极都江堰市蒲阳镇堰问道西路药店</t>
  </si>
  <si>
    <t>孙佳丽</t>
  </si>
  <si>
    <t>魏津</t>
  </si>
  <si>
    <t>谭庆娟</t>
  </si>
  <si>
    <t>黄长菊</t>
  </si>
  <si>
    <t>廖桂英</t>
  </si>
  <si>
    <t>曾梦薇</t>
  </si>
  <si>
    <t>申彩文</t>
  </si>
  <si>
    <t>马昕</t>
  </si>
  <si>
    <t>营业员（中药柜全部）</t>
  </si>
  <si>
    <t>代珍慧</t>
  </si>
  <si>
    <t>程帆</t>
  </si>
  <si>
    <t>张玲</t>
  </si>
  <si>
    <t>毛茜</t>
  </si>
  <si>
    <t>王勤</t>
  </si>
  <si>
    <t>营业员（2018.10.12）</t>
  </si>
  <si>
    <t>李忠存</t>
  </si>
  <si>
    <t>试用期,2018.11.18</t>
  </si>
  <si>
    <t>单菊</t>
  </si>
  <si>
    <t>试用期，218.11.15</t>
  </si>
  <si>
    <t>曾艳</t>
  </si>
  <si>
    <t>实习生（2018.07）</t>
  </si>
  <si>
    <t>胡忠欢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</si>
</sst>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53">
    <font>
      <sz val="11"/>
      <color theme="1"/>
      <name val="等线"/>
      <charset val="134"/>
      <scheme val="minor"/>
    </font>
    <font>
      <sz val="10"/>
      <name val="Arial"/>
      <charset val="0"/>
    </font>
    <font>
      <sz val="10"/>
      <color rgb="FFFF0000"/>
      <name val="Arial"/>
      <charset val="0"/>
    </font>
    <font>
      <b/>
      <sz val="11"/>
      <name val="宋体"/>
      <charset val="0"/>
    </font>
    <font>
      <sz val="11"/>
      <name val="宋体"/>
      <charset val="0"/>
    </font>
    <font>
      <b/>
      <sz val="11"/>
      <color rgb="FFFF0000"/>
      <name val="宋体"/>
      <charset val="0"/>
    </font>
    <font>
      <sz val="11"/>
      <color rgb="FFFF0000"/>
      <name val="宋体"/>
      <charset val="0"/>
    </font>
    <font>
      <sz val="11"/>
      <name val="等线"/>
      <charset val="134"/>
      <scheme val="minor"/>
    </font>
    <font>
      <b/>
      <sz val="11"/>
      <name val="宋体"/>
      <charset val="134"/>
    </font>
    <font>
      <sz val="11"/>
      <color rgb="FFFF0000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11"/>
      <name val="等线"/>
      <charset val="134"/>
      <scheme val="minor"/>
    </font>
    <font>
      <sz val="10"/>
      <name val="Arial"/>
      <charset val="134"/>
    </font>
    <font>
      <sz val="10"/>
      <color rgb="FFFF0000"/>
      <name val="Arial"/>
      <charset val="134"/>
    </font>
    <font>
      <sz val="11"/>
      <color rgb="FFFF0000"/>
      <name val="等线"/>
      <charset val="134"/>
    </font>
    <font>
      <sz val="11"/>
      <name val="宋体"/>
      <charset val="134"/>
    </font>
    <font>
      <sz val="9"/>
      <color rgb="FFFF0000"/>
      <name val="等线"/>
      <charset val="134"/>
      <scheme val="minor"/>
    </font>
    <font>
      <sz val="9"/>
      <name val="等线"/>
      <charset val="134"/>
      <scheme val="minor"/>
    </font>
    <font>
      <sz val="9"/>
      <color theme="1"/>
      <name val="等线"/>
      <charset val="134"/>
      <scheme val="minor"/>
    </font>
    <font>
      <b/>
      <sz val="9"/>
      <color theme="1"/>
      <name val="等线"/>
      <charset val="134"/>
      <scheme val="minor"/>
    </font>
    <font>
      <b/>
      <sz val="9"/>
      <name val="宋体"/>
      <charset val="134"/>
    </font>
    <font>
      <b/>
      <sz val="9"/>
      <name val="等线"/>
      <charset val="134"/>
      <scheme val="minor"/>
    </font>
    <font>
      <b/>
      <sz val="9"/>
      <color rgb="FFFF0000"/>
      <name val="等线"/>
      <charset val="134"/>
      <scheme val="minor"/>
    </font>
    <font>
      <b/>
      <sz val="10"/>
      <color theme="1"/>
      <name val="等线"/>
      <charset val="134"/>
      <scheme val="minor"/>
    </font>
    <font>
      <b/>
      <sz val="10"/>
      <color rgb="FF000000"/>
      <name val="宋体"/>
      <charset val="134"/>
    </font>
    <font>
      <b/>
      <sz val="10"/>
      <color rgb="FFFF0000"/>
      <name val="宋体"/>
      <charset val="134"/>
    </font>
    <font>
      <sz val="10"/>
      <name val="等线"/>
      <charset val="134"/>
    </font>
    <font>
      <sz val="10"/>
      <name val="宋体"/>
      <charset val="0"/>
    </font>
    <font>
      <sz val="10"/>
      <color rgb="FFFF0000"/>
      <name val="宋体"/>
      <charset val="0"/>
    </font>
    <font>
      <sz val="10"/>
      <name val="宋体"/>
      <charset val="134"/>
    </font>
    <font>
      <sz val="10"/>
      <color rgb="FFFF0000"/>
      <name val="宋体"/>
      <charset val="134"/>
    </font>
    <font>
      <b/>
      <sz val="10"/>
      <color rgb="FF000000"/>
      <name val="Arial"/>
      <charset val="134"/>
    </font>
    <font>
      <b/>
      <sz val="10"/>
      <color rgb="FFFF0000"/>
      <name val="Arial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2"/>
      <name val="宋体"/>
      <charset val="134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9C6500"/>
      <name val="等线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/>
    <xf numFmtId="42" fontId="0" fillId="0" borderId="0" applyFont="0" applyFill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4" fillId="8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5" fillId="0" borderId="0"/>
    <xf numFmtId="0" fontId="4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41" fillId="13" borderId="8" applyNumberFormat="0" applyAlignment="0" applyProtection="0">
      <alignment vertical="center"/>
    </xf>
    <xf numFmtId="0" fontId="35" fillId="0" borderId="0"/>
    <xf numFmtId="0" fontId="44" fillId="13" borderId="7" applyNumberFormat="0" applyAlignment="0" applyProtection="0">
      <alignment vertical="center"/>
    </xf>
    <xf numFmtId="0" fontId="50" fillId="20" borderId="12" applyNumberFormat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49" fillId="0" borderId="10" applyNumberForma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52" fillId="24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12" fillId="0" borderId="0"/>
    <xf numFmtId="0" fontId="35" fillId="0" borderId="0">
      <alignment vertical="center"/>
    </xf>
    <xf numFmtId="0" fontId="12" fillId="0" borderId="0"/>
    <xf numFmtId="0" fontId="12" fillId="0" borderId="0"/>
  </cellStyleXfs>
  <cellXfs count="107">
    <xf numFmtId="0" fontId="0" fillId="0" borderId="0" xfId="0"/>
    <xf numFmtId="0" fontId="1" fillId="0" borderId="0" xfId="0" applyFont="1" applyFill="1" applyBorder="1" applyAlignment="1">
      <alignment vertical="center"/>
    </xf>
    <xf numFmtId="10" fontId="2" fillId="0" borderId="0" xfId="0" applyNumberFormat="1" applyFont="1" applyFill="1" applyBorder="1" applyAlignment="1">
      <alignment horizontal="center" vertical="center" wrapText="1" shrinkToFit="1"/>
    </xf>
    <xf numFmtId="0" fontId="1" fillId="0" borderId="0" xfId="0" applyFont="1" applyFill="1" applyBorder="1" applyAlignment="1">
      <alignment horizontal="center" vertical="center"/>
    </xf>
    <xf numFmtId="10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10" fontId="5" fillId="0" borderId="0" xfId="0" applyNumberFormat="1" applyFont="1" applyFill="1" applyBorder="1" applyAlignment="1">
      <alignment horizontal="center" vertical="center" wrapText="1" shrinkToFit="1"/>
    </xf>
    <xf numFmtId="10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>
      <alignment horizontal="center" vertical="center" wrapText="1" shrinkToFit="1"/>
    </xf>
    <xf numFmtId="0" fontId="4" fillId="0" borderId="0" xfId="0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center" vertical="center"/>
    </xf>
    <xf numFmtId="10" fontId="6" fillId="2" borderId="0" xfId="0" applyNumberFormat="1" applyFont="1" applyFill="1" applyBorder="1" applyAlignment="1">
      <alignment horizontal="center" vertical="center" wrapText="1" shrinkToFit="1"/>
    </xf>
    <xf numFmtId="10" fontId="6" fillId="2" borderId="0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8" fillId="0" borderId="4" xfId="0" applyFont="1" applyFill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7" fillId="0" borderId="0" xfId="0" applyFont="1" applyFill="1"/>
    <xf numFmtId="0" fontId="0" fillId="0" borderId="0" xfId="0" applyFill="1"/>
    <xf numFmtId="0" fontId="9" fillId="0" borderId="0" xfId="0" applyFont="1" applyFill="1"/>
    <xf numFmtId="0" fontId="0" fillId="0" borderId="0" xfId="0" applyAlignment="1">
      <alignment horizontal="left"/>
    </xf>
    <xf numFmtId="49" fontId="10" fillId="0" borderId="1" xfId="0" applyNumberFormat="1" applyFont="1" applyBorder="1" applyAlignment="1">
      <alignment horizontal="center" vertical="center"/>
    </xf>
    <xf numFmtId="0" fontId="8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vertical="center"/>
    </xf>
    <xf numFmtId="0" fontId="11" fillId="0" borderId="4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vertical="center"/>
    </xf>
    <xf numFmtId="0" fontId="7" fillId="3" borderId="0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vertical="center"/>
    </xf>
    <xf numFmtId="0" fontId="9" fillId="3" borderId="0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11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left"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vertical="center"/>
    </xf>
    <xf numFmtId="0" fontId="11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5" fillId="0" borderId="0" xfId="0" applyFont="1" applyFill="1" applyBorder="1" applyAlignment="1">
      <alignment horizontal="left"/>
    </xf>
    <xf numFmtId="0" fontId="16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left" vertical="center"/>
    </xf>
    <xf numFmtId="0" fontId="21" fillId="0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2" xfId="0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8" fillId="0" borderId="1" xfId="0" applyFont="1" applyBorder="1" applyAlignment="1">
      <alignment vertical="center"/>
    </xf>
    <xf numFmtId="0" fontId="17" fillId="0" borderId="2" xfId="0" applyFont="1" applyFill="1" applyBorder="1" applyAlignment="1">
      <alignment horizontal="left" vertical="center"/>
    </xf>
    <xf numFmtId="0" fontId="17" fillId="0" borderId="1" xfId="0" applyFont="1" applyBorder="1" applyAlignment="1">
      <alignment vertical="center"/>
    </xf>
    <xf numFmtId="0" fontId="23" fillId="0" borderId="1" xfId="0" applyFont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24" fillId="0" borderId="1" xfId="0" applyFont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left" vertical="center" wrapText="1"/>
    </xf>
    <xf numFmtId="0" fontId="25" fillId="0" borderId="1" xfId="0" applyFont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left" vertical="center"/>
    </xf>
    <xf numFmtId="10" fontId="28" fillId="0" borderId="1" xfId="0" applyNumberFormat="1" applyFont="1" applyFill="1" applyBorder="1" applyAlignment="1">
      <alignment horizontal="center" vertical="center" wrapText="1" shrinkToFit="1"/>
    </xf>
    <xf numFmtId="10" fontId="29" fillId="0" borderId="1" xfId="0" applyNumberFormat="1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32" fillId="0" borderId="1" xfId="0" applyFont="1" applyFill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 wrapText="1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常规 25" xfId="17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常规 26" xfId="26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20" xfId="52"/>
    <cellStyle name="常规 3" xfId="53"/>
    <cellStyle name="常规 4" xfId="54"/>
  </cellStyles>
  <tableStyles count="0" defaultTableStyle="TableStyleMedium9" defaultPivotStyle="PivotStyleLight16"/>
  <colors>
    <mruColors>
      <color rgb="000766D4"/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workbookViewId="0">
      <selection activeCell="F17" sqref="F17"/>
    </sheetView>
  </sheetViews>
  <sheetFormatPr defaultColWidth="9" defaultRowHeight="21" customHeight="1"/>
  <cols>
    <col min="1" max="1" width="5.625" customWidth="1"/>
    <col min="2" max="2" width="28.25" customWidth="1"/>
    <col min="3" max="3" width="11.75" customWidth="1"/>
    <col min="5" max="5" width="8" style="28" customWidth="1"/>
    <col min="6" max="6" width="7.875" style="28" customWidth="1"/>
    <col min="9" max="9" width="8.75" customWidth="1"/>
    <col min="10" max="10" width="8.25" customWidth="1"/>
  </cols>
  <sheetData>
    <row r="1" customHeight="1" spans="1:11">
      <c r="A1" s="88" t="s">
        <v>0</v>
      </c>
      <c r="B1" s="89"/>
      <c r="C1" s="88"/>
      <c r="D1" s="88"/>
      <c r="E1" s="88"/>
      <c r="F1" s="88"/>
      <c r="G1" s="88"/>
      <c r="H1" s="88"/>
      <c r="I1" s="88"/>
      <c r="J1" s="88"/>
      <c r="K1" s="88"/>
    </row>
    <row r="2" ht="37" customHeight="1" spans="1:11">
      <c r="A2" s="90" t="s">
        <v>1</v>
      </c>
      <c r="B2" s="91" t="s">
        <v>2</v>
      </c>
      <c r="C2" s="90" t="s">
        <v>3</v>
      </c>
      <c r="D2" s="90" t="s">
        <v>4</v>
      </c>
      <c r="E2" s="90" t="s">
        <v>5</v>
      </c>
      <c r="F2" s="90" t="s">
        <v>6</v>
      </c>
      <c r="G2" s="92" t="s">
        <v>7</v>
      </c>
      <c r="H2" s="92" t="s">
        <v>8</v>
      </c>
      <c r="I2" s="90" t="s">
        <v>9</v>
      </c>
      <c r="J2" s="92" t="s">
        <v>10</v>
      </c>
      <c r="K2" s="92" t="s">
        <v>11</v>
      </c>
    </row>
    <row r="3" customHeight="1" spans="1:11">
      <c r="A3" s="93">
        <v>1</v>
      </c>
      <c r="B3" s="94" t="s">
        <v>12</v>
      </c>
      <c r="C3" s="95">
        <v>1.13944918372809</v>
      </c>
      <c r="D3" s="96">
        <v>0.292289010571363</v>
      </c>
      <c r="E3" s="97">
        <v>11866</v>
      </c>
      <c r="F3" s="97" t="s">
        <v>13</v>
      </c>
      <c r="G3" s="98">
        <v>163.09</v>
      </c>
      <c r="H3" s="98">
        <v>30.9</v>
      </c>
      <c r="I3" s="101" t="s">
        <v>14</v>
      </c>
      <c r="J3" s="102">
        <v>300</v>
      </c>
      <c r="K3" s="103"/>
    </row>
    <row r="4" customHeight="1" spans="1:11">
      <c r="A4" s="93">
        <v>2</v>
      </c>
      <c r="B4" s="94" t="s">
        <v>15</v>
      </c>
      <c r="C4" s="95">
        <v>1.04835208674304</v>
      </c>
      <c r="D4" s="96">
        <v>0.322295964515604</v>
      </c>
      <c r="E4" s="97">
        <v>11758</v>
      </c>
      <c r="F4" s="97" t="s">
        <v>16</v>
      </c>
      <c r="G4" s="98">
        <v>145.19</v>
      </c>
      <c r="H4" s="98">
        <v>34.21</v>
      </c>
      <c r="I4" s="101" t="s">
        <v>14</v>
      </c>
      <c r="J4" s="102">
        <v>200</v>
      </c>
      <c r="K4" s="103"/>
    </row>
    <row r="5" customHeight="1" spans="1:11">
      <c r="A5" s="93">
        <v>1</v>
      </c>
      <c r="B5" s="94" t="s">
        <v>17</v>
      </c>
      <c r="C5" s="95">
        <v>1.21036350617468</v>
      </c>
      <c r="D5" s="96">
        <v>0.294885898412852</v>
      </c>
      <c r="E5" s="97">
        <v>6814</v>
      </c>
      <c r="F5" s="97" t="s">
        <v>18</v>
      </c>
      <c r="G5" s="98">
        <v>169.34</v>
      </c>
      <c r="H5" s="98">
        <v>30.95</v>
      </c>
      <c r="I5" s="104"/>
      <c r="J5" s="102">
        <v>500</v>
      </c>
      <c r="K5" s="103"/>
    </row>
    <row r="6" customHeight="1" spans="1:11">
      <c r="A6" s="93">
        <v>2</v>
      </c>
      <c r="B6" s="94" t="s">
        <v>19</v>
      </c>
      <c r="C6" s="95">
        <v>1.40022553191489</v>
      </c>
      <c r="D6" s="96">
        <v>0.292931280573849</v>
      </c>
      <c r="E6" s="97">
        <v>11977</v>
      </c>
      <c r="F6" s="97" t="s">
        <v>20</v>
      </c>
      <c r="G6" s="98">
        <v>169.33</v>
      </c>
      <c r="H6" s="98">
        <v>31.34</v>
      </c>
      <c r="I6" s="104"/>
      <c r="J6" s="102">
        <v>400</v>
      </c>
      <c r="K6" s="103"/>
    </row>
    <row r="7" customHeight="1" spans="1:11">
      <c r="A7" s="93">
        <v>3</v>
      </c>
      <c r="B7" s="94" t="s">
        <v>21</v>
      </c>
      <c r="C7" s="95">
        <v>1.07296726548909</v>
      </c>
      <c r="D7" s="96">
        <v>0.285479632293535</v>
      </c>
      <c r="E7" s="97">
        <v>7947</v>
      </c>
      <c r="F7" s="97" t="s">
        <v>22</v>
      </c>
      <c r="G7" s="98">
        <v>163.96</v>
      </c>
      <c r="H7" s="98">
        <v>29.56</v>
      </c>
      <c r="I7" s="104"/>
      <c r="J7" s="102">
        <v>300</v>
      </c>
      <c r="K7" s="103"/>
    </row>
    <row r="8" customHeight="1" spans="1:11">
      <c r="A8" s="93">
        <v>4</v>
      </c>
      <c r="B8" s="94" t="s">
        <v>23</v>
      </c>
      <c r="C8" s="95">
        <v>1.32023337465101</v>
      </c>
      <c r="D8" s="96">
        <v>0.23480475316876</v>
      </c>
      <c r="E8" s="97">
        <v>11964</v>
      </c>
      <c r="F8" s="97" t="s">
        <v>24</v>
      </c>
      <c r="G8" s="98">
        <v>145.23</v>
      </c>
      <c r="H8" s="98">
        <v>23.93</v>
      </c>
      <c r="I8" s="104"/>
      <c r="J8" s="102">
        <v>200</v>
      </c>
      <c r="K8" s="103"/>
    </row>
    <row r="9" customHeight="1" spans="1:11">
      <c r="A9" s="93">
        <v>5</v>
      </c>
      <c r="B9" s="94" t="s">
        <v>25</v>
      </c>
      <c r="C9" s="95">
        <v>1.03296116017664</v>
      </c>
      <c r="D9" s="96">
        <v>0.281352871974616</v>
      </c>
      <c r="E9" s="97">
        <v>5665</v>
      </c>
      <c r="F9" s="97" t="s">
        <v>26</v>
      </c>
      <c r="G9" s="98">
        <v>143.32</v>
      </c>
      <c r="H9" s="98">
        <v>28.35</v>
      </c>
      <c r="I9" s="104"/>
      <c r="J9" s="102">
        <v>100</v>
      </c>
      <c r="K9" s="103"/>
    </row>
    <row r="10" customHeight="1" spans="1:11">
      <c r="A10" s="99" t="s">
        <v>27</v>
      </c>
      <c r="B10" s="100"/>
      <c r="C10" s="100"/>
      <c r="D10" s="100"/>
      <c r="E10" s="100"/>
      <c r="F10" s="100"/>
      <c r="G10" s="100"/>
      <c r="H10" s="100"/>
      <c r="I10" s="100"/>
      <c r="J10" s="105">
        <f>SUM(J3:J9)</f>
        <v>2000</v>
      </c>
      <c r="K10" s="106"/>
    </row>
  </sheetData>
  <mergeCells count="2">
    <mergeCell ref="A1:K1"/>
    <mergeCell ref="A10:I10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1"/>
  <sheetViews>
    <sheetView tabSelected="1" topLeftCell="A178" workbookViewId="0">
      <selection activeCell="L193" sqref="L193"/>
    </sheetView>
  </sheetViews>
  <sheetFormatPr defaultColWidth="9" defaultRowHeight="18" customHeight="1"/>
  <cols>
    <col min="1" max="1" width="5" style="71" customWidth="1"/>
    <col min="2" max="2" width="6.75" style="71" customWidth="1"/>
    <col min="3" max="3" width="7.375" style="71" customWidth="1"/>
    <col min="4" max="4" width="31.5" style="71" customWidth="1"/>
    <col min="5" max="5" width="7.625" style="71" customWidth="1"/>
    <col min="6" max="7" width="7.875" style="71" customWidth="1"/>
    <col min="8" max="8" width="9.375" style="71" customWidth="1"/>
    <col min="9" max="9" width="8.125" style="71" customWidth="1"/>
    <col min="10" max="16384" width="9" style="71"/>
  </cols>
  <sheetData>
    <row r="1" customHeight="1" spans="1:9">
      <c r="A1" s="72" t="s">
        <v>28</v>
      </c>
      <c r="B1" s="73"/>
      <c r="C1" s="73"/>
      <c r="D1" s="73"/>
      <c r="E1" s="73"/>
      <c r="F1" s="73"/>
      <c r="G1" s="73"/>
      <c r="H1" s="73"/>
      <c r="I1" s="84"/>
    </row>
    <row r="2" customHeight="1" spans="1:9">
      <c r="A2" s="74" t="s">
        <v>1</v>
      </c>
      <c r="B2" s="75" t="s">
        <v>29</v>
      </c>
      <c r="C2" s="75" t="s">
        <v>6</v>
      </c>
      <c r="D2" s="76" t="s">
        <v>2</v>
      </c>
      <c r="E2" s="77" t="s">
        <v>30</v>
      </c>
      <c r="F2" s="74" t="s">
        <v>31</v>
      </c>
      <c r="G2" s="78" t="s">
        <v>32</v>
      </c>
      <c r="H2" s="78" t="s">
        <v>33</v>
      </c>
      <c r="I2" s="78" t="s">
        <v>34</v>
      </c>
    </row>
    <row r="3" customHeight="1" spans="1:9">
      <c r="A3" s="79">
        <v>1</v>
      </c>
      <c r="B3" s="80">
        <v>11867</v>
      </c>
      <c r="C3" s="80" t="s">
        <v>35</v>
      </c>
      <c r="D3" s="81" t="s">
        <v>36</v>
      </c>
      <c r="E3" s="80">
        <v>32</v>
      </c>
      <c r="F3" s="80"/>
      <c r="G3" s="79">
        <f t="shared" ref="G3:G66" si="0">E3+F3</f>
        <v>32</v>
      </c>
      <c r="H3" s="82">
        <v>227.62</v>
      </c>
      <c r="I3" s="82" t="s">
        <v>37</v>
      </c>
    </row>
    <row r="4" customHeight="1" spans="1:9">
      <c r="A4" s="79">
        <v>2</v>
      </c>
      <c r="B4" s="80">
        <v>11964</v>
      </c>
      <c r="C4" s="80" t="s">
        <v>24</v>
      </c>
      <c r="D4" s="81" t="s">
        <v>23</v>
      </c>
      <c r="E4" s="80">
        <v>23</v>
      </c>
      <c r="F4" s="80"/>
      <c r="G4" s="79">
        <f t="shared" si="0"/>
        <v>23</v>
      </c>
      <c r="H4" s="82">
        <v>145.23</v>
      </c>
      <c r="I4" s="82" t="s">
        <v>37</v>
      </c>
    </row>
    <row r="5" customHeight="1" spans="1:9">
      <c r="A5" s="79">
        <v>3</v>
      </c>
      <c r="B5" s="80">
        <v>4301</v>
      </c>
      <c r="C5" s="80" t="s">
        <v>38</v>
      </c>
      <c r="D5" s="81" t="s">
        <v>39</v>
      </c>
      <c r="E5" s="80">
        <v>20</v>
      </c>
      <c r="F5" s="80"/>
      <c r="G5" s="79">
        <f t="shared" si="0"/>
        <v>20</v>
      </c>
      <c r="H5" s="82">
        <v>176.54</v>
      </c>
      <c r="I5" s="82" t="s">
        <v>37</v>
      </c>
    </row>
    <row r="6" customHeight="1" spans="1:9">
      <c r="A6" s="79">
        <v>4</v>
      </c>
      <c r="B6" s="80">
        <v>11871</v>
      </c>
      <c r="C6" s="80" t="s">
        <v>40</v>
      </c>
      <c r="D6" s="81" t="s">
        <v>41</v>
      </c>
      <c r="E6" s="80">
        <v>14</v>
      </c>
      <c r="F6" s="80"/>
      <c r="G6" s="79">
        <f t="shared" si="0"/>
        <v>14</v>
      </c>
      <c r="H6" s="82">
        <v>190.49</v>
      </c>
      <c r="I6" s="82" t="s">
        <v>37</v>
      </c>
    </row>
    <row r="7" customHeight="1" spans="1:9">
      <c r="A7" s="79">
        <v>5</v>
      </c>
      <c r="B7" s="80">
        <v>10983</v>
      </c>
      <c r="C7" s="80" t="s">
        <v>42</v>
      </c>
      <c r="D7" s="81" t="s">
        <v>43</v>
      </c>
      <c r="E7" s="80">
        <v>14</v>
      </c>
      <c r="F7" s="80"/>
      <c r="G7" s="79">
        <f t="shared" si="0"/>
        <v>14</v>
      </c>
      <c r="H7" s="82">
        <v>126.2</v>
      </c>
      <c r="I7" s="82" t="s">
        <v>37</v>
      </c>
    </row>
    <row r="8" customHeight="1" spans="1:9">
      <c r="A8" s="79">
        <v>6</v>
      </c>
      <c r="B8" s="80">
        <v>5698</v>
      </c>
      <c r="C8" s="80" t="s">
        <v>44</v>
      </c>
      <c r="D8" s="81" t="s">
        <v>45</v>
      </c>
      <c r="E8" s="80">
        <v>14</v>
      </c>
      <c r="F8" s="80"/>
      <c r="G8" s="79">
        <f t="shared" si="0"/>
        <v>14</v>
      </c>
      <c r="H8" s="79">
        <v>110.01</v>
      </c>
      <c r="I8" s="79"/>
    </row>
    <row r="9" customHeight="1" spans="1:9">
      <c r="A9" s="79">
        <v>7</v>
      </c>
      <c r="B9" s="80">
        <v>6814</v>
      </c>
      <c r="C9" s="80" t="s">
        <v>18</v>
      </c>
      <c r="D9" s="81" t="s">
        <v>17</v>
      </c>
      <c r="E9" s="80">
        <v>11</v>
      </c>
      <c r="F9" s="80"/>
      <c r="G9" s="79">
        <f t="shared" si="0"/>
        <v>11</v>
      </c>
      <c r="H9" s="79">
        <v>169.34</v>
      </c>
      <c r="I9" s="79"/>
    </row>
    <row r="10" customHeight="1" spans="1:9">
      <c r="A10" s="79">
        <v>8</v>
      </c>
      <c r="B10" s="80">
        <v>4187</v>
      </c>
      <c r="C10" s="80" t="s">
        <v>46</v>
      </c>
      <c r="D10" s="81" t="s">
        <v>45</v>
      </c>
      <c r="E10" s="80">
        <v>13</v>
      </c>
      <c r="F10" s="83">
        <v>-2</v>
      </c>
      <c r="G10" s="79">
        <f t="shared" si="0"/>
        <v>11</v>
      </c>
      <c r="H10" s="79">
        <v>152.01</v>
      </c>
      <c r="I10" s="79"/>
    </row>
    <row r="11" customHeight="1" spans="1:9">
      <c r="A11" s="79">
        <v>9</v>
      </c>
      <c r="B11" s="80">
        <v>4311</v>
      </c>
      <c r="C11" s="80" t="s">
        <v>47</v>
      </c>
      <c r="D11" s="81" t="s">
        <v>48</v>
      </c>
      <c r="E11" s="80">
        <v>11</v>
      </c>
      <c r="F11" s="80"/>
      <c r="G11" s="79">
        <f t="shared" si="0"/>
        <v>11</v>
      </c>
      <c r="H11" s="79">
        <v>144.28</v>
      </c>
      <c r="I11" s="79"/>
    </row>
    <row r="12" customHeight="1" spans="1:9">
      <c r="A12" s="79">
        <v>10</v>
      </c>
      <c r="B12" s="80">
        <v>5665</v>
      </c>
      <c r="C12" s="80" t="s">
        <v>26</v>
      </c>
      <c r="D12" s="81" t="s">
        <v>25</v>
      </c>
      <c r="E12" s="80">
        <v>12</v>
      </c>
      <c r="F12" s="83">
        <v>-2</v>
      </c>
      <c r="G12" s="79">
        <f t="shared" si="0"/>
        <v>10</v>
      </c>
      <c r="H12" s="79">
        <v>143.32</v>
      </c>
      <c r="I12" s="79"/>
    </row>
    <row r="13" customHeight="1" spans="1:9">
      <c r="A13" s="79">
        <v>11</v>
      </c>
      <c r="B13" s="80">
        <v>11873</v>
      </c>
      <c r="C13" s="80" t="s">
        <v>49</v>
      </c>
      <c r="D13" s="81" t="s">
        <v>50</v>
      </c>
      <c r="E13" s="80">
        <v>10</v>
      </c>
      <c r="F13" s="80"/>
      <c r="G13" s="79">
        <f t="shared" si="0"/>
        <v>10</v>
      </c>
      <c r="H13" s="79">
        <v>132.04</v>
      </c>
      <c r="I13" s="79"/>
    </row>
    <row r="14" customHeight="1" spans="1:9">
      <c r="A14" s="79">
        <v>12</v>
      </c>
      <c r="B14" s="80">
        <v>10847</v>
      </c>
      <c r="C14" s="80" t="s">
        <v>51</v>
      </c>
      <c r="D14" s="81" t="s">
        <v>23</v>
      </c>
      <c r="E14" s="80">
        <v>10</v>
      </c>
      <c r="F14" s="80"/>
      <c r="G14" s="79">
        <f t="shared" si="0"/>
        <v>10</v>
      </c>
      <c r="H14" s="79">
        <v>127.95</v>
      </c>
      <c r="I14" s="79"/>
    </row>
    <row r="15" customHeight="1" spans="1:9">
      <c r="A15" s="79">
        <v>13</v>
      </c>
      <c r="B15" s="80">
        <v>11023</v>
      </c>
      <c r="C15" s="80" t="s">
        <v>52</v>
      </c>
      <c r="D15" s="81" t="s">
        <v>23</v>
      </c>
      <c r="E15" s="80">
        <v>12</v>
      </c>
      <c r="F15" s="83">
        <v>-2</v>
      </c>
      <c r="G15" s="79">
        <f t="shared" si="0"/>
        <v>10</v>
      </c>
      <c r="H15" s="79">
        <v>126.24</v>
      </c>
      <c r="I15" s="79"/>
    </row>
    <row r="16" customHeight="1" spans="1:9">
      <c r="A16" s="79">
        <v>14</v>
      </c>
      <c r="B16" s="80">
        <v>11383</v>
      </c>
      <c r="C16" s="80" t="s">
        <v>53</v>
      </c>
      <c r="D16" s="81" t="s">
        <v>54</v>
      </c>
      <c r="E16" s="80">
        <v>10</v>
      </c>
      <c r="F16" s="80"/>
      <c r="G16" s="79">
        <f t="shared" si="0"/>
        <v>10</v>
      </c>
      <c r="H16" s="79">
        <v>115.66</v>
      </c>
      <c r="I16" s="79"/>
    </row>
    <row r="17" customHeight="1" spans="1:9">
      <c r="A17" s="79">
        <v>15</v>
      </c>
      <c r="B17" s="80">
        <v>11620</v>
      </c>
      <c r="C17" s="80" t="s">
        <v>55</v>
      </c>
      <c r="D17" s="81" t="s">
        <v>56</v>
      </c>
      <c r="E17" s="80">
        <v>9</v>
      </c>
      <c r="F17" s="80"/>
      <c r="G17" s="79">
        <f t="shared" si="0"/>
        <v>9</v>
      </c>
      <c r="H17" s="79">
        <v>140.33</v>
      </c>
      <c r="I17" s="79"/>
    </row>
    <row r="18" customHeight="1" spans="1:9">
      <c r="A18" s="79">
        <v>16</v>
      </c>
      <c r="B18" s="80">
        <v>11977</v>
      </c>
      <c r="C18" s="80" t="s">
        <v>20</v>
      </c>
      <c r="D18" s="81" t="s">
        <v>19</v>
      </c>
      <c r="E18" s="80">
        <v>8</v>
      </c>
      <c r="F18" s="80"/>
      <c r="G18" s="79">
        <f t="shared" si="0"/>
        <v>8</v>
      </c>
      <c r="H18" s="79">
        <v>169.33</v>
      </c>
      <c r="I18" s="79"/>
    </row>
    <row r="19" customHeight="1" spans="1:9">
      <c r="A19" s="79">
        <v>17</v>
      </c>
      <c r="B19" s="80">
        <v>11985</v>
      </c>
      <c r="C19" s="80" t="s">
        <v>57</v>
      </c>
      <c r="D19" s="81" t="s">
        <v>58</v>
      </c>
      <c r="E19" s="80">
        <v>10</v>
      </c>
      <c r="F19" s="83">
        <v>-2</v>
      </c>
      <c r="G19" s="79">
        <f t="shared" si="0"/>
        <v>8</v>
      </c>
      <c r="H19" s="79">
        <v>146.49</v>
      </c>
      <c r="I19" s="79"/>
    </row>
    <row r="20" customHeight="1" spans="1:9">
      <c r="A20" s="79">
        <v>18</v>
      </c>
      <c r="B20" s="80">
        <v>6472</v>
      </c>
      <c r="C20" s="80" t="s">
        <v>59</v>
      </c>
      <c r="D20" s="81" t="s">
        <v>36</v>
      </c>
      <c r="E20" s="80">
        <v>10</v>
      </c>
      <c r="F20" s="83">
        <v>-2</v>
      </c>
      <c r="G20" s="79">
        <f t="shared" si="0"/>
        <v>8</v>
      </c>
      <c r="H20" s="79">
        <v>143.25</v>
      </c>
      <c r="I20" s="79"/>
    </row>
    <row r="21" customHeight="1" spans="1:9">
      <c r="A21" s="79">
        <v>19</v>
      </c>
      <c r="B21" s="80">
        <v>6537</v>
      </c>
      <c r="C21" s="80" t="s">
        <v>60</v>
      </c>
      <c r="D21" s="81" t="s">
        <v>61</v>
      </c>
      <c r="E21" s="80">
        <v>8</v>
      </c>
      <c r="F21" s="80"/>
      <c r="G21" s="79">
        <f t="shared" si="0"/>
        <v>8</v>
      </c>
      <c r="H21" s="79">
        <v>134.35</v>
      </c>
      <c r="I21" s="79"/>
    </row>
    <row r="22" customHeight="1" spans="1:9">
      <c r="A22" s="79">
        <v>20</v>
      </c>
      <c r="B22" s="80">
        <v>990035</v>
      </c>
      <c r="C22" s="80" t="s">
        <v>62</v>
      </c>
      <c r="D22" s="81" t="s">
        <v>63</v>
      </c>
      <c r="E22" s="80">
        <v>8</v>
      </c>
      <c r="F22" s="80"/>
      <c r="G22" s="79">
        <f t="shared" si="0"/>
        <v>8</v>
      </c>
      <c r="H22" s="79">
        <v>127.16</v>
      </c>
      <c r="I22" s="79"/>
    </row>
    <row r="23" customHeight="1" spans="1:9">
      <c r="A23" s="79">
        <v>21</v>
      </c>
      <c r="B23" s="80">
        <v>10613</v>
      </c>
      <c r="C23" s="80" t="s">
        <v>64</v>
      </c>
      <c r="D23" s="81" t="s">
        <v>65</v>
      </c>
      <c r="E23" s="80">
        <v>8</v>
      </c>
      <c r="F23" s="80"/>
      <c r="G23" s="79">
        <f t="shared" si="0"/>
        <v>8</v>
      </c>
      <c r="H23" s="79">
        <v>105.49</v>
      </c>
      <c r="I23" s="79"/>
    </row>
    <row r="24" customHeight="1" spans="1:9">
      <c r="A24" s="79">
        <v>22</v>
      </c>
      <c r="B24" s="80">
        <v>11452</v>
      </c>
      <c r="C24" s="80" t="s">
        <v>66</v>
      </c>
      <c r="D24" s="81" t="s">
        <v>67</v>
      </c>
      <c r="E24" s="80">
        <v>8</v>
      </c>
      <c r="F24" s="80"/>
      <c r="G24" s="79">
        <f t="shared" si="0"/>
        <v>8</v>
      </c>
      <c r="H24" s="79">
        <v>102.66</v>
      </c>
      <c r="I24" s="79"/>
    </row>
    <row r="25" customHeight="1" spans="1:9">
      <c r="A25" s="79">
        <v>23</v>
      </c>
      <c r="B25" s="80">
        <v>4291</v>
      </c>
      <c r="C25" s="80" t="s">
        <v>68</v>
      </c>
      <c r="D25" s="81" t="s">
        <v>65</v>
      </c>
      <c r="E25" s="80">
        <v>12</v>
      </c>
      <c r="F25" s="83">
        <v>-4</v>
      </c>
      <c r="G25" s="79">
        <f t="shared" si="0"/>
        <v>8</v>
      </c>
      <c r="H25" s="79">
        <v>71.52</v>
      </c>
      <c r="I25" s="79"/>
    </row>
    <row r="26" customHeight="1" spans="1:9">
      <c r="A26" s="79">
        <v>24</v>
      </c>
      <c r="B26" s="80">
        <v>11866</v>
      </c>
      <c r="C26" s="80" t="s">
        <v>13</v>
      </c>
      <c r="D26" s="81" t="s">
        <v>12</v>
      </c>
      <c r="E26" s="80">
        <v>7</v>
      </c>
      <c r="F26" s="80"/>
      <c r="G26" s="79">
        <f t="shared" si="0"/>
        <v>7</v>
      </c>
      <c r="H26" s="79">
        <v>163.09</v>
      </c>
      <c r="I26" s="79"/>
    </row>
    <row r="27" customHeight="1" spans="1:9">
      <c r="A27" s="79">
        <v>25</v>
      </c>
      <c r="B27" s="80">
        <v>7661</v>
      </c>
      <c r="C27" s="80" t="s">
        <v>69</v>
      </c>
      <c r="D27" s="81" t="s">
        <v>70</v>
      </c>
      <c r="E27" s="80">
        <v>7</v>
      </c>
      <c r="F27" s="80"/>
      <c r="G27" s="79">
        <f t="shared" si="0"/>
        <v>7</v>
      </c>
      <c r="H27" s="79">
        <v>141.69</v>
      </c>
      <c r="I27" s="79"/>
    </row>
    <row r="28" customHeight="1" spans="1:9">
      <c r="A28" s="79">
        <v>26</v>
      </c>
      <c r="B28" s="80">
        <v>10809</v>
      </c>
      <c r="C28" s="80" t="s">
        <v>71</v>
      </c>
      <c r="D28" s="81" t="s">
        <v>72</v>
      </c>
      <c r="E28" s="80">
        <v>7</v>
      </c>
      <c r="F28" s="80"/>
      <c r="G28" s="79">
        <f t="shared" si="0"/>
        <v>7</v>
      </c>
      <c r="H28" s="79">
        <v>138.02</v>
      </c>
      <c r="I28" s="79"/>
    </row>
    <row r="29" customHeight="1" spans="1:9">
      <c r="A29" s="79">
        <v>27</v>
      </c>
      <c r="B29" s="80">
        <v>11814</v>
      </c>
      <c r="C29" s="80" t="s">
        <v>73</v>
      </c>
      <c r="D29" s="81" t="s">
        <v>74</v>
      </c>
      <c r="E29" s="80">
        <v>7</v>
      </c>
      <c r="F29" s="80"/>
      <c r="G29" s="79">
        <f t="shared" si="0"/>
        <v>7</v>
      </c>
      <c r="H29" s="79">
        <v>112.73</v>
      </c>
      <c r="I29" s="79"/>
    </row>
    <row r="30" customHeight="1" spans="1:9">
      <c r="A30" s="79">
        <v>28</v>
      </c>
      <c r="B30" s="80">
        <v>11106</v>
      </c>
      <c r="C30" s="80" t="s">
        <v>75</v>
      </c>
      <c r="D30" s="81" t="s">
        <v>76</v>
      </c>
      <c r="E30" s="80">
        <v>6</v>
      </c>
      <c r="F30" s="80"/>
      <c r="G30" s="79">
        <f t="shared" si="0"/>
        <v>6</v>
      </c>
      <c r="H30" s="79">
        <v>140.1</v>
      </c>
      <c r="I30" s="79"/>
    </row>
    <row r="31" customHeight="1" spans="1:9">
      <c r="A31" s="79">
        <v>29</v>
      </c>
      <c r="B31" s="80">
        <v>7917</v>
      </c>
      <c r="C31" s="80" t="s">
        <v>77</v>
      </c>
      <c r="D31" s="81" t="s">
        <v>78</v>
      </c>
      <c r="E31" s="80">
        <v>6</v>
      </c>
      <c r="F31" s="80"/>
      <c r="G31" s="79">
        <f t="shared" si="0"/>
        <v>6</v>
      </c>
      <c r="H31" s="79">
        <v>133.77</v>
      </c>
      <c r="I31" s="79"/>
    </row>
    <row r="32" customHeight="1" spans="1:9">
      <c r="A32" s="79">
        <v>30</v>
      </c>
      <c r="B32" s="80">
        <v>8763</v>
      </c>
      <c r="C32" s="80" t="s">
        <v>79</v>
      </c>
      <c r="D32" s="81" t="s">
        <v>80</v>
      </c>
      <c r="E32" s="80">
        <v>6</v>
      </c>
      <c r="F32" s="80"/>
      <c r="G32" s="79">
        <f t="shared" si="0"/>
        <v>6</v>
      </c>
      <c r="H32" s="79">
        <v>133.28</v>
      </c>
      <c r="I32" s="79"/>
    </row>
    <row r="33" customHeight="1" spans="1:9">
      <c r="A33" s="79">
        <v>31</v>
      </c>
      <c r="B33" s="80">
        <v>7947</v>
      </c>
      <c r="C33" s="80" t="s">
        <v>22</v>
      </c>
      <c r="D33" s="81" t="s">
        <v>21</v>
      </c>
      <c r="E33" s="80">
        <v>5</v>
      </c>
      <c r="F33" s="80"/>
      <c r="G33" s="79">
        <f t="shared" si="0"/>
        <v>5</v>
      </c>
      <c r="H33" s="79">
        <v>163.96</v>
      </c>
      <c r="I33" s="79"/>
    </row>
    <row r="34" customHeight="1" spans="1:9">
      <c r="A34" s="79">
        <v>32</v>
      </c>
      <c r="B34" s="80">
        <v>6823</v>
      </c>
      <c r="C34" s="80" t="s">
        <v>81</v>
      </c>
      <c r="D34" s="81" t="s">
        <v>82</v>
      </c>
      <c r="E34" s="80">
        <v>5</v>
      </c>
      <c r="F34" s="80"/>
      <c r="G34" s="79">
        <f t="shared" si="0"/>
        <v>5</v>
      </c>
      <c r="H34" s="79">
        <v>143.16</v>
      </c>
      <c r="I34" s="79"/>
    </row>
    <row r="35" customHeight="1" spans="1:9">
      <c r="A35" s="79">
        <v>33</v>
      </c>
      <c r="B35" s="80">
        <v>11458</v>
      </c>
      <c r="C35" s="80" t="s">
        <v>83</v>
      </c>
      <c r="D35" s="81" t="s">
        <v>84</v>
      </c>
      <c r="E35" s="80">
        <v>5</v>
      </c>
      <c r="F35" s="80"/>
      <c r="G35" s="79">
        <f t="shared" si="0"/>
        <v>5</v>
      </c>
      <c r="H35" s="79">
        <v>133.35</v>
      </c>
      <c r="I35" s="79"/>
    </row>
    <row r="36" customHeight="1" spans="1:9">
      <c r="A36" s="79">
        <v>34</v>
      </c>
      <c r="B36" s="80">
        <v>11627</v>
      </c>
      <c r="C36" s="80" t="s">
        <v>85</v>
      </c>
      <c r="D36" s="81" t="s">
        <v>86</v>
      </c>
      <c r="E36" s="80">
        <v>5</v>
      </c>
      <c r="F36" s="80"/>
      <c r="G36" s="79">
        <f t="shared" si="0"/>
        <v>5</v>
      </c>
      <c r="H36" s="79">
        <v>130.04</v>
      </c>
      <c r="I36" s="79"/>
    </row>
    <row r="37" customHeight="1" spans="1:9">
      <c r="A37" s="79">
        <v>35</v>
      </c>
      <c r="B37" s="80">
        <v>9331</v>
      </c>
      <c r="C37" s="80" t="s">
        <v>87</v>
      </c>
      <c r="D37" s="81" t="s">
        <v>88</v>
      </c>
      <c r="E37" s="80">
        <v>5</v>
      </c>
      <c r="F37" s="80"/>
      <c r="G37" s="79">
        <f t="shared" si="0"/>
        <v>5</v>
      </c>
      <c r="H37" s="79">
        <v>125.53</v>
      </c>
      <c r="I37" s="79"/>
    </row>
    <row r="38" customHeight="1" spans="1:9">
      <c r="A38" s="79">
        <v>36</v>
      </c>
      <c r="B38" s="80">
        <v>6965</v>
      </c>
      <c r="C38" s="80" t="s">
        <v>89</v>
      </c>
      <c r="D38" s="81" t="s">
        <v>90</v>
      </c>
      <c r="E38" s="80">
        <v>5</v>
      </c>
      <c r="F38" s="80"/>
      <c r="G38" s="79">
        <f t="shared" si="0"/>
        <v>5</v>
      </c>
      <c r="H38" s="79">
        <v>118.88</v>
      </c>
      <c r="I38" s="79"/>
    </row>
    <row r="39" customHeight="1" spans="1:9">
      <c r="A39" s="79">
        <v>37</v>
      </c>
      <c r="B39" s="80">
        <v>9829</v>
      </c>
      <c r="C39" s="80" t="s">
        <v>91</v>
      </c>
      <c r="D39" s="81" t="s">
        <v>92</v>
      </c>
      <c r="E39" s="80">
        <v>5</v>
      </c>
      <c r="F39" s="80"/>
      <c r="G39" s="79">
        <f t="shared" si="0"/>
        <v>5</v>
      </c>
      <c r="H39" s="79">
        <v>110.33</v>
      </c>
      <c r="I39" s="79"/>
    </row>
    <row r="40" customHeight="1" spans="1:9">
      <c r="A40" s="79">
        <v>38</v>
      </c>
      <c r="B40" s="80">
        <v>9192</v>
      </c>
      <c r="C40" s="80" t="s">
        <v>93</v>
      </c>
      <c r="D40" s="81" t="s">
        <v>94</v>
      </c>
      <c r="E40" s="80">
        <v>7</v>
      </c>
      <c r="F40" s="83">
        <v>-2</v>
      </c>
      <c r="G40" s="79">
        <f t="shared" si="0"/>
        <v>5</v>
      </c>
      <c r="H40" s="79">
        <v>105.9</v>
      </c>
      <c r="I40" s="79"/>
    </row>
    <row r="41" customHeight="1" spans="1:9">
      <c r="A41" s="79">
        <v>39</v>
      </c>
      <c r="B41" s="80">
        <v>11830</v>
      </c>
      <c r="C41" s="80" t="s">
        <v>95</v>
      </c>
      <c r="D41" s="81" t="s">
        <v>43</v>
      </c>
      <c r="E41" s="80">
        <v>5</v>
      </c>
      <c r="F41" s="80"/>
      <c r="G41" s="79">
        <f t="shared" si="0"/>
        <v>5</v>
      </c>
      <c r="H41" s="79">
        <v>98.81</v>
      </c>
      <c r="I41" s="79"/>
    </row>
    <row r="42" customHeight="1" spans="1:9">
      <c r="A42" s="79">
        <v>40</v>
      </c>
      <c r="B42" s="80">
        <v>11758</v>
      </c>
      <c r="C42" s="80" t="s">
        <v>16</v>
      </c>
      <c r="D42" s="81" t="s">
        <v>15</v>
      </c>
      <c r="E42" s="80">
        <v>6</v>
      </c>
      <c r="F42" s="83">
        <v>-2</v>
      </c>
      <c r="G42" s="79">
        <f t="shared" si="0"/>
        <v>4</v>
      </c>
      <c r="H42" s="79">
        <v>145.19</v>
      </c>
      <c r="I42" s="79"/>
    </row>
    <row r="43" customHeight="1" spans="1:9">
      <c r="A43" s="79">
        <v>41</v>
      </c>
      <c r="B43" s="80">
        <v>11490</v>
      </c>
      <c r="C43" s="80" t="s">
        <v>96</v>
      </c>
      <c r="D43" s="81" t="s">
        <v>45</v>
      </c>
      <c r="E43" s="80">
        <v>4</v>
      </c>
      <c r="F43" s="80"/>
      <c r="G43" s="79">
        <f t="shared" si="0"/>
        <v>4</v>
      </c>
      <c r="H43" s="79">
        <v>130.66</v>
      </c>
      <c r="I43" s="79"/>
    </row>
    <row r="44" customHeight="1" spans="1:9">
      <c r="A44" s="79">
        <v>42</v>
      </c>
      <c r="B44" s="80">
        <v>10650</v>
      </c>
      <c r="C44" s="80" t="s">
        <v>97</v>
      </c>
      <c r="D44" s="81" t="s">
        <v>98</v>
      </c>
      <c r="E44" s="80">
        <v>6</v>
      </c>
      <c r="F44" s="83">
        <v>-2</v>
      </c>
      <c r="G44" s="79">
        <f t="shared" si="0"/>
        <v>4</v>
      </c>
      <c r="H44" s="79">
        <v>129.36</v>
      </c>
      <c r="I44" s="79"/>
    </row>
    <row r="45" customHeight="1" spans="1:9">
      <c r="A45" s="79">
        <v>43</v>
      </c>
      <c r="B45" s="80">
        <v>4540</v>
      </c>
      <c r="C45" s="80" t="s">
        <v>99</v>
      </c>
      <c r="D45" s="81" t="s">
        <v>100</v>
      </c>
      <c r="E45" s="80">
        <v>4</v>
      </c>
      <c r="F45" s="80"/>
      <c r="G45" s="79">
        <f t="shared" si="0"/>
        <v>4</v>
      </c>
      <c r="H45" s="79">
        <v>129.18</v>
      </c>
      <c r="I45" s="79"/>
    </row>
    <row r="46" customHeight="1" spans="1:9">
      <c r="A46" s="79">
        <v>44</v>
      </c>
      <c r="B46" s="80">
        <v>5764</v>
      </c>
      <c r="C46" s="80" t="s">
        <v>101</v>
      </c>
      <c r="D46" s="81" t="s">
        <v>102</v>
      </c>
      <c r="E46" s="80">
        <v>4</v>
      </c>
      <c r="F46" s="80"/>
      <c r="G46" s="79">
        <f t="shared" si="0"/>
        <v>4</v>
      </c>
      <c r="H46" s="79">
        <v>127.01</v>
      </c>
      <c r="I46" s="79"/>
    </row>
    <row r="47" customHeight="1" spans="1:9">
      <c r="A47" s="79">
        <v>45</v>
      </c>
      <c r="B47" s="80">
        <v>8400</v>
      </c>
      <c r="C47" s="80" t="s">
        <v>103</v>
      </c>
      <c r="D47" s="81" t="s">
        <v>104</v>
      </c>
      <c r="E47" s="80">
        <v>4</v>
      </c>
      <c r="F47" s="80"/>
      <c r="G47" s="79">
        <f t="shared" si="0"/>
        <v>4</v>
      </c>
      <c r="H47" s="79">
        <v>124.67</v>
      </c>
      <c r="I47" s="79"/>
    </row>
    <row r="48" customHeight="1" spans="1:9">
      <c r="A48" s="79">
        <v>46</v>
      </c>
      <c r="B48" s="80">
        <v>9841</v>
      </c>
      <c r="C48" s="80" t="s">
        <v>105</v>
      </c>
      <c r="D48" s="81" t="s">
        <v>36</v>
      </c>
      <c r="E48" s="80">
        <v>4</v>
      </c>
      <c r="F48" s="80"/>
      <c r="G48" s="79">
        <f t="shared" si="0"/>
        <v>4</v>
      </c>
      <c r="H48" s="79">
        <v>121.64</v>
      </c>
      <c r="I48" s="79"/>
    </row>
    <row r="49" customHeight="1" spans="1:9">
      <c r="A49" s="79">
        <v>47</v>
      </c>
      <c r="B49" s="80">
        <v>9689</v>
      </c>
      <c r="C49" s="80" t="s">
        <v>106</v>
      </c>
      <c r="D49" s="81" t="s">
        <v>107</v>
      </c>
      <c r="E49" s="80">
        <v>4</v>
      </c>
      <c r="F49" s="80"/>
      <c r="G49" s="79">
        <f t="shared" si="0"/>
        <v>4</v>
      </c>
      <c r="H49" s="79">
        <v>117.66</v>
      </c>
      <c r="I49" s="79"/>
    </row>
    <row r="50" customHeight="1" spans="1:9">
      <c r="A50" s="79">
        <v>48</v>
      </c>
      <c r="B50" s="80">
        <v>11863</v>
      </c>
      <c r="C50" s="80" t="s">
        <v>108</v>
      </c>
      <c r="D50" s="81" t="s">
        <v>109</v>
      </c>
      <c r="E50" s="80">
        <v>4</v>
      </c>
      <c r="F50" s="80"/>
      <c r="G50" s="79">
        <f t="shared" si="0"/>
        <v>4</v>
      </c>
      <c r="H50" s="79">
        <v>117.64</v>
      </c>
      <c r="I50" s="79"/>
    </row>
    <row r="51" customHeight="1" spans="1:9">
      <c r="A51" s="79">
        <v>49</v>
      </c>
      <c r="B51" s="80">
        <v>9295</v>
      </c>
      <c r="C51" s="80" t="s">
        <v>110</v>
      </c>
      <c r="D51" s="81" t="s">
        <v>25</v>
      </c>
      <c r="E51" s="80">
        <v>4</v>
      </c>
      <c r="F51" s="80"/>
      <c r="G51" s="79">
        <f t="shared" si="0"/>
        <v>4</v>
      </c>
      <c r="H51" s="79">
        <v>117.17</v>
      </c>
      <c r="I51" s="79"/>
    </row>
    <row r="52" customHeight="1" spans="1:9">
      <c r="A52" s="79">
        <v>50</v>
      </c>
      <c r="B52" s="80">
        <v>4147</v>
      </c>
      <c r="C52" s="80" t="s">
        <v>111</v>
      </c>
      <c r="D52" s="81" t="s">
        <v>63</v>
      </c>
      <c r="E52" s="80">
        <v>6</v>
      </c>
      <c r="F52" s="83">
        <v>-2</v>
      </c>
      <c r="G52" s="79">
        <f t="shared" si="0"/>
        <v>4</v>
      </c>
      <c r="H52" s="79">
        <v>114.94</v>
      </c>
      <c r="I52" s="79"/>
    </row>
    <row r="53" customHeight="1" spans="1:9">
      <c r="A53" s="79">
        <v>51</v>
      </c>
      <c r="B53" s="80">
        <v>11241</v>
      </c>
      <c r="C53" s="80" t="s">
        <v>112</v>
      </c>
      <c r="D53" s="81" t="s">
        <v>12</v>
      </c>
      <c r="E53" s="80">
        <v>4</v>
      </c>
      <c r="F53" s="80"/>
      <c r="G53" s="79">
        <f t="shared" si="0"/>
        <v>4</v>
      </c>
      <c r="H53" s="79">
        <v>107.75</v>
      </c>
      <c r="I53" s="79"/>
    </row>
    <row r="54" customHeight="1" spans="1:9">
      <c r="A54" s="79">
        <v>52</v>
      </c>
      <c r="B54" s="80">
        <v>4188</v>
      </c>
      <c r="C54" s="80" t="s">
        <v>113</v>
      </c>
      <c r="D54" s="81" t="s">
        <v>114</v>
      </c>
      <c r="E54" s="80">
        <v>4</v>
      </c>
      <c r="F54" s="80"/>
      <c r="G54" s="79">
        <f t="shared" si="0"/>
        <v>4</v>
      </c>
      <c r="H54" s="79">
        <v>94.25</v>
      </c>
      <c r="I54" s="79"/>
    </row>
    <row r="55" customHeight="1" spans="1:9">
      <c r="A55" s="79">
        <v>53</v>
      </c>
      <c r="B55" s="80">
        <v>4028</v>
      </c>
      <c r="C55" s="80" t="s">
        <v>115</v>
      </c>
      <c r="D55" s="81" t="s">
        <v>116</v>
      </c>
      <c r="E55" s="80">
        <v>5</v>
      </c>
      <c r="F55" s="83">
        <v>-2</v>
      </c>
      <c r="G55" s="79">
        <f t="shared" si="0"/>
        <v>3</v>
      </c>
      <c r="H55" s="79">
        <v>129.04</v>
      </c>
      <c r="I55" s="79"/>
    </row>
    <row r="56" customHeight="1" spans="1:9">
      <c r="A56" s="79">
        <v>54</v>
      </c>
      <c r="B56" s="80">
        <v>11107</v>
      </c>
      <c r="C56" s="80" t="s">
        <v>117</v>
      </c>
      <c r="D56" s="81" t="s">
        <v>80</v>
      </c>
      <c r="E56" s="80">
        <v>3</v>
      </c>
      <c r="F56" s="80"/>
      <c r="G56" s="79">
        <f t="shared" si="0"/>
        <v>3</v>
      </c>
      <c r="H56" s="79">
        <v>127.53</v>
      </c>
      <c r="I56" s="79"/>
    </row>
    <row r="57" customHeight="1" spans="1:9">
      <c r="A57" s="79">
        <v>55</v>
      </c>
      <c r="B57" s="80">
        <v>11760</v>
      </c>
      <c r="C57" s="80" t="s">
        <v>118</v>
      </c>
      <c r="D57" s="81" t="s">
        <v>119</v>
      </c>
      <c r="E57" s="80">
        <v>3</v>
      </c>
      <c r="F57" s="80"/>
      <c r="G57" s="79">
        <f t="shared" si="0"/>
        <v>3</v>
      </c>
      <c r="H57" s="79">
        <v>124.99</v>
      </c>
      <c r="I57" s="82"/>
    </row>
    <row r="58" customHeight="1" spans="1:9">
      <c r="A58" s="79">
        <v>56</v>
      </c>
      <c r="B58" s="80">
        <v>11537</v>
      </c>
      <c r="C58" s="80" t="s">
        <v>120</v>
      </c>
      <c r="D58" s="81" t="s">
        <v>121</v>
      </c>
      <c r="E58" s="80">
        <v>3</v>
      </c>
      <c r="F58" s="80"/>
      <c r="G58" s="79">
        <f t="shared" si="0"/>
        <v>3</v>
      </c>
      <c r="H58" s="79">
        <v>121.6</v>
      </c>
      <c r="I58" s="79"/>
    </row>
    <row r="59" customHeight="1" spans="1:9">
      <c r="A59" s="79">
        <v>57</v>
      </c>
      <c r="B59" s="80">
        <v>9749</v>
      </c>
      <c r="C59" s="80" t="s">
        <v>122</v>
      </c>
      <c r="D59" s="81" t="s">
        <v>123</v>
      </c>
      <c r="E59" s="80">
        <v>3</v>
      </c>
      <c r="F59" s="80"/>
      <c r="G59" s="79">
        <f t="shared" si="0"/>
        <v>3</v>
      </c>
      <c r="H59" s="79">
        <v>120.49</v>
      </c>
      <c r="I59" s="79"/>
    </row>
    <row r="60" customHeight="1" spans="1:9">
      <c r="A60" s="79">
        <v>58</v>
      </c>
      <c r="B60" s="80">
        <v>11872</v>
      </c>
      <c r="C60" s="80" t="s">
        <v>124</v>
      </c>
      <c r="D60" s="81" t="s">
        <v>125</v>
      </c>
      <c r="E60" s="80">
        <v>3</v>
      </c>
      <c r="F60" s="80"/>
      <c r="G60" s="79">
        <f t="shared" si="0"/>
        <v>3</v>
      </c>
      <c r="H60" s="79">
        <v>116.7</v>
      </c>
      <c r="I60" s="79"/>
    </row>
    <row r="61" customHeight="1" spans="1:9">
      <c r="A61" s="79">
        <v>59</v>
      </c>
      <c r="B61" s="80">
        <v>4569</v>
      </c>
      <c r="C61" s="80" t="s">
        <v>126</v>
      </c>
      <c r="D61" s="81" t="s">
        <v>127</v>
      </c>
      <c r="E61" s="80">
        <v>3</v>
      </c>
      <c r="F61" s="80"/>
      <c r="G61" s="79">
        <f t="shared" si="0"/>
        <v>3</v>
      </c>
      <c r="H61" s="79">
        <v>116.18</v>
      </c>
      <c r="I61" s="79"/>
    </row>
    <row r="62" customHeight="1" spans="1:9">
      <c r="A62" s="79">
        <v>60</v>
      </c>
      <c r="B62" s="80">
        <v>10468</v>
      </c>
      <c r="C62" s="80" t="s">
        <v>128</v>
      </c>
      <c r="D62" s="81" t="s">
        <v>129</v>
      </c>
      <c r="E62" s="80">
        <v>3</v>
      </c>
      <c r="F62" s="80"/>
      <c r="G62" s="79">
        <f t="shared" si="0"/>
        <v>3</v>
      </c>
      <c r="H62" s="79">
        <v>114.09</v>
      </c>
      <c r="I62" s="79"/>
    </row>
    <row r="63" customHeight="1" spans="1:9">
      <c r="A63" s="79">
        <v>61</v>
      </c>
      <c r="B63" s="80">
        <v>11796</v>
      </c>
      <c r="C63" s="80" t="s">
        <v>130</v>
      </c>
      <c r="D63" s="81" t="s">
        <v>131</v>
      </c>
      <c r="E63" s="80">
        <v>5</v>
      </c>
      <c r="F63" s="83">
        <v>-2</v>
      </c>
      <c r="G63" s="79">
        <f t="shared" si="0"/>
        <v>3</v>
      </c>
      <c r="H63" s="79">
        <v>112.98</v>
      </c>
      <c r="I63" s="79"/>
    </row>
    <row r="64" customHeight="1" spans="1:9">
      <c r="A64" s="79">
        <v>62</v>
      </c>
      <c r="B64" s="80">
        <v>10590</v>
      </c>
      <c r="C64" s="80" t="s">
        <v>132</v>
      </c>
      <c r="D64" s="81" t="s">
        <v>131</v>
      </c>
      <c r="E64" s="80">
        <v>3</v>
      </c>
      <c r="F64" s="80"/>
      <c r="G64" s="79">
        <f t="shared" si="0"/>
        <v>3</v>
      </c>
      <c r="H64" s="79">
        <v>101.12</v>
      </c>
      <c r="I64" s="79"/>
    </row>
    <row r="65" customHeight="1" spans="1:9">
      <c r="A65" s="79">
        <v>63</v>
      </c>
      <c r="B65" s="80">
        <v>4196</v>
      </c>
      <c r="C65" s="80" t="s">
        <v>133</v>
      </c>
      <c r="D65" s="81" t="s">
        <v>134</v>
      </c>
      <c r="E65" s="80">
        <v>3</v>
      </c>
      <c r="F65" s="80"/>
      <c r="G65" s="79">
        <f t="shared" si="0"/>
        <v>3</v>
      </c>
      <c r="H65" s="79">
        <v>100.9</v>
      </c>
      <c r="I65" s="79"/>
    </row>
    <row r="66" customHeight="1" spans="1:9">
      <c r="A66" s="79">
        <v>64</v>
      </c>
      <c r="B66" s="80">
        <v>8233</v>
      </c>
      <c r="C66" s="80" t="s">
        <v>135</v>
      </c>
      <c r="D66" s="81" t="s">
        <v>136</v>
      </c>
      <c r="E66" s="80">
        <v>3</v>
      </c>
      <c r="F66" s="80"/>
      <c r="G66" s="79">
        <f t="shared" si="0"/>
        <v>3</v>
      </c>
      <c r="H66" s="79">
        <v>100.89</v>
      </c>
      <c r="I66" s="79"/>
    </row>
    <row r="67" customHeight="1" spans="1:9">
      <c r="A67" s="79">
        <v>65</v>
      </c>
      <c r="B67" s="80">
        <v>7011</v>
      </c>
      <c r="C67" s="80" t="s">
        <v>137</v>
      </c>
      <c r="D67" s="81" t="s">
        <v>138</v>
      </c>
      <c r="E67" s="80">
        <v>3</v>
      </c>
      <c r="F67" s="80"/>
      <c r="G67" s="79">
        <f t="shared" ref="G67:G130" si="1">E67+F67</f>
        <v>3</v>
      </c>
      <c r="H67" s="79">
        <v>100.08</v>
      </c>
      <c r="I67" s="79"/>
    </row>
    <row r="68" customHeight="1" spans="1:9">
      <c r="A68" s="79">
        <v>66</v>
      </c>
      <c r="B68" s="80">
        <v>9140</v>
      </c>
      <c r="C68" s="80" t="s">
        <v>139</v>
      </c>
      <c r="D68" s="81" t="s">
        <v>88</v>
      </c>
      <c r="E68" s="80">
        <v>3</v>
      </c>
      <c r="F68" s="80"/>
      <c r="G68" s="79">
        <f t="shared" si="1"/>
        <v>3</v>
      </c>
      <c r="H68" s="79">
        <v>98.63</v>
      </c>
      <c r="I68" s="79"/>
    </row>
    <row r="69" customHeight="1" spans="1:9">
      <c r="A69" s="79">
        <v>67</v>
      </c>
      <c r="B69" s="80">
        <v>11487</v>
      </c>
      <c r="C69" s="80" t="s">
        <v>140</v>
      </c>
      <c r="D69" s="81" t="s">
        <v>54</v>
      </c>
      <c r="E69" s="80">
        <v>5</v>
      </c>
      <c r="F69" s="83">
        <v>-2</v>
      </c>
      <c r="G69" s="79">
        <f t="shared" si="1"/>
        <v>3</v>
      </c>
      <c r="H69" s="79">
        <v>91.65</v>
      </c>
      <c r="I69" s="79"/>
    </row>
    <row r="70" customHeight="1" spans="1:9">
      <c r="A70" s="79">
        <v>68</v>
      </c>
      <c r="B70" s="80">
        <v>11779</v>
      </c>
      <c r="C70" s="80" t="s">
        <v>141</v>
      </c>
      <c r="D70" s="81" t="s">
        <v>88</v>
      </c>
      <c r="E70" s="80">
        <v>2</v>
      </c>
      <c r="F70" s="80"/>
      <c r="G70" s="79">
        <f t="shared" si="1"/>
        <v>2</v>
      </c>
      <c r="H70" s="79">
        <v>135.67</v>
      </c>
      <c r="I70" s="82"/>
    </row>
    <row r="71" customHeight="1" spans="1:9">
      <c r="A71" s="79">
        <v>69</v>
      </c>
      <c r="B71" s="80">
        <v>10856</v>
      </c>
      <c r="C71" s="80" t="s">
        <v>142</v>
      </c>
      <c r="D71" s="81" t="s">
        <v>143</v>
      </c>
      <c r="E71" s="80">
        <v>2</v>
      </c>
      <c r="F71" s="80"/>
      <c r="G71" s="79">
        <f t="shared" si="1"/>
        <v>2</v>
      </c>
      <c r="H71" s="79">
        <v>132.29</v>
      </c>
      <c r="I71" s="79"/>
    </row>
    <row r="72" customHeight="1" spans="1:9">
      <c r="A72" s="79">
        <v>70</v>
      </c>
      <c r="B72" s="80">
        <v>11372</v>
      </c>
      <c r="C72" s="80" t="s">
        <v>144</v>
      </c>
      <c r="D72" s="81" t="s">
        <v>45</v>
      </c>
      <c r="E72" s="80">
        <v>2</v>
      </c>
      <c r="F72" s="80"/>
      <c r="G72" s="79">
        <f t="shared" si="1"/>
        <v>2</v>
      </c>
      <c r="H72" s="79">
        <v>131.28</v>
      </c>
      <c r="I72" s="79"/>
    </row>
    <row r="73" customHeight="1" spans="1:9">
      <c r="A73" s="79">
        <v>71</v>
      </c>
      <c r="B73" s="80">
        <v>5641</v>
      </c>
      <c r="C73" s="80" t="s">
        <v>145</v>
      </c>
      <c r="D73" s="81" t="s">
        <v>146</v>
      </c>
      <c r="E73" s="80">
        <v>2</v>
      </c>
      <c r="F73" s="80"/>
      <c r="G73" s="79">
        <f t="shared" si="1"/>
        <v>2</v>
      </c>
      <c r="H73" s="79">
        <v>124.4</v>
      </c>
      <c r="I73" s="79"/>
    </row>
    <row r="74" customHeight="1" spans="1:9">
      <c r="A74" s="79">
        <v>72</v>
      </c>
      <c r="B74" s="80">
        <v>7379</v>
      </c>
      <c r="C74" s="80" t="s">
        <v>147</v>
      </c>
      <c r="D74" s="81" t="s">
        <v>148</v>
      </c>
      <c r="E74" s="80">
        <v>2</v>
      </c>
      <c r="F74" s="80"/>
      <c r="G74" s="79">
        <f t="shared" si="1"/>
        <v>2</v>
      </c>
      <c r="H74" s="79">
        <v>123.66</v>
      </c>
      <c r="I74" s="79"/>
    </row>
    <row r="75" customHeight="1" spans="1:9">
      <c r="A75" s="79">
        <v>73</v>
      </c>
      <c r="B75" s="80">
        <v>6220</v>
      </c>
      <c r="C75" s="80" t="s">
        <v>149</v>
      </c>
      <c r="D75" s="81" t="s">
        <v>25</v>
      </c>
      <c r="E75" s="80">
        <v>2</v>
      </c>
      <c r="F75" s="80"/>
      <c r="G75" s="79">
        <f t="shared" si="1"/>
        <v>2</v>
      </c>
      <c r="H75" s="79">
        <v>121.26</v>
      </c>
      <c r="I75" s="79"/>
    </row>
    <row r="76" customHeight="1" spans="1:9">
      <c r="A76" s="79">
        <v>74</v>
      </c>
      <c r="B76" s="80">
        <v>6148</v>
      </c>
      <c r="C76" s="80" t="s">
        <v>150</v>
      </c>
      <c r="D76" s="81" t="s">
        <v>151</v>
      </c>
      <c r="E76" s="80">
        <v>2</v>
      </c>
      <c r="F76" s="80"/>
      <c r="G76" s="79">
        <f t="shared" si="1"/>
        <v>2</v>
      </c>
      <c r="H76" s="79">
        <v>120.28</v>
      </c>
      <c r="I76" s="79"/>
    </row>
    <row r="77" customHeight="1" spans="1:9">
      <c r="A77" s="79">
        <v>75</v>
      </c>
      <c r="B77" s="80">
        <v>11844</v>
      </c>
      <c r="C77" s="80" t="s">
        <v>152</v>
      </c>
      <c r="D77" s="81" t="s">
        <v>153</v>
      </c>
      <c r="E77" s="80">
        <v>2</v>
      </c>
      <c r="F77" s="80"/>
      <c r="G77" s="79">
        <f t="shared" si="1"/>
        <v>2</v>
      </c>
      <c r="H77" s="79">
        <v>114.26</v>
      </c>
      <c r="I77" s="79"/>
    </row>
    <row r="78" customHeight="1" spans="1:9">
      <c r="A78" s="79">
        <v>76</v>
      </c>
      <c r="B78" s="80">
        <v>11883</v>
      </c>
      <c r="C78" s="80" t="s">
        <v>154</v>
      </c>
      <c r="D78" s="81" t="s">
        <v>90</v>
      </c>
      <c r="E78" s="80">
        <v>2</v>
      </c>
      <c r="F78" s="80"/>
      <c r="G78" s="79">
        <f t="shared" si="1"/>
        <v>2</v>
      </c>
      <c r="H78" s="79">
        <v>113.69</v>
      </c>
      <c r="I78" s="79"/>
    </row>
    <row r="79" customHeight="1" spans="1:9">
      <c r="A79" s="79">
        <v>77</v>
      </c>
      <c r="B79" s="80">
        <v>11775</v>
      </c>
      <c r="C79" s="80" t="s">
        <v>155</v>
      </c>
      <c r="D79" s="81" t="s">
        <v>125</v>
      </c>
      <c r="E79" s="80">
        <v>2</v>
      </c>
      <c r="F79" s="80"/>
      <c r="G79" s="79">
        <f t="shared" si="1"/>
        <v>2</v>
      </c>
      <c r="H79" s="79">
        <v>108.83</v>
      </c>
      <c r="I79" s="82"/>
    </row>
    <row r="80" customHeight="1" spans="1:9">
      <c r="A80" s="79">
        <v>78</v>
      </c>
      <c r="B80" s="80">
        <v>11761</v>
      </c>
      <c r="C80" s="80" t="s">
        <v>156</v>
      </c>
      <c r="D80" s="81" t="s">
        <v>157</v>
      </c>
      <c r="E80" s="80">
        <v>2</v>
      </c>
      <c r="F80" s="80"/>
      <c r="G80" s="79">
        <f t="shared" si="1"/>
        <v>2</v>
      </c>
      <c r="H80" s="79">
        <v>106.64</v>
      </c>
      <c r="I80" s="82"/>
    </row>
    <row r="81" customHeight="1" spans="1:9">
      <c r="A81" s="79">
        <v>79</v>
      </c>
      <c r="B81" s="80">
        <v>4033</v>
      </c>
      <c r="C81" s="80" t="s">
        <v>158</v>
      </c>
      <c r="D81" s="81" t="s">
        <v>159</v>
      </c>
      <c r="E81" s="80">
        <v>2</v>
      </c>
      <c r="F81" s="80"/>
      <c r="G81" s="79">
        <f t="shared" si="1"/>
        <v>2</v>
      </c>
      <c r="H81" s="79">
        <v>101.61</v>
      </c>
      <c r="I81" s="79"/>
    </row>
    <row r="82" customHeight="1" spans="1:9">
      <c r="A82" s="79">
        <v>80</v>
      </c>
      <c r="B82" s="80">
        <v>5875</v>
      </c>
      <c r="C82" s="80" t="s">
        <v>160</v>
      </c>
      <c r="D82" s="81" t="s">
        <v>82</v>
      </c>
      <c r="E82" s="80">
        <v>2</v>
      </c>
      <c r="F82" s="80"/>
      <c r="G82" s="79">
        <f t="shared" si="1"/>
        <v>2</v>
      </c>
      <c r="H82" s="79">
        <v>99.8</v>
      </c>
      <c r="I82" s="79"/>
    </row>
    <row r="83" customHeight="1" spans="1:9">
      <c r="A83" s="79">
        <v>81</v>
      </c>
      <c r="B83" s="80">
        <v>11012</v>
      </c>
      <c r="C83" s="80" t="s">
        <v>161</v>
      </c>
      <c r="D83" s="81" t="s">
        <v>61</v>
      </c>
      <c r="E83" s="80">
        <v>2</v>
      </c>
      <c r="F83" s="80"/>
      <c r="G83" s="79">
        <f t="shared" si="1"/>
        <v>2</v>
      </c>
      <c r="H83" s="79">
        <v>95.28</v>
      </c>
      <c r="I83" s="79"/>
    </row>
    <row r="84" customHeight="1" spans="1:9">
      <c r="A84" s="79">
        <v>82</v>
      </c>
      <c r="B84" s="80">
        <v>6231</v>
      </c>
      <c r="C84" s="80" t="s">
        <v>162</v>
      </c>
      <c r="D84" s="81" t="s">
        <v>163</v>
      </c>
      <c r="E84" s="80">
        <v>5</v>
      </c>
      <c r="F84" s="83">
        <v>-4</v>
      </c>
      <c r="G84" s="79">
        <f t="shared" si="1"/>
        <v>1</v>
      </c>
      <c r="H84" s="79">
        <v>147.45</v>
      </c>
      <c r="I84" s="79"/>
    </row>
    <row r="85" customHeight="1" spans="1:9">
      <c r="A85" s="79">
        <v>83</v>
      </c>
      <c r="B85" s="80">
        <v>11777</v>
      </c>
      <c r="C85" s="80" t="s">
        <v>164</v>
      </c>
      <c r="D85" s="81" t="s">
        <v>104</v>
      </c>
      <c r="E85" s="80">
        <v>1</v>
      </c>
      <c r="F85" s="80"/>
      <c r="G85" s="79">
        <f t="shared" si="1"/>
        <v>1</v>
      </c>
      <c r="H85" s="79">
        <v>134.13</v>
      </c>
      <c r="I85" s="82"/>
    </row>
    <row r="86" customHeight="1" spans="1:9">
      <c r="A86" s="79">
        <v>84</v>
      </c>
      <c r="B86" s="80">
        <v>11319</v>
      </c>
      <c r="C86" s="80" t="s">
        <v>165</v>
      </c>
      <c r="D86" s="81" t="s">
        <v>125</v>
      </c>
      <c r="E86" s="80">
        <v>1</v>
      </c>
      <c r="F86" s="80"/>
      <c r="G86" s="79">
        <f t="shared" si="1"/>
        <v>1</v>
      </c>
      <c r="H86" s="79">
        <v>126.77</v>
      </c>
      <c r="I86" s="79"/>
    </row>
    <row r="87" customHeight="1" spans="1:9">
      <c r="A87" s="79">
        <v>85</v>
      </c>
      <c r="B87" s="80">
        <v>9682</v>
      </c>
      <c r="C87" s="80" t="s">
        <v>166</v>
      </c>
      <c r="D87" s="81" t="s">
        <v>98</v>
      </c>
      <c r="E87" s="80">
        <v>1</v>
      </c>
      <c r="F87" s="80"/>
      <c r="G87" s="79">
        <f t="shared" si="1"/>
        <v>1</v>
      </c>
      <c r="H87" s="79">
        <v>125.29</v>
      </c>
      <c r="I87" s="79"/>
    </row>
    <row r="88" customHeight="1" spans="1:9">
      <c r="A88" s="79">
        <v>86</v>
      </c>
      <c r="B88" s="80">
        <v>4022</v>
      </c>
      <c r="C88" s="80" t="s">
        <v>167</v>
      </c>
      <c r="D88" s="81" t="s">
        <v>125</v>
      </c>
      <c r="E88" s="80">
        <v>1</v>
      </c>
      <c r="F88" s="80"/>
      <c r="G88" s="79">
        <f t="shared" si="1"/>
        <v>1</v>
      </c>
      <c r="H88" s="79">
        <v>123.17</v>
      </c>
      <c r="I88" s="79"/>
    </row>
    <row r="89" customHeight="1" spans="1:9">
      <c r="A89" s="79">
        <v>87</v>
      </c>
      <c r="B89" s="80">
        <v>6731</v>
      </c>
      <c r="C89" s="80" t="s">
        <v>168</v>
      </c>
      <c r="D89" s="81" t="s">
        <v>86</v>
      </c>
      <c r="E89" s="80">
        <v>1</v>
      </c>
      <c r="F89" s="80"/>
      <c r="G89" s="79">
        <f t="shared" si="1"/>
        <v>1</v>
      </c>
      <c r="H89" s="79">
        <v>117.65</v>
      </c>
      <c r="I89" s="79"/>
    </row>
    <row r="90" customHeight="1" spans="1:9">
      <c r="A90" s="79">
        <v>88</v>
      </c>
      <c r="B90" s="80">
        <v>8386</v>
      </c>
      <c r="C90" s="80" t="s">
        <v>169</v>
      </c>
      <c r="D90" s="81" t="s">
        <v>74</v>
      </c>
      <c r="E90" s="80">
        <v>1</v>
      </c>
      <c r="F90" s="80"/>
      <c r="G90" s="79">
        <f t="shared" si="1"/>
        <v>1</v>
      </c>
      <c r="H90" s="79">
        <v>116.14</v>
      </c>
      <c r="I90" s="79"/>
    </row>
    <row r="91" customHeight="1" spans="1:9">
      <c r="A91" s="79">
        <v>89</v>
      </c>
      <c r="B91" s="80">
        <v>11447</v>
      </c>
      <c r="C91" s="80" t="s">
        <v>170</v>
      </c>
      <c r="D91" s="81" t="s">
        <v>94</v>
      </c>
      <c r="E91" s="80">
        <v>1</v>
      </c>
      <c r="F91" s="80"/>
      <c r="G91" s="79">
        <f t="shared" si="1"/>
        <v>1</v>
      </c>
      <c r="H91" s="79">
        <v>103.47</v>
      </c>
      <c r="I91" s="79"/>
    </row>
    <row r="92" customHeight="1" spans="1:9">
      <c r="A92" s="79">
        <v>90</v>
      </c>
      <c r="B92" s="80">
        <v>11868</v>
      </c>
      <c r="C92" s="80" t="s">
        <v>171</v>
      </c>
      <c r="D92" s="81" t="s">
        <v>116</v>
      </c>
      <c r="E92" s="80">
        <v>1</v>
      </c>
      <c r="F92" s="80"/>
      <c r="G92" s="79">
        <f t="shared" si="1"/>
        <v>1</v>
      </c>
      <c r="H92" s="79">
        <v>102.31</v>
      </c>
      <c r="I92" s="79"/>
    </row>
    <row r="93" customHeight="1" spans="1:9">
      <c r="A93" s="79">
        <v>91</v>
      </c>
      <c r="B93" s="80">
        <v>11767</v>
      </c>
      <c r="C93" s="80" t="s">
        <v>172</v>
      </c>
      <c r="D93" s="81" t="s">
        <v>92</v>
      </c>
      <c r="E93" s="80">
        <v>1</v>
      </c>
      <c r="F93" s="80"/>
      <c r="G93" s="79">
        <f t="shared" si="1"/>
        <v>1</v>
      </c>
      <c r="H93" s="79">
        <v>98.87</v>
      </c>
      <c r="I93" s="83"/>
    </row>
    <row r="94" customHeight="1" spans="1:9">
      <c r="A94" s="79">
        <v>92</v>
      </c>
      <c r="B94" s="80">
        <v>11078</v>
      </c>
      <c r="C94" s="80" t="s">
        <v>173</v>
      </c>
      <c r="D94" s="81" t="s">
        <v>80</v>
      </c>
      <c r="E94" s="80">
        <v>1</v>
      </c>
      <c r="F94" s="80"/>
      <c r="G94" s="79">
        <f t="shared" si="1"/>
        <v>1</v>
      </c>
      <c r="H94" s="79">
        <v>91.11</v>
      </c>
      <c r="I94" s="79"/>
    </row>
    <row r="95" customHeight="1" spans="1:9">
      <c r="A95" s="79">
        <v>93</v>
      </c>
      <c r="B95" s="80">
        <v>10898</v>
      </c>
      <c r="C95" s="80" t="s">
        <v>174</v>
      </c>
      <c r="D95" s="81" t="s">
        <v>23</v>
      </c>
      <c r="E95" s="80">
        <v>1</v>
      </c>
      <c r="F95" s="80"/>
      <c r="G95" s="79">
        <f t="shared" si="1"/>
        <v>1</v>
      </c>
      <c r="H95" s="79">
        <v>90.13</v>
      </c>
      <c r="I95" s="79"/>
    </row>
    <row r="96" customHeight="1" spans="1:9">
      <c r="A96" s="79">
        <v>94</v>
      </c>
      <c r="B96" s="80">
        <v>10930</v>
      </c>
      <c r="C96" s="80" t="s">
        <v>175</v>
      </c>
      <c r="D96" s="81" t="s">
        <v>94</v>
      </c>
      <c r="E96" s="80">
        <v>1</v>
      </c>
      <c r="F96" s="80"/>
      <c r="G96" s="79">
        <f t="shared" si="1"/>
        <v>1</v>
      </c>
      <c r="H96" s="79">
        <v>63.81</v>
      </c>
      <c r="I96" s="79"/>
    </row>
    <row r="97" customHeight="1" spans="1:9">
      <c r="A97" s="79">
        <v>95</v>
      </c>
      <c r="B97" s="80">
        <v>11783</v>
      </c>
      <c r="C97" s="80" t="s">
        <v>176</v>
      </c>
      <c r="D97" s="81" t="s">
        <v>177</v>
      </c>
      <c r="E97" s="80">
        <v>1</v>
      </c>
      <c r="F97" s="80"/>
      <c r="G97" s="79">
        <f t="shared" si="1"/>
        <v>1</v>
      </c>
      <c r="H97" s="79">
        <v>63.4</v>
      </c>
      <c r="I97" s="79"/>
    </row>
    <row r="98" customHeight="1" spans="1:9">
      <c r="A98" s="79">
        <v>96</v>
      </c>
      <c r="B98" s="80">
        <v>11774</v>
      </c>
      <c r="C98" s="80" t="s">
        <v>178</v>
      </c>
      <c r="D98" s="81" t="s">
        <v>153</v>
      </c>
      <c r="E98" s="80">
        <v>2</v>
      </c>
      <c r="F98" s="83">
        <v>-2</v>
      </c>
      <c r="G98" s="79">
        <f t="shared" si="1"/>
        <v>0</v>
      </c>
      <c r="H98" s="79">
        <v>133.23</v>
      </c>
      <c r="I98" s="83"/>
    </row>
    <row r="99" customHeight="1" spans="1:9">
      <c r="A99" s="79">
        <v>97</v>
      </c>
      <c r="B99" s="80">
        <v>11751</v>
      </c>
      <c r="C99" s="80" t="s">
        <v>179</v>
      </c>
      <c r="D99" s="81" t="s">
        <v>67</v>
      </c>
      <c r="E99" s="80">
        <v>4</v>
      </c>
      <c r="F99" s="83">
        <v>-4</v>
      </c>
      <c r="G99" s="79">
        <f t="shared" si="1"/>
        <v>0</v>
      </c>
      <c r="H99" s="79">
        <v>111.5</v>
      </c>
      <c r="I99" s="79"/>
    </row>
    <row r="100" customHeight="1" spans="1:9">
      <c r="A100" s="79">
        <v>98</v>
      </c>
      <c r="B100" s="80">
        <v>11768</v>
      </c>
      <c r="C100" s="80" t="s">
        <v>180</v>
      </c>
      <c r="D100" s="81" t="s">
        <v>121</v>
      </c>
      <c r="E100" s="80">
        <v>2</v>
      </c>
      <c r="F100" s="83">
        <v>-2</v>
      </c>
      <c r="G100" s="79">
        <f t="shared" si="1"/>
        <v>0</v>
      </c>
      <c r="H100" s="79">
        <v>96.94</v>
      </c>
      <c r="I100" s="82"/>
    </row>
    <row r="101" customHeight="1" spans="1:9">
      <c r="A101" s="79">
        <v>99</v>
      </c>
      <c r="B101" s="80">
        <v>9760</v>
      </c>
      <c r="C101" s="80" t="s">
        <v>181</v>
      </c>
      <c r="D101" s="81" t="s">
        <v>182</v>
      </c>
      <c r="E101" s="80">
        <v>2</v>
      </c>
      <c r="F101" s="83">
        <v>-2</v>
      </c>
      <c r="G101" s="79">
        <f t="shared" si="1"/>
        <v>0</v>
      </c>
      <c r="H101" s="79">
        <v>96.02</v>
      </c>
      <c r="I101" s="79"/>
    </row>
    <row r="102" customHeight="1" spans="1:9">
      <c r="A102" s="79">
        <v>100</v>
      </c>
      <c r="B102" s="80">
        <v>4302</v>
      </c>
      <c r="C102" s="80" t="s">
        <v>183</v>
      </c>
      <c r="D102" s="81" t="s">
        <v>184</v>
      </c>
      <c r="E102" s="80">
        <v>2</v>
      </c>
      <c r="F102" s="83">
        <v>-2</v>
      </c>
      <c r="G102" s="79">
        <f t="shared" si="1"/>
        <v>0</v>
      </c>
      <c r="H102" s="79">
        <v>85.69</v>
      </c>
      <c r="I102" s="79"/>
    </row>
    <row r="103" customHeight="1" spans="1:9">
      <c r="A103" s="79">
        <v>101</v>
      </c>
      <c r="B103" s="83">
        <v>6147</v>
      </c>
      <c r="C103" s="83" t="s">
        <v>185</v>
      </c>
      <c r="D103" s="81" t="s">
        <v>186</v>
      </c>
      <c r="E103" s="85"/>
      <c r="F103" s="83">
        <v>0</v>
      </c>
      <c r="G103" s="79">
        <f t="shared" si="1"/>
        <v>0</v>
      </c>
      <c r="H103" s="79">
        <v>84.99</v>
      </c>
      <c r="I103" s="79"/>
    </row>
    <row r="104" customHeight="1" spans="1:9">
      <c r="A104" s="79">
        <v>102</v>
      </c>
      <c r="B104" s="83">
        <v>11517</v>
      </c>
      <c r="C104" s="83" t="s">
        <v>187</v>
      </c>
      <c r="D104" s="81" t="s">
        <v>188</v>
      </c>
      <c r="E104" s="85"/>
      <c r="F104" s="83">
        <v>0</v>
      </c>
      <c r="G104" s="79">
        <f t="shared" si="1"/>
        <v>0</v>
      </c>
      <c r="H104" s="79">
        <v>67.92</v>
      </c>
      <c r="I104" s="79"/>
    </row>
    <row r="105" customHeight="1" spans="1:9">
      <c r="A105" s="79">
        <v>103</v>
      </c>
      <c r="B105" s="80">
        <v>11756</v>
      </c>
      <c r="C105" s="80" t="s">
        <v>189</v>
      </c>
      <c r="D105" s="81" t="s">
        <v>177</v>
      </c>
      <c r="E105" s="80">
        <v>2</v>
      </c>
      <c r="F105" s="83">
        <v>-2</v>
      </c>
      <c r="G105" s="79">
        <f t="shared" si="1"/>
        <v>0</v>
      </c>
      <c r="H105" s="79">
        <v>64.22</v>
      </c>
      <c r="I105" s="79"/>
    </row>
    <row r="106" customHeight="1" spans="1:9">
      <c r="A106" s="79">
        <v>104</v>
      </c>
      <c r="B106" s="80">
        <v>11876</v>
      </c>
      <c r="C106" s="80" t="s">
        <v>190</v>
      </c>
      <c r="D106" s="81" t="s">
        <v>191</v>
      </c>
      <c r="E106" s="80">
        <v>1</v>
      </c>
      <c r="F106" s="83">
        <v>-2</v>
      </c>
      <c r="G106" s="79">
        <f t="shared" si="1"/>
        <v>-1</v>
      </c>
      <c r="H106" s="79">
        <v>105.96</v>
      </c>
      <c r="I106" s="79"/>
    </row>
    <row r="107" customHeight="1" spans="1:9">
      <c r="A107" s="79">
        <v>105</v>
      </c>
      <c r="B107" s="80">
        <v>8489</v>
      </c>
      <c r="C107" s="80" t="s">
        <v>192</v>
      </c>
      <c r="D107" s="81" t="s">
        <v>134</v>
      </c>
      <c r="E107" s="80">
        <v>1</v>
      </c>
      <c r="F107" s="83">
        <v>-2</v>
      </c>
      <c r="G107" s="79">
        <f t="shared" si="1"/>
        <v>-1</v>
      </c>
      <c r="H107" s="79">
        <v>105.1</v>
      </c>
      <c r="I107" s="79"/>
    </row>
    <row r="108" customHeight="1" spans="1:9">
      <c r="A108" s="79">
        <v>106</v>
      </c>
      <c r="B108" s="80">
        <v>10907</v>
      </c>
      <c r="C108" s="80" t="s">
        <v>193</v>
      </c>
      <c r="D108" s="81" t="s">
        <v>194</v>
      </c>
      <c r="E108" s="80">
        <v>1</v>
      </c>
      <c r="F108" s="83">
        <v>-2</v>
      </c>
      <c r="G108" s="79">
        <f t="shared" si="1"/>
        <v>-1</v>
      </c>
      <c r="H108" s="79">
        <v>104.31</v>
      </c>
      <c r="I108" s="79"/>
    </row>
    <row r="109" customHeight="1" spans="1:9">
      <c r="A109" s="79">
        <v>107</v>
      </c>
      <c r="B109" s="80">
        <v>11762</v>
      </c>
      <c r="C109" s="80" t="s">
        <v>195</v>
      </c>
      <c r="D109" s="81" t="s">
        <v>159</v>
      </c>
      <c r="E109" s="80">
        <v>1</v>
      </c>
      <c r="F109" s="83">
        <v>-2</v>
      </c>
      <c r="G109" s="79">
        <f t="shared" si="1"/>
        <v>-1</v>
      </c>
      <c r="H109" s="79">
        <v>102.79</v>
      </c>
      <c r="I109" s="82"/>
    </row>
    <row r="110" customHeight="1" spans="1:9">
      <c r="A110" s="79">
        <v>108</v>
      </c>
      <c r="B110" s="80">
        <v>11058</v>
      </c>
      <c r="C110" s="80" t="s">
        <v>196</v>
      </c>
      <c r="D110" s="81" t="s">
        <v>194</v>
      </c>
      <c r="E110" s="80">
        <v>1</v>
      </c>
      <c r="F110" s="83">
        <v>-2</v>
      </c>
      <c r="G110" s="79">
        <f t="shared" si="1"/>
        <v>-1</v>
      </c>
      <c r="H110" s="79">
        <v>101.68</v>
      </c>
      <c r="I110" s="79"/>
    </row>
    <row r="111" customHeight="1" spans="1:9">
      <c r="A111" s="79">
        <v>109</v>
      </c>
      <c r="B111" s="80">
        <v>11782</v>
      </c>
      <c r="C111" s="80" t="s">
        <v>197</v>
      </c>
      <c r="D111" s="81" t="s">
        <v>63</v>
      </c>
      <c r="E111" s="80">
        <v>1</v>
      </c>
      <c r="F111" s="83">
        <v>-2</v>
      </c>
      <c r="G111" s="79">
        <f t="shared" si="1"/>
        <v>-1</v>
      </c>
      <c r="H111" s="79">
        <v>99.71</v>
      </c>
      <c r="I111" s="82"/>
    </row>
    <row r="112" customHeight="1" spans="1:9">
      <c r="A112" s="79">
        <v>110</v>
      </c>
      <c r="B112" s="80">
        <v>11335</v>
      </c>
      <c r="C112" s="80" t="s">
        <v>198</v>
      </c>
      <c r="D112" s="81" t="s">
        <v>90</v>
      </c>
      <c r="E112" s="80">
        <v>3</v>
      </c>
      <c r="F112" s="83">
        <v>-4</v>
      </c>
      <c r="G112" s="79">
        <f t="shared" si="1"/>
        <v>-1</v>
      </c>
      <c r="H112" s="79">
        <v>86.27</v>
      </c>
      <c r="I112" s="79"/>
    </row>
    <row r="113" customHeight="1" spans="1:9">
      <c r="A113" s="79">
        <v>111</v>
      </c>
      <c r="B113" s="83">
        <v>11874</v>
      </c>
      <c r="C113" s="83" t="s">
        <v>199</v>
      </c>
      <c r="D113" s="81" t="s">
        <v>200</v>
      </c>
      <c r="E113" s="85"/>
      <c r="F113" s="83">
        <v>-2</v>
      </c>
      <c r="G113" s="79">
        <f t="shared" si="1"/>
        <v>-2</v>
      </c>
      <c r="H113" s="79">
        <v>149.36</v>
      </c>
      <c r="I113" s="79"/>
    </row>
    <row r="114" customHeight="1" spans="1:9">
      <c r="A114" s="79">
        <v>112</v>
      </c>
      <c r="B114" s="83">
        <v>7386</v>
      </c>
      <c r="C114" s="83" t="s">
        <v>201</v>
      </c>
      <c r="D114" s="81" t="s">
        <v>19</v>
      </c>
      <c r="E114" s="85"/>
      <c r="F114" s="83">
        <v>-2</v>
      </c>
      <c r="G114" s="79">
        <f t="shared" si="1"/>
        <v>-2</v>
      </c>
      <c r="H114" s="79">
        <v>124.73</v>
      </c>
      <c r="I114" s="79"/>
    </row>
    <row r="115" customHeight="1" spans="1:9">
      <c r="A115" s="79">
        <v>113</v>
      </c>
      <c r="B115" s="83">
        <v>11639</v>
      </c>
      <c r="C115" s="83" t="s">
        <v>202</v>
      </c>
      <c r="D115" s="81" t="s">
        <v>203</v>
      </c>
      <c r="E115" s="85"/>
      <c r="F115" s="83">
        <v>-2</v>
      </c>
      <c r="G115" s="79">
        <f t="shared" si="1"/>
        <v>-2</v>
      </c>
      <c r="H115" s="79">
        <v>115.65</v>
      </c>
      <c r="I115" s="79"/>
    </row>
    <row r="116" customHeight="1" spans="1:9">
      <c r="A116" s="79">
        <v>114</v>
      </c>
      <c r="B116" s="83">
        <v>5527</v>
      </c>
      <c r="C116" s="83" t="s">
        <v>204</v>
      </c>
      <c r="D116" s="81" t="s">
        <v>191</v>
      </c>
      <c r="E116" s="85"/>
      <c r="F116" s="83">
        <v>-2</v>
      </c>
      <c r="G116" s="79">
        <f t="shared" si="1"/>
        <v>-2</v>
      </c>
      <c r="H116" s="79">
        <v>115.36</v>
      </c>
      <c r="I116" s="79"/>
    </row>
    <row r="117" customHeight="1" spans="1:9">
      <c r="A117" s="79">
        <v>115</v>
      </c>
      <c r="B117" s="83">
        <v>10893</v>
      </c>
      <c r="C117" s="83" t="s">
        <v>205</v>
      </c>
      <c r="D117" s="81" t="s">
        <v>157</v>
      </c>
      <c r="E117" s="85"/>
      <c r="F117" s="83">
        <v>-2</v>
      </c>
      <c r="G117" s="79">
        <f t="shared" si="1"/>
        <v>-2</v>
      </c>
      <c r="H117" s="79">
        <v>114.34</v>
      </c>
      <c r="I117" s="79"/>
    </row>
    <row r="118" customHeight="1" spans="1:9">
      <c r="A118" s="79">
        <v>116</v>
      </c>
      <c r="B118" s="83">
        <v>4081</v>
      </c>
      <c r="C118" s="83" t="s">
        <v>206</v>
      </c>
      <c r="D118" s="81" t="s">
        <v>19</v>
      </c>
      <c r="E118" s="85"/>
      <c r="F118" s="83">
        <v>-2</v>
      </c>
      <c r="G118" s="79">
        <f t="shared" si="1"/>
        <v>-2</v>
      </c>
      <c r="H118" s="79">
        <v>110.09</v>
      </c>
      <c r="I118" s="79"/>
    </row>
    <row r="119" customHeight="1" spans="1:9">
      <c r="A119" s="79">
        <v>117</v>
      </c>
      <c r="B119" s="83">
        <v>11463</v>
      </c>
      <c r="C119" s="83" t="s">
        <v>207</v>
      </c>
      <c r="D119" s="81" t="s">
        <v>208</v>
      </c>
      <c r="E119" s="85"/>
      <c r="F119" s="83">
        <v>-2</v>
      </c>
      <c r="G119" s="79">
        <f t="shared" si="1"/>
        <v>-2</v>
      </c>
      <c r="H119" s="79">
        <v>109.05</v>
      </c>
      <c r="I119" s="79"/>
    </row>
    <row r="120" customHeight="1" spans="1:9">
      <c r="A120" s="79">
        <v>118</v>
      </c>
      <c r="B120" s="83">
        <v>992157</v>
      </c>
      <c r="C120" s="83" t="s">
        <v>209</v>
      </c>
      <c r="D120" s="81" t="s">
        <v>45</v>
      </c>
      <c r="E120" s="85"/>
      <c r="F120" s="83">
        <v>-2</v>
      </c>
      <c r="G120" s="79">
        <f t="shared" si="1"/>
        <v>-2</v>
      </c>
      <c r="H120" s="79">
        <v>108.01</v>
      </c>
      <c r="I120" s="79"/>
    </row>
    <row r="121" customHeight="1" spans="1:9">
      <c r="A121" s="79">
        <v>119</v>
      </c>
      <c r="B121" s="83">
        <v>11776</v>
      </c>
      <c r="C121" s="83" t="s">
        <v>210</v>
      </c>
      <c r="D121" s="81" t="s">
        <v>211</v>
      </c>
      <c r="E121" s="85"/>
      <c r="F121" s="83">
        <v>-2</v>
      </c>
      <c r="G121" s="79">
        <f t="shared" si="1"/>
        <v>-2</v>
      </c>
      <c r="H121" s="79">
        <v>107.25</v>
      </c>
      <c r="I121" s="82"/>
    </row>
    <row r="122" customHeight="1" spans="1:9">
      <c r="A122" s="79">
        <v>120</v>
      </c>
      <c r="B122" s="83">
        <v>4093</v>
      </c>
      <c r="C122" s="83" t="s">
        <v>212</v>
      </c>
      <c r="D122" s="81" t="s">
        <v>184</v>
      </c>
      <c r="E122" s="85"/>
      <c r="F122" s="83">
        <v>-2</v>
      </c>
      <c r="G122" s="79">
        <f t="shared" si="1"/>
        <v>-2</v>
      </c>
      <c r="H122" s="79">
        <v>105.56</v>
      </c>
      <c r="I122" s="79"/>
    </row>
    <row r="123" customHeight="1" spans="1:9">
      <c r="A123" s="79">
        <v>121</v>
      </c>
      <c r="B123" s="83">
        <v>11841</v>
      </c>
      <c r="C123" s="83" t="s">
        <v>213</v>
      </c>
      <c r="D123" s="81" t="s">
        <v>125</v>
      </c>
      <c r="E123" s="85"/>
      <c r="F123" s="83">
        <v>-2</v>
      </c>
      <c r="G123" s="79">
        <f t="shared" si="1"/>
        <v>-2</v>
      </c>
      <c r="H123" s="79">
        <v>105.53</v>
      </c>
      <c r="I123" s="79"/>
    </row>
    <row r="124" customHeight="1" spans="1:9">
      <c r="A124" s="79">
        <v>122</v>
      </c>
      <c r="B124" s="83">
        <v>11656</v>
      </c>
      <c r="C124" s="83" t="s">
        <v>214</v>
      </c>
      <c r="D124" s="81" t="s">
        <v>63</v>
      </c>
      <c r="E124" s="85"/>
      <c r="F124" s="83">
        <v>-2</v>
      </c>
      <c r="G124" s="79">
        <f t="shared" si="1"/>
        <v>-2</v>
      </c>
      <c r="H124" s="79">
        <v>104.44</v>
      </c>
      <c r="I124" s="79"/>
    </row>
    <row r="125" customHeight="1" spans="1:9">
      <c r="A125" s="79">
        <v>123</v>
      </c>
      <c r="B125" s="83">
        <v>11004</v>
      </c>
      <c r="C125" s="83" t="s">
        <v>215</v>
      </c>
      <c r="D125" s="81" t="s">
        <v>216</v>
      </c>
      <c r="E125" s="85"/>
      <c r="F125" s="83">
        <v>-2</v>
      </c>
      <c r="G125" s="79">
        <f t="shared" si="1"/>
        <v>-2</v>
      </c>
      <c r="H125" s="79">
        <v>102.07</v>
      </c>
      <c r="I125" s="79"/>
    </row>
    <row r="126" customHeight="1" spans="1:9">
      <c r="A126" s="79">
        <v>124</v>
      </c>
      <c r="B126" s="83">
        <v>11711</v>
      </c>
      <c r="C126" s="83" t="s">
        <v>217</v>
      </c>
      <c r="D126" s="81" t="s">
        <v>50</v>
      </c>
      <c r="E126" s="85"/>
      <c r="F126" s="83">
        <v>-2</v>
      </c>
      <c r="G126" s="79">
        <f t="shared" si="1"/>
        <v>-2</v>
      </c>
      <c r="H126" s="79">
        <v>101.46</v>
      </c>
      <c r="I126" s="79"/>
    </row>
    <row r="127" customHeight="1" spans="1:9">
      <c r="A127" s="79">
        <v>125</v>
      </c>
      <c r="B127" s="83">
        <v>11602</v>
      </c>
      <c r="C127" s="83" t="s">
        <v>218</v>
      </c>
      <c r="D127" s="81" t="s">
        <v>191</v>
      </c>
      <c r="E127" s="85"/>
      <c r="F127" s="83">
        <v>-2</v>
      </c>
      <c r="G127" s="79">
        <f t="shared" si="1"/>
        <v>-2</v>
      </c>
      <c r="H127" s="79">
        <v>100.84</v>
      </c>
      <c r="I127" s="79"/>
    </row>
    <row r="128" customHeight="1" spans="1:9">
      <c r="A128" s="79">
        <v>126</v>
      </c>
      <c r="B128" s="83">
        <v>8957</v>
      </c>
      <c r="C128" s="83" t="s">
        <v>219</v>
      </c>
      <c r="D128" s="81" t="s">
        <v>56</v>
      </c>
      <c r="E128" s="85"/>
      <c r="F128" s="83">
        <v>-2</v>
      </c>
      <c r="G128" s="79">
        <f t="shared" si="1"/>
        <v>-2</v>
      </c>
      <c r="H128" s="79">
        <v>96.9</v>
      </c>
      <c r="I128" s="79"/>
    </row>
    <row r="129" customHeight="1" spans="1:9">
      <c r="A129" s="79">
        <v>127</v>
      </c>
      <c r="B129" s="80">
        <v>7948</v>
      </c>
      <c r="C129" s="80" t="s">
        <v>220</v>
      </c>
      <c r="D129" s="81" t="s">
        <v>43</v>
      </c>
      <c r="E129" s="80">
        <v>4</v>
      </c>
      <c r="F129" s="83">
        <v>-6</v>
      </c>
      <c r="G129" s="79">
        <f t="shared" si="1"/>
        <v>-2</v>
      </c>
      <c r="H129" s="79">
        <v>94.81</v>
      </c>
      <c r="I129" s="79"/>
    </row>
    <row r="130" customHeight="1" spans="1:9">
      <c r="A130" s="79">
        <v>128</v>
      </c>
      <c r="B130" s="83">
        <v>6831</v>
      </c>
      <c r="C130" s="83" t="s">
        <v>221</v>
      </c>
      <c r="D130" s="81" t="s">
        <v>222</v>
      </c>
      <c r="E130" s="85"/>
      <c r="F130" s="83">
        <v>-2</v>
      </c>
      <c r="G130" s="79">
        <f t="shared" si="1"/>
        <v>-2</v>
      </c>
      <c r="H130" s="79">
        <v>93.19</v>
      </c>
      <c r="I130" s="79"/>
    </row>
    <row r="131" customHeight="1" spans="1:9">
      <c r="A131" s="79">
        <v>129</v>
      </c>
      <c r="B131" s="83">
        <v>11323</v>
      </c>
      <c r="C131" s="83" t="s">
        <v>223</v>
      </c>
      <c r="D131" s="81" t="s">
        <v>224</v>
      </c>
      <c r="E131" s="85"/>
      <c r="F131" s="83">
        <v>-2</v>
      </c>
      <c r="G131" s="79">
        <f t="shared" ref="G131:G194" si="2">E131+F131</f>
        <v>-2</v>
      </c>
      <c r="H131" s="79">
        <v>92.36</v>
      </c>
      <c r="I131" s="79"/>
    </row>
    <row r="132" customHeight="1" spans="1:9">
      <c r="A132" s="79">
        <v>130</v>
      </c>
      <c r="B132" s="83">
        <v>10931</v>
      </c>
      <c r="C132" s="83" t="s">
        <v>225</v>
      </c>
      <c r="D132" s="81" t="s">
        <v>39</v>
      </c>
      <c r="E132" s="85"/>
      <c r="F132" s="83">
        <v>-2</v>
      </c>
      <c r="G132" s="79">
        <f t="shared" si="2"/>
        <v>-2</v>
      </c>
      <c r="H132" s="79">
        <v>91.33</v>
      </c>
      <c r="I132" s="79"/>
    </row>
    <row r="133" customHeight="1" spans="1:9">
      <c r="A133" s="79">
        <v>131</v>
      </c>
      <c r="B133" s="83">
        <v>10857</v>
      </c>
      <c r="C133" s="83" t="s">
        <v>226</v>
      </c>
      <c r="D133" s="81" t="s">
        <v>227</v>
      </c>
      <c r="E133" s="85"/>
      <c r="F133" s="83">
        <v>-2</v>
      </c>
      <c r="G133" s="79">
        <f t="shared" si="2"/>
        <v>-2</v>
      </c>
      <c r="H133" s="79">
        <v>88.18</v>
      </c>
      <c r="I133" s="79"/>
    </row>
    <row r="134" customHeight="1" spans="1:9">
      <c r="A134" s="79">
        <v>132</v>
      </c>
      <c r="B134" s="83">
        <v>9731</v>
      </c>
      <c r="C134" s="83" t="s">
        <v>228</v>
      </c>
      <c r="D134" s="81" t="s">
        <v>229</v>
      </c>
      <c r="E134" s="85"/>
      <c r="F134" s="83">
        <v>-2</v>
      </c>
      <c r="G134" s="79">
        <f t="shared" si="2"/>
        <v>-2</v>
      </c>
      <c r="H134" s="79">
        <v>86.51</v>
      </c>
      <c r="I134" s="79"/>
    </row>
    <row r="135" customHeight="1" spans="1:9">
      <c r="A135" s="79">
        <v>133</v>
      </c>
      <c r="B135" s="83">
        <v>5501</v>
      </c>
      <c r="C135" s="83" t="s">
        <v>230</v>
      </c>
      <c r="D135" s="81" t="s">
        <v>208</v>
      </c>
      <c r="E135" s="85"/>
      <c r="F135" s="83">
        <v>-2</v>
      </c>
      <c r="G135" s="79">
        <f t="shared" si="2"/>
        <v>-2</v>
      </c>
      <c r="H135" s="79">
        <v>84.87</v>
      </c>
      <c r="I135" s="79"/>
    </row>
    <row r="136" customHeight="1" spans="1:9">
      <c r="A136" s="79">
        <v>134</v>
      </c>
      <c r="B136" s="83">
        <v>9328</v>
      </c>
      <c r="C136" s="83" t="s">
        <v>231</v>
      </c>
      <c r="D136" s="81" t="s">
        <v>123</v>
      </c>
      <c r="E136" s="85"/>
      <c r="F136" s="83">
        <v>-2</v>
      </c>
      <c r="G136" s="79">
        <f t="shared" si="2"/>
        <v>-2</v>
      </c>
      <c r="H136" s="79">
        <v>84.5</v>
      </c>
      <c r="I136" s="79"/>
    </row>
    <row r="137" customHeight="1" spans="1:9">
      <c r="A137" s="79">
        <v>135</v>
      </c>
      <c r="B137" s="83">
        <v>11145</v>
      </c>
      <c r="C137" s="83" t="s">
        <v>232</v>
      </c>
      <c r="D137" s="81" t="s">
        <v>15</v>
      </c>
      <c r="E137" s="85"/>
      <c r="F137" s="83">
        <v>-2</v>
      </c>
      <c r="G137" s="79">
        <f t="shared" si="2"/>
        <v>-2</v>
      </c>
      <c r="H137" s="79">
        <v>83.32</v>
      </c>
      <c r="I137" s="79"/>
    </row>
    <row r="138" customHeight="1" spans="1:9">
      <c r="A138" s="79">
        <v>136</v>
      </c>
      <c r="B138" s="83">
        <v>993501</v>
      </c>
      <c r="C138" s="83" t="s">
        <v>233</v>
      </c>
      <c r="D138" s="81" t="s">
        <v>65</v>
      </c>
      <c r="E138" s="85"/>
      <c r="F138" s="83">
        <v>-2</v>
      </c>
      <c r="G138" s="79">
        <f t="shared" si="2"/>
        <v>-2</v>
      </c>
      <c r="H138" s="79">
        <v>82.34</v>
      </c>
      <c r="I138" s="79"/>
    </row>
    <row r="139" customHeight="1" spans="1:9">
      <c r="A139" s="79">
        <v>137</v>
      </c>
      <c r="B139" s="83">
        <v>9669</v>
      </c>
      <c r="C139" s="83" t="s">
        <v>234</v>
      </c>
      <c r="D139" s="81" t="s">
        <v>65</v>
      </c>
      <c r="E139" s="85"/>
      <c r="F139" s="83">
        <v>-2</v>
      </c>
      <c r="G139" s="79">
        <f t="shared" si="2"/>
        <v>-2</v>
      </c>
      <c r="H139" s="79">
        <v>82.03</v>
      </c>
      <c r="I139" s="79"/>
    </row>
    <row r="140" customHeight="1" spans="1:9">
      <c r="A140" s="79">
        <v>138</v>
      </c>
      <c r="B140" s="83">
        <v>990264</v>
      </c>
      <c r="C140" s="83" t="s">
        <v>235</v>
      </c>
      <c r="D140" s="81" t="s">
        <v>65</v>
      </c>
      <c r="E140" s="85"/>
      <c r="F140" s="83">
        <v>-2</v>
      </c>
      <c r="G140" s="79">
        <f t="shared" si="2"/>
        <v>-2</v>
      </c>
      <c r="H140" s="79">
        <v>80.83</v>
      </c>
      <c r="I140" s="79"/>
    </row>
    <row r="141" customHeight="1" spans="1:9">
      <c r="A141" s="79">
        <v>139</v>
      </c>
      <c r="B141" s="83">
        <v>11453</v>
      </c>
      <c r="C141" s="83" t="s">
        <v>236</v>
      </c>
      <c r="D141" s="81" t="s">
        <v>17</v>
      </c>
      <c r="E141" s="85"/>
      <c r="F141" s="83">
        <v>-2</v>
      </c>
      <c r="G141" s="79">
        <f t="shared" si="2"/>
        <v>-2</v>
      </c>
      <c r="H141" s="79">
        <v>80.73</v>
      </c>
      <c r="I141" s="79"/>
    </row>
    <row r="142" customHeight="1" spans="1:9">
      <c r="A142" s="79">
        <v>140</v>
      </c>
      <c r="B142" s="83">
        <v>11478</v>
      </c>
      <c r="C142" s="83" t="s">
        <v>237</v>
      </c>
      <c r="D142" s="81" t="s">
        <v>238</v>
      </c>
      <c r="E142" s="85"/>
      <c r="F142" s="83">
        <v>-2</v>
      </c>
      <c r="G142" s="79">
        <f t="shared" si="2"/>
        <v>-2</v>
      </c>
      <c r="H142" s="79">
        <v>80.31</v>
      </c>
      <c r="I142" s="79"/>
    </row>
    <row r="143" customHeight="1" spans="1:9">
      <c r="A143" s="79">
        <v>141</v>
      </c>
      <c r="B143" s="83">
        <v>10989</v>
      </c>
      <c r="C143" s="83" t="s">
        <v>239</v>
      </c>
      <c r="D143" s="81" t="s">
        <v>65</v>
      </c>
      <c r="E143" s="85"/>
      <c r="F143" s="83">
        <v>-2</v>
      </c>
      <c r="G143" s="79">
        <f t="shared" si="2"/>
        <v>-2</v>
      </c>
      <c r="H143" s="79">
        <v>80.27</v>
      </c>
      <c r="I143" s="79"/>
    </row>
    <row r="144" customHeight="1" spans="1:9">
      <c r="A144" s="79">
        <v>142</v>
      </c>
      <c r="B144" s="83">
        <v>10932</v>
      </c>
      <c r="C144" s="83" t="s">
        <v>240</v>
      </c>
      <c r="D144" s="81" t="s">
        <v>188</v>
      </c>
      <c r="E144" s="85"/>
      <c r="F144" s="83">
        <v>-2</v>
      </c>
      <c r="G144" s="79">
        <f t="shared" si="2"/>
        <v>-2</v>
      </c>
      <c r="H144" s="79">
        <v>79.63</v>
      </c>
      <c r="I144" s="79"/>
    </row>
    <row r="145" customHeight="1" spans="1:9">
      <c r="A145" s="79">
        <v>143</v>
      </c>
      <c r="B145" s="83">
        <v>11992</v>
      </c>
      <c r="C145" s="83" t="s">
        <v>241</v>
      </c>
      <c r="D145" s="81" t="s">
        <v>61</v>
      </c>
      <c r="E145" s="85"/>
      <c r="F145" s="83">
        <v>-2</v>
      </c>
      <c r="G145" s="79">
        <f t="shared" si="2"/>
        <v>-2</v>
      </c>
      <c r="H145" s="79">
        <v>78.82</v>
      </c>
      <c r="I145" s="79"/>
    </row>
    <row r="146" customHeight="1" spans="1:9">
      <c r="A146" s="79">
        <v>144</v>
      </c>
      <c r="B146" s="83">
        <v>10218</v>
      </c>
      <c r="C146" s="83" t="s">
        <v>126</v>
      </c>
      <c r="D146" s="81" t="s">
        <v>12</v>
      </c>
      <c r="E146" s="85"/>
      <c r="F146" s="83">
        <v>-2</v>
      </c>
      <c r="G146" s="79">
        <f t="shared" si="2"/>
        <v>-2</v>
      </c>
      <c r="H146" s="79">
        <v>78.75</v>
      </c>
      <c r="I146" s="79"/>
    </row>
    <row r="147" customHeight="1" spans="1:9">
      <c r="A147" s="79">
        <v>145</v>
      </c>
      <c r="B147" s="83">
        <v>4061</v>
      </c>
      <c r="C147" s="83" t="s">
        <v>242</v>
      </c>
      <c r="D147" s="81" t="s">
        <v>90</v>
      </c>
      <c r="E147" s="85"/>
      <c r="F147" s="83">
        <v>-2</v>
      </c>
      <c r="G147" s="79">
        <f t="shared" si="2"/>
        <v>-2</v>
      </c>
      <c r="H147" s="79">
        <v>78.19</v>
      </c>
      <c r="I147" s="79"/>
    </row>
    <row r="148" customHeight="1" spans="1:9">
      <c r="A148" s="79">
        <v>146</v>
      </c>
      <c r="B148" s="83">
        <v>11961</v>
      </c>
      <c r="C148" s="83" t="s">
        <v>243</v>
      </c>
      <c r="D148" s="81" t="s">
        <v>244</v>
      </c>
      <c r="E148" s="85"/>
      <c r="F148" s="83">
        <v>-2</v>
      </c>
      <c r="G148" s="79">
        <f t="shared" si="2"/>
        <v>-2</v>
      </c>
      <c r="H148" s="79">
        <v>77.93</v>
      </c>
      <c r="I148" s="79"/>
    </row>
    <row r="149" s="69" customFormat="1" customHeight="1" spans="1:9">
      <c r="A149" s="79">
        <v>147</v>
      </c>
      <c r="B149" s="80">
        <v>10889</v>
      </c>
      <c r="C149" s="80" t="s">
        <v>245</v>
      </c>
      <c r="D149" s="81" t="s">
        <v>246</v>
      </c>
      <c r="E149" s="80">
        <v>2</v>
      </c>
      <c r="F149" s="83">
        <v>-4</v>
      </c>
      <c r="G149" s="79">
        <f t="shared" si="2"/>
        <v>-2</v>
      </c>
      <c r="H149" s="79">
        <v>76.17</v>
      </c>
      <c r="I149" s="79"/>
    </row>
    <row r="150" s="69" customFormat="1" customHeight="1" spans="1:9">
      <c r="A150" s="79">
        <v>148</v>
      </c>
      <c r="B150" s="83">
        <v>11429</v>
      </c>
      <c r="C150" s="83" t="s">
        <v>247</v>
      </c>
      <c r="D150" s="81" t="s">
        <v>248</v>
      </c>
      <c r="E150" s="85"/>
      <c r="F150" s="83">
        <v>-2</v>
      </c>
      <c r="G150" s="79">
        <f t="shared" si="2"/>
        <v>-2</v>
      </c>
      <c r="H150" s="79">
        <v>76.04</v>
      </c>
      <c r="I150" s="79"/>
    </row>
    <row r="151" s="69" customFormat="1" customHeight="1" spans="1:9">
      <c r="A151" s="79">
        <v>149</v>
      </c>
      <c r="B151" s="83">
        <v>990176</v>
      </c>
      <c r="C151" s="83" t="s">
        <v>249</v>
      </c>
      <c r="D151" s="81" t="s">
        <v>90</v>
      </c>
      <c r="E151" s="85"/>
      <c r="F151" s="83">
        <v>-2</v>
      </c>
      <c r="G151" s="79">
        <f t="shared" si="2"/>
        <v>-2</v>
      </c>
      <c r="H151" s="79">
        <v>74.51</v>
      </c>
      <c r="I151" s="79"/>
    </row>
    <row r="152" s="69" customFormat="1" customHeight="1" spans="1:9">
      <c r="A152" s="79">
        <v>150</v>
      </c>
      <c r="B152" s="83">
        <v>5880</v>
      </c>
      <c r="C152" s="83" t="s">
        <v>250</v>
      </c>
      <c r="D152" s="81" t="s">
        <v>65</v>
      </c>
      <c r="E152" s="85"/>
      <c r="F152" s="83">
        <v>-2</v>
      </c>
      <c r="G152" s="79">
        <f t="shared" si="2"/>
        <v>-2</v>
      </c>
      <c r="H152" s="79">
        <v>74.15</v>
      </c>
      <c r="I152" s="79"/>
    </row>
    <row r="153" s="69" customFormat="1" customHeight="1" spans="1:9">
      <c r="A153" s="79">
        <v>151</v>
      </c>
      <c r="B153" s="83">
        <v>9112</v>
      </c>
      <c r="C153" s="83" t="s">
        <v>251</v>
      </c>
      <c r="D153" s="81" t="s">
        <v>252</v>
      </c>
      <c r="E153" s="85"/>
      <c r="F153" s="83">
        <v>-2</v>
      </c>
      <c r="G153" s="79">
        <f t="shared" si="2"/>
        <v>-2</v>
      </c>
      <c r="H153" s="79">
        <v>71.32</v>
      </c>
      <c r="I153" s="79"/>
    </row>
    <row r="154" s="70" customFormat="1" customHeight="1" spans="1:9">
      <c r="A154" s="79">
        <v>152</v>
      </c>
      <c r="B154" s="83">
        <v>11984</v>
      </c>
      <c r="C154" s="83" t="s">
        <v>253</v>
      </c>
      <c r="D154" s="81" t="s">
        <v>254</v>
      </c>
      <c r="E154" s="85"/>
      <c r="F154" s="83">
        <v>-2</v>
      </c>
      <c r="G154" s="79">
        <f t="shared" si="2"/>
        <v>-2</v>
      </c>
      <c r="H154" s="79">
        <v>70.83</v>
      </c>
      <c r="I154" s="79"/>
    </row>
    <row r="155" s="70" customFormat="1" customHeight="1" spans="1:9">
      <c r="A155" s="79">
        <v>153</v>
      </c>
      <c r="B155" s="83">
        <v>998087</v>
      </c>
      <c r="C155" s="83" t="s">
        <v>255</v>
      </c>
      <c r="D155" s="81" t="s">
        <v>238</v>
      </c>
      <c r="E155" s="85"/>
      <c r="F155" s="83">
        <v>-2</v>
      </c>
      <c r="G155" s="79">
        <f t="shared" si="2"/>
        <v>-2</v>
      </c>
      <c r="H155" s="79">
        <v>68.55</v>
      </c>
      <c r="I155" s="79"/>
    </row>
    <row r="156" s="69" customFormat="1" customHeight="1" spans="1:9">
      <c r="A156" s="79">
        <v>154</v>
      </c>
      <c r="B156" s="83">
        <v>9209</v>
      </c>
      <c r="C156" s="83" t="s">
        <v>256</v>
      </c>
      <c r="D156" s="81" t="s">
        <v>48</v>
      </c>
      <c r="E156" s="85"/>
      <c r="F156" s="83">
        <v>-2</v>
      </c>
      <c r="G156" s="79">
        <f t="shared" si="2"/>
        <v>-2</v>
      </c>
      <c r="H156" s="79">
        <v>66.53</v>
      </c>
      <c r="I156" s="79"/>
    </row>
    <row r="157" s="69" customFormat="1" customHeight="1" spans="1:9">
      <c r="A157" s="79">
        <v>155</v>
      </c>
      <c r="B157" s="83">
        <v>990451</v>
      </c>
      <c r="C157" s="83" t="s">
        <v>257</v>
      </c>
      <c r="D157" s="81" t="s">
        <v>90</v>
      </c>
      <c r="E157" s="85"/>
      <c r="F157" s="83">
        <v>-2</v>
      </c>
      <c r="G157" s="79">
        <f t="shared" si="2"/>
        <v>-2</v>
      </c>
      <c r="H157" s="79">
        <v>63.91</v>
      </c>
      <c r="I157" s="79"/>
    </row>
    <row r="158" s="69" customFormat="1" customHeight="1" spans="1:9">
      <c r="A158" s="79">
        <v>156</v>
      </c>
      <c r="B158" s="83">
        <v>5844</v>
      </c>
      <c r="C158" s="83" t="s">
        <v>258</v>
      </c>
      <c r="D158" s="81" t="s">
        <v>72</v>
      </c>
      <c r="E158" s="85"/>
      <c r="F158" s="83">
        <v>-2</v>
      </c>
      <c r="G158" s="79">
        <f t="shared" si="2"/>
        <v>-2</v>
      </c>
      <c r="H158" s="79">
        <v>59.11</v>
      </c>
      <c r="I158" s="79"/>
    </row>
    <row r="159" s="69" customFormat="1" customHeight="1" spans="1:9">
      <c r="A159" s="79">
        <v>157</v>
      </c>
      <c r="B159" s="83">
        <v>11089</v>
      </c>
      <c r="C159" s="83" t="s">
        <v>259</v>
      </c>
      <c r="D159" s="81" t="s">
        <v>109</v>
      </c>
      <c r="E159" s="85"/>
      <c r="F159" s="83">
        <v>-2</v>
      </c>
      <c r="G159" s="79">
        <f t="shared" si="2"/>
        <v>-2</v>
      </c>
      <c r="H159" s="79">
        <v>56.25</v>
      </c>
      <c r="I159" s="79"/>
    </row>
    <row r="160" s="70" customFormat="1" customHeight="1" spans="1:9">
      <c r="A160" s="79">
        <v>158</v>
      </c>
      <c r="B160" s="83">
        <v>9931</v>
      </c>
      <c r="C160" s="83" t="s">
        <v>260</v>
      </c>
      <c r="D160" s="81" t="s">
        <v>50</v>
      </c>
      <c r="E160" s="85"/>
      <c r="F160" s="83">
        <v>-2</v>
      </c>
      <c r="G160" s="79">
        <f t="shared" si="2"/>
        <v>-2</v>
      </c>
      <c r="H160" s="79">
        <v>17.16</v>
      </c>
      <c r="I160" s="79"/>
    </row>
    <row r="161" s="69" customFormat="1" customHeight="1" spans="1:9">
      <c r="A161" s="79">
        <v>159</v>
      </c>
      <c r="B161" s="80">
        <v>11769</v>
      </c>
      <c r="C161" s="80" t="s">
        <v>261</v>
      </c>
      <c r="D161" s="81" t="s">
        <v>56</v>
      </c>
      <c r="E161" s="80">
        <v>1</v>
      </c>
      <c r="F161" s="83">
        <v>-4</v>
      </c>
      <c r="G161" s="79">
        <f t="shared" si="2"/>
        <v>-3</v>
      </c>
      <c r="H161" s="79">
        <v>114.5</v>
      </c>
      <c r="I161" s="82"/>
    </row>
    <row r="162" s="69" customFormat="1" customHeight="1" spans="1:9">
      <c r="A162" s="79">
        <v>160</v>
      </c>
      <c r="B162" s="80">
        <v>11466</v>
      </c>
      <c r="C162" s="80" t="s">
        <v>262</v>
      </c>
      <c r="D162" s="81" t="s">
        <v>134</v>
      </c>
      <c r="E162" s="80">
        <v>3</v>
      </c>
      <c r="F162" s="83">
        <v>-6</v>
      </c>
      <c r="G162" s="79">
        <f t="shared" si="2"/>
        <v>-3</v>
      </c>
      <c r="H162" s="79">
        <v>106.82</v>
      </c>
      <c r="I162" s="79"/>
    </row>
    <row r="163" s="69" customFormat="1" customHeight="1" spans="1:9">
      <c r="A163" s="79">
        <v>161</v>
      </c>
      <c r="B163" s="80">
        <v>6989</v>
      </c>
      <c r="C163" s="80" t="s">
        <v>263</v>
      </c>
      <c r="D163" s="81" t="s">
        <v>17</v>
      </c>
      <c r="E163" s="80">
        <v>1</v>
      </c>
      <c r="F163" s="83">
        <v>-4</v>
      </c>
      <c r="G163" s="79">
        <f t="shared" si="2"/>
        <v>-3</v>
      </c>
      <c r="H163" s="79">
        <v>99.88</v>
      </c>
      <c r="I163" s="79"/>
    </row>
    <row r="164" s="69" customFormat="1" customHeight="1" spans="1:9">
      <c r="A164" s="79">
        <v>162</v>
      </c>
      <c r="B164" s="80">
        <v>11755</v>
      </c>
      <c r="C164" s="80" t="s">
        <v>264</v>
      </c>
      <c r="D164" s="81" t="s">
        <v>265</v>
      </c>
      <c r="E164" s="80">
        <v>1</v>
      </c>
      <c r="F164" s="83">
        <v>-4</v>
      </c>
      <c r="G164" s="79">
        <f t="shared" si="2"/>
        <v>-3</v>
      </c>
      <c r="H164" s="79">
        <v>53.3</v>
      </c>
      <c r="I164" s="79"/>
    </row>
    <row r="165" s="69" customFormat="1" customHeight="1" spans="1:9">
      <c r="A165" s="79">
        <v>163</v>
      </c>
      <c r="B165" s="83">
        <v>4246</v>
      </c>
      <c r="C165" s="83" t="s">
        <v>266</v>
      </c>
      <c r="D165" s="81" t="s">
        <v>114</v>
      </c>
      <c r="E165" s="85"/>
      <c r="F165" s="83">
        <v>-4</v>
      </c>
      <c r="G165" s="79">
        <f t="shared" si="2"/>
        <v>-4</v>
      </c>
      <c r="H165" s="79">
        <v>103.2</v>
      </c>
      <c r="I165" s="79"/>
    </row>
    <row r="166" s="69" customFormat="1" customHeight="1" spans="1:9">
      <c r="A166" s="79">
        <v>164</v>
      </c>
      <c r="B166" s="80">
        <v>11881</v>
      </c>
      <c r="C166" s="80" t="s">
        <v>267</v>
      </c>
      <c r="D166" s="81" t="s">
        <v>268</v>
      </c>
      <c r="E166" s="80">
        <v>2</v>
      </c>
      <c r="F166" s="83">
        <v>-6</v>
      </c>
      <c r="G166" s="79">
        <f t="shared" si="2"/>
        <v>-4</v>
      </c>
      <c r="H166" s="79">
        <v>99.06</v>
      </c>
      <c r="I166" s="79"/>
    </row>
    <row r="167" customHeight="1" spans="1:9">
      <c r="A167" s="79">
        <v>165</v>
      </c>
      <c r="B167" s="83">
        <v>12038</v>
      </c>
      <c r="C167" s="83" t="s">
        <v>269</v>
      </c>
      <c r="D167" s="81" t="s">
        <v>70</v>
      </c>
      <c r="E167" s="85"/>
      <c r="F167" s="83">
        <v>-4</v>
      </c>
      <c r="G167" s="79">
        <f t="shared" si="2"/>
        <v>-4</v>
      </c>
      <c r="H167" s="79">
        <v>85.64</v>
      </c>
      <c r="I167" s="79"/>
    </row>
    <row r="168" customHeight="1" spans="1:9">
      <c r="A168" s="79">
        <v>166</v>
      </c>
      <c r="B168" s="83">
        <v>11329</v>
      </c>
      <c r="C168" s="83" t="s">
        <v>270</v>
      </c>
      <c r="D168" s="81" t="s">
        <v>182</v>
      </c>
      <c r="E168" s="85"/>
      <c r="F168" s="83">
        <v>-4</v>
      </c>
      <c r="G168" s="79">
        <f t="shared" si="2"/>
        <v>-4</v>
      </c>
      <c r="H168" s="79">
        <v>85.4</v>
      </c>
      <c r="I168" s="79"/>
    </row>
    <row r="169" customHeight="1" spans="1:9">
      <c r="A169" s="79">
        <v>167</v>
      </c>
      <c r="B169" s="83">
        <v>5954</v>
      </c>
      <c r="C169" s="83" t="s">
        <v>271</v>
      </c>
      <c r="D169" s="81" t="s">
        <v>84</v>
      </c>
      <c r="E169" s="85"/>
      <c r="F169" s="83">
        <v>-4</v>
      </c>
      <c r="G169" s="79">
        <f t="shared" si="2"/>
        <v>-4</v>
      </c>
      <c r="H169" s="79">
        <v>85.06</v>
      </c>
      <c r="I169" s="79"/>
    </row>
    <row r="170" customHeight="1" spans="1:9">
      <c r="A170" s="79">
        <v>168</v>
      </c>
      <c r="B170" s="83">
        <v>10953</v>
      </c>
      <c r="C170" s="83" t="s">
        <v>272</v>
      </c>
      <c r="D170" s="81" t="s">
        <v>229</v>
      </c>
      <c r="E170" s="85"/>
      <c r="F170" s="83">
        <v>-4</v>
      </c>
      <c r="G170" s="79">
        <f t="shared" si="2"/>
        <v>-4</v>
      </c>
      <c r="H170" s="79">
        <v>84.15</v>
      </c>
      <c r="I170" s="79"/>
    </row>
    <row r="171" customHeight="1" spans="1:9">
      <c r="A171" s="79">
        <v>169</v>
      </c>
      <c r="B171" s="83">
        <v>12058</v>
      </c>
      <c r="C171" s="83" t="s">
        <v>273</v>
      </c>
      <c r="D171" s="81" t="s">
        <v>125</v>
      </c>
      <c r="E171" s="85"/>
      <c r="F171" s="83">
        <v>-4</v>
      </c>
      <c r="G171" s="79">
        <f t="shared" si="2"/>
        <v>-4</v>
      </c>
      <c r="H171" s="79">
        <v>78.45</v>
      </c>
      <c r="I171" s="79"/>
    </row>
    <row r="172" customHeight="1" spans="1:9">
      <c r="A172" s="79">
        <v>170</v>
      </c>
      <c r="B172" s="83">
        <v>11178</v>
      </c>
      <c r="C172" s="83" t="s">
        <v>274</v>
      </c>
      <c r="D172" s="81" t="s">
        <v>15</v>
      </c>
      <c r="E172" s="85"/>
      <c r="F172" s="83">
        <v>-4</v>
      </c>
      <c r="G172" s="79">
        <f t="shared" si="2"/>
        <v>-4</v>
      </c>
      <c r="H172" s="79">
        <v>74.52</v>
      </c>
      <c r="I172" s="79"/>
    </row>
    <row r="173" customHeight="1" spans="1:9">
      <c r="A173" s="79">
        <v>171</v>
      </c>
      <c r="B173" s="83">
        <v>11485</v>
      </c>
      <c r="C173" s="83" t="s">
        <v>275</v>
      </c>
      <c r="D173" s="81" t="s">
        <v>102</v>
      </c>
      <c r="E173" s="85"/>
      <c r="F173" s="83">
        <v>-4</v>
      </c>
      <c r="G173" s="79">
        <f t="shared" si="2"/>
        <v>-4</v>
      </c>
      <c r="H173" s="79">
        <v>74.34</v>
      </c>
      <c r="I173" s="79"/>
    </row>
    <row r="174" customHeight="1" spans="1:9">
      <c r="A174" s="79">
        <v>172</v>
      </c>
      <c r="B174" s="83">
        <v>12059</v>
      </c>
      <c r="C174" s="83" t="s">
        <v>276</v>
      </c>
      <c r="D174" s="81" t="s">
        <v>125</v>
      </c>
      <c r="E174" s="85"/>
      <c r="F174" s="83">
        <v>-4</v>
      </c>
      <c r="G174" s="79">
        <f t="shared" si="2"/>
        <v>-4</v>
      </c>
      <c r="H174" s="79">
        <v>74.27</v>
      </c>
      <c r="I174" s="79"/>
    </row>
    <row r="175" customHeight="1" spans="1:9">
      <c r="A175" s="79">
        <v>173</v>
      </c>
      <c r="B175" s="83">
        <v>9138</v>
      </c>
      <c r="C175" s="83" t="s">
        <v>277</v>
      </c>
      <c r="D175" s="81" t="s">
        <v>278</v>
      </c>
      <c r="E175" s="85"/>
      <c r="F175" s="83">
        <v>-4</v>
      </c>
      <c r="G175" s="79">
        <f t="shared" si="2"/>
        <v>-4</v>
      </c>
      <c r="H175" s="79">
        <v>72.6</v>
      </c>
      <c r="I175" s="79"/>
    </row>
    <row r="176" customHeight="1" spans="1:9">
      <c r="A176" s="79">
        <v>174</v>
      </c>
      <c r="B176" s="83">
        <v>11102</v>
      </c>
      <c r="C176" s="83" t="s">
        <v>279</v>
      </c>
      <c r="D176" s="81" t="s">
        <v>78</v>
      </c>
      <c r="E176" s="85"/>
      <c r="F176" s="83">
        <v>-4</v>
      </c>
      <c r="G176" s="79">
        <f t="shared" si="2"/>
        <v>-4</v>
      </c>
      <c r="H176" s="79">
        <v>71.64</v>
      </c>
      <c r="I176" s="79"/>
    </row>
    <row r="177" customHeight="1" spans="1:9">
      <c r="A177" s="79">
        <v>175</v>
      </c>
      <c r="B177" s="83">
        <v>11330</v>
      </c>
      <c r="C177" s="83" t="s">
        <v>280</v>
      </c>
      <c r="D177" s="81" t="s">
        <v>114</v>
      </c>
      <c r="E177" s="85"/>
      <c r="F177" s="83">
        <v>-4</v>
      </c>
      <c r="G177" s="79">
        <f t="shared" si="2"/>
        <v>-4</v>
      </c>
      <c r="H177" s="79">
        <v>64.74</v>
      </c>
      <c r="I177" s="79"/>
    </row>
    <row r="178" customHeight="1" spans="1:9">
      <c r="A178" s="79">
        <v>176</v>
      </c>
      <c r="B178" s="83">
        <v>11960</v>
      </c>
      <c r="C178" s="83" t="s">
        <v>281</v>
      </c>
      <c r="D178" s="81" t="s">
        <v>39</v>
      </c>
      <c r="E178" s="85"/>
      <c r="F178" s="83">
        <v>-4</v>
      </c>
      <c r="G178" s="79">
        <f t="shared" si="2"/>
        <v>-4</v>
      </c>
      <c r="H178" s="79">
        <v>62.09</v>
      </c>
      <c r="I178" s="79"/>
    </row>
    <row r="179" customHeight="1" spans="1:9">
      <c r="A179" s="79">
        <v>177</v>
      </c>
      <c r="B179" s="80">
        <v>11778</v>
      </c>
      <c r="C179" s="80" t="s">
        <v>282</v>
      </c>
      <c r="D179" s="81" t="s">
        <v>41</v>
      </c>
      <c r="E179" s="80">
        <v>1</v>
      </c>
      <c r="F179" s="83">
        <v>-6</v>
      </c>
      <c r="G179" s="79">
        <f t="shared" si="2"/>
        <v>-5</v>
      </c>
      <c r="H179" s="79">
        <v>90.42</v>
      </c>
      <c r="I179" s="82"/>
    </row>
    <row r="180" customHeight="1" spans="1:9">
      <c r="A180" s="79">
        <v>178</v>
      </c>
      <c r="B180" s="83">
        <v>11382</v>
      </c>
      <c r="C180" s="83" t="s">
        <v>283</v>
      </c>
      <c r="D180" s="81" t="s">
        <v>284</v>
      </c>
      <c r="E180" s="85"/>
      <c r="F180" s="83">
        <v>-6</v>
      </c>
      <c r="G180" s="79">
        <f t="shared" si="2"/>
        <v>-6</v>
      </c>
      <c r="H180" s="79">
        <v>105.92</v>
      </c>
      <c r="I180" s="79"/>
    </row>
    <row r="181" customHeight="1" spans="1:9">
      <c r="A181" s="79">
        <v>179</v>
      </c>
      <c r="B181" s="83">
        <v>10886</v>
      </c>
      <c r="C181" s="83" t="s">
        <v>285</v>
      </c>
      <c r="D181" s="81" t="s">
        <v>65</v>
      </c>
      <c r="E181" s="85"/>
      <c r="F181" s="83">
        <v>-6</v>
      </c>
      <c r="G181" s="79">
        <f t="shared" si="2"/>
        <v>-6</v>
      </c>
      <c r="H181" s="79">
        <v>81.16</v>
      </c>
      <c r="I181" s="79"/>
    </row>
    <row r="182" customHeight="1" spans="1:9">
      <c r="A182" s="79">
        <v>180</v>
      </c>
      <c r="B182" s="83">
        <v>10860</v>
      </c>
      <c r="C182" s="83" t="s">
        <v>286</v>
      </c>
      <c r="D182" s="81" t="s">
        <v>41</v>
      </c>
      <c r="E182" s="85"/>
      <c r="F182" s="83">
        <v>-6</v>
      </c>
      <c r="G182" s="79">
        <f t="shared" si="2"/>
        <v>-6</v>
      </c>
      <c r="H182" s="79">
        <v>80.57</v>
      </c>
      <c r="I182" s="79"/>
    </row>
    <row r="183" customHeight="1" spans="1:9">
      <c r="A183" s="79">
        <v>181</v>
      </c>
      <c r="B183" s="83">
        <v>11143</v>
      </c>
      <c r="C183" s="83" t="s">
        <v>287</v>
      </c>
      <c r="D183" s="81" t="s">
        <v>284</v>
      </c>
      <c r="E183" s="85"/>
      <c r="F183" s="83">
        <v>-6</v>
      </c>
      <c r="G183" s="79">
        <f t="shared" si="2"/>
        <v>-6</v>
      </c>
      <c r="H183" s="79">
        <v>77.07</v>
      </c>
      <c r="I183" s="79"/>
    </row>
    <row r="184" customHeight="1" spans="1:9">
      <c r="A184" s="79">
        <v>182</v>
      </c>
      <c r="B184" s="83">
        <v>9983</v>
      </c>
      <c r="C184" s="83" t="s">
        <v>288</v>
      </c>
      <c r="D184" s="81" t="s">
        <v>163</v>
      </c>
      <c r="E184" s="85"/>
      <c r="F184" s="83">
        <v>-6</v>
      </c>
      <c r="G184" s="79">
        <f t="shared" si="2"/>
        <v>-6</v>
      </c>
      <c r="H184" s="79">
        <v>73.14</v>
      </c>
      <c r="I184" s="79"/>
    </row>
    <row r="185" customHeight="1" spans="1:9">
      <c r="A185" s="79">
        <v>183</v>
      </c>
      <c r="B185" s="83">
        <v>7403</v>
      </c>
      <c r="C185" s="83" t="s">
        <v>289</v>
      </c>
      <c r="D185" s="81" t="s">
        <v>278</v>
      </c>
      <c r="E185" s="85"/>
      <c r="F185" s="83">
        <v>-6</v>
      </c>
      <c r="G185" s="79">
        <f t="shared" si="2"/>
        <v>-6</v>
      </c>
      <c r="H185" s="79">
        <v>73.03</v>
      </c>
      <c r="I185" s="79"/>
    </row>
    <row r="186" customHeight="1" spans="1:9">
      <c r="A186" s="79">
        <v>184</v>
      </c>
      <c r="B186" s="83">
        <v>11766</v>
      </c>
      <c r="C186" s="83" t="s">
        <v>290</v>
      </c>
      <c r="D186" s="81" t="s">
        <v>291</v>
      </c>
      <c r="E186" s="85"/>
      <c r="F186" s="83">
        <v>-6</v>
      </c>
      <c r="G186" s="79">
        <f t="shared" si="2"/>
        <v>-6</v>
      </c>
      <c r="H186" s="79">
        <v>70.92</v>
      </c>
      <c r="I186" s="83"/>
    </row>
    <row r="187" customHeight="1" spans="1:9">
      <c r="A187" s="79">
        <v>185</v>
      </c>
      <c r="B187" s="83">
        <v>11388</v>
      </c>
      <c r="C187" s="83" t="s">
        <v>292</v>
      </c>
      <c r="D187" s="81" t="s">
        <v>252</v>
      </c>
      <c r="E187" s="85"/>
      <c r="F187" s="83">
        <v>-6</v>
      </c>
      <c r="G187" s="79">
        <f t="shared" si="2"/>
        <v>-6</v>
      </c>
      <c r="H187" s="79">
        <v>58.95</v>
      </c>
      <c r="I187" s="79"/>
    </row>
    <row r="188" customHeight="1" spans="1:9">
      <c r="A188" s="79">
        <v>186</v>
      </c>
      <c r="B188" s="80">
        <v>11753</v>
      </c>
      <c r="C188" s="80" t="s">
        <v>293</v>
      </c>
      <c r="D188" s="81" t="s">
        <v>224</v>
      </c>
      <c r="E188" s="80">
        <v>2</v>
      </c>
      <c r="F188" s="83">
        <v>-10</v>
      </c>
      <c r="G188" s="82">
        <f t="shared" si="2"/>
        <v>-8</v>
      </c>
      <c r="H188" s="79">
        <v>98.96</v>
      </c>
      <c r="I188" s="82">
        <f>G188*10</f>
        <v>-80</v>
      </c>
    </row>
    <row r="189" customHeight="1" spans="1:9">
      <c r="A189" s="79">
        <v>187</v>
      </c>
      <c r="B189" s="83">
        <v>11125</v>
      </c>
      <c r="C189" s="83" t="s">
        <v>294</v>
      </c>
      <c r="D189" s="81" t="s">
        <v>227</v>
      </c>
      <c r="E189" s="85"/>
      <c r="F189" s="83">
        <v>-8</v>
      </c>
      <c r="G189" s="82">
        <f t="shared" si="2"/>
        <v>-8</v>
      </c>
      <c r="H189" s="79">
        <v>78.05</v>
      </c>
      <c r="I189" s="82">
        <f t="shared" ref="I189:I201" si="3">G189*10</f>
        <v>-80</v>
      </c>
    </row>
    <row r="190" customHeight="1" spans="1:9">
      <c r="A190" s="79">
        <v>188</v>
      </c>
      <c r="B190" s="83">
        <v>11624</v>
      </c>
      <c r="C190" s="83" t="s">
        <v>295</v>
      </c>
      <c r="D190" s="81" t="s">
        <v>296</v>
      </c>
      <c r="E190" s="85"/>
      <c r="F190" s="83">
        <v>-8</v>
      </c>
      <c r="G190" s="82">
        <f t="shared" si="2"/>
        <v>-8</v>
      </c>
      <c r="H190" s="79">
        <v>69.46</v>
      </c>
      <c r="I190" s="82">
        <f t="shared" si="3"/>
        <v>-80</v>
      </c>
    </row>
    <row r="191" s="70" customFormat="1" customHeight="1" spans="1:10">
      <c r="A191" s="83">
        <v>189</v>
      </c>
      <c r="B191" s="83">
        <v>10177</v>
      </c>
      <c r="C191" s="83" t="s">
        <v>297</v>
      </c>
      <c r="D191" s="86" t="s">
        <v>248</v>
      </c>
      <c r="E191" s="87"/>
      <c r="F191" s="83">
        <v>-8</v>
      </c>
      <c r="G191" s="83">
        <f t="shared" si="2"/>
        <v>-8</v>
      </c>
      <c r="H191" s="83">
        <v>68.19</v>
      </c>
      <c r="I191" s="83">
        <v>0</v>
      </c>
      <c r="J191" s="70" t="s">
        <v>298</v>
      </c>
    </row>
    <row r="192" customHeight="1" spans="1:9">
      <c r="A192" s="79">
        <v>190</v>
      </c>
      <c r="B192" s="83">
        <v>11759</v>
      </c>
      <c r="C192" s="83" t="s">
        <v>299</v>
      </c>
      <c r="D192" s="81" t="s">
        <v>98</v>
      </c>
      <c r="E192" s="85"/>
      <c r="F192" s="83">
        <v>-8</v>
      </c>
      <c r="G192" s="82">
        <f t="shared" si="2"/>
        <v>-8</v>
      </c>
      <c r="H192" s="79">
        <v>63.98</v>
      </c>
      <c r="I192" s="82">
        <f t="shared" si="3"/>
        <v>-80</v>
      </c>
    </row>
    <row r="193" customHeight="1" spans="1:9">
      <c r="A193" s="79">
        <v>191</v>
      </c>
      <c r="B193" s="83">
        <v>11771</v>
      </c>
      <c r="C193" s="83" t="s">
        <v>300</v>
      </c>
      <c r="D193" s="81" t="s">
        <v>296</v>
      </c>
      <c r="E193" s="85"/>
      <c r="F193" s="83">
        <v>-10</v>
      </c>
      <c r="G193" s="82">
        <f t="shared" si="2"/>
        <v>-10</v>
      </c>
      <c r="H193" s="79">
        <v>91.93</v>
      </c>
      <c r="I193" s="82">
        <f t="shared" si="3"/>
        <v>-100</v>
      </c>
    </row>
    <row r="194" s="70" customFormat="1" customHeight="1" spans="1:10">
      <c r="A194" s="83">
        <v>192</v>
      </c>
      <c r="B194" s="83">
        <v>6607</v>
      </c>
      <c r="C194" s="83" t="s">
        <v>301</v>
      </c>
      <c r="D194" s="86" t="s">
        <v>248</v>
      </c>
      <c r="E194" s="87"/>
      <c r="F194" s="83">
        <v>-10</v>
      </c>
      <c r="G194" s="83">
        <f t="shared" si="2"/>
        <v>-10</v>
      </c>
      <c r="H194" s="83">
        <v>80.6</v>
      </c>
      <c r="I194" s="83">
        <v>0</v>
      </c>
      <c r="J194" s="70" t="s">
        <v>298</v>
      </c>
    </row>
    <row r="195" customHeight="1" spans="1:9">
      <c r="A195" s="79">
        <v>193</v>
      </c>
      <c r="B195" s="83">
        <v>10191</v>
      </c>
      <c r="C195" s="83" t="s">
        <v>302</v>
      </c>
      <c r="D195" s="81" t="s">
        <v>188</v>
      </c>
      <c r="E195" s="85"/>
      <c r="F195" s="83">
        <v>-10</v>
      </c>
      <c r="G195" s="82">
        <f t="shared" ref="G195:G201" si="4">E195+F195</f>
        <v>-10</v>
      </c>
      <c r="H195" s="79">
        <v>71.9</v>
      </c>
      <c r="I195" s="82">
        <f t="shared" si="3"/>
        <v>-100</v>
      </c>
    </row>
    <row r="196" s="70" customFormat="1" customHeight="1" spans="1:10">
      <c r="A196" s="83">
        <v>194</v>
      </c>
      <c r="B196" s="83">
        <v>11512</v>
      </c>
      <c r="C196" s="83" t="s">
        <v>303</v>
      </c>
      <c r="D196" s="86" t="s">
        <v>248</v>
      </c>
      <c r="E196" s="87"/>
      <c r="F196" s="83">
        <v>-12</v>
      </c>
      <c r="G196" s="83">
        <f t="shared" si="4"/>
        <v>-12</v>
      </c>
      <c r="H196" s="83">
        <v>63.23</v>
      </c>
      <c r="I196" s="83">
        <v>0</v>
      </c>
      <c r="J196" s="70" t="s">
        <v>298</v>
      </c>
    </row>
    <row r="197" customHeight="1" spans="1:9">
      <c r="A197" s="79">
        <v>195</v>
      </c>
      <c r="B197" s="80">
        <v>11757</v>
      </c>
      <c r="C197" s="80" t="s">
        <v>304</v>
      </c>
      <c r="D197" s="81" t="s">
        <v>17</v>
      </c>
      <c r="E197" s="80">
        <v>2</v>
      </c>
      <c r="F197" s="83">
        <v>-16</v>
      </c>
      <c r="G197" s="82">
        <f t="shared" si="4"/>
        <v>-14</v>
      </c>
      <c r="H197" s="79">
        <v>81.8</v>
      </c>
      <c r="I197" s="82">
        <f t="shared" si="3"/>
        <v>-140</v>
      </c>
    </row>
    <row r="198" customHeight="1" spans="1:9">
      <c r="A198" s="79">
        <v>196</v>
      </c>
      <c r="B198" s="83">
        <v>11764</v>
      </c>
      <c r="C198" s="83" t="s">
        <v>305</v>
      </c>
      <c r="D198" s="81" t="s">
        <v>188</v>
      </c>
      <c r="E198" s="85"/>
      <c r="F198" s="83">
        <v>-14</v>
      </c>
      <c r="G198" s="82">
        <f t="shared" si="4"/>
        <v>-14</v>
      </c>
      <c r="H198" s="79">
        <v>65.63</v>
      </c>
      <c r="I198" s="82">
        <f t="shared" si="3"/>
        <v>-140</v>
      </c>
    </row>
    <row r="199" customHeight="1" spans="1:9">
      <c r="A199" s="79">
        <v>197</v>
      </c>
      <c r="B199" s="83">
        <v>997367</v>
      </c>
      <c r="C199" s="83" t="s">
        <v>306</v>
      </c>
      <c r="D199" s="81" t="s">
        <v>188</v>
      </c>
      <c r="E199" s="85"/>
      <c r="F199" s="83">
        <v>-14</v>
      </c>
      <c r="G199" s="82">
        <f t="shared" si="4"/>
        <v>-14</v>
      </c>
      <c r="H199" s="79">
        <v>51.85</v>
      </c>
      <c r="I199" s="82">
        <f t="shared" si="3"/>
        <v>-140</v>
      </c>
    </row>
    <row r="200" customHeight="1" spans="1:9">
      <c r="A200" s="79">
        <v>198</v>
      </c>
      <c r="B200" s="83">
        <v>11292</v>
      </c>
      <c r="C200" s="83" t="s">
        <v>307</v>
      </c>
      <c r="D200" s="81" t="s">
        <v>268</v>
      </c>
      <c r="E200" s="85"/>
      <c r="F200" s="83">
        <v>-20</v>
      </c>
      <c r="G200" s="82">
        <f t="shared" si="4"/>
        <v>-20</v>
      </c>
      <c r="H200" s="79">
        <v>82.53</v>
      </c>
      <c r="I200" s="82">
        <f t="shared" si="3"/>
        <v>-200</v>
      </c>
    </row>
    <row r="201" customHeight="1" spans="1:9">
      <c r="A201" s="79">
        <v>199</v>
      </c>
      <c r="B201" s="83">
        <v>11770</v>
      </c>
      <c r="C201" s="83" t="s">
        <v>308</v>
      </c>
      <c r="D201" s="81" t="s">
        <v>76</v>
      </c>
      <c r="E201" s="85"/>
      <c r="F201" s="83">
        <v>-38</v>
      </c>
      <c r="G201" s="82">
        <f t="shared" si="4"/>
        <v>-38</v>
      </c>
      <c r="H201" s="79">
        <v>58.35</v>
      </c>
      <c r="I201" s="82">
        <f t="shared" si="3"/>
        <v>-380</v>
      </c>
    </row>
  </sheetData>
  <sortState ref="A3:I201">
    <sortCondition ref="G3" descending="1"/>
  </sortState>
  <mergeCells count="1">
    <mergeCell ref="A1:I1"/>
  </mergeCells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20"/>
  <sheetViews>
    <sheetView topLeftCell="D30" workbookViewId="0">
      <selection activeCell="I54" sqref="I54"/>
    </sheetView>
  </sheetViews>
  <sheetFormatPr defaultColWidth="8.875" defaultRowHeight="13.5"/>
  <cols>
    <col min="1" max="1" width="6.75" customWidth="1"/>
    <col min="2" max="2" width="5.25" customWidth="1"/>
    <col min="3" max="3" width="39.875" customWidth="1"/>
    <col min="4" max="4" width="8.25" style="28" customWidth="1"/>
    <col min="5" max="5" width="8.875" style="28"/>
    <col min="6" max="6" width="12.5" style="28" customWidth="1"/>
    <col min="8" max="8" width="8.875" style="28"/>
    <col min="9" max="9" width="6.5" customWidth="1"/>
    <col min="10" max="10" width="5.375" customWidth="1"/>
    <col min="11" max="11" width="37.375" style="35" customWidth="1"/>
    <col min="12" max="12" width="7" style="28" customWidth="1"/>
    <col min="13" max="13" width="7.125" style="28" customWidth="1"/>
    <col min="14" max="14" width="11.625" style="28" customWidth="1"/>
    <col min="15" max="15" width="10.125" customWidth="1"/>
    <col min="16" max="16" width="8.875" customWidth="1"/>
  </cols>
  <sheetData>
    <row r="1" s="31" customFormat="1" ht="18.95" customHeight="1" spans="1:16">
      <c r="A1" s="36"/>
      <c r="B1" s="37" t="s">
        <v>309</v>
      </c>
      <c r="C1" s="37"/>
      <c r="D1" s="38"/>
      <c r="E1" s="38"/>
      <c r="F1" s="38"/>
      <c r="G1" s="37"/>
      <c r="H1" s="38"/>
      <c r="J1" s="57" t="s">
        <v>310</v>
      </c>
      <c r="K1" s="58"/>
      <c r="L1" s="57"/>
      <c r="M1" s="57"/>
      <c r="N1" s="57"/>
      <c r="O1" s="57"/>
      <c r="P1" s="57"/>
    </row>
    <row r="2" s="31" customFormat="1" ht="18.95" customHeight="1" spans="1:16">
      <c r="A2" s="36" t="s">
        <v>311</v>
      </c>
      <c r="B2" s="39" t="s">
        <v>1</v>
      </c>
      <c r="C2" s="40" t="s">
        <v>2</v>
      </c>
      <c r="D2" s="30" t="s">
        <v>29</v>
      </c>
      <c r="E2" s="30" t="s">
        <v>6</v>
      </c>
      <c r="F2" s="30" t="s">
        <v>312</v>
      </c>
      <c r="G2" s="41" t="s">
        <v>9</v>
      </c>
      <c r="H2" s="39" t="s">
        <v>30</v>
      </c>
      <c r="J2" s="59" t="s">
        <v>1</v>
      </c>
      <c r="K2" s="60" t="s">
        <v>2</v>
      </c>
      <c r="L2" s="61" t="s">
        <v>29</v>
      </c>
      <c r="M2" s="61" t="s">
        <v>6</v>
      </c>
      <c r="N2" s="61" t="s">
        <v>312</v>
      </c>
      <c r="O2" s="62" t="s">
        <v>9</v>
      </c>
      <c r="P2" s="63" t="s">
        <v>313</v>
      </c>
    </row>
    <row r="3" s="32" customFormat="1" ht="17.1" customHeight="1" spans="1:16">
      <c r="A3" s="42">
        <v>1.26</v>
      </c>
      <c r="B3" s="42">
        <v>1</v>
      </c>
      <c r="C3" s="43" t="s">
        <v>41</v>
      </c>
      <c r="D3" s="43">
        <v>11871</v>
      </c>
      <c r="E3" s="43" t="s">
        <v>40</v>
      </c>
      <c r="F3" s="43">
        <v>285.22</v>
      </c>
      <c r="G3" s="44" t="s">
        <v>314</v>
      </c>
      <c r="H3" s="45">
        <v>2</v>
      </c>
      <c r="J3" s="42">
        <v>2</v>
      </c>
      <c r="K3" s="43" t="s">
        <v>41</v>
      </c>
      <c r="L3" s="43">
        <v>11778</v>
      </c>
      <c r="M3" s="43" t="s">
        <v>282</v>
      </c>
      <c r="N3" s="43">
        <v>66.88</v>
      </c>
      <c r="O3" s="44" t="s">
        <v>315</v>
      </c>
      <c r="P3" s="42">
        <v>-2</v>
      </c>
    </row>
    <row r="4" s="32" customFormat="1" spans="1:16">
      <c r="A4" s="42"/>
      <c r="B4" s="42">
        <v>2</v>
      </c>
      <c r="C4" s="43" t="s">
        <v>265</v>
      </c>
      <c r="D4" s="43">
        <v>11755</v>
      </c>
      <c r="E4" s="43" t="s">
        <v>264</v>
      </c>
      <c r="F4" s="43">
        <v>244.58</v>
      </c>
      <c r="G4" s="44" t="s">
        <v>315</v>
      </c>
      <c r="H4" s="45">
        <v>1</v>
      </c>
      <c r="J4" s="42">
        <v>1</v>
      </c>
      <c r="K4" s="43" t="s">
        <v>76</v>
      </c>
      <c r="L4" s="43">
        <v>11770</v>
      </c>
      <c r="M4" s="43" t="s">
        <v>308</v>
      </c>
      <c r="N4" s="43">
        <v>44.2</v>
      </c>
      <c r="O4" s="44" t="s">
        <v>316</v>
      </c>
      <c r="P4" s="42">
        <v>-2</v>
      </c>
    </row>
    <row r="5" s="32" customFormat="1" spans="1:16">
      <c r="A5" s="42"/>
      <c r="B5" s="42">
        <v>1</v>
      </c>
      <c r="C5" s="43" t="s">
        <v>98</v>
      </c>
      <c r="D5" s="43">
        <v>11383</v>
      </c>
      <c r="E5" s="43" t="s">
        <v>53</v>
      </c>
      <c r="F5" s="43">
        <v>502.64</v>
      </c>
      <c r="G5" s="46" t="s">
        <v>317</v>
      </c>
      <c r="H5" s="45">
        <v>5</v>
      </c>
      <c r="J5" s="42">
        <v>5</v>
      </c>
      <c r="K5" s="43" t="s">
        <v>39</v>
      </c>
      <c r="L5" s="43">
        <v>11960</v>
      </c>
      <c r="M5" s="43" t="s">
        <v>281</v>
      </c>
      <c r="N5" s="43">
        <v>50.23</v>
      </c>
      <c r="O5" s="47" t="s">
        <v>317</v>
      </c>
      <c r="P5" s="42">
        <v>-2</v>
      </c>
    </row>
    <row r="6" s="32" customFormat="1" spans="1:16">
      <c r="A6" s="42"/>
      <c r="B6" s="42">
        <v>2</v>
      </c>
      <c r="C6" s="43" t="s">
        <v>48</v>
      </c>
      <c r="D6" s="43">
        <v>4311</v>
      </c>
      <c r="E6" s="43" t="s">
        <v>47</v>
      </c>
      <c r="F6" s="43">
        <v>478.96</v>
      </c>
      <c r="G6" s="46" t="s">
        <v>317</v>
      </c>
      <c r="H6" s="45">
        <v>4</v>
      </c>
      <c r="J6" s="42">
        <v>4</v>
      </c>
      <c r="K6" s="43" t="s">
        <v>227</v>
      </c>
      <c r="L6" s="43">
        <v>10857</v>
      </c>
      <c r="M6" s="43" t="s">
        <v>226</v>
      </c>
      <c r="N6" s="43">
        <v>44.49</v>
      </c>
      <c r="O6" s="44" t="s">
        <v>317</v>
      </c>
      <c r="P6" s="42">
        <v>-2</v>
      </c>
    </row>
    <row r="7" s="32" customFormat="1" spans="1:16">
      <c r="A7" s="42"/>
      <c r="B7" s="42">
        <v>3</v>
      </c>
      <c r="C7" s="43" t="s">
        <v>39</v>
      </c>
      <c r="D7" s="43">
        <v>4301</v>
      </c>
      <c r="E7" s="43" t="s">
        <v>38</v>
      </c>
      <c r="F7" s="43">
        <v>476.55</v>
      </c>
      <c r="G7" s="47" t="s">
        <v>317</v>
      </c>
      <c r="H7" s="45">
        <v>3</v>
      </c>
      <c r="J7" s="42">
        <v>3</v>
      </c>
      <c r="K7" s="43" t="s">
        <v>90</v>
      </c>
      <c r="L7" s="43">
        <v>990451</v>
      </c>
      <c r="M7" s="43" t="s">
        <v>257</v>
      </c>
      <c r="N7" s="43">
        <v>42.08</v>
      </c>
      <c r="O7" s="46"/>
      <c r="P7" s="42">
        <v>-2</v>
      </c>
    </row>
    <row r="8" s="32" customFormat="1" spans="1:16">
      <c r="A8" s="42"/>
      <c r="B8" s="42">
        <v>4</v>
      </c>
      <c r="C8" s="43" t="s">
        <v>72</v>
      </c>
      <c r="D8" s="43">
        <v>10809</v>
      </c>
      <c r="E8" s="43" t="s">
        <v>71</v>
      </c>
      <c r="F8" s="43">
        <v>462.11</v>
      </c>
      <c r="G8" s="46"/>
      <c r="H8" s="45">
        <v>2</v>
      </c>
      <c r="J8" s="42">
        <v>2</v>
      </c>
      <c r="K8" s="43" t="s">
        <v>102</v>
      </c>
      <c r="L8" s="43">
        <v>11485</v>
      </c>
      <c r="M8" s="43" t="s">
        <v>275</v>
      </c>
      <c r="N8" s="43">
        <v>39.94</v>
      </c>
      <c r="O8" s="47" t="s">
        <v>317</v>
      </c>
      <c r="P8" s="42">
        <v>-2</v>
      </c>
    </row>
    <row r="9" s="32" customFormat="1" spans="1:16">
      <c r="A9" s="42"/>
      <c r="B9" s="42">
        <v>5</v>
      </c>
      <c r="C9" s="43" t="s">
        <v>23</v>
      </c>
      <c r="D9" s="43">
        <v>10847</v>
      </c>
      <c r="E9" s="43" t="s">
        <v>51</v>
      </c>
      <c r="F9" s="43">
        <v>454.55</v>
      </c>
      <c r="G9" s="46" t="s">
        <v>317</v>
      </c>
      <c r="H9" s="45">
        <v>1</v>
      </c>
      <c r="J9" s="42">
        <v>1</v>
      </c>
      <c r="K9" s="43" t="s">
        <v>163</v>
      </c>
      <c r="L9" s="43">
        <v>9983</v>
      </c>
      <c r="M9" s="43" t="s">
        <v>288</v>
      </c>
      <c r="N9" s="43">
        <v>37.12</v>
      </c>
      <c r="O9" s="44" t="s">
        <v>317</v>
      </c>
      <c r="P9" s="42">
        <v>-2</v>
      </c>
    </row>
    <row r="10" s="32" customFormat="1" spans="1:16">
      <c r="A10" s="48">
        <v>1.27</v>
      </c>
      <c r="B10" s="48">
        <v>1</v>
      </c>
      <c r="C10" s="49" t="s">
        <v>268</v>
      </c>
      <c r="D10" s="49">
        <v>11881</v>
      </c>
      <c r="E10" s="49" t="s">
        <v>267</v>
      </c>
      <c r="F10" s="49">
        <v>226.95</v>
      </c>
      <c r="G10" s="50" t="s">
        <v>314</v>
      </c>
      <c r="H10" s="51">
        <v>2</v>
      </c>
      <c r="J10" s="48">
        <v>2</v>
      </c>
      <c r="K10" s="49" t="s">
        <v>76</v>
      </c>
      <c r="L10" s="49">
        <v>11770</v>
      </c>
      <c r="M10" s="49" t="s">
        <v>308</v>
      </c>
      <c r="N10" s="49">
        <v>57.77</v>
      </c>
      <c r="O10" s="50" t="s">
        <v>315</v>
      </c>
      <c r="P10" s="48">
        <v>-4</v>
      </c>
    </row>
    <row r="11" s="33" customFormat="1" spans="1:16">
      <c r="A11" s="48"/>
      <c r="B11" s="48">
        <v>2</v>
      </c>
      <c r="C11" s="49" t="s">
        <v>50</v>
      </c>
      <c r="D11" s="49">
        <v>11873</v>
      </c>
      <c r="E11" s="49" t="s">
        <v>49</v>
      </c>
      <c r="F11" s="49">
        <v>198.49</v>
      </c>
      <c r="G11" s="50" t="s">
        <v>315</v>
      </c>
      <c r="H11" s="51">
        <v>1</v>
      </c>
      <c r="J11" s="48">
        <v>1</v>
      </c>
      <c r="K11" s="49" t="s">
        <v>177</v>
      </c>
      <c r="L11" s="49">
        <v>11756</v>
      </c>
      <c r="M11" s="49" t="s">
        <v>189</v>
      </c>
      <c r="N11" s="49">
        <v>48.13</v>
      </c>
      <c r="O11" s="50" t="s">
        <v>316</v>
      </c>
      <c r="P11" s="48">
        <v>-2</v>
      </c>
    </row>
    <row r="12" s="33" customFormat="1" spans="1:16">
      <c r="A12" s="48"/>
      <c r="B12" s="48">
        <v>1</v>
      </c>
      <c r="C12" s="49" t="s">
        <v>25</v>
      </c>
      <c r="D12" s="49">
        <v>5665</v>
      </c>
      <c r="E12" s="49" t="s">
        <v>26</v>
      </c>
      <c r="F12" s="49">
        <v>509.22</v>
      </c>
      <c r="G12" s="52" t="s">
        <v>317</v>
      </c>
      <c r="H12" s="51">
        <v>5</v>
      </c>
      <c r="J12" s="48">
        <v>5</v>
      </c>
      <c r="K12" s="49" t="s">
        <v>61</v>
      </c>
      <c r="L12" s="49">
        <v>11992</v>
      </c>
      <c r="M12" s="49" t="s">
        <v>241</v>
      </c>
      <c r="N12" s="49">
        <v>37.91</v>
      </c>
      <c r="O12" s="53" t="s">
        <v>317</v>
      </c>
      <c r="P12" s="48">
        <v>-2</v>
      </c>
    </row>
    <row r="13" s="33" customFormat="1" spans="1:16">
      <c r="A13" s="48"/>
      <c r="B13" s="48">
        <v>2</v>
      </c>
      <c r="C13" s="49" t="s">
        <v>25</v>
      </c>
      <c r="D13" s="49">
        <v>9295</v>
      </c>
      <c r="E13" s="49" t="s">
        <v>110</v>
      </c>
      <c r="F13" s="49">
        <v>341.8</v>
      </c>
      <c r="G13" s="52" t="s">
        <v>317</v>
      </c>
      <c r="H13" s="51">
        <v>4</v>
      </c>
      <c r="J13" s="48">
        <v>4</v>
      </c>
      <c r="K13" s="49" t="s">
        <v>188</v>
      </c>
      <c r="L13" s="49">
        <v>10191</v>
      </c>
      <c r="M13" s="49" t="s">
        <v>302</v>
      </c>
      <c r="N13" s="49">
        <v>35.11</v>
      </c>
      <c r="O13" s="50" t="s">
        <v>317</v>
      </c>
      <c r="P13" s="48">
        <v>-2</v>
      </c>
    </row>
    <row r="14" s="33" customFormat="1" spans="1:16">
      <c r="A14" s="48"/>
      <c r="B14" s="48">
        <v>3</v>
      </c>
      <c r="C14" s="49" t="s">
        <v>129</v>
      </c>
      <c r="D14" s="49">
        <v>10468</v>
      </c>
      <c r="E14" s="49" t="s">
        <v>128</v>
      </c>
      <c r="F14" s="49">
        <v>332.24</v>
      </c>
      <c r="G14" s="53" t="s">
        <v>317</v>
      </c>
      <c r="H14" s="51">
        <v>3</v>
      </c>
      <c r="J14" s="48">
        <v>3</v>
      </c>
      <c r="K14" s="49" t="s">
        <v>90</v>
      </c>
      <c r="L14" s="49">
        <v>990176</v>
      </c>
      <c r="M14" s="49" t="s">
        <v>249</v>
      </c>
      <c r="N14" s="49">
        <v>33.75</v>
      </c>
      <c r="O14" s="52"/>
      <c r="P14" s="48">
        <v>-2</v>
      </c>
    </row>
    <row r="15" s="33" customFormat="1" spans="1:16">
      <c r="A15" s="48"/>
      <c r="B15" s="48">
        <v>4</v>
      </c>
      <c r="C15" s="49" t="s">
        <v>116</v>
      </c>
      <c r="D15" s="49">
        <v>4028</v>
      </c>
      <c r="E15" s="49" t="s">
        <v>115</v>
      </c>
      <c r="F15" s="49">
        <v>323.85</v>
      </c>
      <c r="G15" s="52"/>
      <c r="H15" s="51">
        <v>2</v>
      </c>
      <c r="J15" s="48">
        <v>2</v>
      </c>
      <c r="K15" s="49" t="s">
        <v>50</v>
      </c>
      <c r="L15" s="49">
        <v>9931</v>
      </c>
      <c r="M15" s="49" t="s">
        <v>260</v>
      </c>
      <c r="N15" s="49">
        <v>33.55</v>
      </c>
      <c r="O15" s="53" t="s">
        <v>317</v>
      </c>
      <c r="P15" s="48">
        <v>-2</v>
      </c>
    </row>
    <row r="16" s="33" customFormat="1" spans="1:16">
      <c r="A16" s="48"/>
      <c r="B16" s="48">
        <v>5</v>
      </c>
      <c r="C16" s="49" t="s">
        <v>194</v>
      </c>
      <c r="D16" s="49">
        <v>11058</v>
      </c>
      <c r="E16" s="49" t="s">
        <v>196</v>
      </c>
      <c r="F16" s="49">
        <v>322.24</v>
      </c>
      <c r="G16" s="52" t="s">
        <v>317</v>
      </c>
      <c r="H16" s="51">
        <v>1</v>
      </c>
      <c r="J16" s="48">
        <v>1</v>
      </c>
      <c r="K16" s="49" t="s">
        <v>163</v>
      </c>
      <c r="L16" s="49">
        <v>6231</v>
      </c>
      <c r="M16" s="49" t="s">
        <v>162</v>
      </c>
      <c r="N16" s="49">
        <v>33.12</v>
      </c>
      <c r="O16" s="50" t="s">
        <v>317</v>
      </c>
      <c r="P16" s="48">
        <v>-2</v>
      </c>
    </row>
    <row r="17" s="33" customFormat="1" spans="1:16">
      <c r="A17" s="54">
        <v>1.28</v>
      </c>
      <c r="B17" s="42">
        <v>1</v>
      </c>
      <c r="C17" s="43" t="s">
        <v>67</v>
      </c>
      <c r="D17" s="43">
        <v>11751</v>
      </c>
      <c r="E17" s="43" t="s">
        <v>179</v>
      </c>
      <c r="F17" s="43">
        <v>379.82</v>
      </c>
      <c r="G17" s="44" t="s">
        <v>314</v>
      </c>
      <c r="H17" s="45">
        <v>2</v>
      </c>
      <c r="J17" s="42">
        <v>2</v>
      </c>
      <c r="K17" s="43" t="s">
        <v>291</v>
      </c>
      <c r="L17" s="43">
        <v>11766</v>
      </c>
      <c r="M17" s="43" t="s">
        <v>290</v>
      </c>
      <c r="N17" s="43">
        <v>73.54</v>
      </c>
      <c r="O17" s="44" t="s">
        <v>318</v>
      </c>
      <c r="P17" s="42">
        <v>-2</v>
      </c>
    </row>
    <row r="18" s="33" customFormat="1" spans="1:16">
      <c r="A18" s="54"/>
      <c r="B18" s="42">
        <v>2</v>
      </c>
      <c r="C18" s="43" t="s">
        <v>41</v>
      </c>
      <c r="D18" s="43">
        <v>11871</v>
      </c>
      <c r="E18" s="43" t="s">
        <v>40</v>
      </c>
      <c r="F18" s="43">
        <v>318.68</v>
      </c>
      <c r="G18" s="44" t="s">
        <v>315</v>
      </c>
      <c r="H18" s="45">
        <v>1</v>
      </c>
      <c r="J18" s="42">
        <v>1</v>
      </c>
      <c r="K18" s="43" t="s">
        <v>76</v>
      </c>
      <c r="L18" s="43">
        <v>11770</v>
      </c>
      <c r="M18" s="43" t="s">
        <v>308</v>
      </c>
      <c r="N18" s="43">
        <v>72.98</v>
      </c>
      <c r="O18" s="44" t="s">
        <v>316</v>
      </c>
      <c r="P18" s="42">
        <v>-6</v>
      </c>
    </row>
    <row r="19" s="33" customFormat="1" spans="1:16">
      <c r="A19" s="54"/>
      <c r="B19" s="42">
        <v>1</v>
      </c>
      <c r="C19" s="43" t="s">
        <v>17</v>
      </c>
      <c r="D19" s="43">
        <v>6814</v>
      </c>
      <c r="E19" s="43" t="s">
        <v>18</v>
      </c>
      <c r="F19" s="43">
        <v>415.36</v>
      </c>
      <c r="G19" s="46" t="s">
        <v>317</v>
      </c>
      <c r="H19" s="45">
        <v>5</v>
      </c>
      <c r="J19" s="42">
        <v>5</v>
      </c>
      <c r="K19" s="43" t="s">
        <v>188</v>
      </c>
      <c r="L19" s="43">
        <v>10932</v>
      </c>
      <c r="M19" s="43" t="s">
        <v>240</v>
      </c>
      <c r="N19" s="43">
        <v>41.86</v>
      </c>
      <c r="O19" s="53" t="s">
        <v>317</v>
      </c>
      <c r="P19" s="42">
        <v>-2</v>
      </c>
    </row>
    <row r="20" s="33" customFormat="1" spans="1:16">
      <c r="A20" s="54"/>
      <c r="B20" s="42">
        <v>2</v>
      </c>
      <c r="C20" s="43" t="s">
        <v>43</v>
      </c>
      <c r="D20" s="43">
        <v>7948</v>
      </c>
      <c r="E20" s="43" t="s">
        <v>220</v>
      </c>
      <c r="F20" s="43">
        <v>415.33</v>
      </c>
      <c r="G20" s="46" t="s">
        <v>317</v>
      </c>
      <c r="H20" s="45">
        <v>4</v>
      </c>
      <c r="J20" s="42">
        <v>4</v>
      </c>
      <c r="K20" s="43" t="s">
        <v>78</v>
      </c>
      <c r="L20" s="43">
        <v>11102</v>
      </c>
      <c r="M20" s="43" t="s">
        <v>279</v>
      </c>
      <c r="N20" s="43">
        <v>41.86</v>
      </c>
      <c r="O20" s="44" t="s">
        <v>317</v>
      </c>
      <c r="P20" s="42">
        <v>-2</v>
      </c>
    </row>
    <row r="21" s="33" customFormat="1" spans="1:16">
      <c r="A21" s="54"/>
      <c r="B21" s="42">
        <v>3</v>
      </c>
      <c r="C21" s="43" t="s">
        <v>76</v>
      </c>
      <c r="D21" s="43">
        <v>11106</v>
      </c>
      <c r="E21" s="43" t="s">
        <v>75</v>
      </c>
      <c r="F21" s="43">
        <v>342.9</v>
      </c>
      <c r="G21" s="47" t="s">
        <v>317</v>
      </c>
      <c r="H21" s="45">
        <v>3</v>
      </c>
      <c r="J21" s="42">
        <v>3</v>
      </c>
      <c r="K21" s="43" t="s">
        <v>284</v>
      </c>
      <c r="L21" s="43">
        <v>11382</v>
      </c>
      <c r="M21" s="43" t="s">
        <v>283</v>
      </c>
      <c r="N21" s="43">
        <v>39.98</v>
      </c>
      <c r="O21" s="46"/>
      <c r="P21" s="42">
        <v>-2</v>
      </c>
    </row>
    <row r="22" s="33" customFormat="1" spans="1:16">
      <c r="A22" s="54"/>
      <c r="B22" s="42">
        <v>4</v>
      </c>
      <c r="C22" s="43" t="s">
        <v>182</v>
      </c>
      <c r="D22" s="43">
        <v>9760</v>
      </c>
      <c r="E22" s="43" t="s">
        <v>181</v>
      </c>
      <c r="F22" s="43">
        <v>338.22</v>
      </c>
      <c r="G22" s="46"/>
      <c r="H22" s="45">
        <v>2</v>
      </c>
      <c r="J22" s="42">
        <v>2</v>
      </c>
      <c r="K22" s="43" t="s">
        <v>248</v>
      </c>
      <c r="L22" s="43">
        <v>6607</v>
      </c>
      <c r="M22" s="43" t="s">
        <v>301</v>
      </c>
      <c r="N22" s="43">
        <v>38.11</v>
      </c>
      <c r="O22" s="47" t="s">
        <v>317</v>
      </c>
      <c r="P22" s="42">
        <v>-2</v>
      </c>
    </row>
    <row r="23" s="33" customFormat="1" spans="1:16">
      <c r="A23" s="54"/>
      <c r="B23" s="42">
        <v>5</v>
      </c>
      <c r="C23" s="43" t="s">
        <v>12</v>
      </c>
      <c r="D23" s="43">
        <v>11241</v>
      </c>
      <c r="E23" s="43" t="s">
        <v>112</v>
      </c>
      <c r="F23" s="43">
        <v>327.41</v>
      </c>
      <c r="G23" s="46" t="s">
        <v>317</v>
      </c>
      <c r="H23" s="45">
        <v>1</v>
      </c>
      <c r="J23" s="42">
        <v>1</v>
      </c>
      <c r="K23" s="43" t="s">
        <v>188</v>
      </c>
      <c r="L23" s="43">
        <v>10191</v>
      </c>
      <c r="M23" s="43" t="s">
        <v>302</v>
      </c>
      <c r="N23" s="43">
        <v>32.53</v>
      </c>
      <c r="O23" s="44" t="s">
        <v>317</v>
      </c>
      <c r="P23" s="42">
        <v>-4</v>
      </c>
    </row>
    <row r="24" s="33" customFormat="1" spans="1:16">
      <c r="A24" s="55" t="s">
        <v>319</v>
      </c>
      <c r="B24" s="48">
        <v>1</v>
      </c>
      <c r="C24" s="49" t="s">
        <v>41</v>
      </c>
      <c r="D24" s="49">
        <v>11871</v>
      </c>
      <c r="E24" s="49" t="s">
        <v>40</v>
      </c>
      <c r="F24" s="49">
        <v>501.22</v>
      </c>
      <c r="G24" s="50" t="s">
        <v>314</v>
      </c>
      <c r="H24" s="51">
        <v>3</v>
      </c>
      <c r="J24" s="48">
        <v>2</v>
      </c>
      <c r="K24" s="49" t="s">
        <v>320</v>
      </c>
      <c r="L24" s="49">
        <v>11771</v>
      </c>
      <c r="M24" s="49" t="s">
        <v>300</v>
      </c>
      <c r="N24" s="49">
        <v>74.09</v>
      </c>
      <c r="O24" s="50" t="s">
        <v>318</v>
      </c>
      <c r="P24" s="48">
        <v>-2</v>
      </c>
    </row>
    <row r="25" s="33" customFormat="1" spans="1:16">
      <c r="A25" s="55"/>
      <c r="B25" s="48">
        <v>2</v>
      </c>
      <c r="C25" s="49" t="s">
        <v>67</v>
      </c>
      <c r="D25" s="49">
        <v>11751</v>
      </c>
      <c r="E25" s="49" t="s">
        <v>179</v>
      </c>
      <c r="F25" s="49">
        <v>267.04</v>
      </c>
      <c r="G25" s="50" t="s">
        <v>315</v>
      </c>
      <c r="H25" s="51">
        <v>2</v>
      </c>
      <c r="J25" s="48">
        <v>1</v>
      </c>
      <c r="K25" s="49" t="s">
        <v>76</v>
      </c>
      <c r="L25" s="49">
        <v>11770</v>
      </c>
      <c r="M25" s="49" t="s">
        <v>308</v>
      </c>
      <c r="N25" s="49">
        <v>65.45</v>
      </c>
      <c r="O25" s="50" t="s">
        <v>321</v>
      </c>
      <c r="P25" s="48">
        <v>-8</v>
      </c>
    </row>
    <row r="26" s="33" customFormat="1" spans="1:16">
      <c r="A26" s="55"/>
      <c r="B26" s="48">
        <v>1</v>
      </c>
      <c r="C26" s="49" t="s">
        <v>98</v>
      </c>
      <c r="D26" s="49">
        <v>11383</v>
      </c>
      <c r="E26" s="49" t="s">
        <v>53</v>
      </c>
      <c r="F26" s="49">
        <v>365.36</v>
      </c>
      <c r="G26" s="52" t="s">
        <v>317</v>
      </c>
      <c r="H26" s="51">
        <v>5</v>
      </c>
      <c r="J26" s="48">
        <v>5</v>
      </c>
      <c r="K26" s="49" t="s">
        <v>191</v>
      </c>
      <c r="L26" s="49">
        <v>11602</v>
      </c>
      <c r="M26" s="49" t="s">
        <v>218</v>
      </c>
      <c r="N26" s="49">
        <v>46.31</v>
      </c>
      <c r="O26" s="53" t="s">
        <v>317</v>
      </c>
      <c r="P26" s="48">
        <v>-2</v>
      </c>
    </row>
    <row r="27" s="33" customFormat="1" spans="1:16">
      <c r="A27" s="55"/>
      <c r="B27" s="48">
        <v>2</v>
      </c>
      <c r="C27" s="49" t="s">
        <v>114</v>
      </c>
      <c r="D27" s="49">
        <v>4188</v>
      </c>
      <c r="E27" s="49" t="s">
        <v>113</v>
      </c>
      <c r="F27" s="49">
        <v>344.05</v>
      </c>
      <c r="G27" s="52" t="s">
        <v>317</v>
      </c>
      <c r="H27" s="51">
        <v>4</v>
      </c>
      <c r="J27" s="48">
        <v>4</v>
      </c>
      <c r="K27" s="49" t="s">
        <v>244</v>
      </c>
      <c r="L27" s="49">
        <v>11961</v>
      </c>
      <c r="M27" s="49" t="s">
        <v>243</v>
      </c>
      <c r="N27" s="49">
        <v>40.03</v>
      </c>
      <c r="O27" s="50" t="s">
        <v>317</v>
      </c>
      <c r="P27" s="48">
        <v>-2</v>
      </c>
    </row>
    <row r="28" s="33" customFormat="1" spans="1:16">
      <c r="A28" s="55"/>
      <c r="B28" s="48">
        <v>3</v>
      </c>
      <c r="C28" s="49" t="s">
        <v>123</v>
      </c>
      <c r="D28" s="49">
        <v>9749</v>
      </c>
      <c r="E28" s="49" t="s">
        <v>122</v>
      </c>
      <c r="F28" s="49">
        <v>325.79</v>
      </c>
      <c r="G28" s="53" t="s">
        <v>317</v>
      </c>
      <c r="H28" s="51">
        <v>3</v>
      </c>
      <c r="J28" s="48">
        <v>3</v>
      </c>
      <c r="K28" s="49" t="s">
        <v>208</v>
      </c>
      <c r="L28" s="49">
        <v>5501</v>
      </c>
      <c r="M28" s="49" t="s">
        <v>230</v>
      </c>
      <c r="N28" s="49">
        <v>39.83</v>
      </c>
      <c r="O28" s="52"/>
      <c r="P28" s="48">
        <v>-2</v>
      </c>
    </row>
    <row r="29" s="33" customFormat="1" spans="1:16">
      <c r="A29" s="55"/>
      <c r="B29" s="48">
        <v>4</v>
      </c>
      <c r="C29" s="49" t="s">
        <v>74</v>
      </c>
      <c r="D29" s="49">
        <v>11814</v>
      </c>
      <c r="E29" s="49" t="s">
        <v>73</v>
      </c>
      <c r="F29" s="49">
        <v>319.51</v>
      </c>
      <c r="G29" s="52"/>
      <c r="H29" s="51">
        <v>2</v>
      </c>
      <c r="J29" s="48">
        <v>2</v>
      </c>
      <c r="K29" s="49" t="s">
        <v>284</v>
      </c>
      <c r="L29" s="49">
        <v>11143</v>
      </c>
      <c r="M29" s="49" t="s">
        <v>287</v>
      </c>
      <c r="N29" s="49">
        <v>37.95</v>
      </c>
      <c r="O29" s="52" t="s">
        <v>317</v>
      </c>
      <c r="P29" s="48">
        <v>-2</v>
      </c>
    </row>
    <row r="30" s="33" customFormat="1" spans="1:16">
      <c r="A30" s="55"/>
      <c r="B30" s="48">
        <v>5</v>
      </c>
      <c r="C30" s="49" t="s">
        <v>159</v>
      </c>
      <c r="D30" s="49">
        <v>12024</v>
      </c>
      <c r="E30" s="49" t="s">
        <v>322</v>
      </c>
      <c r="F30" s="49">
        <v>313.75</v>
      </c>
      <c r="G30" s="52" t="s">
        <v>317</v>
      </c>
      <c r="H30" s="51">
        <v>1</v>
      </c>
      <c r="J30" s="48">
        <v>1</v>
      </c>
      <c r="K30" s="49" t="s">
        <v>159</v>
      </c>
      <c r="L30" s="49">
        <v>10889</v>
      </c>
      <c r="M30" s="49" t="s">
        <v>245</v>
      </c>
      <c r="N30" s="49">
        <v>31.77</v>
      </c>
      <c r="O30" s="52" t="s">
        <v>317</v>
      </c>
      <c r="P30" s="48">
        <v>-2</v>
      </c>
    </row>
    <row r="31" s="32" customFormat="1" spans="1:16">
      <c r="A31" s="56" t="s">
        <v>323</v>
      </c>
      <c r="B31" s="42">
        <v>1</v>
      </c>
      <c r="C31" s="43" t="s">
        <v>12</v>
      </c>
      <c r="D31" s="43">
        <v>11866</v>
      </c>
      <c r="E31" s="43" t="s">
        <v>13</v>
      </c>
      <c r="F31" s="43">
        <v>312.69</v>
      </c>
      <c r="G31" s="44" t="s">
        <v>314</v>
      </c>
      <c r="H31" s="45">
        <v>2</v>
      </c>
      <c r="J31" s="42">
        <v>2</v>
      </c>
      <c r="K31" s="43" t="s">
        <v>17</v>
      </c>
      <c r="L31" s="43">
        <v>11757</v>
      </c>
      <c r="M31" s="43" t="s">
        <v>304</v>
      </c>
      <c r="N31" s="43">
        <v>48.52</v>
      </c>
      <c r="O31" s="44" t="s">
        <v>318</v>
      </c>
      <c r="P31" s="42">
        <v>-2</v>
      </c>
    </row>
    <row r="32" s="32" customFormat="1" spans="1:16">
      <c r="A32" s="56"/>
      <c r="B32" s="42">
        <v>2</v>
      </c>
      <c r="C32" s="43" t="s">
        <v>88</v>
      </c>
      <c r="D32" s="43">
        <v>11779</v>
      </c>
      <c r="E32" s="43" t="s">
        <v>141</v>
      </c>
      <c r="F32" s="43">
        <v>269.83</v>
      </c>
      <c r="G32" s="44" t="s">
        <v>318</v>
      </c>
      <c r="H32" s="45">
        <v>1</v>
      </c>
      <c r="J32" s="42">
        <v>1</v>
      </c>
      <c r="K32" s="43" t="s">
        <v>76</v>
      </c>
      <c r="L32" s="43">
        <v>11770</v>
      </c>
      <c r="M32" s="43" t="s">
        <v>308</v>
      </c>
      <c r="N32" s="43">
        <v>39.98</v>
      </c>
      <c r="O32" s="44" t="s">
        <v>324</v>
      </c>
      <c r="P32" s="42">
        <v>-10</v>
      </c>
    </row>
    <row r="33" s="32" customFormat="1" spans="1:16">
      <c r="A33" s="56"/>
      <c r="B33" s="42">
        <v>1</v>
      </c>
      <c r="C33" s="43" t="s">
        <v>94</v>
      </c>
      <c r="D33" s="43">
        <v>9192</v>
      </c>
      <c r="E33" s="43" t="s">
        <v>93</v>
      </c>
      <c r="F33" s="43">
        <v>338.81</v>
      </c>
      <c r="G33" s="46" t="s">
        <v>317</v>
      </c>
      <c r="H33" s="45">
        <v>5</v>
      </c>
      <c r="J33" s="42">
        <v>5</v>
      </c>
      <c r="K33" s="43" t="s">
        <v>191</v>
      </c>
      <c r="L33" s="43">
        <v>5527</v>
      </c>
      <c r="M33" s="43" t="s">
        <v>204</v>
      </c>
      <c r="N33" s="43">
        <v>47.85</v>
      </c>
      <c r="O33" s="53" t="s">
        <v>317</v>
      </c>
      <c r="P33" s="42">
        <v>-2</v>
      </c>
    </row>
    <row r="34" s="32" customFormat="1" spans="1:16">
      <c r="A34" s="56"/>
      <c r="B34" s="42">
        <v>2</v>
      </c>
      <c r="C34" s="43" t="s">
        <v>70</v>
      </c>
      <c r="D34" s="43">
        <v>7661</v>
      </c>
      <c r="E34" s="43" t="s">
        <v>69</v>
      </c>
      <c r="F34" s="43">
        <v>327.58</v>
      </c>
      <c r="G34" s="46" t="s">
        <v>317</v>
      </c>
      <c r="H34" s="45">
        <v>4</v>
      </c>
      <c r="J34" s="42">
        <v>4</v>
      </c>
      <c r="K34" s="43" t="s">
        <v>248</v>
      </c>
      <c r="L34" s="43">
        <v>6607</v>
      </c>
      <c r="M34" s="43" t="s">
        <v>301</v>
      </c>
      <c r="N34" s="43">
        <v>42.42</v>
      </c>
      <c r="O34" s="44" t="s">
        <v>317</v>
      </c>
      <c r="P34" s="42">
        <v>-2</v>
      </c>
    </row>
    <row r="35" s="32" customFormat="1" spans="1:16">
      <c r="A35" s="56"/>
      <c r="B35" s="42">
        <v>3</v>
      </c>
      <c r="C35" s="43" t="s">
        <v>76</v>
      </c>
      <c r="D35" s="43">
        <v>11106</v>
      </c>
      <c r="E35" s="43" t="s">
        <v>75</v>
      </c>
      <c r="F35" s="43">
        <v>316.95</v>
      </c>
      <c r="G35" s="47" t="s">
        <v>317</v>
      </c>
      <c r="H35" s="45">
        <v>3</v>
      </c>
      <c r="J35" s="42">
        <v>3</v>
      </c>
      <c r="K35" s="43" t="s">
        <v>12</v>
      </c>
      <c r="L35" s="43">
        <v>10218</v>
      </c>
      <c r="M35" s="43" t="s">
        <v>126</v>
      </c>
      <c r="N35" s="43">
        <v>35.25</v>
      </c>
      <c r="O35" s="46"/>
      <c r="P35" s="42">
        <v>-2</v>
      </c>
    </row>
    <row r="36" s="32" customFormat="1" spans="1:16">
      <c r="A36" s="56"/>
      <c r="B36" s="42">
        <v>4</v>
      </c>
      <c r="C36" s="43" t="s">
        <v>65</v>
      </c>
      <c r="D36" s="43">
        <v>4291</v>
      </c>
      <c r="E36" s="43" t="s">
        <v>68</v>
      </c>
      <c r="F36" s="43">
        <v>316.45</v>
      </c>
      <c r="G36" s="46"/>
      <c r="H36" s="45">
        <v>2</v>
      </c>
      <c r="J36" s="42">
        <v>2</v>
      </c>
      <c r="K36" s="43" t="s">
        <v>19</v>
      </c>
      <c r="L36" s="43">
        <v>7386</v>
      </c>
      <c r="M36" s="43" t="s">
        <v>201</v>
      </c>
      <c r="N36" s="43">
        <v>28.99</v>
      </c>
      <c r="O36" s="46" t="s">
        <v>317</v>
      </c>
      <c r="P36" s="42">
        <v>-2</v>
      </c>
    </row>
    <row r="37" s="32" customFormat="1" spans="1:16">
      <c r="A37" s="56"/>
      <c r="B37" s="42">
        <v>5</v>
      </c>
      <c r="C37" s="43" t="s">
        <v>104</v>
      </c>
      <c r="D37" s="43">
        <v>8400</v>
      </c>
      <c r="E37" s="43" t="s">
        <v>103</v>
      </c>
      <c r="F37" s="43">
        <v>315.96</v>
      </c>
      <c r="G37" s="46" t="s">
        <v>317</v>
      </c>
      <c r="H37" s="45">
        <v>1</v>
      </c>
      <c r="J37" s="42">
        <v>1</v>
      </c>
      <c r="K37" s="43" t="s">
        <v>188</v>
      </c>
      <c r="L37" s="43">
        <v>10191</v>
      </c>
      <c r="M37" s="43" t="s">
        <v>302</v>
      </c>
      <c r="N37" s="43">
        <v>28.66</v>
      </c>
      <c r="O37" s="52" t="s">
        <v>317</v>
      </c>
      <c r="P37" s="42">
        <v>-2</v>
      </c>
    </row>
    <row r="38" s="34" customFormat="1" spans="1:16">
      <c r="A38" s="55" t="s">
        <v>325</v>
      </c>
      <c r="B38" s="48">
        <v>1</v>
      </c>
      <c r="C38" s="49" t="s">
        <v>17</v>
      </c>
      <c r="D38" s="49">
        <v>11757</v>
      </c>
      <c r="E38" s="49" t="s">
        <v>304</v>
      </c>
      <c r="F38" s="49">
        <v>321.28</v>
      </c>
      <c r="G38" s="50" t="s">
        <v>314</v>
      </c>
      <c r="H38" s="51">
        <v>2</v>
      </c>
      <c r="J38" s="48">
        <v>2</v>
      </c>
      <c r="K38" s="49" t="s">
        <v>98</v>
      </c>
      <c r="L38" s="49">
        <v>11759</v>
      </c>
      <c r="M38" s="49" t="s">
        <v>299</v>
      </c>
      <c r="N38" s="49">
        <v>57.95</v>
      </c>
      <c r="O38" s="50" t="s">
        <v>318</v>
      </c>
      <c r="P38" s="48">
        <v>-2</v>
      </c>
    </row>
    <row r="39" s="34" customFormat="1" spans="1:16">
      <c r="A39" s="55"/>
      <c r="B39" s="48">
        <v>2</v>
      </c>
      <c r="C39" s="49" t="s">
        <v>104</v>
      </c>
      <c r="D39" s="49">
        <v>11777</v>
      </c>
      <c r="E39" s="49" t="s">
        <v>164</v>
      </c>
      <c r="F39" s="49">
        <v>265.91</v>
      </c>
      <c r="G39" s="50" t="s">
        <v>318</v>
      </c>
      <c r="H39" s="51">
        <v>1</v>
      </c>
      <c r="J39" s="48">
        <v>1</v>
      </c>
      <c r="K39" s="49" t="s">
        <v>121</v>
      </c>
      <c r="L39" s="49">
        <v>11768</v>
      </c>
      <c r="M39" s="49" t="s">
        <v>180</v>
      </c>
      <c r="N39" s="49">
        <v>55.68</v>
      </c>
      <c r="O39" s="50" t="s">
        <v>324</v>
      </c>
      <c r="P39" s="48">
        <v>-2</v>
      </c>
    </row>
    <row r="40" s="34" customFormat="1" spans="1:16">
      <c r="A40" s="55"/>
      <c r="B40" s="48">
        <v>1</v>
      </c>
      <c r="C40" s="49" t="s">
        <v>39</v>
      </c>
      <c r="D40" s="49">
        <v>4301</v>
      </c>
      <c r="E40" s="49" t="s">
        <v>38</v>
      </c>
      <c r="F40" s="49">
        <v>358.18</v>
      </c>
      <c r="G40" s="52" t="s">
        <v>317</v>
      </c>
      <c r="H40" s="51">
        <v>5</v>
      </c>
      <c r="J40" s="48">
        <v>5</v>
      </c>
      <c r="K40" s="49" t="s">
        <v>163</v>
      </c>
      <c r="L40" s="49">
        <v>9983</v>
      </c>
      <c r="M40" s="49" t="s">
        <v>288</v>
      </c>
      <c r="N40" s="49">
        <v>43.95</v>
      </c>
      <c r="O40" s="53" t="s">
        <v>317</v>
      </c>
      <c r="P40" s="48">
        <v>-2</v>
      </c>
    </row>
    <row r="41" s="34" customFormat="1" spans="1:16">
      <c r="A41" s="55"/>
      <c r="B41" s="48">
        <v>2</v>
      </c>
      <c r="C41" s="49" t="s">
        <v>107</v>
      </c>
      <c r="D41" s="49">
        <v>9689</v>
      </c>
      <c r="E41" s="49" t="s">
        <v>106</v>
      </c>
      <c r="F41" s="49">
        <v>357.52</v>
      </c>
      <c r="G41" s="52" t="s">
        <v>317</v>
      </c>
      <c r="H41" s="51">
        <v>4</v>
      </c>
      <c r="J41" s="48">
        <v>4</v>
      </c>
      <c r="K41" s="49" t="s">
        <v>284</v>
      </c>
      <c r="L41" s="49">
        <v>11143</v>
      </c>
      <c r="M41" s="49" t="s">
        <v>287</v>
      </c>
      <c r="N41" s="49">
        <v>42.34</v>
      </c>
      <c r="O41" s="50" t="s">
        <v>317</v>
      </c>
      <c r="P41" s="48">
        <v>-2</v>
      </c>
    </row>
    <row r="42" s="34" customFormat="1" spans="1:16">
      <c r="A42" s="55"/>
      <c r="B42" s="48">
        <v>3</v>
      </c>
      <c r="C42" s="49" t="s">
        <v>56</v>
      </c>
      <c r="D42" s="49">
        <v>11620</v>
      </c>
      <c r="E42" s="49" t="s">
        <v>55</v>
      </c>
      <c r="F42" s="49">
        <v>319.37</v>
      </c>
      <c r="G42" s="53" t="s">
        <v>317</v>
      </c>
      <c r="H42" s="51">
        <v>3</v>
      </c>
      <c r="J42" s="48">
        <v>3</v>
      </c>
      <c r="K42" s="49" t="s">
        <v>70</v>
      </c>
      <c r="L42" s="49">
        <v>12038</v>
      </c>
      <c r="M42" s="49" t="s">
        <v>269</v>
      </c>
      <c r="N42" s="49">
        <v>40.25</v>
      </c>
      <c r="O42" s="52"/>
      <c r="P42" s="48">
        <v>-2</v>
      </c>
    </row>
    <row r="43" s="34" customFormat="1" spans="1:16">
      <c r="A43" s="55"/>
      <c r="B43" s="48">
        <v>4</v>
      </c>
      <c r="C43" s="49" t="s">
        <v>184</v>
      </c>
      <c r="D43" s="49">
        <v>4302</v>
      </c>
      <c r="E43" s="49" t="s">
        <v>183</v>
      </c>
      <c r="F43" s="49">
        <v>315.6</v>
      </c>
      <c r="G43" s="52"/>
      <c r="H43" s="51">
        <v>2</v>
      </c>
      <c r="J43" s="48">
        <v>2</v>
      </c>
      <c r="K43" s="49" t="s">
        <v>65</v>
      </c>
      <c r="L43" s="49">
        <v>990264</v>
      </c>
      <c r="M43" s="49" t="s">
        <v>235</v>
      </c>
      <c r="N43" s="49">
        <v>28.67</v>
      </c>
      <c r="O43" s="52" t="s">
        <v>317</v>
      </c>
      <c r="P43" s="48">
        <v>-2</v>
      </c>
    </row>
    <row r="44" s="34" customFormat="1" spans="1:16">
      <c r="A44" s="55"/>
      <c r="B44" s="48">
        <v>5</v>
      </c>
      <c r="C44" s="49" t="s">
        <v>17</v>
      </c>
      <c r="D44" s="49">
        <v>6989</v>
      </c>
      <c r="E44" s="49" t="s">
        <v>263</v>
      </c>
      <c r="F44" s="49">
        <v>309.59</v>
      </c>
      <c r="G44" s="52" t="s">
        <v>317</v>
      </c>
      <c r="H44" s="51">
        <v>1</v>
      </c>
      <c r="J44" s="48">
        <v>1</v>
      </c>
      <c r="K44" s="49" t="s">
        <v>15</v>
      </c>
      <c r="L44" s="49">
        <v>11178</v>
      </c>
      <c r="M44" s="49" t="s">
        <v>274</v>
      </c>
      <c r="N44" s="49">
        <v>27.91</v>
      </c>
      <c r="O44" s="52" t="s">
        <v>317</v>
      </c>
      <c r="P44" s="48">
        <v>-2</v>
      </c>
    </row>
    <row r="45" s="32" customFormat="1" spans="1:16">
      <c r="A45" s="56" t="s">
        <v>326</v>
      </c>
      <c r="B45" s="42">
        <v>1</v>
      </c>
      <c r="C45" s="43" t="s">
        <v>36</v>
      </c>
      <c r="D45" s="43">
        <v>11867</v>
      </c>
      <c r="E45" s="43" t="s">
        <v>35</v>
      </c>
      <c r="F45" s="43">
        <v>544.91</v>
      </c>
      <c r="G45" s="44" t="s">
        <v>314</v>
      </c>
      <c r="H45" s="45">
        <v>2</v>
      </c>
      <c r="J45" s="42">
        <v>2</v>
      </c>
      <c r="K45" s="43" t="s">
        <v>125</v>
      </c>
      <c r="L45" s="43">
        <v>12058</v>
      </c>
      <c r="M45" s="43" t="s">
        <v>273</v>
      </c>
      <c r="N45" s="43">
        <v>87.27</v>
      </c>
      <c r="O45" s="44" t="s">
        <v>318</v>
      </c>
      <c r="P45" s="42">
        <v>-2</v>
      </c>
    </row>
    <row r="46" s="32" customFormat="1" spans="1:16">
      <c r="A46" s="56"/>
      <c r="B46" s="42">
        <v>2</v>
      </c>
      <c r="C46" s="43" t="s">
        <v>159</v>
      </c>
      <c r="D46" s="43">
        <v>11762</v>
      </c>
      <c r="E46" s="43" t="s">
        <v>195</v>
      </c>
      <c r="F46" s="43">
        <v>538.81</v>
      </c>
      <c r="G46" s="44" t="s">
        <v>318</v>
      </c>
      <c r="H46" s="45">
        <v>1</v>
      </c>
      <c r="J46" s="42">
        <v>1</v>
      </c>
      <c r="K46" s="43" t="s">
        <v>125</v>
      </c>
      <c r="L46" s="43">
        <v>12059</v>
      </c>
      <c r="M46" s="43" t="s">
        <v>276</v>
      </c>
      <c r="N46" s="43">
        <v>83.34</v>
      </c>
      <c r="O46" s="44" t="s">
        <v>324</v>
      </c>
      <c r="P46" s="42">
        <v>-2</v>
      </c>
    </row>
    <row r="47" s="32" customFormat="1" spans="1:16">
      <c r="A47" s="56"/>
      <c r="B47" s="42">
        <v>1</v>
      </c>
      <c r="C47" s="43" t="s">
        <v>43</v>
      </c>
      <c r="D47" s="43">
        <v>11830</v>
      </c>
      <c r="E47" s="43" t="s">
        <v>95</v>
      </c>
      <c r="F47" s="43">
        <v>815.7</v>
      </c>
      <c r="G47" s="46" t="s">
        <v>317</v>
      </c>
      <c r="H47" s="45">
        <v>5</v>
      </c>
      <c r="J47" s="42">
        <v>5</v>
      </c>
      <c r="K47" s="43" t="s">
        <v>284</v>
      </c>
      <c r="L47" s="43">
        <v>11382</v>
      </c>
      <c r="M47" s="43" t="s">
        <v>283</v>
      </c>
      <c r="N47" s="43">
        <v>93.52</v>
      </c>
      <c r="O47" s="53" t="s">
        <v>317</v>
      </c>
      <c r="P47" s="42">
        <v>-2</v>
      </c>
    </row>
    <row r="48" s="32" customFormat="1" spans="1:16">
      <c r="A48" s="56"/>
      <c r="B48" s="42">
        <v>2</v>
      </c>
      <c r="C48" s="43" t="s">
        <v>67</v>
      </c>
      <c r="D48" s="43">
        <v>11452</v>
      </c>
      <c r="E48" s="43" t="s">
        <v>66</v>
      </c>
      <c r="F48" s="43">
        <v>762.15</v>
      </c>
      <c r="G48" s="46" t="s">
        <v>317</v>
      </c>
      <c r="H48" s="45">
        <v>4</v>
      </c>
      <c r="J48" s="42">
        <v>4</v>
      </c>
      <c r="K48" s="43" t="s">
        <v>114</v>
      </c>
      <c r="L48" s="43">
        <v>4246</v>
      </c>
      <c r="M48" s="43" t="s">
        <v>266</v>
      </c>
      <c r="N48" s="43">
        <v>90.07</v>
      </c>
      <c r="O48" s="44" t="s">
        <v>317</v>
      </c>
      <c r="P48" s="42">
        <v>-2</v>
      </c>
    </row>
    <row r="49" s="32" customFormat="1" spans="1:16">
      <c r="A49" s="56"/>
      <c r="B49" s="42">
        <v>3</v>
      </c>
      <c r="C49" s="43" t="s">
        <v>92</v>
      </c>
      <c r="D49" s="43">
        <v>9829</v>
      </c>
      <c r="E49" s="43" t="s">
        <v>91</v>
      </c>
      <c r="F49" s="43">
        <v>725.29</v>
      </c>
      <c r="G49" s="47" t="s">
        <v>317</v>
      </c>
      <c r="H49" s="45">
        <v>3</v>
      </c>
      <c r="J49" s="42">
        <v>3</v>
      </c>
      <c r="K49" s="43" t="s">
        <v>278</v>
      </c>
      <c r="L49" s="43">
        <v>9138</v>
      </c>
      <c r="M49" s="43" t="s">
        <v>277</v>
      </c>
      <c r="N49" s="43">
        <v>86.75</v>
      </c>
      <c r="O49" s="46"/>
      <c r="P49" s="42">
        <v>-2</v>
      </c>
    </row>
    <row r="50" s="32" customFormat="1" spans="1:16">
      <c r="A50" s="56"/>
      <c r="B50" s="42">
        <v>4</v>
      </c>
      <c r="C50" s="43" t="s">
        <v>134</v>
      </c>
      <c r="D50" s="43">
        <v>11466</v>
      </c>
      <c r="E50" s="43" t="s">
        <v>262</v>
      </c>
      <c r="F50" s="43">
        <v>723.79</v>
      </c>
      <c r="G50" s="46"/>
      <c r="H50" s="45">
        <v>2</v>
      </c>
      <c r="J50" s="42">
        <v>2</v>
      </c>
      <c r="K50" s="43" t="s">
        <v>248</v>
      </c>
      <c r="L50" s="43">
        <v>10177</v>
      </c>
      <c r="M50" s="43" t="s">
        <v>297</v>
      </c>
      <c r="N50" s="43">
        <v>69.44</v>
      </c>
      <c r="O50" s="46" t="s">
        <v>317</v>
      </c>
      <c r="P50" s="42">
        <v>-2</v>
      </c>
    </row>
    <row r="51" s="32" customFormat="1" spans="1:16">
      <c r="A51" s="56"/>
      <c r="B51" s="42">
        <v>5</v>
      </c>
      <c r="C51" s="43" t="s">
        <v>194</v>
      </c>
      <c r="D51" s="43">
        <v>10907</v>
      </c>
      <c r="E51" s="43" t="s">
        <v>193</v>
      </c>
      <c r="F51" s="43">
        <v>675</v>
      </c>
      <c r="G51" s="46" t="s">
        <v>317</v>
      </c>
      <c r="H51" s="45">
        <v>1</v>
      </c>
      <c r="J51" s="42">
        <v>1</v>
      </c>
      <c r="K51" s="43" t="s">
        <v>65</v>
      </c>
      <c r="L51" s="43">
        <v>4291</v>
      </c>
      <c r="M51" s="43" t="s">
        <v>68</v>
      </c>
      <c r="N51" s="43">
        <v>55.03</v>
      </c>
      <c r="O51" s="52" t="s">
        <v>317</v>
      </c>
      <c r="P51" s="42">
        <v>-2</v>
      </c>
    </row>
    <row r="52" s="34" customFormat="1" spans="1:16">
      <c r="A52" s="55" t="s">
        <v>327</v>
      </c>
      <c r="B52" s="48">
        <v>1</v>
      </c>
      <c r="C52" s="49" t="s">
        <v>36</v>
      </c>
      <c r="D52" s="49">
        <v>11867</v>
      </c>
      <c r="E52" s="49" t="s">
        <v>35</v>
      </c>
      <c r="F52" s="49">
        <v>279.12</v>
      </c>
      <c r="G52" s="50" t="s">
        <v>314</v>
      </c>
      <c r="H52" s="51">
        <v>3</v>
      </c>
      <c r="J52" s="48">
        <v>2</v>
      </c>
      <c r="K52" s="49" t="s">
        <v>200</v>
      </c>
      <c r="L52" s="49">
        <v>11874</v>
      </c>
      <c r="M52" s="49" t="s">
        <v>199</v>
      </c>
      <c r="N52" s="49">
        <v>49.78</v>
      </c>
      <c r="O52" s="50" t="s">
        <v>318</v>
      </c>
      <c r="P52" s="48">
        <v>-2</v>
      </c>
    </row>
    <row r="53" s="34" customFormat="1" spans="1:16">
      <c r="A53" s="55"/>
      <c r="B53" s="48">
        <v>2</v>
      </c>
      <c r="C53" s="49" t="s">
        <v>119</v>
      </c>
      <c r="D53" s="49">
        <v>11760</v>
      </c>
      <c r="E53" s="49" t="s">
        <v>118</v>
      </c>
      <c r="F53" s="49">
        <v>278.46</v>
      </c>
      <c r="G53" s="50" t="s">
        <v>318</v>
      </c>
      <c r="H53" s="51">
        <v>1</v>
      </c>
      <c r="J53" s="48">
        <v>1</v>
      </c>
      <c r="K53" s="49" t="s">
        <v>265</v>
      </c>
      <c r="L53" s="49">
        <v>11755</v>
      </c>
      <c r="M53" s="49" t="s">
        <v>264</v>
      </c>
      <c r="N53" s="49">
        <v>45.88</v>
      </c>
      <c r="O53" s="50" t="s">
        <v>324</v>
      </c>
      <c r="P53" s="48">
        <v>-2</v>
      </c>
    </row>
    <row r="54" s="34" customFormat="1" spans="1:16">
      <c r="A54" s="55"/>
      <c r="B54" s="48">
        <v>1</v>
      </c>
      <c r="C54" s="49" t="s">
        <v>56</v>
      </c>
      <c r="D54" s="49">
        <v>11620</v>
      </c>
      <c r="E54" s="49" t="s">
        <v>55</v>
      </c>
      <c r="F54" s="49">
        <v>461.55</v>
      </c>
      <c r="G54" s="52" t="s">
        <v>317</v>
      </c>
      <c r="H54" s="51">
        <v>5</v>
      </c>
      <c r="J54" s="48">
        <v>5</v>
      </c>
      <c r="K54" s="49" t="s">
        <v>248</v>
      </c>
      <c r="L54" s="49">
        <v>6607</v>
      </c>
      <c r="M54" s="49" t="s">
        <v>301</v>
      </c>
      <c r="N54" s="49">
        <v>34.76</v>
      </c>
      <c r="O54" s="53" t="s">
        <v>317</v>
      </c>
      <c r="P54" s="48">
        <v>-2</v>
      </c>
    </row>
    <row r="55" s="34" customFormat="1" spans="1:16">
      <c r="A55" s="55"/>
      <c r="B55" s="48">
        <v>2</v>
      </c>
      <c r="C55" s="49" t="s">
        <v>39</v>
      </c>
      <c r="D55" s="49">
        <v>4301</v>
      </c>
      <c r="E55" s="49" t="s">
        <v>38</v>
      </c>
      <c r="F55" s="49">
        <v>439.57</v>
      </c>
      <c r="G55" s="52" t="s">
        <v>317</v>
      </c>
      <c r="H55" s="51">
        <v>4</v>
      </c>
      <c r="J55" s="48">
        <v>4</v>
      </c>
      <c r="K55" s="49" t="s">
        <v>248</v>
      </c>
      <c r="L55" s="49">
        <v>11429</v>
      </c>
      <c r="M55" s="49" t="s">
        <v>247</v>
      </c>
      <c r="N55" s="49">
        <v>34.17</v>
      </c>
      <c r="O55" s="50" t="s">
        <v>317</v>
      </c>
      <c r="P55" s="48">
        <v>-2</v>
      </c>
    </row>
    <row r="56" s="34" customFormat="1" spans="1:16">
      <c r="A56" s="55"/>
      <c r="B56" s="48">
        <v>3</v>
      </c>
      <c r="C56" s="49" t="s">
        <v>67</v>
      </c>
      <c r="D56" s="49">
        <v>11452</v>
      </c>
      <c r="E56" s="49" t="s">
        <v>66</v>
      </c>
      <c r="F56" s="49">
        <v>424.79</v>
      </c>
      <c r="G56" s="53" t="s">
        <v>317</v>
      </c>
      <c r="H56" s="51">
        <v>4</v>
      </c>
      <c r="J56" s="48">
        <v>3</v>
      </c>
      <c r="K56" s="49" t="s">
        <v>116</v>
      </c>
      <c r="L56" s="49">
        <v>4028</v>
      </c>
      <c r="M56" s="49" t="s">
        <v>115</v>
      </c>
      <c r="N56" s="49">
        <v>32.58</v>
      </c>
      <c r="O56" s="52"/>
      <c r="P56" s="48">
        <v>-2</v>
      </c>
    </row>
    <row r="57" s="34" customFormat="1" spans="1:16">
      <c r="A57" s="55"/>
      <c r="B57" s="48">
        <v>4</v>
      </c>
      <c r="C57" s="49" t="s">
        <v>98</v>
      </c>
      <c r="D57" s="49">
        <v>10650</v>
      </c>
      <c r="E57" s="49" t="s">
        <v>97</v>
      </c>
      <c r="F57" s="49">
        <v>373.31</v>
      </c>
      <c r="G57" s="52"/>
      <c r="H57" s="51">
        <v>2</v>
      </c>
      <c r="J57" s="48">
        <v>2</v>
      </c>
      <c r="K57" s="49" t="s">
        <v>248</v>
      </c>
      <c r="L57" s="49">
        <v>10177</v>
      </c>
      <c r="M57" s="49" t="s">
        <v>297</v>
      </c>
      <c r="N57" s="49">
        <v>31.89</v>
      </c>
      <c r="O57" s="52" t="s">
        <v>317</v>
      </c>
      <c r="P57" s="48">
        <v>-4</v>
      </c>
    </row>
    <row r="58" s="34" customFormat="1" spans="1:16">
      <c r="A58" s="55"/>
      <c r="B58" s="48">
        <v>5</v>
      </c>
      <c r="C58" s="49" t="s">
        <v>125</v>
      </c>
      <c r="D58" s="49">
        <v>11319</v>
      </c>
      <c r="E58" s="49" t="s">
        <v>165</v>
      </c>
      <c r="F58" s="49">
        <v>373.3</v>
      </c>
      <c r="G58" s="52" t="s">
        <v>317</v>
      </c>
      <c r="H58" s="51">
        <v>1</v>
      </c>
      <c r="J58" s="48">
        <v>1</v>
      </c>
      <c r="K58" s="49" t="s">
        <v>56</v>
      </c>
      <c r="L58" s="49">
        <v>8957</v>
      </c>
      <c r="M58" s="49" t="s">
        <v>219</v>
      </c>
      <c r="N58" s="49">
        <v>27.29</v>
      </c>
      <c r="O58" s="52" t="s">
        <v>317</v>
      </c>
      <c r="P58" s="48">
        <v>-2</v>
      </c>
    </row>
    <row r="59" s="32" customFormat="1" spans="1:16">
      <c r="A59" s="56" t="s">
        <v>328</v>
      </c>
      <c r="B59" s="42">
        <v>1</v>
      </c>
      <c r="C59" s="43" t="s">
        <v>224</v>
      </c>
      <c r="D59" s="43">
        <v>11753</v>
      </c>
      <c r="E59" s="43" t="s">
        <v>293</v>
      </c>
      <c r="F59" s="43">
        <v>289.33</v>
      </c>
      <c r="G59" s="44" t="s">
        <v>329</v>
      </c>
      <c r="H59" s="45">
        <v>2</v>
      </c>
      <c r="J59" s="42">
        <v>2</v>
      </c>
      <c r="K59" s="43" t="s">
        <v>98</v>
      </c>
      <c r="L59" s="43">
        <v>11759</v>
      </c>
      <c r="M59" s="43" t="s">
        <v>299</v>
      </c>
      <c r="N59" s="43">
        <v>58.04</v>
      </c>
      <c r="O59" s="44" t="s">
        <v>318</v>
      </c>
      <c r="P59" s="42">
        <v>-2</v>
      </c>
    </row>
    <row r="60" s="32" customFormat="1" spans="1:16">
      <c r="A60" s="56"/>
      <c r="B60" s="42">
        <v>2</v>
      </c>
      <c r="C60" s="43" t="s">
        <v>15</v>
      </c>
      <c r="D60" s="43">
        <v>11758</v>
      </c>
      <c r="E60" s="43" t="s">
        <v>16</v>
      </c>
      <c r="F60" s="43">
        <v>230.78</v>
      </c>
      <c r="G60" s="44" t="s">
        <v>318</v>
      </c>
      <c r="H60" s="45">
        <v>1</v>
      </c>
      <c r="J60" s="42">
        <v>1</v>
      </c>
      <c r="K60" s="43" t="s">
        <v>76</v>
      </c>
      <c r="L60" s="43">
        <v>11770</v>
      </c>
      <c r="M60" s="43" t="s">
        <v>308</v>
      </c>
      <c r="N60" s="43">
        <v>24.57</v>
      </c>
      <c r="O60" s="44" t="s">
        <v>324</v>
      </c>
      <c r="P60" s="42">
        <v>-2</v>
      </c>
    </row>
    <row r="61" s="32" customFormat="1" spans="1:16">
      <c r="A61" s="56"/>
      <c r="B61" s="42">
        <v>1</v>
      </c>
      <c r="C61" s="43" t="s">
        <v>163</v>
      </c>
      <c r="D61" s="43">
        <v>6231</v>
      </c>
      <c r="E61" s="43" t="s">
        <v>162</v>
      </c>
      <c r="F61" s="43">
        <v>2103</v>
      </c>
      <c r="G61" s="46" t="s">
        <v>317</v>
      </c>
      <c r="H61" s="45">
        <v>5</v>
      </c>
      <c r="J61" s="42">
        <v>5</v>
      </c>
      <c r="K61" s="43" t="s">
        <v>222</v>
      </c>
      <c r="L61" s="43">
        <v>6831</v>
      </c>
      <c r="M61" s="43" t="s">
        <v>221</v>
      </c>
      <c r="N61" s="43">
        <v>52.76</v>
      </c>
      <c r="O61" s="53" t="s">
        <v>317</v>
      </c>
      <c r="P61" s="42">
        <v>-2</v>
      </c>
    </row>
    <row r="62" s="32" customFormat="1" spans="1:16">
      <c r="A62" s="56"/>
      <c r="B62" s="42">
        <v>2</v>
      </c>
      <c r="C62" s="43" t="s">
        <v>23</v>
      </c>
      <c r="D62" s="43">
        <v>10847</v>
      </c>
      <c r="E62" s="43" t="s">
        <v>51</v>
      </c>
      <c r="F62" s="43">
        <v>443.35</v>
      </c>
      <c r="G62" s="46" t="s">
        <v>317</v>
      </c>
      <c r="H62" s="45">
        <v>4</v>
      </c>
      <c r="J62" s="42">
        <v>4</v>
      </c>
      <c r="K62" s="43" t="s">
        <v>114</v>
      </c>
      <c r="L62" s="43">
        <v>4246</v>
      </c>
      <c r="M62" s="43" t="s">
        <v>266</v>
      </c>
      <c r="N62" s="43">
        <v>50.16</v>
      </c>
      <c r="O62" s="44" t="s">
        <v>317</v>
      </c>
      <c r="P62" s="42">
        <v>-2</v>
      </c>
    </row>
    <row r="63" s="32" customFormat="1" spans="1:16">
      <c r="A63" s="56"/>
      <c r="B63" s="42">
        <v>3</v>
      </c>
      <c r="C63" s="43" t="s">
        <v>45</v>
      </c>
      <c r="D63" s="43">
        <v>4187</v>
      </c>
      <c r="E63" s="43" t="s">
        <v>46</v>
      </c>
      <c r="F63" s="43">
        <v>398.16</v>
      </c>
      <c r="G63" s="47" t="s">
        <v>317</v>
      </c>
      <c r="H63" s="45">
        <v>3</v>
      </c>
      <c r="J63" s="42">
        <v>3</v>
      </c>
      <c r="K63" s="43" t="s">
        <v>63</v>
      </c>
      <c r="L63" s="43">
        <v>11656</v>
      </c>
      <c r="M63" s="43" t="s">
        <v>214</v>
      </c>
      <c r="N63" s="43">
        <v>46.92</v>
      </c>
      <c r="O63" s="46"/>
      <c r="P63" s="42">
        <v>-2</v>
      </c>
    </row>
    <row r="64" s="32" customFormat="1" spans="1:16">
      <c r="A64" s="56"/>
      <c r="B64" s="42">
        <v>4</v>
      </c>
      <c r="C64" s="43" t="s">
        <v>45</v>
      </c>
      <c r="D64" s="43">
        <v>11490</v>
      </c>
      <c r="E64" s="43" t="s">
        <v>96</v>
      </c>
      <c r="F64" s="43">
        <v>344.49</v>
      </c>
      <c r="G64" s="46"/>
      <c r="H64" s="45">
        <v>2</v>
      </c>
      <c r="J64" s="42">
        <v>2</v>
      </c>
      <c r="K64" s="43" t="s">
        <v>284</v>
      </c>
      <c r="L64" s="43">
        <v>11143</v>
      </c>
      <c r="M64" s="43" t="s">
        <v>287</v>
      </c>
      <c r="N64" s="43">
        <v>45.96</v>
      </c>
      <c r="O64" s="53" t="s">
        <v>317</v>
      </c>
      <c r="P64" s="42">
        <v>-2</v>
      </c>
    </row>
    <row r="65" s="32" customFormat="1" spans="1:16">
      <c r="A65" s="56"/>
      <c r="B65" s="42">
        <v>5</v>
      </c>
      <c r="C65" s="43" t="s">
        <v>48</v>
      </c>
      <c r="D65" s="43">
        <v>4311</v>
      </c>
      <c r="E65" s="43" t="s">
        <v>47</v>
      </c>
      <c r="F65" s="43">
        <v>317.2</v>
      </c>
      <c r="G65" s="46" t="s">
        <v>317</v>
      </c>
      <c r="H65" s="45">
        <v>1</v>
      </c>
      <c r="J65" s="42">
        <v>1</v>
      </c>
      <c r="K65" s="43" t="s">
        <v>84</v>
      </c>
      <c r="L65" s="43">
        <v>5954</v>
      </c>
      <c r="M65" s="43" t="s">
        <v>271</v>
      </c>
      <c r="N65" s="43">
        <v>36.4</v>
      </c>
      <c r="O65" s="52" t="s">
        <v>317</v>
      </c>
      <c r="P65" s="42">
        <v>-2</v>
      </c>
    </row>
    <row r="66" s="34" customFormat="1" spans="1:16">
      <c r="A66" s="55" t="s">
        <v>330</v>
      </c>
      <c r="B66" s="48">
        <v>1</v>
      </c>
      <c r="C66" s="49" t="s">
        <v>121</v>
      </c>
      <c r="D66" s="49">
        <v>11768</v>
      </c>
      <c r="E66" s="49" t="s">
        <v>180</v>
      </c>
      <c r="F66" s="49">
        <v>131.02</v>
      </c>
      <c r="G66" s="50" t="s">
        <v>329</v>
      </c>
      <c r="H66" s="51">
        <v>2</v>
      </c>
      <c r="J66" s="48">
        <v>2</v>
      </c>
      <c r="K66" s="49" t="s">
        <v>265</v>
      </c>
      <c r="L66" s="49">
        <v>11755</v>
      </c>
      <c r="M66" s="49" t="s">
        <v>264</v>
      </c>
      <c r="N66" s="49">
        <v>20.34</v>
      </c>
      <c r="O66" s="50" t="s">
        <v>318</v>
      </c>
      <c r="P66" s="48">
        <v>-2</v>
      </c>
    </row>
    <row r="67" s="34" customFormat="1" spans="1:16">
      <c r="A67" s="55"/>
      <c r="B67" s="48">
        <v>2</v>
      </c>
      <c r="C67" s="49" t="s">
        <v>116</v>
      </c>
      <c r="D67" s="49">
        <v>11868</v>
      </c>
      <c r="E67" s="49" t="s">
        <v>171</v>
      </c>
      <c r="F67" s="49">
        <v>107.46</v>
      </c>
      <c r="G67" s="50" t="s">
        <v>318</v>
      </c>
      <c r="H67" s="51">
        <v>1</v>
      </c>
      <c r="J67" s="48">
        <v>1</v>
      </c>
      <c r="K67" s="49" t="s">
        <v>17</v>
      </c>
      <c r="L67" s="49">
        <v>11757</v>
      </c>
      <c r="M67" s="49" t="s">
        <v>304</v>
      </c>
      <c r="N67" s="49">
        <v>17.08</v>
      </c>
      <c r="O67" s="50" t="s">
        <v>324</v>
      </c>
      <c r="P67" s="48">
        <v>-2</v>
      </c>
    </row>
    <row r="68" s="34" customFormat="1" spans="1:16">
      <c r="A68" s="55"/>
      <c r="B68" s="48">
        <v>1</v>
      </c>
      <c r="C68" s="49" t="s">
        <v>65</v>
      </c>
      <c r="D68" s="49">
        <v>10613</v>
      </c>
      <c r="E68" s="49" t="s">
        <v>64</v>
      </c>
      <c r="F68" s="49">
        <v>341.14</v>
      </c>
      <c r="G68" s="52" t="s">
        <v>317</v>
      </c>
      <c r="H68" s="51">
        <v>5</v>
      </c>
      <c r="J68" s="48">
        <v>5</v>
      </c>
      <c r="K68" s="49" t="s">
        <v>41</v>
      </c>
      <c r="L68" s="49">
        <v>10860</v>
      </c>
      <c r="M68" s="49" t="s">
        <v>286</v>
      </c>
      <c r="N68" s="49">
        <v>23.18</v>
      </c>
      <c r="O68" s="53" t="s">
        <v>317</v>
      </c>
      <c r="P68" s="48">
        <v>-2</v>
      </c>
    </row>
    <row r="69" s="34" customFormat="1" spans="1:16">
      <c r="A69" s="55"/>
      <c r="B69" s="48">
        <v>2</v>
      </c>
      <c r="C69" s="49" t="s">
        <v>23</v>
      </c>
      <c r="D69" s="49">
        <v>11964</v>
      </c>
      <c r="E69" s="49" t="s">
        <v>24</v>
      </c>
      <c r="F69" s="49">
        <v>319.44</v>
      </c>
      <c r="G69" s="52" t="s">
        <v>317</v>
      </c>
      <c r="H69" s="51">
        <v>4</v>
      </c>
      <c r="J69" s="48">
        <v>4</v>
      </c>
      <c r="K69" s="49" t="s">
        <v>254</v>
      </c>
      <c r="L69" s="49">
        <v>11984</v>
      </c>
      <c r="M69" s="49" t="s">
        <v>253</v>
      </c>
      <c r="N69" s="49">
        <v>20.09</v>
      </c>
      <c r="O69" s="50" t="s">
        <v>317</v>
      </c>
      <c r="P69" s="48">
        <v>-2</v>
      </c>
    </row>
    <row r="70" s="34" customFormat="1" spans="1:16">
      <c r="A70" s="55"/>
      <c r="B70" s="48">
        <v>3</v>
      </c>
      <c r="C70" s="49" t="s">
        <v>100</v>
      </c>
      <c r="D70" s="49">
        <v>4540</v>
      </c>
      <c r="E70" s="49" t="s">
        <v>99</v>
      </c>
      <c r="F70" s="49">
        <v>260.95</v>
      </c>
      <c r="G70" s="53" t="s">
        <v>317</v>
      </c>
      <c r="H70" s="51">
        <v>3</v>
      </c>
      <c r="J70" s="48">
        <v>3</v>
      </c>
      <c r="K70" s="49" t="s">
        <v>248</v>
      </c>
      <c r="L70" s="49">
        <v>6607</v>
      </c>
      <c r="M70" s="49" t="s">
        <v>301</v>
      </c>
      <c r="N70" s="49">
        <v>17.36</v>
      </c>
      <c r="O70" s="52"/>
      <c r="P70" s="48">
        <v>-2</v>
      </c>
    </row>
    <row r="71" s="34" customFormat="1" spans="1:16">
      <c r="A71" s="55"/>
      <c r="B71" s="48">
        <v>4</v>
      </c>
      <c r="C71" s="49" t="s">
        <v>159</v>
      </c>
      <c r="D71" s="49">
        <v>4033</v>
      </c>
      <c r="E71" s="49" t="s">
        <v>158</v>
      </c>
      <c r="F71" s="49">
        <v>251.99</v>
      </c>
      <c r="G71" s="52"/>
      <c r="H71" s="51">
        <v>2</v>
      </c>
      <c r="J71" s="48">
        <v>2</v>
      </c>
      <c r="K71" s="49" t="s">
        <v>248</v>
      </c>
      <c r="L71" s="49">
        <v>10177</v>
      </c>
      <c r="M71" s="49" t="s">
        <v>297</v>
      </c>
      <c r="N71" s="49">
        <v>17.28</v>
      </c>
      <c r="O71" s="53" t="s">
        <v>317</v>
      </c>
      <c r="P71" s="48">
        <v>-2</v>
      </c>
    </row>
    <row r="72" s="34" customFormat="1" spans="1:16">
      <c r="A72" s="55"/>
      <c r="B72" s="48">
        <v>5</v>
      </c>
      <c r="C72" s="49" t="s">
        <v>80</v>
      </c>
      <c r="D72" s="49">
        <v>11078</v>
      </c>
      <c r="E72" s="49" t="s">
        <v>173</v>
      </c>
      <c r="F72" s="49">
        <v>231.36</v>
      </c>
      <c r="G72" s="52" t="s">
        <v>317</v>
      </c>
      <c r="H72" s="51">
        <v>1</v>
      </c>
      <c r="J72" s="48">
        <v>1</v>
      </c>
      <c r="K72" s="49" t="s">
        <v>50</v>
      </c>
      <c r="L72" s="49">
        <v>11711</v>
      </c>
      <c r="M72" s="49" t="s">
        <v>217</v>
      </c>
      <c r="N72" s="49">
        <v>13.63</v>
      </c>
      <c r="O72" s="52" t="s">
        <v>317</v>
      </c>
      <c r="P72" s="48">
        <v>-2</v>
      </c>
    </row>
    <row r="73" s="32" customFormat="1" spans="1:16">
      <c r="A73" s="56" t="s">
        <v>331</v>
      </c>
      <c r="B73" s="42">
        <v>1</v>
      </c>
      <c r="C73" s="43" t="s">
        <v>177</v>
      </c>
      <c r="D73" s="43">
        <v>11756</v>
      </c>
      <c r="E73" s="43" t="s">
        <v>189</v>
      </c>
      <c r="F73" s="43">
        <v>107.62</v>
      </c>
      <c r="G73" s="44" t="s">
        <v>329</v>
      </c>
      <c r="H73" s="45">
        <v>2</v>
      </c>
      <c r="J73" s="42">
        <v>2</v>
      </c>
      <c r="K73" s="43" t="s">
        <v>224</v>
      </c>
      <c r="L73" s="43">
        <v>11753</v>
      </c>
      <c r="M73" s="43" t="s">
        <v>293</v>
      </c>
      <c r="N73" s="43">
        <v>48.75</v>
      </c>
      <c r="O73" s="44" t="s">
        <v>318</v>
      </c>
      <c r="P73" s="42">
        <v>-2</v>
      </c>
    </row>
    <row r="74" s="32" customFormat="1" spans="1:16">
      <c r="A74" s="56"/>
      <c r="B74" s="42">
        <v>2</v>
      </c>
      <c r="C74" s="43" t="s">
        <v>332</v>
      </c>
      <c r="D74" s="43"/>
      <c r="E74" s="43"/>
      <c r="F74" s="43"/>
      <c r="G74" s="44" t="s">
        <v>318</v>
      </c>
      <c r="H74" s="45">
        <v>0</v>
      </c>
      <c r="J74" s="42">
        <v>1</v>
      </c>
      <c r="K74" s="43" t="s">
        <v>17</v>
      </c>
      <c r="L74" s="43">
        <v>11757</v>
      </c>
      <c r="M74" s="43" t="s">
        <v>304</v>
      </c>
      <c r="N74" s="43">
        <v>40.73</v>
      </c>
      <c r="O74" s="44" t="s">
        <v>324</v>
      </c>
      <c r="P74" s="42">
        <v>-4</v>
      </c>
    </row>
    <row r="75" s="32" customFormat="1" spans="1:16">
      <c r="A75" s="56"/>
      <c r="B75" s="42">
        <v>1</v>
      </c>
      <c r="C75" s="43" t="s">
        <v>23</v>
      </c>
      <c r="D75" s="43">
        <v>11964</v>
      </c>
      <c r="E75" s="43" t="s">
        <v>24</v>
      </c>
      <c r="F75" s="43">
        <v>278.34</v>
      </c>
      <c r="G75" s="46" t="s">
        <v>317</v>
      </c>
      <c r="H75" s="45">
        <v>6</v>
      </c>
      <c r="J75" s="42">
        <v>5</v>
      </c>
      <c r="K75" s="43" t="s">
        <v>227</v>
      </c>
      <c r="L75" s="43">
        <v>11125</v>
      </c>
      <c r="M75" s="43" t="s">
        <v>294</v>
      </c>
      <c r="N75" s="43">
        <v>27.96</v>
      </c>
      <c r="O75" s="53" t="s">
        <v>317</v>
      </c>
      <c r="P75" s="42">
        <v>-2</v>
      </c>
    </row>
    <row r="76" s="32" customFormat="1" spans="1:16">
      <c r="A76" s="56"/>
      <c r="B76" s="42">
        <v>2</v>
      </c>
      <c r="C76" s="43" t="s">
        <v>84</v>
      </c>
      <c r="D76" s="43">
        <v>11458</v>
      </c>
      <c r="E76" s="43" t="s">
        <v>83</v>
      </c>
      <c r="F76" s="43">
        <v>256.09</v>
      </c>
      <c r="G76" s="46" t="s">
        <v>317</v>
      </c>
      <c r="H76" s="45">
        <v>4</v>
      </c>
      <c r="J76" s="42">
        <v>4</v>
      </c>
      <c r="K76" s="43" t="s">
        <v>43</v>
      </c>
      <c r="L76" s="43">
        <v>7948</v>
      </c>
      <c r="M76" s="43" t="s">
        <v>220</v>
      </c>
      <c r="N76" s="43">
        <v>27.85</v>
      </c>
      <c r="O76" s="44" t="s">
        <v>317</v>
      </c>
      <c r="P76" s="42">
        <v>-2</v>
      </c>
    </row>
    <row r="77" s="32" customFormat="1" spans="1:16">
      <c r="A77" s="56"/>
      <c r="B77" s="42">
        <v>3</v>
      </c>
      <c r="C77" s="43" t="s">
        <v>134</v>
      </c>
      <c r="D77" s="43">
        <v>4196</v>
      </c>
      <c r="E77" s="43" t="s">
        <v>133</v>
      </c>
      <c r="F77" s="43">
        <v>249</v>
      </c>
      <c r="G77" s="47" t="s">
        <v>317</v>
      </c>
      <c r="H77" s="45">
        <v>3</v>
      </c>
      <c r="J77" s="42">
        <v>3</v>
      </c>
      <c r="K77" s="43" t="s">
        <v>98</v>
      </c>
      <c r="L77" s="43">
        <v>10650</v>
      </c>
      <c r="M77" s="43" t="s">
        <v>97</v>
      </c>
      <c r="N77" s="43">
        <v>23.47</v>
      </c>
      <c r="O77" s="46"/>
      <c r="P77" s="42">
        <v>-2</v>
      </c>
    </row>
    <row r="78" s="32" customFormat="1" spans="1:16">
      <c r="A78" s="56"/>
      <c r="B78" s="42">
        <v>4</v>
      </c>
      <c r="C78" s="43" t="s">
        <v>82</v>
      </c>
      <c r="D78" s="43">
        <v>5875</v>
      </c>
      <c r="E78" s="43" t="s">
        <v>160</v>
      </c>
      <c r="F78" s="43">
        <v>228.76</v>
      </c>
      <c r="G78" s="46"/>
      <c r="H78" s="45">
        <v>2</v>
      </c>
      <c r="J78" s="42">
        <v>2</v>
      </c>
      <c r="K78" s="43" t="s">
        <v>268</v>
      </c>
      <c r="L78" s="43">
        <v>11292</v>
      </c>
      <c r="M78" s="43" t="s">
        <v>307</v>
      </c>
      <c r="N78" s="43">
        <v>15.98</v>
      </c>
      <c r="O78" s="53" t="s">
        <v>317</v>
      </c>
      <c r="P78" s="42">
        <v>-2</v>
      </c>
    </row>
    <row r="79" s="32" customFormat="1" spans="1:16">
      <c r="A79" s="56"/>
      <c r="B79" s="42">
        <v>5</v>
      </c>
      <c r="C79" s="43" t="s">
        <v>45</v>
      </c>
      <c r="D79" s="43">
        <v>5698</v>
      </c>
      <c r="E79" s="43" t="s">
        <v>44</v>
      </c>
      <c r="F79" s="43">
        <v>206.73</v>
      </c>
      <c r="G79" s="46" t="s">
        <v>317</v>
      </c>
      <c r="H79" s="45">
        <v>1</v>
      </c>
      <c r="J79" s="42">
        <v>1</v>
      </c>
      <c r="K79" s="43" t="s">
        <v>39</v>
      </c>
      <c r="L79" s="43">
        <v>10931</v>
      </c>
      <c r="M79" s="43" t="s">
        <v>225</v>
      </c>
      <c r="N79" s="43">
        <v>13.51</v>
      </c>
      <c r="O79" s="52" t="s">
        <v>317</v>
      </c>
      <c r="P79" s="42">
        <v>-2</v>
      </c>
    </row>
    <row r="80" s="34" customFormat="1" spans="1:16">
      <c r="A80" s="55" t="s">
        <v>333</v>
      </c>
      <c r="B80" s="48">
        <v>1</v>
      </c>
      <c r="C80" s="49" t="s">
        <v>50</v>
      </c>
      <c r="D80" s="49">
        <v>11873</v>
      </c>
      <c r="E80" s="49" t="s">
        <v>49</v>
      </c>
      <c r="F80" s="49">
        <v>356.91</v>
      </c>
      <c r="G80" s="50" t="s">
        <v>329</v>
      </c>
      <c r="H80" s="51">
        <v>2</v>
      </c>
      <c r="J80" s="48">
        <v>2</v>
      </c>
      <c r="K80" s="49" t="s">
        <v>41</v>
      </c>
      <c r="L80" s="49">
        <v>11778</v>
      </c>
      <c r="M80" s="49" t="s">
        <v>282</v>
      </c>
      <c r="N80" s="49">
        <v>45.66</v>
      </c>
      <c r="O80" s="50" t="s">
        <v>318</v>
      </c>
      <c r="P80" s="48">
        <v>-2</v>
      </c>
    </row>
    <row r="81" s="34" customFormat="1" spans="1:16">
      <c r="A81" s="55"/>
      <c r="B81" s="48">
        <v>2</v>
      </c>
      <c r="C81" s="49" t="s">
        <v>177</v>
      </c>
      <c r="D81" s="49">
        <v>11783</v>
      </c>
      <c r="E81" s="49" t="s">
        <v>176</v>
      </c>
      <c r="F81" s="49">
        <v>119.69</v>
      </c>
      <c r="G81" s="50" t="s">
        <v>318</v>
      </c>
      <c r="H81" s="51">
        <v>1</v>
      </c>
      <c r="J81" s="48">
        <v>1</v>
      </c>
      <c r="K81" s="49" t="s">
        <v>17</v>
      </c>
      <c r="L81" s="49">
        <v>11757</v>
      </c>
      <c r="M81" s="49" t="s">
        <v>304</v>
      </c>
      <c r="N81" s="49">
        <v>39.36</v>
      </c>
      <c r="O81" s="50" t="s">
        <v>318</v>
      </c>
      <c r="P81" s="48">
        <v>-6</v>
      </c>
    </row>
    <row r="82" s="34" customFormat="1" spans="1:16">
      <c r="A82" s="55"/>
      <c r="B82" s="48">
        <v>1</v>
      </c>
      <c r="C82" s="49" t="s">
        <v>82</v>
      </c>
      <c r="D82" s="49">
        <v>6823</v>
      </c>
      <c r="E82" s="49" t="s">
        <v>81</v>
      </c>
      <c r="F82" s="49">
        <v>326.8</v>
      </c>
      <c r="G82" s="53" t="s">
        <v>317</v>
      </c>
      <c r="H82" s="51">
        <v>5</v>
      </c>
      <c r="J82" s="48">
        <v>5</v>
      </c>
      <c r="K82" s="49" t="s">
        <v>227</v>
      </c>
      <c r="L82" s="49">
        <v>11125</v>
      </c>
      <c r="M82" s="49" t="s">
        <v>294</v>
      </c>
      <c r="N82" s="49">
        <v>47.03</v>
      </c>
      <c r="O82" s="53" t="s">
        <v>317</v>
      </c>
      <c r="P82" s="48">
        <v>-4</v>
      </c>
    </row>
    <row r="83" s="34" customFormat="1" spans="1:16">
      <c r="A83" s="55"/>
      <c r="B83" s="48">
        <v>2</v>
      </c>
      <c r="C83" s="49" t="s">
        <v>45</v>
      </c>
      <c r="D83" s="49">
        <v>5698</v>
      </c>
      <c r="E83" s="49" t="s">
        <v>44</v>
      </c>
      <c r="F83" s="49">
        <v>311.18</v>
      </c>
      <c r="G83" s="52" t="s">
        <v>317</v>
      </c>
      <c r="H83" s="51">
        <v>4</v>
      </c>
      <c r="J83" s="48">
        <v>4</v>
      </c>
      <c r="K83" s="49" t="s">
        <v>17</v>
      </c>
      <c r="L83" s="49">
        <v>11453</v>
      </c>
      <c r="M83" s="49" t="s">
        <v>236</v>
      </c>
      <c r="N83" s="49">
        <v>42.9</v>
      </c>
      <c r="O83" s="50" t="s">
        <v>317</v>
      </c>
      <c r="P83" s="48">
        <v>-2</v>
      </c>
    </row>
    <row r="84" s="34" customFormat="1" spans="1:16">
      <c r="A84" s="55"/>
      <c r="B84" s="48">
        <v>3</v>
      </c>
      <c r="C84" s="49" t="s">
        <v>127</v>
      </c>
      <c r="D84" s="49">
        <v>4569</v>
      </c>
      <c r="E84" s="49" t="s">
        <v>126</v>
      </c>
      <c r="F84" s="49">
        <v>300.44</v>
      </c>
      <c r="G84" s="53" t="s">
        <v>317</v>
      </c>
      <c r="H84" s="51">
        <v>3</v>
      </c>
      <c r="J84" s="48">
        <v>3</v>
      </c>
      <c r="K84" s="49" t="s">
        <v>58</v>
      </c>
      <c r="L84" s="49">
        <v>11985</v>
      </c>
      <c r="M84" s="49" t="s">
        <v>57</v>
      </c>
      <c r="N84" s="49">
        <v>33.88</v>
      </c>
      <c r="O84" s="52"/>
      <c r="P84" s="48">
        <v>-2</v>
      </c>
    </row>
    <row r="85" s="34" customFormat="1" spans="1:16">
      <c r="A85" s="55"/>
      <c r="B85" s="48">
        <v>4</v>
      </c>
      <c r="C85" s="49" t="s">
        <v>23</v>
      </c>
      <c r="D85" s="49">
        <v>11964</v>
      </c>
      <c r="E85" s="49" t="s">
        <v>24</v>
      </c>
      <c r="F85" s="49">
        <v>271.06</v>
      </c>
      <c r="G85" s="52"/>
      <c r="H85" s="51">
        <v>2</v>
      </c>
      <c r="J85" s="48">
        <v>2</v>
      </c>
      <c r="K85" s="49" t="s">
        <v>41</v>
      </c>
      <c r="L85" s="49">
        <v>10860</v>
      </c>
      <c r="M85" s="49" t="s">
        <v>286</v>
      </c>
      <c r="N85" s="49">
        <v>28.97</v>
      </c>
      <c r="O85" s="53" t="s">
        <v>317</v>
      </c>
      <c r="P85" s="48">
        <v>-2</v>
      </c>
    </row>
    <row r="86" s="34" customFormat="1" spans="1:16">
      <c r="A86" s="55"/>
      <c r="B86" s="48">
        <v>5</v>
      </c>
      <c r="C86" s="49" t="s">
        <v>100</v>
      </c>
      <c r="D86" s="49">
        <v>4540</v>
      </c>
      <c r="E86" s="49" t="s">
        <v>99</v>
      </c>
      <c r="F86" s="49">
        <v>253.2</v>
      </c>
      <c r="G86" s="52" t="s">
        <v>317</v>
      </c>
      <c r="H86" s="51">
        <v>1</v>
      </c>
      <c r="J86" s="48">
        <v>1</v>
      </c>
      <c r="K86" s="49" t="s">
        <v>268</v>
      </c>
      <c r="L86" s="49">
        <v>11292</v>
      </c>
      <c r="M86" s="49" t="s">
        <v>307</v>
      </c>
      <c r="N86" s="49">
        <v>28.95</v>
      </c>
      <c r="O86" s="52" t="s">
        <v>317</v>
      </c>
      <c r="P86" s="48">
        <v>-4</v>
      </c>
    </row>
    <row r="87" s="32" customFormat="1" spans="1:16">
      <c r="A87" s="56" t="s">
        <v>334</v>
      </c>
      <c r="B87" s="42">
        <v>1</v>
      </c>
      <c r="C87" s="43" t="s">
        <v>50</v>
      </c>
      <c r="D87" s="43">
        <v>11873</v>
      </c>
      <c r="E87" s="43" t="s">
        <v>49</v>
      </c>
      <c r="F87" s="43">
        <v>213.67</v>
      </c>
      <c r="G87" s="44" t="s">
        <v>329</v>
      </c>
      <c r="H87" s="45">
        <v>3</v>
      </c>
      <c r="J87" s="42">
        <v>2</v>
      </c>
      <c r="K87" s="43" t="s">
        <v>125</v>
      </c>
      <c r="L87" s="43">
        <v>12058</v>
      </c>
      <c r="M87" s="43" t="s">
        <v>273</v>
      </c>
      <c r="N87" s="43">
        <v>21.81</v>
      </c>
      <c r="O87" s="44" t="s">
        <v>318</v>
      </c>
      <c r="P87" s="42">
        <v>-2</v>
      </c>
    </row>
    <row r="88" s="32" customFormat="1" spans="1:16">
      <c r="A88" s="56"/>
      <c r="B88" s="42">
        <v>2</v>
      </c>
      <c r="C88" s="43" t="s">
        <v>41</v>
      </c>
      <c r="D88" s="43">
        <v>11778</v>
      </c>
      <c r="E88" s="43" t="s">
        <v>282</v>
      </c>
      <c r="F88" s="43">
        <v>117.79</v>
      </c>
      <c r="G88" s="44" t="s">
        <v>318</v>
      </c>
      <c r="H88" s="45">
        <v>1</v>
      </c>
      <c r="J88" s="42">
        <v>1</v>
      </c>
      <c r="K88" s="43" t="s">
        <v>125</v>
      </c>
      <c r="L88" s="43">
        <v>12059</v>
      </c>
      <c r="M88" s="43" t="s">
        <v>276</v>
      </c>
      <c r="N88" s="43">
        <v>18.19</v>
      </c>
      <c r="O88" s="44" t="s">
        <v>318</v>
      </c>
      <c r="P88" s="42">
        <v>-2</v>
      </c>
    </row>
    <row r="89" s="32" customFormat="1" ht="13" customHeight="1" spans="1:16">
      <c r="A89" s="56"/>
      <c r="B89" s="42">
        <v>1</v>
      </c>
      <c r="C89" s="43" t="s">
        <v>45</v>
      </c>
      <c r="D89" s="43">
        <v>5698</v>
      </c>
      <c r="E89" s="43" t="s">
        <v>44</v>
      </c>
      <c r="F89" s="43">
        <v>322.88</v>
      </c>
      <c r="G89" s="47" t="s">
        <v>317</v>
      </c>
      <c r="H89" s="45">
        <v>5</v>
      </c>
      <c r="J89" s="42">
        <v>5</v>
      </c>
      <c r="K89" s="43" t="s">
        <v>125</v>
      </c>
      <c r="L89" s="43">
        <v>11841</v>
      </c>
      <c r="M89" s="43" t="s">
        <v>213</v>
      </c>
      <c r="N89" s="43">
        <v>33.94</v>
      </c>
      <c r="O89" s="53" t="s">
        <v>317</v>
      </c>
      <c r="P89" s="42">
        <v>-2</v>
      </c>
    </row>
    <row r="90" s="32" customFormat="1" spans="1:16">
      <c r="A90" s="56"/>
      <c r="B90" s="42">
        <v>2</v>
      </c>
      <c r="C90" s="43" t="s">
        <v>61</v>
      </c>
      <c r="D90" s="43">
        <v>6537</v>
      </c>
      <c r="E90" s="43" t="s">
        <v>60</v>
      </c>
      <c r="F90" s="43">
        <v>280.1</v>
      </c>
      <c r="G90" s="46" t="s">
        <v>317</v>
      </c>
      <c r="H90" s="45">
        <v>4</v>
      </c>
      <c r="J90" s="42">
        <v>4</v>
      </c>
      <c r="K90" s="43" t="s">
        <v>188</v>
      </c>
      <c r="L90" s="43">
        <v>997367</v>
      </c>
      <c r="M90" s="43" t="s">
        <v>306</v>
      </c>
      <c r="N90" s="43">
        <v>31.13</v>
      </c>
      <c r="O90" s="44" t="s">
        <v>317</v>
      </c>
      <c r="P90" s="42">
        <v>-2</v>
      </c>
    </row>
    <row r="91" s="32" customFormat="1" spans="1:16">
      <c r="A91" s="56"/>
      <c r="B91" s="42">
        <v>3</v>
      </c>
      <c r="C91" s="43" t="s">
        <v>131</v>
      </c>
      <c r="D91" s="43">
        <v>10590</v>
      </c>
      <c r="E91" s="43" t="s">
        <v>132</v>
      </c>
      <c r="F91" s="43">
        <v>280.01</v>
      </c>
      <c r="G91" s="47" t="s">
        <v>317</v>
      </c>
      <c r="H91" s="45">
        <v>3</v>
      </c>
      <c r="J91" s="42">
        <v>3</v>
      </c>
      <c r="K91" s="43" t="s">
        <v>268</v>
      </c>
      <c r="L91" s="43">
        <v>11292</v>
      </c>
      <c r="M91" s="43" t="s">
        <v>307</v>
      </c>
      <c r="N91" s="43">
        <v>28.46</v>
      </c>
      <c r="O91" s="46"/>
      <c r="P91" s="42">
        <v>-6</v>
      </c>
    </row>
    <row r="92" s="32" customFormat="1" spans="1:16">
      <c r="A92" s="56"/>
      <c r="B92" s="42">
        <v>4</v>
      </c>
      <c r="C92" s="43" t="s">
        <v>45</v>
      </c>
      <c r="D92" s="43">
        <v>11372</v>
      </c>
      <c r="E92" s="43" t="s">
        <v>144</v>
      </c>
      <c r="F92" s="43">
        <v>266.12</v>
      </c>
      <c r="G92" s="46"/>
      <c r="H92" s="45">
        <v>2</v>
      </c>
      <c r="J92" s="42">
        <v>2</v>
      </c>
      <c r="K92" s="43" t="s">
        <v>45</v>
      </c>
      <c r="L92" s="43">
        <v>992157</v>
      </c>
      <c r="M92" s="43" t="s">
        <v>209</v>
      </c>
      <c r="N92" s="43">
        <v>25.67</v>
      </c>
      <c r="O92" s="53" t="s">
        <v>317</v>
      </c>
      <c r="P92" s="42">
        <v>-2</v>
      </c>
    </row>
    <row r="93" s="32" customFormat="1" spans="1:16">
      <c r="A93" s="56"/>
      <c r="B93" s="42">
        <v>5</v>
      </c>
      <c r="C93" s="43" t="s">
        <v>84</v>
      </c>
      <c r="D93" s="43">
        <v>11458</v>
      </c>
      <c r="E93" s="43" t="s">
        <v>83</v>
      </c>
      <c r="F93" s="43">
        <v>252.53</v>
      </c>
      <c r="G93" s="46" t="s">
        <v>317</v>
      </c>
      <c r="H93" s="45">
        <v>1</v>
      </c>
      <c r="J93" s="42">
        <v>1</v>
      </c>
      <c r="K93" s="43" t="s">
        <v>39</v>
      </c>
      <c r="L93" s="43">
        <v>11960</v>
      </c>
      <c r="M93" s="43" t="s">
        <v>281</v>
      </c>
      <c r="N93" s="43">
        <v>23.05</v>
      </c>
      <c r="O93" s="52" t="s">
        <v>317</v>
      </c>
      <c r="P93" s="42">
        <v>-2</v>
      </c>
    </row>
    <row r="94" s="32" customFormat="1" spans="1:16">
      <c r="A94" s="55" t="s">
        <v>335</v>
      </c>
      <c r="B94" s="48">
        <v>1</v>
      </c>
      <c r="C94" s="49" t="s">
        <v>153</v>
      </c>
      <c r="D94" s="49">
        <v>11774</v>
      </c>
      <c r="E94" s="49" t="s">
        <v>178</v>
      </c>
      <c r="F94" s="49">
        <v>311.55</v>
      </c>
      <c r="G94" s="50" t="s">
        <v>316</v>
      </c>
      <c r="H94" s="51">
        <v>2</v>
      </c>
      <c r="J94" s="48">
        <v>2</v>
      </c>
      <c r="K94" s="49" t="s">
        <v>291</v>
      </c>
      <c r="L94" s="49">
        <v>11766</v>
      </c>
      <c r="M94" s="49" t="s">
        <v>290</v>
      </c>
      <c r="N94" s="49">
        <v>71.36</v>
      </c>
      <c r="O94" s="50" t="s">
        <v>318</v>
      </c>
      <c r="P94" s="48">
        <v>-2</v>
      </c>
    </row>
    <row r="95" s="33" customFormat="1" spans="1:16">
      <c r="A95" s="55"/>
      <c r="B95" s="48">
        <v>2</v>
      </c>
      <c r="C95" s="49" t="s">
        <v>50</v>
      </c>
      <c r="D95" s="49">
        <v>11873</v>
      </c>
      <c r="E95" s="49" t="s">
        <v>49</v>
      </c>
      <c r="F95" s="49">
        <v>299.62</v>
      </c>
      <c r="G95" s="50" t="s">
        <v>318</v>
      </c>
      <c r="H95" s="51">
        <v>2</v>
      </c>
      <c r="I95" s="34"/>
      <c r="J95" s="48">
        <v>1</v>
      </c>
      <c r="K95" s="49" t="s">
        <v>268</v>
      </c>
      <c r="L95" s="49">
        <v>11881</v>
      </c>
      <c r="M95" s="49" t="s">
        <v>267</v>
      </c>
      <c r="N95" s="49">
        <v>25.32</v>
      </c>
      <c r="O95" s="50" t="s">
        <v>318</v>
      </c>
      <c r="P95" s="48">
        <v>-2</v>
      </c>
    </row>
    <row r="96" s="33" customFormat="1" spans="1:16">
      <c r="A96" s="55"/>
      <c r="B96" s="48">
        <v>1</v>
      </c>
      <c r="C96" s="49" t="s">
        <v>21</v>
      </c>
      <c r="D96" s="49">
        <v>7947</v>
      </c>
      <c r="E96" s="49" t="s">
        <v>22</v>
      </c>
      <c r="F96" s="49">
        <v>366.06</v>
      </c>
      <c r="G96" s="53" t="s">
        <v>317</v>
      </c>
      <c r="H96" s="51">
        <v>5</v>
      </c>
      <c r="I96" s="34"/>
      <c r="J96" s="48">
        <v>5</v>
      </c>
      <c r="K96" s="49" t="s">
        <v>268</v>
      </c>
      <c r="L96" s="49">
        <v>11292</v>
      </c>
      <c r="M96" s="49" t="s">
        <v>307</v>
      </c>
      <c r="N96" s="49">
        <v>19.68</v>
      </c>
      <c r="O96" s="53" t="s">
        <v>317</v>
      </c>
      <c r="P96" s="48">
        <v>-8</v>
      </c>
    </row>
    <row r="97" s="33" customFormat="1" spans="1:16">
      <c r="A97" s="55"/>
      <c r="B97" s="48">
        <v>2</v>
      </c>
      <c r="C97" s="49" t="s">
        <v>36</v>
      </c>
      <c r="D97" s="49">
        <v>9841</v>
      </c>
      <c r="E97" s="49" t="s">
        <v>105</v>
      </c>
      <c r="F97" s="49">
        <v>319.7</v>
      </c>
      <c r="G97" s="52" t="s">
        <v>317</v>
      </c>
      <c r="H97" s="51">
        <v>4</v>
      </c>
      <c r="I97" s="34"/>
      <c r="J97" s="48">
        <v>4</v>
      </c>
      <c r="K97" s="49" t="s">
        <v>246</v>
      </c>
      <c r="L97" s="49">
        <v>10889</v>
      </c>
      <c r="M97" s="49" t="s">
        <v>245</v>
      </c>
      <c r="N97" s="49">
        <v>17.21</v>
      </c>
      <c r="O97" s="50" t="s">
        <v>317</v>
      </c>
      <c r="P97" s="48">
        <v>-2</v>
      </c>
    </row>
    <row r="98" s="33" customFormat="1" spans="1:16">
      <c r="A98" s="55"/>
      <c r="B98" s="48">
        <v>3</v>
      </c>
      <c r="C98" s="49" t="s">
        <v>138</v>
      </c>
      <c r="D98" s="49">
        <v>7011</v>
      </c>
      <c r="E98" s="49" t="s">
        <v>137</v>
      </c>
      <c r="F98" s="49">
        <v>315.19</v>
      </c>
      <c r="G98" s="53" t="s">
        <v>317</v>
      </c>
      <c r="H98" s="51">
        <v>3</v>
      </c>
      <c r="I98" s="34"/>
      <c r="J98" s="48">
        <v>3</v>
      </c>
      <c r="K98" s="49" t="s">
        <v>248</v>
      </c>
      <c r="L98" s="49">
        <v>6607</v>
      </c>
      <c r="M98" s="49" t="s">
        <v>301</v>
      </c>
      <c r="N98" s="49">
        <v>17.09</v>
      </c>
      <c r="O98" s="52" t="s">
        <v>317</v>
      </c>
      <c r="P98" s="48">
        <v>-2</v>
      </c>
    </row>
    <row r="99" s="33" customFormat="1" spans="1:16">
      <c r="A99" s="55"/>
      <c r="B99" s="48">
        <v>4</v>
      </c>
      <c r="C99" s="49" t="s">
        <v>61</v>
      </c>
      <c r="D99" s="49">
        <v>11012</v>
      </c>
      <c r="E99" s="49" t="s">
        <v>161</v>
      </c>
      <c r="F99" s="49">
        <v>305.88</v>
      </c>
      <c r="G99" s="52"/>
      <c r="H99" s="51">
        <v>2</v>
      </c>
      <c r="I99" s="34"/>
      <c r="J99" s="48">
        <v>2</v>
      </c>
      <c r="K99" s="49" t="s">
        <v>65</v>
      </c>
      <c r="L99" s="49">
        <v>4291</v>
      </c>
      <c r="M99" s="49" t="s">
        <v>68</v>
      </c>
      <c r="N99" s="49">
        <v>16.98</v>
      </c>
      <c r="O99" s="53" t="s">
        <v>317</v>
      </c>
      <c r="P99" s="48">
        <v>-2</v>
      </c>
    </row>
    <row r="100" s="33" customFormat="1" spans="1:16">
      <c r="A100" s="55"/>
      <c r="B100" s="48">
        <v>5</v>
      </c>
      <c r="C100" s="49" t="s">
        <v>86</v>
      </c>
      <c r="D100" s="49">
        <v>6731</v>
      </c>
      <c r="E100" s="49" t="s">
        <v>168</v>
      </c>
      <c r="F100" s="49">
        <v>305.32</v>
      </c>
      <c r="G100" s="52" t="s">
        <v>317</v>
      </c>
      <c r="H100" s="51">
        <v>1</v>
      </c>
      <c r="I100" s="34"/>
      <c r="J100" s="48">
        <v>1</v>
      </c>
      <c r="K100" s="49" t="s">
        <v>134</v>
      </c>
      <c r="L100" s="49">
        <v>8489</v>
      </c>
      <c r="M100" s="49" t="s">
        <v>192</v>
      </c>
      <c r="N100" s="49">
        <v>16.12</v>
      </c>
      <c r="O100" s="52" t="s">
        <v>317</v>
      </c>
      <c r="P100" s="48">
        <v>-2</v>
      </c>
    </row>
    <row r="101" s="32" customFormat="1" spans="1:16">
      <c r="A101" s="56" t="s">
        <v>336</v>
      </c>
      <c r="B101" s="42">
        <v>1</v>
      </c>
      <c r="C101" s="43" t="s">
        <v>36</v>
      </c>
      <c r="D101" s="43">
        <v>11867</v>
      </c>
      <c r="E101" s="43" t="s">
        <v>35</v>
      </c>
      <c r="F101" s="43">
        <v>501.33</v>
      </c>
      <c r="G101" s="44" t="s">
        <v>316</v>
      </c>
      <c r="H101" s="45">
        <v>2</v>
      </c>
      <c r="J101" s="42">
        <v>2</v>
      </c>
      <c r="K101" s="43" t="s">
        <v>63</v>
      </c>
      <c r="L101" s="43">
        <v>11782</v>
      </c>
      <c r="M101" s="43" t="s">
        <v>197</v>
      </c>
      <c r="N101" s="43">
        <v>54.83</v>
      </c>
      <c r="O101" s="44" t="s">
        <v>318</v>
      </c>
      <c r="P101" s="42">
        <v>-2</v>
      </c>
    </row>
    <row r="102" s="32" customFormat="1" spans="1:16">
      <c r="A102" s="56"/>
      <c r="B102" s="42">
        <v>2</v>
      </c>
      <c r="C102" s="43" t="s">
        <v>15</v>
      </c>
      <c r="D102" s="43">
        <v>11758</v>
      </c>
      <c r="E102" s="43" t="s">
        <v>16</v>
      </c>
      <c r="F102" s="43">
        <v>250.4</v>
      </c>
      <c r="G102" s="44" t="s">
        <v>318</v>
      </c>
      <c r="H102" s="45">
        <v>1</v>
      </c>
      <c r="J102" s="42">
        <v>1</v>
      </c>
      <c r="K102" s="43" t="s">
        <v>56</v>
      </c>
      <c r="L102" s="43">
        <v>11769</v>
      </c>
      <c r="M102" s="43" t="s">
        <v>261</v>
      </c>
      <c r="N102" s="43">
        <v>36.83</v>
      </c>
      <c r="O102" s="44" t="s">
        <v>318</v>
      </c>
      <c r="P102" s="42">
        <v>-2</v>
      </c>
    </row>
    <row r="103" s="32" customFormat="1" spans="1:16">
      <c r="A103" s="56"/>
      <c r="B103" s="42">
        <v>1</v>
      </c>
      <c r="C103" s="43" t="s">
        <v>45</v>
      </c>
      <c r="D103" s="43">
        <v>4187</v>
      </c>
      <c r="E103" s="43" t="s">
        <v>46</v>
      </c>
      <c r="F103" s="43">
        <v>418.71</v>
      </c>
      <c r="G103" s="47" t="s">
        <v>317</v>
      </c>
      <c r="H103" s="45">
        <v>5</v>
      </c>
      <c r="J103" s="42">
        <v>5</v>
      </c>
      <c r="K103" s="43" t="s">
        <v>229</v>
      </c>
      <c r="L103" s="43">
        <v>10953</v>
      </c>
      <c r="M103" s="43" t="s">
        <v>272</v>
      </c>
      <c r="N103" s="43">
        <v>50.8</v>
      </c>
      <c r="O103" s="47" t="s">
        <v>317</v>
      </c>
      <c r="P103" s="42">
        <v>-2</v>
      </c>
    </row>
    <row r="104" s="32" customFormat="1" spans="1:16">
      <c r="A104" s="56"/>
      <c r="B104" s="42">
        <v>2</v>
      </c>
      <c r="C104" s="43" t="s">
        <v>102</v>
      </c>
      <c r="D104" s="43">
        <v>5764</v>
      </c>
      <c r="E104" s="43" t="s">
        <v>101</v>
      </c>
      <c r="F104" s="43">
        <v>375.05</v>
      </c>
      <c r="G104" s="46" t="s">
        <v>317</v>
      </c>
      <c r="H104" s="45">
        <v>4</v>
      </c>
      <c r="J104" s="42">
        <v>4</v>
      </c>
      <c r="K104" s="43" t="s">
        <v>90</v>
      </c>
      <c r="L104" s="43">
        <v>11335</v>
      </c>
      <c r="M104" s="43" t="s">
        <v>198</v>
      </c>
      <c r="N104" s="43">
        <v>49.57</v>
      </c>
      <c r="O104" s="44" t="s">
        <v>317</v>
      </c>
      <c r="P104" s="42">
        <v>-2</v>
      </c>
    </row>
    <row r="105" s="32" customFormat="1" spans="1:16">
      <c r="A105" s="56"/>
      <c r="B105" s="42">
        <v>3</v>
      </c>
      <c r="C105" s="43" t="s">
        <v>23</v>
      </c>
      <c r="D105" s="43">
        <v>11023</v>
      </c>
      <c r="E105" s="43" t="s">
        <v>52</v>
      </c>
      <c r="F105" s="43">
        <v>345.8</v>
      </c>
      <c r="G105" s="47" t="s">
        <v>317</v>
      </c>
      <c r="H105" s="45">
        <v>3</v>
      </c>
      <c r="J105" s="42">
        <v>3</v>
      </c>
      <c r="K105" s="43" t="s">
        <v>184</v>
      </c>
      <c r="L105" s="43">
        <v>4093</v>
      </c>
      <c r="M105" s="43" t="s">
        <v>212</v>
      </c>
      <c r="N105" s="43">
        <v>48.14</v>
      </c>
      <c r="O105" s="46" t="s">
        <v>317</v>
      </c>
      <c r="P105" s="42">
        <v>-2</v>
      </c>
    </row>
    <row r="106" s="32" customFormat="1" spans="1:16">
      <c r="A106" s="56"/>
      <c r="B106" s="42">
        <v>4</v>
      </c>
      <c r="C106" s="43" t="s">
        <v>25</v>
      </c>
      <c r="D106" s="43">
        <v>6220</v>
      </c>
      <c r="E106" s="43" t="s">
        <v>149</v>
      </c>
      <c r="F106" s="43">
        <v>334.83</v>
      </c>
      <c r="G106" s="46"/>
      <c r="H106" s="45">
        <v>2</v>
      </c>
      <c r="J106" s="42">
        <v>2</v>
      </c>
      <c r="K106" s="43" t="s">
        <v>63</v>
      </c>
      <c r="L106" s="43">
        <v>4147</v>
      </c>
      <c r="M106" s="43" t="s">
        <v>111</v>
      </c>
      <c r="N106" s="43">
        <v>43.13</v>
      </c>
      <c r="O106" s="53" t="s">
        <v>317</v>
      </c>
      <c r="P106" s="42">
        <v>-2</v>
      </c>
    </row>
    <row r="107" s="32" customFormat="1" spans="1:16">
      <c r="A107" s="56"/>
      <c r="B107" s="42">
        <v>5</v>
      </c>
      <c r="C107" s="43" t="s">
        <v>86</v>
      </c>
      <c r="D107" s="43">
        <v>11627</v>
      </c>
      <c r="E107" s="43" t="s">
        <v>85</v>
      </c>
      <c r="F107" s="43">
        <v>324.57</v>
      </c>
      <c r="G107" s="46" t="s">
        <v>317</v>
      </c>
      <c r="H107" s="45">
        <v>1</v>
      </c>
      <c r="J107" s="42">
        <v>1</v>
      </c>
      <c r="K107" s="43" t="s">
        <v>90</v>
      </c>
      <c r="L107" s="43">
        <v>4061</v>
      </c>
      <c r="M107" s="43" t="s">
        <v>242</v>
      </c>
      <c r="N107" s="43">
        <v>39.84</v>
      </c>
      <c r="O107" s="52" t="s">
        <v>317</v>
      </c>
      <c r="P107" s="42">
        <v>-2</v>
      </c>
    </row>
    <row r="108" s="34" customFormat="1" spans="1:16">
      <c r="A108" s="55" t="s">
        <v>337</v>
      </c>
      <c r="B108" s="48">
        <v>1</v>
      </c>
      <c r="C108" s="49" t="s">
        <v>12</v>
      </c>
      <c r="D108" s="49">
        <v>11866</v>
      </c>
      <c r="E108" s="49" t="s">
        <v>13</v>
      </c>
      <c r="F108" s="49">
        <v>358.38</v>
      </c>
      <c r="G108" s="50" t="s">
        <v>316</v>
      </c>
      <c r="H108" s="51">
        <v>2</v>
      </c>
      <c r="J108" s="48">
        <v>2</v>
      </c>
      <c r="K108" s="49" t="s">
        <v>268</v>
      </c>
      <c r="L108" s="49">
        <v>11881</v>
      </c>
      <c r="M108" s="49" t="s">
        <v>267</v>
      </c>
      <c r="N108" s="49">
        <v>82.45</v>
      </c>
      <c r="O108" s="50" t="s">
        <v>318</v>
      </c>
      <c r="P108" s="48">
        <v>-2</v>
      </c>
    </row>
    <row r="109" s="34" customFormat="1" spans="1:16">
      <c r="A109" s="55"/>
      <c r="B109" s="48">
        <v>2</v>
      </c>
      <c r="C109" s="49" t="s">
        <v>15</v>
      </c>
      <c r="D109" s="49">
        <v>11758</v>
      </c>
      <c r="E109" s="49" t="s">
        <v>16</v>
      </c>
      <c r="F109" s="49">
        <v>311.53</v>
      </c>
      <c r="G109" s="50" t="s">
        <v>318</v>
      </c>
      <c r="H109" s="51">
        <v>1</v>
      </c>
      <c r="J109" s="48">
        <v>1</v>
      </c>
      <c r="K109" s="49" t="s">
        <v>291</v>
      </c>
      <c r="L109" s="49">
        <v>11766</v>
      </c>
      <c r="M109" s="49" t="s">
        <v>290</v>
      </c>
      <c r="N109" s="49">
        <v>76.35</v>
      </c>
      <c r="O109" s="50" t="s">
        <v>318</v>
      </c>
      <c r="P109" s="48">
        <v>-2</v>
      </c>
    </row>
    <row r="110" s="34" customFormat="1" spans="1:16">
      <c r="A110" s="55"/>
      <c r="B110" s="48">
        <v>1</v>
      </c>
      <c r="C110" s="49" t="s">
        <v>23</v>
      </c>
      <c r="D110" s="49">
        <v>11023</v>
      </c>
      <c r="E110" s="49" t="s">
        <v>52</v>
      </c>
      <c r="F110" s="49">
        <v>387.45</v>
      </c>
      <c r="G110" s="53" t="s">
        <v>317</v>
      </c>
      <c r="H110" s="51">
        <v>5</v>
      </c>
      <c r="J110" s="48">
        <v>5</v>
      </c>
      <c r="K110" s="49" t="s">
        <v>70</v>
      </c>
      <c r="L110" s="49">
        <v>12038</v>
      </c>
      <c r="M110" s="49" t="s">
        <v>269</v>
      </c>
      <c r="N110" s="49">
        <v>46.19</v>
      </c>
      <c r="O110" s="53" t="s">
        <v>317</v>
      </c>
      <c r="P110" s="48">
        <v>-2</v>
      </c>
    </row>
    <row r="111" s="34" customFormat="1" spans="1:16">
      <c r="A111" s="55"/>
      <c r="B111" s="48">
        <v>2</v>
      </c>
      <c r="C111" s="49" t="s">
        <v>45</v>
      </c>
      <c r="D111" s="49">
        <v>5698</v>
      </c>
      <c r="E111" s="49" t="s">
        <v>44</v>
      </c>
      <c r="F111" s="49">
        <v>348.19</v>
      </c>
      <c r="G111" s="52" t="s">
        <v>317</v>
      </c>
      <c r="H111" s="51">
        <v>4</v>
      </c>
      <c r="J111" s="48">
        <v>4</v>
      </c>
      <c r="K111" s="49" t="s">
        <v>284</v>
      </c>
      <c r="L111" s="49">
        <v>11382</v>
      </c>
      <c r="M111" s="49" t="s">
        <v>283</v>
      </c>
      <c r="N111" s="49">
        <v>45.92</v>
      </c>
      <c r="O111" s="50" t="s">
        <v>317</v>
      </c>
      <c r="P111" s="48">
        <v>-2</v>
      </c>
    </row>
    <row r="112" s="34" customFormat="1" spans="1:16">
      <c r="A112" s="55"/>
      <c r="B112" s="48">
        <v>3</v>
      </c>
      <c r="C112" s="49" t="s">
        <v>116</v>
      </c>
      <c r="D112" s="49">
        <v>4028</v>
      </c>
      <c r="E112" s="49" t="s">
        <v>115</v>
      </c>
      <c r="F112" s="49">
        <v>331.09</v>
      </c>
      <c r="G112" s="53" t="s">
        <v>317</v>
      </c>
      <c r="H112" s="51">
        <v>3</v>
      </c>
      <c r="J112" s="48">
        <v>3</v>
      </c>
      <c r="K112" s="49" t="s">
        <v>278</v>
      </c>
      <c r="L112" s="49">
        <v>7403</v>
      </c>
      <c r="M112" s="49" t="s">
        <v>289</v>
      </c>
      <c r="N112" s="49">
        <v>44.96</v>
      </c>
      <c r="O112" s="52" t="s">
        <v>317</v>
      </c>
      <c r="P112" s="48">
        <v>-2</v>
      </c>
    </row>
    <row r="113" s="34" customFormat="1" spans="1:16">
      <c r="A113" s="55"/>
      <c r="B113" s="48">
        <v>4</v>
      </c>
      <c r="C113" s="49" t="s">
        <v>17</v>
      </c>
      <c r="D113" s="49">
        <v>6814</v>
      </c>
      <c r="E113" s="49" t="s">
        <v>18</v>
      </c>
      <c r="F113" s="49">
        <v>324.73</v>
      </c>
      <c r="G113" s="52"/>
      <c r="H113" s="51">
        <v>2</v>
      </c>
      <c r="J113" s="48">
        <v>2</v>
      </c>
      <c r="K113" s="49" t="s">
        <v>278</v>
      </c>
      <c r="L113" s="49">
        <v>9138</v>
      </c>
      <c r="M113" s="49" t="s">
        <v>277</v>
      </c>
      <c r="N113" s="49">
        <v>34.1</v>
      </c>
      <c r="O113" s="53" t="s">
        <v>317</v>
      </c>
      <c r="P113" s="48">
        <v>-2</v>
      </c>
    </row>
    <row r="114" s="34" customFormat="1" spans="1:16">
      <c r="A114" s="55"/>
      <c r="B114" s="48">
        <v>5</v>
      </c>
      <c r="C114" s="49" t="s">
        <v>131</v>
      </c>
      <c r="D114" s="49">
        <v>11796</v>
      </c>
      <c r="E114" s="49" t="s">
        <v>130</v>
      </c>
      <c r="F114" s="49">
        <v>321.71</v>
      </c>
      <c r="G114" s="52" t="s">
        <v>317</v>
      </c>
      <c r="H114" s="51">
        <v>1</v>
      </c>
      <c r="J114" s="48">
        <v>1</v>
      </c>
      <c r="K114" s="49" t="s">
        <v>43</v>
      </c>
      <c r="L114" s="49">
        <v>7948</v>
      </c>
      <c r="M114" s="49" t="s">
        <v>220</v>
      </c>
      <c r="N114" s="49">
        <v>26.06</v>
      </c>
      <c r="O114" s="52" t="s">
        <v>317</v>
      </c>
      <c r="P114" s="48">
        <v>-2</v>
      </c>
    </row>
    <row r="115" s="34" customFormat="1" spans="1:16">
      <c r="A115" s="56" t="s">
        <v>338</v>
      </c>
      <c r="B115" s="42">
        <v>1</v>
      </c>
      <c r="C115" s="43" t="s">
        <v>15</v>
      </c>
      <c r="D115" s="43">
        <v>11758</v>
      </c>
      <c r="E115" s="43" t="s">
        <v>16</v>
      </c>
      <c r="F115" s="43">
        <v>493.12</v>
      </c>
      <c r="G115" s="44" t="s">
        <v>316</v>
      </c>
      <c r="H115" s="45">
        <v>3</v>
      </c>
      <c r="J115" s="42">
        <v>2</v>
      </c>
      <c r="K115" s="43" t="s">
        <v>159</v>
      </c>
      <c r="L115" s="43">
        <v>11762</v>
      </c>
      <c r="M115" s="43" t="s">
        <v>195</v>
      </c>
      <c r="N115" s="43">
        <v>95.3</v>
      </c>
      <c r="O115" s="44" t="s">
        <v>318</v>
      </c>
      <c r="P115" s="42">
        <v>-2</v>
      </c>
    </row>
    <row r="116" s="34" customFormat="1" spans="1:16">
      <c r="A116" s="56"/>
      <c r="B116" s="42">
        <v>2</v>
      </c>
      <c r="C116" s="43" t="s">
        <v>125</v>
      </c>
      <c r="D116" s="43">
        <v>11775</v>
      </c>
      <c r="E116" s="43" t="s">
        <v>155</v>
      </c>
      <c r="F116" s="43">
        <v>303.83</v>
      </c>
      <c r="G116" s="44" t="s">
        <v>318</v>
      </c>
      <c r="H116" s="45">
        <v>1</v>
      </c>
      <c r="J116" s="42">
        <v>1</v>
      </c>
      <c r="K116" s="43" t="s">
        <v>76</v>
      </c>
      <c r="L116" s="43">
        <v>11770</v>
      </c>
      <c r="M116" s="43" t="s">
        <v>308</v>
      </c>
      <c r="N116" s="43">
        <v>70.15</v>
      </c>
      <c r="O116" s="44" t="s">
        <v>318</v>
      </c>
      <c r="P116" s="42">
        <v>-2</v>
      </c>
    </row>
    <row r="117" s="34" customFormat="1" spans="1:16">
      <c r="A117" s="56"/>
      <c r="B117" s="42">
        <v>1</v>
      </c>
      <c r="C117" s="43" t="s">
        <v>54</v>
      </c>
      <c r="D117" s="43">
        <v>11487</v>
      </c>
      <c r="E117" s="43" t="s">
        <v>140</v>
      </c>
      <c r="F117" s="43">
        <v>415.51</v>
      </c>
      <c r="G117" s="47" t="s">
        <v>317</v>
      </c>
      <c r="H117" s="45">
        <v>5</v>
      </c>
      <c r="J117" s="42">
        <v>5</v>
      </c>
      <c r="K117" s="43" t="s">
        <v>229</v>
      </c>
      <c r="L117" s="43">
        <v>9731</v>
      </c>
      <c r="M117" s="43" t="s">
        <v>228</v>
      </c>
      <c r="N117" s="43">
        <v>49.16</v>
      </c>
      <c r="O117" s="47" t="s">
        <v>317</v>
      </c>
      <c r="P117" s="42">
        <v>-2</v>
      </c>
    </row>
    <row r="118" s="34" customFormat="1" spans="1:16">
      <c r="A118" s="56"/>
      <c r="B118" s="42">
        <v>2</v>
      </c>
      <c r="C118" s="43" t="s">
        <v>98</v>
      </c>
      <c r="D118" s="43">
        <v>10650</v>
      </c>
      <c r="E118" s="43" t="s">
        <v>97</v>
      </c>
      <c r="F118" s="43">
        <v>408.61</v>
      </c>
      <c r="G118" s="46" t="s">
        <v>317</v>
      </c>
      <c r="H118" s="45">
        <v>4</v>
      </c>
      <c r="J118" s="42">
        <v>4</v>
      </c>
      <c r="K118" s="43" t="s">
        <v>248</v>
      </c>
      <c r="L118" s="43">
        <v>11512</v>
      </c>
      <c r="M118" s="43" t="s">
        <v>303</v>
      </c>
      <c r="N118" s="43">
        <v>48.85</v>
      </c>
      <c r="O118" s="44" t="s">
        <v>317</v>
      </c>
      <c r="P118" s="42">
        <v>-2</v>
      </c>
    </row>
    <row r="119" s="34" customFormat="1" spans="1:16">
      <c r="A119" s="56"/>
      <c r="B119" s="42">
        <v>3</v>
      </c>
      <c r="C119" s="43" t="s">
        <v>23</v>
      </c>
      <c r="D119" s="43">
        <v>11964</v>
      </c>
      <c r="E119" s="43" t="s">
        <v>24</v>
      </c>
      <c r="F119" s="43">
        <v>369.14</v>
      </c>
      <c r="G119" s="47" t="s">
        <v>317</v>
      </c>
      <c r="H119" s="45">
        <v>3</v>
      </c>
      <c r="J119" s="42">
        <v>3</v>
      </c>
      <c r="K119" s="43" t="s">
        <v>84</v>
      </c>
      <c r="L119" s="43">
        <v>5954</v>
      </c>
      <c r="M119" s="43" t="s">
        <v>271</v>
      </c>
      <c r="N119" s="43">
        <v>47.91</v>
      </c>
      <c r="O119" s="46" t="s">
        <v>317</v>
      </c>
      <c r="P119" s="42">
        <v>-2</v>
      </c>
    </row>
    <row r="120" s="34" customFormat="1" spans="1:16">
      <c r="A120" s="56"/>
      <c r="B120" s="42">
        <v>4</v>
      </c>
      <c r="C120" s="43" t="s">
        <v>19</v>
      </c>
      <c r="D120" s="43">
        <v>11977</v>
      </c>
      <c r="E120" s="43" t="s">
        <v>20</v>
      </c>
      <c r="F120" s="43">
        <v>364.32</v>
      </c>
      <c r="G120" s="46"/>
      <c r="H120" s="45">
        <v>2</v>
      </c>
      <c r="J120" s="42">
        <v>2</v>
      </c>
      <c r="K120" s="43" t="s">
        <v>216</v>
      </c>
      <c r="L120" s="43">
        <v>11004</v>
      </c>
      <c r="M120" s="43" t="s">
        <v>215</v>
      </c>
      <c r="N120" s="43">
        <v>44.9</v>
      </c>
      <c r="O120" s="53" t="s">
        <v>317</v>
      </c>
      <c r="P120" s="42">
        <v>-2</v>
      </c>
    </row>
    <row r="121" s="34" customFormat="1" spans="1:16">
      <c r="A121" s="56"/>
      <c r="B121" s="42">
        <v>5</v>
      </c>
      <c r="C121" s="43" t="s">
        <v>39</v>
      </c>
      <c r="D121" s="43">
        <v>4301</v>
      </c>
      <c r="E121" s="43" t="s">
        <v>38</v>
      </c>
      <c r="F121" s="43">
        <v>344.55</v>
      </c>
      <c r="G121" s="46" t="s">
        <v>317</v>
      </c>
      <c r="H121" s="45">
        <v>1</v>
      </c>
      <c r="J121" s="42">
        <v>1</v>
      </c>
      <c r="K121" s="43" t="s">
        <v>36</v>
      </c>
      <c r="L121" s="43">
        <v>6472</v>
      </c>
      <c r="M121" s="43" t="s">
        <v>59</v>
      </c>
      <c r="N121" s="43">
        <v>44.15</v>
      </c>
      <c r="O121" s="52" t="s">
        <v>317</v>
      </c>
      <c r="P121" s="42">
        <v>-2</v>
      </c>
    </row>
    <row r="122" s="33" customFormat="1" spans="1:16">
      <c r="A122" s="55" t="s">
        <v>339</v>
      </c>
      <c r="B122" s="48">
        <v>1</v>
      </c>
      <c r="C122" s="49" t="s">
        <v>157</v>
      </c>
      <c r="D122" s="49">
        <v>11761</v>
      </c>
      <c r="E122" s="49" t="s">
        <v>156</v>
      </c>
      <c r="F122" s="49">
        <v>330.69</v>
      </c>
      <c r="G122" s="50" t="s">
        <v>318</v>
      </c>
      <c r="H122" s="51">
        <v>2</v>
      </c>
      <c r="J122" s="48">
        <v>2</v>
      </c>
      <c r="K122" s="49" t="s">
        <v>188</v>
      </c>
      <c r="L122" s="49">
        <v>11764</v>
      </c>
      <c r="M122" s="49" t="s">
        <v>305</v>
      </c>
      <c r="N122" s="49">
        <v>96.13</v>
      </c>
      <c r="O122" s="50" t="s">
        <v>318</v>
      </c>
      <c r="P122" s="48">
        <v>-2</v>
      </c>
    </row>
    <row r="123" s="33" customFormat="1" spans="1:16">
      <c r="A123" s="55"/>
      <c r="B123" s="48">
        <v>2</v>
      </c>
      <c r="C123" s="49" t="s">
        <v>191</v>
      </c>
      <c r="D123" s="49">
        <v>11876</v>
      </c>
      <c r="E123" s="49" t="s">
        <v>190</v>
      </c>
      <c r="F123" s="49">
        <v>295.68</v>
      </c>
      <c r="G123" s="50" t="s">
        <v>318</v>
      </c>
      <c r="H123" s="51">
        <v>1</v>
      </c>
      <c r="J123" s="48">
        <v>1</v>
      </c>
      <c r="K123" s="49" t="s">
        <v>211</v>
      </c>
      <c r="L123" s="49">
        <v>11776</v>
      </c>
      <c r="M123" s="49" t="s">
        <v>210</v>
      </c>
      <c r="N123" s="49">
        <v>87.11</v>
      </c>
      <c r="O123" s="50" t="s">
        <v>318</v>
      </c>
      <c r="P123" s="48">
        <v>-2</v>
      </c>
    </row>
    <row r="124" s="33" customFormat="1" spans="1:16">
      <c r="A124" s="55"/>
      <c r="B124" s="48">
        <v>1</v>
      </c>
      <c r="C124" s="49" t="s">
        <v>80</v>
      </c>
      <c r="D124" s="49">
        <v>8763</v>
      </c>
      <c r="E124" s="49" t="s">
        <v>79</v>
      </c>
      <c r="F124" s="49">
        <v>446.61</v>
      </c>
      <c r="G124" s="53" t="s">
        <v>317</v>
      </c>
      <c r="H124" s="51">
        <v>5</v>
      </c>
      <c r="J124" s="48">
        <v>5</v>
      </c>
      <c r="K124" s="49" t="s">
        <v>182</v>
      </c>
      <c r="L124" s="49">
        <v>11329</v>
      </c>
      <c r="M124" s="49" t="s">
        <v>270</v>
      </c>
      <c r="N124" s="49">
        <v>48.05</v>
      </c>
      <c r="O124" s="53" t="s">
        <v>317</v>
      </c>
      <c r="P124" s="48">
        <v>-2</v>
      </c>
    </row>
    <row r="125" s="33" customFormat="1" spans="1:16">
      <c r="A125" s="55"/>
      <c r="B125" s="48">
        <v>2</v>
      </c>
      <c r="C125" s="49" t="s">
        <v>23</v>
      </c>
      <c r="D125" s="49">
        <v>11023</v>
      </c>
      <c r="E125" s="49" t="s">
        <v>52</v>
      </c>
      <c r="F125" s="49">
        <v>442.38</v>
      </c>
      <c r="G125" s="52" t="s">
        <v>317</v>
      </c>
      <c r="H125" s="51">
        <v>4</v>
      </c>
      <c r="J125" s="48">
        <v>4</v>
      </c>
      <c r="K125" s="49" t="s">
        <v>248</v>
      </c>
      <c r="L125" s="49">
        <v>11512</v>
      </c>
      <c r="M125" s="49" t="s">
        <v>303</v>
      </c>
      <c r="N125" s="49">
        <v>46.43</v>
      </c>
      <c r="O125" s="50" t="s">
        <v>317</v>
      </c>
      <c r="P125" s="48">
        <v>-4</v>
      </c>
    </row>
    <row r="126" s="33" customFormat="1" spans="1:16">
      <c r="A126" s="55"/>
      <c r="B126" s="48">
        <v>3</v>
      </c>
      <c r="C126" s="49" t="s">
        <v>39</v>
      </c>
      <c r="D126" s="49">
        <v>4301</v>
      </c>
      <c r="E126" s="49" t="s">
        <v>38</v>
      </c>
      <c r="F126" s="49">
        <v>437.48</v>
      </c>
      <c r="G126" s="53" t="s">
        <v>317</v>
      </c>
      <c r="H126" s="51">
        <v>4</v>
      </c>
      <c r="J126" s="48">
        <v>3</v>
      </c>
      <c r="K126" s="49" t="s">
        <v>194</v>
      </c>
      <c r="L126" s="49">
        <v>10907</v>
      </c>
      <c r="M126" s="49" t="s">
        <v>193</v>
      </c>
      <c r="N126" s="49">
        <v>45.72</v>
      </c>
      <c r="O126" s="52" t="s">
        <v>317</v>
      </c>
      <c r="P126" s="48">
        <v>-2</v>
      </c>
    </row>
    <row r="127" s="33" customFormat="1" spans="1:16">
      <c r="A127" s="55"/>
      <c r="B127" s="48">
        <v>4</v>
      </c>
      <c r="C127" s="49" t="s">
        <v>78</v>
      </c>
      <c r="D127" s="49">
        <v>7917</v>
      </c>
      <c r="E127" s="49" t="s">
        <v>77</v>
      </c>
      <c r="F127" s="49">
        <v>362.31</v>
      </c>
      <c r="G127" s="52"/>
      <c r="H127" s="51">
        <v>2</v>
      </c>
      <c r="J127" s="48">
        <v>2</v>
      </c>
      <c r="K127" s="49" t="s">
        <v>252</v>
      </c>
      <c r="L127" s="49">
        <v>11388</v>
      </c>
      <c r="M127" s="49" t="s">
        <v>292</v>
      </c>
      <c r="N127" s="49">
        <v>44.07</v>
      </c>
      <c r="O127" s="53" t="s">
        <v>317</v>
      </c>
      <c r="P127" s="48">
        <v>-2</v>
      </c>
    </row>
    <row r="128" s="33" customFormat="1" spans="1:16">
      <c r="A128" s="55"/>
      <c r="B128" s="48">
        <v>5</v>
      </c>
      <c r="C128" s="49" t="s">
        <v>94</v>
      </c>
      <c r="D128" s="49">
        <v>11447</v>
      </c>
      <c r="E128" s="49" t="s">
        <v>170</v>
      </c>
      <c r="F128" s="49">
        <v>354.59</v>
      </c>
      <c r="G128" s="52" t="s">
        <v>317</v>
      </c>
      <c r="H128" s="51">
        <v>1</v>
      </c>
      <c r="J128" s="48">
        <v>1</v>
      </c>
      <c r="K128" s="49" t="s">
        <v>188</v>
      </c>
      <c r="L128" s="49">
        <v>11517</v>
      </c>
      <c r="M128" s="49" t="s">
        <v>187</v>
      </c>
      <c r="N128" s="49">
        <v>29.49</v>
      </c>
      <c r="O128" s="52" t="s">
        <v>317</v>
      </c>
      <c r="P128" s="48">
        <v>0</v>
      </c>
    </row>
    <row r="129" s="32" customFormat="1" spans="1:16">
      <c r="A129" s="56" t="s">
        <v>340</v>
      </c>
      <c r="B129" s="42">
        <v>1</v>
      </c>
      <c r="C129" s="43" t="s">
        <v>119</v>
      </c>
      <c r="D129" s="43">
        <v>11760</v>
      </c>
      <c r="E129" s="43" t="s">
        <v>118</v>
      </c>
      <c r="F129" s="43">
        <v>366.36</v>
      </c>
      <c r="G129" s="44" t="s">
        <v>318</v>
      </c>
      <c r="H129" s="45">
        <v>2</v>
      </c>
      <c r="J129" s="42">
        <v>2</v>
      </c>
      <c r="K129" s="43" t="s">
        <v>188</v>
      </c>
      <c r="L129" s="43">
        <v>11764</v>
      </c>
      <c r="M129" s="43" t="s">
        <v>305</v>
      </c>
      <c r="N129" s="43">
        <v>36.53</v>
      </c>
      <c r="O129" s="44" t="s">
        <v>318</v>
      </c>
      <c r="P129" s="42">
        <v>-4</v>
      </c>
    </row>
    <row r="130" s="32" customFormat="1" spans="1:16">
      <c r="A130" s="56"/>
      <c r="B130" s="42">
        <v>2</v>
      </c>
      <c r="C130" s="43" t="s">
        <v>36</v>
      </c>
      <c r="D130" s="43">
        <v>11867</v>
      </c>
      <c r="E130" s="43" t="s">
        <v>35</v>
      </c>
      <c r="F130" s="43">
        <v>347.7</v>
      </c>
      <c r="G130" s="44" t="s">
        <v>318</v>
      </c>
      <c r="H130" s="45">
        <v>1</v>
      </c>
      <c r="J130" s="42">
        <v>1</v>
      </c>
      <c r="K130" s="43" t="s">
        <v>296</v>
      </c>
      <c r="L130" s="43">
        <v>11771</v>
      </c>
      <c r="M130" s="43" t="s">
        <v>300</v>
      </c>
      <c r="N130" s="43">
        <v>36.33</v>
      </c>
      <c r="O130" s="44" t="s">
        <v>318</v>
      </c>
      <c r="P130" s="42">
        <v>-2</v>
      </c>
    </row>
    <row r="131" s="32" customFormat="1" spans="1:16">
      <c r="A131" s="56"/>
      <c r="B131" s="42">
        <v>1</v>
      </c>
      <c r="C131" s="43" t="s">
        <v>23</v>
      </c>
      <c r="D131" s="43">
        <v>11964</v>
      </c>
      <c r="E131" s="43" t="s">
        <v>24</v>
      </c>
      <c r="F131" s="43">
        <v>492.38</v>
      </c>
      <c r="G131" s="47" t="s">
        <v>317</v>
      </c>
      <c r="H131" s="45">
        <v>5</v>
      </c>
      <c r="J131" s="42">
        <v>5</v>
      </c>
      <c r="K131" s="43" t="s">
        <v>278</v>
      </c>
      <c r="L131" s="43">
        <v>7403</v>
      </c>
      <c r="M131" s="43" t="s">
        <v>289</v>
      </c>
      <c r="N131" s="43">
        <v>43.01</v>
      </c>
      <c r="O131" s="46" t="s">
        <v>317</v>
      </c>
      <c r="P131" s="42">
        <v>-2</v>
      </c>
    </row>
    <row r="132" s="32" customFormat="1" spans="1:16">
      <c r="A132" s="56"/>
      <c r="B132" s="42">
        <v>2</v>
      </c>
      <c r="C132" s="43" t="s">
        <v>17</v>
      </c>
      <c r="D132" s="43">
        <v>6814</v>
      </c>
      <c r="E132" s="43" t="s">
        <v>18</v>
      </c>
      <c r="F132" s="43">
        <v>470.57</v>
      </c>
      <c r="G132" s="46" t="s">
        <v>317</v>
      </c>
      <c r="H132" s="45">
        <v>4</v>
      </c>
      <c r="J132" s="42">
        <v>4</v>
      </c>
      <c r="K132" s="43" t="s">
        <v>182</v>
      </c>
      <c r="L132" s="43">
        <v>11329</v>
      </c>
      <c r="M132" s="43" t="s">
        <v>270</v>
      </c>
      <c r="N132" s="43">
        <v>41.24</v>
      </c>
      <c r="O132" s="46" t="s">
        <v>317</v>
      </c>
      <c r="P132" s="42">
        <v>-2</v>
      </c>
    </row>
    <row r="133" s="32" customFormat="1" spans="1:16">
      <c r="A133" s="56"/>
      <c r="B133" s="42">
        <v>3</v>
      </c>
      <c r="C133" s="43" t="s">
        <v>80</v>
      </c>
      <c r="D133" s="43">
        <v>11107</v>
      </c>
      <c r="E133" s="43" t="s">
        <v>117</v>
      </c>
      <c r="F133" s="43">
        <v>338.55</v>
      </c>
      <c r="G133" s="47" t="s">
        <v>317</v>
      </c>
      <c r="H133" s="45">
        <v>3</v>
      </c>
      <c r="J133" s="42">
        <v>3</v>
      </c>
      <c r="K133" s="43" t="s">
        <v>252</v>
      </c>
      <c r="L133" s="43">
        <v>11388</v>
      </c>
      <c r="M133" s="43" t="s">
        <v>292</v>
      </c>
      <c r="N133" s="43">
        <v>38.11</v>
      </c>
      <c r="O133" s="46" t="s">
        <v>317</v>
      </c>
      <c r="P133" s="42">
        <v>-2</v>
      </c>
    </row>
    <row r="134" s="32" customFormat="1" spans="1:16">
      <c r="A134" s="56"/>
      <c r="B134" s="42">
        <v>4</v>
      </c>
      <c r="C134" s="43" t="s">
        <v>146</v>
      </c>
      <c r="D134" s="43">
        <v>5641</v>
      </c>
      <c r="E134" s="43" t="s">
        <v>145</v>
      </c>
      <c r="F134" s="43">
        <v>331.34</v>
      </c>
      <c r="G134" s="46"/>
      <c r="H134" s="45">
        <v>2</v>
      </c>
      <c r="J134" s="42">
        <v>2</v>
      </c>
      <c r="K134" s="43" t="s">
        <v>188</v>
      </c>
      <c r="L134" s="43">
        <v>11517</v>
      </c>
      <c r="M134" s="43" t="s">
        <v>187</v>
      </c>
      <c r="N134" s="43">
        <v>36.03</v>
      </c>
      <c r="O134" s="53" t="s">
        <v>317</v>
      </c>
      <c r="P134" s="42">
        <v>0</v>
      </c>
    </row>
    <row r="135" s="32" customFormat="1" spans="1:16">
      <c r="A135" s="56"/>
      <c r="B135" s="42">
        <v>5</v>
      </c>
      <c r="C135" s="43" t="s">
        <v>134</v>
      </c>
      <c r="D135" s="43">
        <v>11466</v>
      </c>
      <c r="E135" s="43" t="s">
        <v>262</v>
      </c>
      <c r="F135" s="43">
        <v>320.84</v>
      </c>
      <c r="G135" s="46" t="s">
        <v>317</v>
      </c>
      <c r="H135" s="45">
        <v>1</v>
      </c>
      <c r="J135" s="42">
        <v>1</v>
      </c>
      <c r="K135" s="43" t="s">
        <v>296</v>
      </c>
      <c r="L135" s="43">
        <v>11624</v>
      </c>
      <c r="M135" s="43" t="s">
        <v>295</v>
      </c>
      <c r="N135" s="43">
        <v>29.81</v>
      </c>
      <c r="O135" s="52" t="s">
        <v>317</v>
      </c>
      <c r="P135" s="42">
        <v>-2</v>
      </c>
    </row>
    <row r="136" s="34" customFormat="1" spans="1:16">
      <c r="A136" s="55" t="s">
        <v>341</v>
      </c>
      <c r="B136" s="48">
        <v>1</v>
      </c>
      <c r="C136" s="49" t="s">
        <v>90</v>
      </c>
      <c r="D136" s="49">
        <v>11883</v>
      </c>
      <c r="E136" s="49" t="s">
        <v>154</v>
      </c>
      <c r="F136" s="49">
        <v>331.72</v>
      </c>
      <c r="G136" s="50" t="s">
        <v>318</v>
      </c>
      <c r="H136" s="51">
        <v>2</v>
      </c>
      <c r="J136" s="48">
        <v>2</v>
      </c>
      <c r="K136" s="49" t="s">
        <v>153</v>
      </c>
      <c r="L136" s="49">
        <v>11774</v>
      </c>
      <c r="M136" s="49" t="s">
        <v>178</v>
      </c>
      <c r="N136" s="49">
        <v>52.15</v>
      </c>
      <c r="O136" s="50" t="s">
        <v>315</v>
      </c>
      <c r="P136" s="48">
        <v>-2</v>
      </c>
    </row>
    <row r="137" s="34" customFormat="1" spans="1:16">
      <c r="A137" s="55"/>
      <c r="B137" s="48">
        <v>2</v>
      </c>
      <c r="C137" s="49" t="s">
        <v>41</v>
      </c>
      <c r="D137" s="49">
        <v>11871</v>
      </c>
      <c r="E137" s="49" t="s">
        <v>40</v>
      </c>
      <c r="F137" s="49">
        <v>246.2</v>
      </c>
      <c r="G137" s="50" t="s">
        <v>318</v>
      </c>
      <c r="H137" s="51">
        <v>1</v>
      </c>
      <c r="J137" s="48">
        <v>1</v>
      </c>
      <c r="K137" s="49" t="s">
        <v>296</v>
      </c>
      <c r="L137" s="49">
        <v>11771</v>
      </c>
      <c r="M137" s="49" t="s">
        <v>300</v>
      </c>
      <c r="N137" s="49">
        <v>39.15</v>
      </c>
      <c r="O137" s="50" t="s">
        <v>318</v>
      </c>
      <c r="P137" s="48">
        <v>-4</v>
      </c>
    </row>
    <row r="138" s="34" customFormat="1" spans="1:16">
      <c r="A138" s="55"/>
      <c r="B138" s="48">
        <v>1</v>
      </c>
      <c r="C138" s="49" t="s">
        <v>43</v>
      </c>
      <c r="D138" s="49">
        <v>10983</v>
      </c>
      <c r="E138" s="49" t="s">
        <v>42</v>
      </c>
      <c r="F138" s="49">
        <v>346.66</v>
      </c>
      <c r="G138" s="53" t="s">
        <v>317</v>
      </c>
      <c r="H138" s="51">
        <v>5</v>
      </c>
      <c r="J138" s="48">
        <v>5</v>
      </c>
      <c r="K138" s="49" t="s">
        <v>188</v>
      </c>
      <c r="L138" s="49">
        <v>11517</v>
      </c>
      <c r="M138" s="49" t="s">
        <v>187</v>
      </c>
      <c r="N138" s="49">
        <v>40.97</v>
      </c>
      <c r="O138" s="52" t="s">
        <v>317</v>
      </c>
      <c r="P138" s="48">
        <v>0</v>
      </c>
    </row>
    <row r="139" s="34" customFormat="1" spans="1:16">
      <c r="A139" s="55"/>
      <c r="B139" s="48">
        <v>2</v>
      </c>
      <c r="C139" s="49" t="s">
        <v>131</v>
      </c>
      <c r="D139" s="49">
        <v>11796</v>
      </c>
      <c r="E139" s="49" t="s">
        <v>130</v>
      </c>
      <c r="F139" s="49">
        <v>331.67</v>
      </c>
      <c r="G139" s="52" t="s">
        <v>317</v>
      </c>
      <c r="H139" s="51">
        <v>4</v>
      </c>
      <c r="J139" s="48">
        <v>4</v>
      </c>
      <c r="K139" s="49" t="s">
        <v>208</v>
      </c>
      <c r="L139" s="49">
        <v>11463</v>
      </c>
      <c r="M139" s="49" t="s">
        <v>207</v>
      </c>
      <c r="N139" s="49">
        <v>39.79</v>
      </c>
      <c r="O139" s="52" t="s">
        <v>317</v>
      </c>
      <c r="P139" s="48">
        <v>-2</v>
      </c>
    </row>
    <row r="140" s="34" customFormat="1" spans="1:16">
      <c r="A140" s="55"/>
      <c r="B140" s="48">
        <v>3</v>
      </c>
      <c r="C140" s="49" t="s">
        <v>121</v>
      </c>
      <c r="D140" s="49">
        <v>11537</v>
      </c>
      <c r="E140" s="49" t="s">
        <v>120</v>
      </c>
      <c r="F140" s="49">
        <v>312.12</v>
      </c>
      <c r="G140" s="53" t="s">
        <v>317</v>
      </c>
      <c r="H140" s="51">
        <v>3</v>
      </c>
      <c r="J140" s="48">
        <v>3</v>
      </c>
      <c r="K140" s="49" t="s">
        <v>65</v>
      </c>
      <c r="L140" s="49">
        <v>10989</v>
      </c>
      <c r="M140" s="49" t="s">
        <v>239</v>
      </c>
      <c r="N140" s="49">
        <v>39.33</v>
      </c>
      <c r="O140" s="52" t="s">
        <v>317</v>
      </c>
      <c r="P140" s="48">
        <v>-2</v>
      </c>
    </row>
    <row r="141" s="34" customFormat="1" spans="1:16">
      <c r="A141" s="55"/>
      <c r="B141" s="48">
        <v>4</v>
      </c>
      <c r="C141" s="49" t="s">
        <v>94</v>
      </c>
      <c r="D141" s="49">
        <v>9192</v>
      </c>
      <c r="E141" s="49" t="s">
        <v>93</v>
      </c>
      <c r="F141" s="49">
        <v>302.46</v>
      </c>
      <c r="G141" s="52"/>
      <c r="H141" s="51">
        <v>2</v>
      </c>
      <c r="J141" s="48">
        <v>2</v>
      </c>
      <c r="K141" s="49" t="s">
        <v>15</v>
      </c>
      <c r="L141" s="49">
        <v>11145</v>
      </c>
      <c r="M141" s="49" t="s">
        <v>232</v>
      </c>
      <c r="N141" s="49">
        <v>31.4</v>
      </c>
      <c r="O141" s="53" t="s">
        <v>317</v>
      </c>
      <c r="P141" s="48">
        <v>-2</v>
      </c>
    </row>
    <row r="142" s="34" customFormat="1" spans="1:16">
      <c r="A142" s="55"/>
      <c r="B142" s="48">
        <v>5</v>
      </c>
      <c r="C142" s="49" t="s">
        <v>134</v>
      </c>
      <c r="D142" s="49">
        <v>8489</v>
      </c>
      <c r="E142" s="49" t="s">
        <v>192</v>
      </c>
      <c r="F142" s="49">
        <v>276.2</v>
      </c>
      <c r="G142" s="52" t="s">
        <v>317</v>
      </c>
      <c r="H142" s="51">
        <v>1</v>
      </c>
      <c r="J142" s="48">
        <v>1</v>
      </c>
      <c r="K142" s="49" t="s">
        <v>296</v>
      </c>
      <c r="L142" s="49">
        <v>11624</v>
      </c>
      <c r="M142" s="49" t="s">
        <v>295</v>
      </c>
      <c r="N142" s="49">
        <v>30.35</v>
      </c>
      <c r="O142" s="52" t="s">
        <v>317</v>
      </c>
      <c r="P142" s="48">
        <v>-4</v>
      </c>
    </row>
    <row r="143" s="33" customFormat="1" spans="1:16">
      <c r="A143" s="56" t="s">
        <v>342</v>
      </c>
      <c r="B143" s="42">
        <v>1</v>
      </c>
      <c r="C143" s="43" t="s">
        <v>41</v>
      </c>
      <c r="D143" s="43">
        <v>11871</v>
      </c>
      <c r="E143" s="43" t="s">
        <v>40</v>
      </c>
      <c r="F143" s="43">
        <v>505.04</v>
      </c>
      <c r="G143" s="44" t="s">
        <v>318</v>
      </c>
      <c r="H143" s="45">
        <v>3</v>
      </c>
      <c r="J143" s="42">
        <v>2</v>
      </c>
      <c r="K143" s="43" t="s">
        <v>67</v>
      </c>
      <c r="L143" s="43">
        <v>11751</v>
      </c>
      <c r="M143" s="43" t="s">
        <v>179</v>
      </c>
      <c r="N143" s="43">
        <v>45.23</v>
      </c>
      <c r="O143" s="44" t="s">
        <v>315</v>
      </c>
      <c r="P143" s="42">
        <v>-2</v>
      </c>
    </row>
    <row r="144" s="33" customFormat="1" spans="1:16">
      <c r="A144" s="56"/>
      <c r="B144" s="42">
        <v>2</v>
      </c>
      <c r="C144" s="43" t="s">
        <v>56</v>
      </c>
      <c r="D144" s="43">
        <v>11769</v>
      </c>
      <c r="E144" s="43" t="s">
        <v>261</v>
      </c>
      <c r="F144" s="43">
        <v>290.01</v>
      </c>
      <c r="G144" s="44" t="s">
        <v>318</v>
      </c>
      <c r="H144" s="45">
        <v>1</v>
      </c>
      <c r="J144" s="42">
        <v>1</v>
      </c>
      <c r="K144" s="43" t="s">
        <v>224</v>
      </c>
      <c r="L144" s="43">
        <v>11753</v>
      </c>
      <c r="M144" s="43" t="s">
        <v>293</v>
      </c>
      <c r="N144" s="43">
        <v>35.82</v>
      </c>
      <c r="O144" s="44" t="s">
        <v>315</v>
      </c>
      <c r="P144" s="42">
        <v>-2</v>
      </c>
    </row>
    <row r="145" s="33" customFormat="1" spans="1:16">
      <c r="A145" s="56"/>
      <c r="B145" s="42">
        <v>1</v>
      </c>
      <c r="C145" s="43" t="s">
        <v>23</v>
      </c>
      <c r="D145" s="43">
        <v>10847</v>
      </c>
      <c r="E145" s="43" t="s">
        <v>51</v>
      </c>
      <c r="F145" s="43">
        <v>725.21</v>
      </c>
      <c r="G145" s="47" t="s">
        <v>317</v>
      </c>
      <c r="H145" s="45">
        <v>5</v>
      </c>
      <c r="J145" s="42">
        <v>5</v>
      </c>
      <c r="K145" s="43" t="s">
        <v>48</v>
      </c>
      <c r="L145" s="43">
        <v>9209</v>
      </c>
      <c r="M145" s="43" t="s">
        <v>256</v>
      </c>
      <c r="N145" s="43">
        <v>37.11</v>
      </c>
      <c r="O145" s="46" t="s">
        <v>317</v>
      </c>
      <c r="P145" s="42">
        <v>-2</v>
      </c>
    </row>
    <row r="146" s="33" customFormat="1" spans="1:16">
      <c r="A146" s="56"/>
      <c r="B146" s="42">
        <v>2</v>
      </c>
      <c r="C146" s="43" t="s">
        <v>109</v>
      </c>
      <c r="D146" s="43">
        <v>11863</v>
      </c>
      <c r="E146" s="43" t="s">
        <v>108</v>
      </c>
      <c r="F146" s="43">
        <v>367.53</v>
      </c>
      <c r="G146" s="46" t="s">
        <v>317</v>
      </c>
      <c r="H146" s="45">
        <v>4</v>
      </c>
      <c r="J146" s="42">
        <v>4</v>
      </c>
      <c r="K146" s="43" t="s">
        <v>248</v>
      </c>
      <c r="L146" s="43">
        <v>11512</v>
      </c>
      <c r="M146" s="43" t="s">
        <v>303</v>
      </c>
      <c r="N146" s="43">
        <v>34.34</v>
      </c>
      <c r="O146" s="46" t="s">
        <v>317</v>
      </c>
      <c r="P146" s="42">
        <v>-2</v>
      </c>
    </row>
    <row r="147" s="33" customFormat="1" spans="1:16">
      <c r="A147" s="56"/>
      <c r="B147" s="42">
        <v>3</v>
      </c>
      <c r="C147" s="43" t="s">
        <v>104</v>
      </c>
      <c r="D147" s="43">
        <v>8400</v>
      </c>
      <c r="E147" s="43" t="s">
        <v>103</v>
      </c>
      <c r="F147" s="43">
        <v>322.19</v>
      </c>
      <c r="G147" s="47" t="s">
        <v>317</v>
      </c>
      <c r="H147" s="45">
        <v>3</v>
      </c>
      <c r="J147" s="42">
        <v>3</v>
      </c>
      <c r="K147" s="43" t="s">
        <v>188</v>
      </c>
      <c r="L147" s="43">
        <v>11517</v>
      </c>
      <c r="M147" s="43" t="s">
        <v>187</v>
      </c>
      <c r="N147" s="43">
        <v>33.96</v>
      </c>
      <c r="O147" s="46" t="s">
        <v>317</v>
      </c>
      <c r="P147" s="42">
        <v>0</v>
      </c>
    </row>
    <row r="148" s="33" customFormat="1" spans="1:16">
      <c r="A148" s="56"/>
      <c r="B148" s="42">
        <v>4</v>
      </c>
      <c r="C148" s="43" t="s">
        <v>63</v>
      </c>
      <c r="D148" s="43">
        <v>4147</v>
      </c>
      <c r="E148" s="43" t="s">
        <v>111</v>
      </c>
      <c r="F148" s="43">
        <v>284.2</v>
      </c>
      <c r="G148" s="46"/>
      <c r="H148" s="45">
        <v>2</v>
      </c>
      <c r="J148" s="42">
        <v>2</v>
      </c>
      <c r="K148" s="43" t="s">
        <v>25</v>
      </c>
      <c r="L148" s="43">
        <v>5665</v>
      </c>
      <c r="M148" s="43" t="s">
        <v>26</v>
      </c>
      <c r="N148" s="43">
        <v>29.96</v>
      </c>
      <c r="O148" s="47" t="s">
        <v>317</v>
      </c>
      <c r="P148" s="42">
        <v>-2</v>
      </c>
    </row>
    <row r="149" s="33" customFormat="1" spans="1:16">
      <c r="A149" s="56"/>
      <c r="B149" s="42">
        <v>5</v>
      </c>
      <c r="C149" s="43" t="s">
        <v>48</v>
      </c>
      <c r="D149" s="43">
        <v>4311</v>
      </c>
      <c r="E149" s="43" t="s">
        <v>47</v>
      </c>
      <c r="F149" s="43">
        <v>279.81</v>
      </c>
      <c r="G149" s="46" t="s">
        <v>317</v>
      </c>
      <c r="H149" s="45">
        <v>1</v>
      </c>
      <c r="J149" s="42">
        <v>1</v>
      </c>
      <c r="K149" s="43" t="s">
        <v>163</v>
      </c>
      <c r="L149" s="43">
        <v>6231</v>
      </c>
      <c r="M149" s="43" t="s">
        <v>162</v>
      </c>
      <c r="N149" s="43">
        <v>29.75</v>
      </c>
      <c r="O149" s="46" t="s">
        <v>317</v>
      </c>
      <c r="P149" s="42">
        <v>-2</v>
      </c>
    </row>
    <row r="150" customFormat="1" spans="1:16">
      <c r="A150" s="64">
        <v>2.16</v>
      </c>
      <c r="B150" s="48">
        <v>1</v>
      </c>
      <c r="C150" s="49" t="s">
        <v>36</v>
      </c>
      <c r="D150" s="49">
        <v>11867</v>
      </c>
      <c r="E150" s="49" t="s">
        <v>35</v>
      </c>
      <c r="F150" s="49">
        <v>262.58</v>
      </c>
      <c r="G150" s="50" t="s">
        <v>315</v>
      </c>
      <c r="H150" s="51">
        <v>2</v>
      </c>
      <c r="J150" s="48">
        <v>2</v>
      </c>
      <c r="K150" s="49" t="s">
        <v>296</v>
      </c>
      <c r="L150" s="49">
        <v>11771</v>
      </c>
      <c r="M150" s="49" t="s">
        <v>300</v>
      </c>
      <c r="N150" s="49">
        <v>40.06</v>
      </c>
      <c r="O150" s="50" t="s">
        <v>315</v>
      </c>
      <c r="P150" s="48">
        <v>-2</v>
      </c>
    </row>
    <row r="151" customFormat="1" spans="1:16">
      <c r="A151" s="64"/>
      <c r="B151" s="48">
        <v>2</v>
      </c>
      <c r="C151" s="49" t="s">
        <v>88</v>
      </c>
      <c r="D151" s="49">
        <v>11779</v>
      </c>
      <c r="E151" s="49" t="s">
        <v>141</v>
      </c>
      <c r="F151" s="49">
        <v>250.8</v>
      </c>
      <c r="G151" s="50" t="s">
        <v>318</v>
      </c>
      <c r="H151" s="51">
        <v>1</v>
      </c>
      <c r="J151" s="48">
        <v>1</v>
      </c>
      <c r="K151" s="49" t="s">
        <v>76</v>
      </c>
      <c r="L151" s="49">
        <v>11770</v>
      </c>
      <c r="M151" s="49" t="s">
        <v>308</v>
      </c>
      <c r="N151" s="49">
        <v>33.47</v>
      </c>
      <c r="O151" s="50" t="s">
        <v>315</v>
      </c>
      <c r="P151" s="48">
        <v>-2</v>
      </c>
    </row>
    <row r="152" customFormat="1" spans="1:16">
      <c r="A152" s="64"/>
      <c r="B152" s="48">
        <v>1</v>
      </c>
      <c r="C152" s="49" t="s">
        <v>65</v>
      </c>
      <c r="D152" s="49">
        <v>4291</v>
      </c>
      <c r="E152" s="49" t="s">
        <v>68</v>
      </c>
      <c r="F152" s="49">
        <v>399.41</v>
      </c>
      <c r="G152" s="53" t="s">
        <v>317</v>
      </c>
      <c r="H152" s="51">
        <v>5</v>
      </c>
      <c r="J152" s="48">
        <v>5</v>
      </c>
      <c r="K152" s="49" t="s">
        <v>238</v>
      </c>
      <c r="L152" s="49">
        <v>11478</v>
      </c>
      <c r="M152" s="49" t="s">
        <v>237</v>
      </c>
      <c r="N152" s="49">
        <v>40.08</v>
      </c>
      <c r="O152" s="52" t="s">
        <v>317</v>
      </c>
      <c r="P152" s="48">
        <v>-2</v>
      </c>
    </row>
    <row r="153" customFormat="1" spans="1:16">
      <c r="A153" s="64"/>
      <c r="B153" s="48">
        <v>2</v>
      </c>
      <c r="C153" s="49" t="s">
        <v>48</v>
      </c>
      <c r="D153" s="49">
        <v>4311</v>
      </c>
      <c r="E153" s="49" t="s">
        <v>47</v>
      </c>
      <c r="F153" s="49">
        <v>398.75</v>
      </c>
      <c r="G153" s="52" t="s">
        <v>317</v>
      </c>
      <c r="H153" s="51">
        <v>4</v>
      </c>
      <c r="J153" s="48">
        <v>4</v>
      </c>
      <c r="K153" s="49" t="s">
        <v>43</v>
      </c>
      <c r="L153" s="49">
        <v>7948</v>
      </c>
      <c r="M153" s="49" t="s">
        <v>220</v>
      </c>
      <c r="N153" s="49">
        <v>33.56</v>
      </c>
      <c r="O153" s="52" t="s">
        <v>317</v>
      </c>
      <c r="P153" s="48">
        <v>-2</v>
      </c>
    </row>
    <row r="154" customFormat="1" spans="1:16">
      <c r="A154" s="64"/>
      <c r="B154" s="48">
        <v>3</v>
      </c>
      <c r="C154" s="49" t="s">
        <v>39</v>
      </c>
      <c r="D154" s="49">
        <v>4301</v>
      </c>
      <c r="E154" s="49" t="s">
        <v>38</v>
      </c>
      <c r="F154" s="49">
        <v>303.94</v>
      </c>
      <c r="G154" s="53" t="s">
        <v>317</v>
      </c>
      <c r="H154" s="51">
        <v>3</v>
      </c>
      <c r="J154" s="48">
        <v>3</v>
      </c>
      <c r="K154" s="49" t="s">
        <v>114</v>
      </c>
      <c r="L154" s="49">
        <v>11330</v>
      </c>
      <c r="M154" s="49" t="s">
        <v>280</v>
      </c>
      <c r="N154" s="49">
        <v>32.09</v>
      </c>
      <c r="O154" s="52" t="s">
        <v>317</v>
      </c>
      <c r="P154" s="48">
        <v>-2</v>
      </c>
    </row>
    <row r="155" customFormat="1" spans="1:16">
      <c r="A155" s="64"/>
      <c r="B155" s="48">
        <v>4</v>
      </c>
      <c r="C155" s="49" t="s">
        <v>45</v>
      </c>
      <c r="D155" s="49">
        <v>11490</v>
      </c>
      <c r="E155" s="49" t="s">
        <v>96</v>
      </c>
      <c r="F155" s="49">
        <v>286.97</v>
      </c>
      <c r="G155" s="52"/>
      <c r="H155" s="51">
        <v>2</v>
      </c>
      <c r="J155" s="48">
        <v>2</v>
      </c>
      <c r="K155" s="49" t="s">
        <v>72</v>
      </c>
      <c r="L155" s="49">
        <v>5844</v>
      </c>
      <c r="M155" s="49" t="s">
        <v>258</v>
      </c>
      <c r="N155" s="49">
        <v>24.25</v>
      </c>
      <c r="O155" s="53" t="s">
        <v>317</v>
      </c>
      <c r="P155" s="48">
        <v>-2</v>
      </c>
    </row>
    <row r="156" customFormat="1" spans="1:16">
      <c r="A156" s="64"/>
      <c r="B156" s="48">
        <v>5</v>
      </c>
      <c r="C156" s="49" t="s">
        <v>43</v>
      </c>
      <c r="D156" s="49">
        <v>10983</v>
      </c>
      <c r="E156" s="49" t="s">
        <v>42</v>
      </c>
      <c r="F156" s="49">
        <v>283.04</v>
      </c>
      <c r="G156" s="52" t="s">
        <v>317</v>
      </c>
      <c r="H156" s="51">
        <v>1</v>
      </c>
      <c r="J156" s="48">
        <v>1</v>
      </c>
      <c r="K156" s="49" t="s">
        <v>252</v>
      </c>
      <c r="L156" s="49">
        <v>9112</v>
      </c>
      <c r="M156" s="49" t="s">
        <v>251</v>
      </c>
      <c r="N156" s="49">
        <v>20.89</v>
      </c>
      <c r="O156" s="52" t="s">
        <v>317</v>
      </c>
      <c r="P156" s="48">
        <v>-2</v>
      </c>
    </row>
    <row r="157" customFormat="1" spans="1:16">
      <c r="A157" s="65">
        <v>2.17</v>
      </c>
      <c r="B157" s="42">
        <v>1</v>
      </c>
      <c r="C157" s="43" t="s">
        <v>41</v>
      </c>
      <c r="D157" s="43">
        <v>11871</v>
      </c>
      <c r="E157" s="43" t="s">
        <v>40</v>
      </c>
      <c r="F157" s="43">
        <v>340.67</v>
      </c>
      <c r="G157" s="44" t="s">
        <v>315</v>
      </c>
      <c r="H157" s="45">
        <v>2</v>
      </c>
      <c r="J157" s="42">
        <v>2</v>
      </c>
      <c r="K157" s="43" t="s">
        <v>224</v>
      </c>
      <c r="L157" s="43">
        <v>11753</v>
      </c>
      <c r="M157" s="43" t="s">
        <v>293</v>
      </c>
      <c r="N157" s="43">
        <v>32.98</v>
      </c>
      <c r="O157" s="44" t="s">
        <v>315</v>
      </c>
      <c r="P157" s="42">
        <v>-2</v>
      </c>
    </row>
    <row r="158" customFormat="1" spans="1:16">
      <c r="A158" s="65"/>
      <c r="B158" s="42">
        <v>2</v>
      </c>
      <c r="C158" s="43" t="s">
        <v>63</v>
      </c>
      <c r="D158" s="43">
        <v>11782</v>
      </c>
      <c r="E158" s="43" t="s">
        <v>197</v>
      </c>
      <c r="F158" s="43">
        <v>229.47</v>
      </c>
      <c r="G158" s="44" t="s">
        <v>318</v>
      </c>
      <c r="H158" s="45">
        <v>1</v>
      </c>
      <c r="J158" s="42">
        <v>1</v>
      </c>
      <c r="K158" s="43" t="s">
        <v>188</v>
      </c>
      <c r="L158" s="43">
        <v>11764</v>
      </c>
      <c r="M158" s="43" t="s">
        <v>305</v>
      </c>
      <c r="N158" s="43">
        <v>30.35</v>
      </c>
      <c r="O158" s="44" t="s">
        <v>315</v>
      </c>
      <c r="P158" s="42">
        <v>-2</v>
      </c>
    </row>
    <row r="159" customFormat="1" spans="1:16">
      <c r="A159" s="65"/>
      <c r="B159" s="42">
        <v>1</v>
      </c>
      <c r="C159" s="43" t="s">
        <v>25</v>
      </c>
      <c r="D159" s="43">
        <v>5665</v>
      </c>
      <c r="E159" s="43" t="s">
        <v>26</v>
      </c>
      <c r="F159" s="43">
        <v>616.11</v>
      </c>
      <c r="G159" s="47" t="s">
        <v>317</v>
      </c>
      <c r="H159" s="45">
        <v>5</v>
      </c>
      <c r="J159" s="42">
        <v>5</v>
      </c>
      <c r="K159" s="43" t="s">
        <v>90</v>
      </c>
      <c r="L159" s="43">
        <v>11335</v>
      </c>
      <c r="M159" s="43" t="s">
        <v>198</v>
      </c>
      <c r="N159" s="43">
        <v>36.89</v>
      </c>
      <c r="O159" s="46" t="s">
        <v>317</v>
      </c>
      <c r="P159" s="42">
        <v>-2</v>
      </c>
    </row>
    <row r="160" customFormat="1" spans="1:16">
      <c r="A160" s="65"/>
      <c r="B160" s="42">
        <v>2</v>
      </c>
      <c r="C160" s="43" t="s">
        <v>78</v>
      </c>
      <c r="D160" s="43">
        <v>7917</v>
      </c>
      <c r="E160" s="43" t="s">
        <v>77</v>
      </c>
      <c r="F160" s="43">
        <v>341.47</v>
      </c>
      <c r="G160" s="46" t="s">
        <v>317</v>
      </c>
      <c r="H160" s="45">
        <v>4</v>
      </c>
      <c r="J160" s="42">
        <v>4</v>
      </c>
      <c r="K160" s="43" t="s">
        <v>134</v>
      </c>
      <c r="L160" s="43">
        <v>11466</v>
      </c>
      <c r="M160" s="43" t="s">
        <v>262</v>
      </c>
      <c r="N160" s="43">
        <v>32.51</v>
      </c>
      <c r="O160" s="46" t="s">
        <v>317</v>
      </c>
      <c r="P160" s="42">
        <v>-2</v>
      </c>
    </row>
    <row r="161" customFormat="1" spans="1:16">
      <c r="A161" s="65"/>
      <c r="B161" s="42">
        <v>3</v>
      </c>
      <c r="C161" s="43" t="s">
        <v>136</v>
      </c>
      <c r="D161" s="43">
        <v>8233</v>
      </c>
      <c r="E161" s="43" t="s">
        <v>135</v>
      </c>
      <c r="F161" s="43">
        <v>339.67</v>
      </c>
      <c r="G161" s="47" t="s">
        <v>317</v>
      </c>
      <c r="H161" s="45">
        <v>3</v>
      </c>
      <c r="J161" s="42">
        <v>3</v>
      </c>
      <c r="K161" s="43" t="s">
        <v>224</v>
      </c>
      <c r="L161" s="43">
        <v>11323</v>
      </c>
      <c r="M161" s="43" t="s">
        <v>223</v>
      </c>
      <c r="N161" s="43">
        <v>32.07</v>
      </c>
      <c r="O161" s="46" t="s">
        <v>317</v>
      </c>
      <c r="P161" s="42">
        <v>-2</v>
      </c>
    </row>
    <row r="162" customFormat="1" spans="1:16">
      <c r="A162" s="65"/>
      <c r="B162" s="42">
        <v>4</v>
      </c>
      <c r="C162" s="43" t="s">
        <v>151</v>
      </c>
      <c r="D162" s="43">
        <v>6148</v>
      </c>
      <c r="E162" s="43" t="s">
        <v>150</v>
      </c>
      <c r="F162" s="43">
        <v>289.76</v>
      </c>
      <c r="G162" s="46"/>
      <c r="H162" s="45">
        <v>2</v>
      </c>
      <c r="J162" s="42">
        <v>2</v>
      </c>
      <c r="K162" s="43" t="s">
        <v>248</v>
      </c>
      <c r="L162" s="43">
        <v>11512</v>
      </c>
      <c r="M162" s="43" t="s">
        <v>303</v>
      </c>
      <c r="N162" s="43">
        <v>25.42</v>
      </c>
      <c r="O162" s="47" t="s">
        <v>317</v>
      </c>
      <c r="P162" s="42">
        <v>-2</v>
      </c>
    </row>
    <row r="163" customFormat="1" spans="1:16">
      <c r="A163" s="65"/>
      <c r="B163" s="42">
        <v>5</v>
      </c>
      <c r="C163" s="43" t="s">
        <v>98</v>
      </c>
      <c r="D163" s="43">
        <v>9682</v>
      </c>
      <c r="E163" s="43" t="s">
        <v>166</v>
      </c>
      <c r="F163" s="43">
        <v>271</v>
      </c>
      <c r="G163" s="46" t="s">
        <v>317</v>
      </c>
      <c r="H163" s="45">
        <v>1</v>
      </c>
      <c r="J163" s="42">
        <v>1</v>
      </c>
      <c r="K163" s="43" t="s">
        <v>23</v>
      </c>
      <c r="L163" s="43">
        <v>11023</v>
      </c>
      <c r="M163" s="43" t="s">
        <v>52</v>
      </c>
      <c r="N163" s="43">
        <v>22.85</v>
      </c>
      <c r="O163" s="46" t="s">
        <v>317</v>
      </c>
      <c r="P163" s="42">
        <v>-2</v>
      </c>
    </row>
    <row r="164" s="32" customFormat="1" spans="1:16">
      <c r="A164" s="66" t="s">
        <v>343</v>
      </c>
      <c r="B164" s="48">
        <v>1</v>
      </c>
      <c r="C164" s="49" t="s">
        <v>36</v>
      </c>
      <c r="D164" s="49">
        <v>11867</v>
      </c>
      <c r="E164" s="49" t="s">
        <v>35</v>
      </c>
      <c r="F164" s="49">
        <v>346.08</v>
      </c>
      <c r="G164" s="50" t="s">
        <v>315</v>
      </c>
      <c r="H164" s="51">
        <v>2</v>
      </c>
      <c r="J164" s="48">
        <v>2</v>
      </c>
      <c r="K164" s="49" t="s">
        <v>56</v>
      </c>
      <c r="L164" s="49">
        <v>11769</v>
      </c>
      <c r="M164" s="49" t="s">
        <v>261</v>
      </c>
      <c r="N164" s="49">
        <v>47.1</v>
      </c>
      <c r="O164" s="50" t="s">
        <v>315</v>
      </c>
      <c r="P164" s="48">
        <v>-2</v>
      </c>
    </row>
    <row r="165" s="32" customFormat="1" spans="1:16">
      <c r="A165" s="55"/>
      <c r="B165" s="48">
        <v>2</v>
      </c>
      <c r="C165" s="49" t="s">
        <v>125</v>
      </c>
      <c r="D165" s="49">
        <v>11775</v>
      </c>
      <c r="E165" s="49" t="s">
        <v>155</v>
      </c>
      <c r="F165" s="49">
        <v>193.7</v>
      </c>
      <c r="G165" s="50" t="s">
        <v>318</v>
      </c>
      <c r="H165" s="51">
        <v>1</v>
      </c>
      <c r="J165" s="48">
        <v>1</v>
      </c>
      <c r="K165" s="49" t="s">
        <v>17</v>
      </c>
      <c r="L165" s="49">
        <v>11757</v>
      </c>
      <c r="M165" s="49" t="s">
        <v>304</v>
      </c>
      <c r="N165" s="49">
        <v>41.16</v>
      </c>
      <c r="O165" s="50" t="s">
        <v>315</v>
      </c>
      <c r="P165" s="48">
        <v>-2</v>
      </c>
    </row>
    <row r="166" s="32" customFormat="1" spans="1:16">
      <c r="A166" s="55"/>
      <c r="B166" s="48">
        <v>1</v>
      </c>
      <c r="C166" s="49" t="s">
        <v>65</v>
      </c>
      <c r="D166" s="49">
        <v>4291</v>
      </c>
      <c r="E166" s="49" t="s">
        <v>68</v>
      </c>
      <c r="F166" s="49">
        <v>488.95</v>
      </c>
      <c r="G166" s="53" t="s">
        <v>317</v>
      </c>
      <c r="H166" s="51">
        <v>5</v>
      </c>
      <c r="J166" s="48">
        <v>5</v>
      </c>
      <c r="K166" s="49" t="s">
        <v>134</v>
      </c>
      <c r="L166" s="49">
        <v>11466</v>
      </c>
      <c r="M166" s="49" t="s">
        <v>262</v>
      </c>
      <c r="N166" s="49">
        <v>41.25</v>
      </c>
      <c r="O166" s="52" t="s">
        <v>317</v>
      </c>
      <c r="P166" s="48">
        <v>-4</v>
      </c>
    </row>
    <row r="167" s="32" customFormat="1" spans="1:16">
      <c r="A167" s="55"/>
      <c r="B167" s="48">
        <v>2</v>
      </c>
      <c r="C167" s="49" t="s">
        <v>63</v>
      </c>
      <c r="D167" s="49">
        <v>4147</v>
      </c>
      <c r="E167" s="49" t="s">
        <v>111</v>
      </c>
      <c r="F167" s="49">
        <v>358.01</v>
      </c>
      <c r="G167" s="52" t="s">
        <v>317</v>
      </c>
      <c r="H167" s="51">
        <v>4</v>
      </c>
      <c r="J167" s="48">
        <v>4</v>
      </c>
      <c r="K167" s="49" t="s">
        <v>227</v>
      </c>
      <c r="L167" s="49">
        <v>11125</v>
      </c>
      <c r="M167" s="49" t="s">
        <v>294</v>
      </c>
      <c r="N167" s="49">
        <v>36.12</v>
      </c>
      <c r="O167" s="52" t="s">
        <v>317</v>
      </c>
      <c r="P167" s="48">
        <v>-2</v>
      </c>
    </row>
    <row r="168" s="32" customFormat="1" spans="1:16">
      <c r="A168" s="55"/>
      <c r="B168" s="48">
        <v>3</v>
      </c>
      <c r="C168" s="49" t="s">
        <v>70</v>
      </c>
      <c r="D168" s="49">
        <v>7661</v>
      </c>
      <c r="E168" s="49" t="s">
        <v>69</v>
      </c>
      <c r="F168" s="49">
        <v>328.42</v>
      </c>
      <c r="G168" s="53" t="s">
        <v>317</v>
      </c>
      <c r="H168" s="51">
        <v>3</v>
      </c>
      <c r="J168" s="48">
        <v>3</v>
      </c>
      <c r="K168" s="49" t="s">
        <v>252</v>
      </c>
      <c r="L168" s="49">
        <v>11388</v>
      </c>
      <c r="M168" s="49" t="s">
        <v>292</v>
      </c>
      <c r="N168" s="49">
        <v>32.65</v>
      </c>
      <c r="O168" s="52" t="s">
        <v>317</v>
      </c>
      <c r="P168" s="48">
        <v>-2</v>
      </c>
    </row>
    <row r="169" s="32" customFormat="1" spans="1:16">
      <c r="A169" s="55"/>
      <c r="B169" s="48">
        <v>4</v>
      </c>
      <c r="C169" s="49" t="s">
        <v>92</v>
      </c>
      <c r="D169" s="49">
        <v>9829</v>
      </c>
      <c r="E169" s="49" t="s">
        <v>91</v>
      </c>
      <c r="F169" s="49">
        <v>276.05</v>
      </c>
      <c r="G169" s="52"/>
      <c r="H169" s="51">
        <v>2</v>
      </c>
      <c r="J169" s="48">
        <v>2</v>
      </c>
      <c r="K169" s="49" t="s">
        <v>102</v>
      </c>
      <c r="L169" s="49">
        <v>11485</v>
      </c>
      <c r="M169" s="49" t="s">
        <v>275</v>
      </c>
      <c r="N169" s="49">
        <v>30.38</v>
      </c>
      <c r="O169" s="53" t="s">
        <v>317</v>
      </c>
      <c r="P169" s="48">
        <v>-2</v>
      </c>
    </row>
    <row r="170" s="32" customFormat="1" spans="1:16">
      <c r="A170" s="55"/>
      <c r="B170" s="48">
        <v>5</v>
      </c>
      <c r="C170" s="49" t="s">
        <v>48</v>
      </c>
      <c r="D170" s="49">
        <v>4311</v>
      </c>
      <c r="E170" s="49" t="s">
        <v>47</v>
      </c>
      <c r="F170" s="49">
        <v>268.32</v>
      </c>
      <c r="G170" s="52" t="s">
        <v>317</v>
      </c>
      <c r="H170" s="51">
        <v>1</v>
      </c>
      <c r="J170" s="48">
        <v>1</v>
      </c>
      <c r="K170" s="49" t="s">
        <v>131</v>
      </c>
      <c r="L170" s="49">
        <v>11796</v>
      </c>
      <c r="M170" s="49" t="s">
        <v>130</v>
      </c>
      <c r="N170" s="49">
        <v>25.9</v>
      </c>
      <c r="O170" s="52" t="s">
        <v>317</v>
      </c>
      <c r="P170" s="48">
        <v>-2</v>
      </c>
    </row>
    <row r="171" s="32" customFormat="1" spans="1:16">
      <c r="A171" s="56" t="s">
        <v>344</v>
      </c>
      <c r="B171" s="42">
        <v>1</v>
      </c>
      <c r="C171" s="43" t="s">
        <v>36</v>
      </c>
      <c r="D171" s="43">
        <v>11867</v>
      </c>
      <c r="E171" s="43" t="s">
        <v>35</v>
      </c>
      <c r="F171" s="43">
        <v>366.17</v>
      </c>
      <c r="G171" s="44" t="s">
        <v>315</v>
      </c>
      <c r="H171" s="45">
        <v>3</v>
      </c>
      <c r="J171" s="42">
        <v>2</v>
      </c>
      <c r="K171" s="43" t="s">
        <v>41</v>
      </c>
      <c r="L171" s="43">
        <v>11778</v>
      </c>
      <c r="M171" s="43" t="s">
        <v>282</v>
      </c>
      <c r="N171" s="43">
        <v>34.51</v>
      </c>
      <c r="O171" s="44" t="s">
        <v>315</v>
      </c>
      <c r="P171" s="42">
        <v>-2</v>
      </c>
    </row>
    <row r="172" s="32" customFormat="1" spans="1:16">
      <c r="A172" s="56"/>
      <c r="B172" s="42">
        <v>2</v>
      </c>
      <c r="C172" s="43" t="s">
        <v>92</v>
      </c>
      <c r="D172" s="43">
        <v>11767</v>
      </c>
      <c r="E172" s="43" t="s">
        <v>172</v>
      </c>
      <c r="F172" s="43">
        <v>311.23</v>
      </c>
      <c r="G172" s="44" t="s">
        <v>318</v>
      </c>
      <c r="H172" s="45">
        <v>1</v>
      </c>
      <c r="J172" s="42">
        <v>1</v>
      </c>
      <c r="K172" s="43" t="s">
        <v>188</v>
      </c>
      <c r="L172" s="43">
        <v>11764</v>
      </c>
      <c r="M172" s="43" t="s">
        <v>305</v>
      </c>
      <c r="N172" s="43">
        <v>30.74</v>
      </c>
      <c r="O172" s="44" t="s">
        <v>315</v>
      </c>
      <c r="P172" s="42">
        <v>-2</v>
      </c>
    </row>
    <row r="173" s="32" customFormat="1" spans="1:16">
      <c r="A173" s="56"/>
      <c r="B173" s="42">
        <v>1</v>
      </c>
      <c r="C173" s="43" t="s">
        <v>74</v>
      </c>
      <c r="D173" s="43">
        <v>11814</v>
      </c>
      <c r="E173" s="43" t="s">
        <v>73</v>
      </c>
      <c r="F173" s="43">
        <v>293.46</v>
      </c>
      <c r="G173" s="47" t="s">
        <v>317</v>
      </c>
      <c r="H173" s="45">
        <v>5</v>
      </c>
      <c r="J173" s="42">
        <v>5</v>
      </c>
      <c r="K173" s="43" t="s">
        <v>65</v>
      </c>
      <c r="L173" s="43">
        <v>5880</v>
      </c>
      <c r="M173" s="43" t="s">
        <v>250</v>
      </c>
      <c r="N173" s="43">
        <v>36.35</v>
      </c>
      <c r="O173" s="47" t="s">
        <v>317</v>
      </c>
      <c r="P173" s="42">
        <v>-2</v>
      </c>
    </row>
    <row r="174" s="32" customFormat="1" spans="1:16">
      <c r="A174" s="56"/>
      <c r="B174" s="42">
        <v>2</v>
      </c>
      <c r="C174" s="43" t="s">
        <v>86</v>
      </c>
      <c r="D174" s="43">
        <v>11627</v>
      </c>
      <c r="E174" s="43" t="s">
        <v>85</v>
      </c>
      <c r="F174" s="43">
        <v>293.25</v>
      </c>
      <c r="G174" s="46" t="s">
        <v>317</v>
      </c>
      <c r="H174" s="45">
        <v>4</v>
      </c>
      <c r="J174" s="42">
        <v>4</v>
      </c>
      <c r="K174" s="43" t="s">
        <v>157</v>
      </c>
      <c r="L174" s="43">
        <v>10893</v>
      </c>
      <c r="M174" s="43" t="s">
        <v>205</v>
      </c>
      <c r="N174" s="43">
        <v>32.4</v>
      </c>
      <c r="O174" s="46" t="s">
        <v>317</v>
      </c>
      <c r="P174" s="42">
        <v>-2</v>
      </c>
    </row>
    <row r="175" s="32" customFormat="1" spans="1:16">
      <c r="A175" s="56"/>
      <c r="B175" s="42">
        <v>3</v>
      </c>
      <c r="C175" s="43" t="s">
        <v>36</v>
      </c>
      <c r="D175" s="43">
        <v>6472</v>
      </c>
      <c r="E175" s="43" t="s">
        <v>59</v>
      </c>
      <c r="F175" s="43">
        <v>293.16</v>
      </c>
      <c r="G175" s="47" t="s">
        <v>317</v>
      </c>
      <c r="H175" s="45">
        <v>3</v>
      </c>
      <c r="J175" s="42">
        <v>3</v>
      </c>
      <c r="K175" s="43" t="s">
        <v>229</v>
      </c>
      <c r="L175" s="43">
        <v>10953</v>
      </c>
      <c r="M175" s="43" t="s">
        <v>272</v>
      </c>
      <c r="N175" s="43">
        <v>30.27</v>
      </c>
      <c r="O175" s="46" t="s">
        <v>317</v>
      </c>
      <c r="P175" s="42">
        <v>-2</v>
      </c>
    </row>
    <row r="176" s="32" customFormat="1" ht="15.95" customHeight="1" spans="1:16">
      <c r="A176" s="56"/>
      <c r="B176" s="42">
        <v>4</v>
      </c>
      <c r="C176" s="43" t="s">
        <v>88</v>
      </c>
      <c r="D176" s="43">
        <v>9331</v>
      </c>
      <c r="E176" s="43" t="s">
        <v>87</v>
      </c>
      <c r="F176" s="43">
        <v>274.08</v>
      </c>
      <c r="G176" s="46"/>
      <c r="H176" s="45">
        <v>2</v>
      </c>
      <c r="J176" s="42">
        <v>2</v>
      </c>
      <c r="K176" s="43" t="s">
        <v>188</v>
      </c>
      <c r="L176" s="43">
        <v>997367</v>
      </c>
      <c r="M176" s="43" t="s">
        <v>306</v>
      </c>
      <c r="N176" s="43">
        <v>27.65</v>
      </c>
      <c r="O176" s="47" t="s">
        <v>317</v>
      </c>
      <c r="P176" s="42">
        <v>-2</v>
      </c>
    </row>
    <row r="177" s="32" customFormat="1" spans="1:16">
      <c r="A177" s="56"/>
      <c r="B177" s="42">
        <v>5</v>
      </c>
      <c r="C177" s="43" t="s">
        <v>80</v>
      </c>
      <c r="D177" s="43">
        <v>8763</v>
      </c>
      <c r="E177" s="43" t="s">
        <v>79</v>
      </c>
      <c r="F177" s="43">
        <v>238.33</v>
      </c>
      <c r="G177" s="46" t="s">
        <v>317</v>
      </c>
      <c r="H177" s="45">
        <v>1</v>
      </c>
      <c r="J177" s="42">
        <v>1</v>
      </c>
      <c r="K177" s="43" t="s">
        <v>41</v>
      </c>
      <c r="L177" s="43">
        <v>10860</v>
      </c>
      <c r="M177" s="43" t="s">
        <v>286</v>
      </c>
      <c r="N177" s="43">
        <v>21.22</v>
      </c>
      <c r="O177" s="46" t="s">
        <v>317</v>
      </c>
      <c r="P177" s="42">
        <v>-2</v>
      </c>
    </row>
    <row r="178" s="34" customFormat="1" spans="1:16">
      <c r="A178" s="55" t="s">
        <v>345</v>
      </c>
      <c r="B178" s="48">
        <v>1</v>
      </c>
      <c r="C178" s="49" t="s">
        <v>36</v>
      </c>
      <c r="D178" s="49">
        <v>11867</v>
      </c>
      <c r="E178" s="49" t="s">
        <v>35</v>
      </c>
      <c r="F178" s="49">
        <v>308.44</v>
      </c>
      <c r="G178" s="50" t="s">
        <v>324</v>
      </c>
      <c r="H178" s="51">
        <v>4</v>
      </c>
      <c r="J178" s="48">
        <v>2</v>
      </c>
      <c r="K178" s="49" t="s">
        <v>15</v>
      </c>
      <c r="L178" s="49">
        <v>11758</v>
      </c>
      <c r="M178" s="49" t="s">
        <v>16</v>
      </c>
      <c r="N178" s="49">
        <v>57.26</v>
      </c>
      <c r="O178" s="50" t="s">
        <v>315</v>
      </c>
      <c r="P178" s="48">
        <v>-2</v>
      </c>
    </row>
    <row r="179" s="34" customFormat="1" spans="1:16">
      <c r="A179" s="55"/>
      <c r="B179" s="48">
        <v>2</v>
      </c>
      <c r="C179" s="49" t="s">
        <v>41</v>
      </c>
      <c r="D179" s="49">
        <v>11871</v>
      </c>
      <c r="E179" s="49" t="s">
        <v>40</v>
      </c>
      <c r="F179" s="49">
        <v>233.63</v>
      </c>
      <c r="G179" s="50" t="s">
        <v>318</v>
      </c>
      <c r="H179" s="51">
        <v>1</v>
      </c>
      <c r="J179" s="48">
        <v>1</v>
      </c>
      <c r="K179" s="49" t="s">
        <v>265</v>
      </c>
      <c r="L179" s="49">
        <v>11755</v>
      </c>
      <c r="M179" s="49" t="s">
        <v>264</v>
      </c>
      <c r="N179" s="49">
        <v>24.61</v>
      </c>
      <c r="O179" s="50" t="s">
        <v>315</v>
      </c>
      <c r="P179" s="48">
        <v>0</v>
      </c>
    </row>
    <row r="180" s="34" customFormat="1" ht="18" customHeight="1" spans="1:16">
      <c r="A180" s="55"/>
      <c r="B180" s="48">
        <v>1</v>
      </c>
      <c r="C180" s="49" t="s">
        <v>72</v>
      </c>
      <c r="D180" s="49">
        <v>10809</v>
      </c>
      <c r="E180" s="49" t="s">
        <v>71</v>
      </c>
      <c r="F180" s="49">
        <v>383.36</v>
      </c>
      <c r="G180" s="53" t="s">
        <v>317</v>
      </c>
      <c r="H180" s="51">
        <v>5</v>
      </c>
      <c r="J180" s="48">
        <v>5</v>
      </c>
      <c r="K180" s="49" t="s">
        <v>123</v>
      </c>
      <c r="L180" s="49">
        <v>9328</v>
      </c>
      <c r="M180" s="49" t="s">
        <v>231</v>
      </c>
      <c r="N180" s="49">
        <v>45.2</v>
      </c>
      <c r="O180" s="53" t="s">
        <v>317</v>
      </c>
      <c r="P180" s="48">
        <v>-2</v>
      </c>
    </row>
    <row r="181" s="34" customFormat="1" spans="1:16">
      <c r="A181" s="55"/>
      <c r="B181" s="48">
        <v>2</v>
      </c>
      <c r="C181" s="49" t="s">
        <v>63</v>
      </c>
      <c r="D181" s="49">
        <v>990035</v>
      </c>
      <c r="E181" s="49" t="s">
        <v>62</v>
      </c>
      <c r="F181" s="49">
        <v>314</v>
      </c>
      <c r="G181" s="52" t="s">
        <v>317</v>
      </c>
      <c r="H181" s="51">
        <v>4</v>
      </c>
      <c r="J181" s="48">
        <v>4</v>
      </c>
      <c r="K181" s="49" t="s">
        <v>19</v>
      </c>
      <c r="L181" s="49">
        <v>4081</v>
      </c>
      <c r="M181" s="49" t="s">
        <v>206</v>
      </c>
      <c r="N181" s="49">
        <v>45.1</v>
      </c>
      <c r="O181" s="52" t="s">
        <v>317</v>
      </c>
      <c r="P181" s="48">
        <v>-2</v>
      </c>
    </row>
    <row r="182" s="34" customFormat="1" spans="1:16">
      <c r="A182" s="55"/>
      <c r="B182" s="48">
        <v>3</v>
      </c>
      <c r="C182" s="49" t="s">
        <v>88</v>
      </c>
      <c r="D182" s="49">
        <v>9140</v>
      </c>
      <c r="E182" s="49" t="s">
        <v>139</v>
      </c>
      <c r="F182" s="49">
        <v>301.18</v>
      </c>
      <c r="G182" s="53" t="s">
        <v>317</v>
      </c>
      <c r="H182" s="51">
        <v>3</v>
      </c>
      <c r="J182" s="48">
        <v>3</v>
      </c>
      <c r="K182" s="49" t="s">
        <v>54</v>
      </c>
      <c r="L182" s="49">
        <v>11487</v>
      </c>
      <c r="M182" s="49" t="s">
        <v>140</v>
      </c>
      <c r="N182" s="49">
        <v>43.09</v>
      </c>
      <c r="O182" s="52" t="s">
        <v>317</v>
      </c>
      <c r="P182" s="48">
        <v>-2</v>
      </c>
    </row>
    <row r="183" s="34" customFormat="1" spans="1:16">
      <c r="A183" s="55"/>
      <c r="B183" s="48">
        <v>4</v>
      </c>
      <c r="C183" s="49" t="s">
        <v>148</v>
      </c>
      <c r="D183" s="49">
        <v>7379</v>
      </c>
      <c r="E183" s="49" t="s">
        <v>147</v>
      </c>
      <c r="F183" s="49">
        <v>293.54</v>
      </c>
      <c r="G183" s="52"/>
      <c r="H183" s="51">
        <v>2</v>
      </c>
      <c r="J183" s="48">
        <v>2</v>
      </c>
      <c r="K183" s="49" t="s">
        <v>78</v>
      </c>
      <c r="L183" s="49">
        <v>11102</v>
      </c>
      <c r="M183" s="49" t="s">
        <v>279</v>
      </c>
      <c r="N183" s="49">
        <v>30.89</v>
      </c>
      <c r="O183" s="53" t="s">
        <v>317</v>
      </c>
      <c r="P183" s="48">
        <v>-2</v>
      </c>
    </row>
    <row r="184" s="34" customFormat="1" spans="1:16">
      <c r="A184" s="55"/>
      <c r="B184" s="48">
        <v>5</v>
      </c>
      <c r="C184" s="49" t="s">
        <v>23</v>
      </c>
      <c r="D184" s="49">
        <v>10898</v>
      </c>
      <c r="E184" s="49" t="s">
        <v>174</v>
      </c>
      <c r="F184" s="49">
        <v>266.53</v>
      </c>
      <c r="G184" s="52" t="s">
        <v>317</v>
      </c>
      <c r="H184" s="51">
        <v>1</v>
      </c>
      <c r="J184" s="48">
        <v>1</v>
      </c>
      <c r="K184" s="49" t="s">
        <v>188</v>
      </c>
      <c r="L184" s="49">
        <v>10191</v>
      </c>
      <c r="M184" s="49" t="s">
        <v>302</v>
      </c>
      <c r="N184" s="49">
        <v>30.41</v>
      </c>
      <c r="O184" s="52" t="s">
        <v>317</v>
      </c>
      <c r="P184" s="48">
        <v>-2</v>
      </c>
    </row>
    <row r="185" s="32" customFormat="1" spans="1:16">
      <c r="A185" s="56" t="s">
        <v>346</v>
      </c>
      <c r="B185" s="42">
        <v>1</v>
      </c>
      <c r="C185" s="43" t="s">
        <v>12</v>
      </c>
      <c r="D185" s="43">
        <v>11866</v>
      </c>
      <c r="E185" s="43" t="s">
        <v>13</v>
      </c>
      <c r="F185" s="43">
        <v>302.03</v>
      </c>
      <c r="G185" s="44" t="s">
        <v>318</v>
      </c>
      <c r="H185" s="45">
        <v>2</v>
      </c>
      <c r="J185" s="42">
        <v>2</v>
      </c>
      <c r="K185" s="43" t="s">
        <v>188</v>
      </c>
      <c r="L185" s="43">
        <v>11764</v>
      </c>
      <c r="M185" s="43" t="s">
        <v>305</v>
      </c>
      <c r="N185" s="43">
        <v>67.01</v>
      </c>
      <c r="O185" s="44" t="s">
        <v>315</v>
      </c>
      <c r="P185" s="42">
        <v>-2</v>
      </c>
    </row>
    <row r="186" s="32" customFormat="1" spans="1:16">
      <c r="A186" s="56"/>
      <c r="B186" s="42">
        <v>2</v>
      </c>
      <c r="C186" s="43" t="s">
        <v>125</v>
      </c>
      <c r="D186" s="43">
        <v>11872</v>
      </c>
      <c r="E186" s="43" t="s">
        <v>124</v>
      </c>
      <c r="F186" s="43">
        <v>281.5</v>
      </c>
      <c r="G186" s="44" t="s">
        <v>318</v>
      </c>
      <c r="H186" s="45">
        <v>1</v>
      </c>
      <c r="J186" s="42">
        <v>1</v>
      </c>
      <c r="K186" s="43" t="s">
        <v>191</v>
      </c>
      <c r="L186" s="43">
        <v>11876</v>
      </c>
      <c r="M186" s="43" t="s">
        <v>190</v>
      </c>
      <c r="N186" s="43">
        <v>53.24</v>
      </c>
      <c r="O186" s="44" t="s">
        <v>315</v>
      </c>
      <c r="P186" s="42">
        <v>-2</v>
      </c>
    </row>
    <row r="187" s="32" customFormat="1" spans="1:16">
      <c r="A187" s="56"/>
      <c r="B187" s="42">
        <v>1</v>
      </c>
      <c r="C187" s="43" t="s">
        <v>90</v>
      </c>
      <c r="D187" s="43">
        <v>6965</v>
      </c>
      <c r="E187" s="43" t="s">
        <v>89</v>
      </c>
      <c r="F187" s="43">
        <v>383.53</v>
      </c>
      <c r="G187" s="47" t="s">
        <v>317</v>
      </c>
      <c r="H187" s="45">
        <v>5</v>
      </c>
      <c r="J187" s="42">
        <v>5</v>
      </c>
      <c r="K187" s="43" t="s">
        <v>188</v>
      </c>
      <c r="L187" s="43">
        <v>997367</v>
      </c>
      <c r="M187" s="43" t="s">
        <v>306</v>
      </c>
      <c r="N187" s="43">
        <v>48.32</v>
      </c>
      <c r="O187" s="47" t="s">
        <v>317</v>
      </c>
      <c r="P187" s="42">
        <v>-2</v>
      </c>
    </row>
    <row r="188" s="32" customFormat="1" spans="1:16">
      <c r="A188" s="56"/>
      <c r="B188" s="42">
        <v>2</v>
      </c>
      <c r="C188" s="43" t="s">
        <v>63</v>
      </c>
      <c r="D188" s="43">
        <v>990035</v>
      </c>
      <c r="E188" s="43" t="s">
        <v>62</v>
      </c>
      <c r="F188" s="43">
        <v>325.45</v>
      </c>
      <c r="G188" s="46" t="s">
        <v>317</v>
      </c>
      <c r="H188" s="45">
        <v>4</v>
      </c>
      <c r="J188" s="42">
        <v>4</v>
      </c>
      <c r="K188" s="43" t="s">
        <v>296</v>
      </c>
      <c r="L188" s="43">
        <v>11624</v>
      </c>
      <c r="M188" s="43" t="s">
        <v>295</v>
      </c>
      <c r="N188" s="43">
        <v>42.97</v>
      </c>
      <c r="O188" s="46" t="s">
        <v>317</v>
      </c>
      <c r="P188" s="42">
        <v>-2</v>
      </c>
    </row>
    <row r="189" s="32" customFormat="1" spans="1:16">
      <c r="A189" s="56"/>
      <c r="B189" s="42">
        <v>3</v>
      </c>
      <c r="C189" s="43" t="s">
        <v>90</v>
      </c>
      <c r="D189" s="43">
        <v>11335</v>
      </c>
      <c r="E189" s="43" t="s">
        <v>198</v>
      </c>
      <c r="F189" s="43">
        <v>309.29</v>
      </c>
      <c r="G189" s="47" t="s">
        <v>317</v>
      </c>
      <c r="H189" s="45">
        <v>3</v>
      </c>
      <c r="J189" s="42">
        <v>3</v>
      </c>
      <c r="K189" s="43" t="s">
        <v>15</v>
      </c>
      <c r="L189" s="43">
        <v>11178</v>
      </c>
      <c r="M189" s="43" t="s">
        <v>274</v>
      </c>
      <c r="N189" s="43">
        <v>39.78</v>
      </c>
      <c r="O189" s="46" t="s">
        <v>317</v>
      </c>
      <c r="P189" s="42">
        <v>-2</v>
      </c>
    </row>
    <row r="190" s="32" customFormat="1" spans="1:16">
      <c r="A190" s="56"/>
      <c r="B190" s="42">
        <v>4</v>
      </c>
      <c r="C190" s="43" t="s">
        <v>153</v>
      </c>
      <c r="D190" s="43">
        <v>11844</v>
      </c>
      <c r="E190" s="43" t="s">
        <v>152</v>
      </c>
      <c r="F190" s="43">
        <v>304.4</v>
      </c>
      <c r="G190" s="46"/>
      <c r="H190" s="45">
        <v>2</v>
      </c>
      <c r="J190" s="42">
        <v>2</v>
      </c>
      <c r="K190" s="43" t="s">
        <v>278</v>
      </c>
      <c r="L190" s="43">
        <v>7403</v>
      </c>
      <c r="M190" s="43" t="s">
        <v>289</v>
      </c>
      <c r="N190" s="43">
        <v>34.4</v>
      </c>
      <c r="O190" s="47" t="s">
        <v>317</v>
      </c>
      <c r="P190" s="42">
        <v>-2</v>
      </c>
    </row>
    <row r="191" s="32" customFormat="1" spans="1:16">
      <c r="A191" s="56"/>
      <c r="B191" s="42">
        <v>5</v>
      </c>
      <c r="C191" s="43" t="s">
        <v>125</v>
      </c>
      <c r="D191" s="43">
        <v>4022</v>
      </c>
      <c r="E191" s="43" t="s">
        <v>167</v>
      </c>
      <c r="F191" s="43">
        <v>304.16</v>
      </c>
      <c r="G191" s="46" t="s">
        <v>317</v>
      </c>
      <c r="H191" s="45">
        <v>1</v>
      </c>
      <c r="J191" s="42">
        <v>1</v>
      </c>
      <c r="K191" s="43" t="s">
        <v>45</v>
      </c>
      <c r="L191" s="43">
        <v>4187</v>
      </c>
      <c r="M191" s="43" t="s">
        <v>46</v>
      </c>
      <c r="N191" s="43">
        <v>31.19</v>
      </c>
      <c r="O191" s="46" t="s">
        <v>317</v>
      </c>
      <c r="P191" s="42">
        <v>-2</v>
      </c>
    </row>
    <row r="192" s="34" customFormat="1" spans="1:16">
      <c r="A192" s="55" t="s">
        <v>347</v>
      </c>
      <c r="B192" s="48">
        <v>1</v>
      </c>
      <c r="C192" s="49" t="s">
        <v>36</v>
      </c>
      <c r="D192" s="49">
        <v>11867</v>
      </c>
      <c r="E192" s="49" t="s">
        <v>35</v>
      </c>
      <c r="F192" s="49">
        <v>256.04</v>
      </c>
      <c r="G192" s="50" t="s">
        <v>318</v>
      </c>
      <c r="H192" s="51">
        <v>2</v>
      </c>
      <c r="J192" s="48">
        <v>2</v>
      </c>
      <c r="K192" s="49" t="s">
        <v>98</v>
      </c>
      <c r="L192" s="49">
        <v>11759</v>
      </c>
      <c r="M192" s="49" t="s">
        <v>299</v>
      </c>
      <c r="N192" s="49">
        <v>43.18</v>
      </c>
      <c r="O192" s="50" t="s">
        <v>315</v>
      </c>
      <c r="P192" s="48">
        <v>-2</v>
      </c>
    </row>
    <row r="193" s="34" customFormat="1" spans="1:16">
      <c r="A193" s="55"/>
      <c r="B193" s="48">
        <v>2</v>
      </c>
      <c r="C193" s="49" t="s">
        <v>125</v>
      </c>
      <c r="D193" s="49">
        <v>11872</v>
      </c>
      <c r="E193" s="49" t="s">
        <v>124</v>
      </c>
      <c r="F193" s="49">
        <v>196.28</v>
      </c>
      <c r="G193" s="50" t="s">
        <v>318</v>
      </c>
      <c r="H193" s="51">
        <v>2</v>
      </c>
      <c r="J193" s="48">
        <v>1</v>
      </c>
      <c r="K193" s="49" t="s">
        <v>224</v>
      </c>
      <c r="L193" s="49">
        <v>11753</v>
      </c>
      <c r="M193" s="49" t="s">
        <v>293</v>
      </c>
      <c r="N193" s="49">
        <v>40.79</v>
      </c>
      <c r="O193" s="50" t="s">
        <v>315</v>
      </c>
      <c r="P193" s="48">
        <v>-2</v>
      </c>
    </row>
    <row r="194" s="34" customFormat="1" spans="1:16">
      <c r="A194" s="55"/>
      <c r="B194" s="48">
        <v>1</v>
      </c>
      <c r="C194" s="49" t="s">
        <v>19</v>
      </c>
      <c r="D194" s="49">
        <v>11977</v>
      </c>
      <c r="E194" s="49" t="s">
        <v>20</v>
      </c>
      <c r="F194" s="49">
        <v>349.4</v>
      </c>
      <c r="G194" s="53" t="s">
        <v>317</v>
      </c>
      <c r="H194" s="51">
        <v>5</v>
      </c>
      <c r="J194" s="48">
        <v>5</v>
      </c>
      <c r="K194" s="49" t="s">
        <v>248</v>
      </c>
      <c r="L194" s="49">
        <v>11512</v>
      </c>
      <c r="M194" s="49" t="s">
        <v>303</v>
      </c>
      <c r="N194" s="49">
        <v>43.43</v>
      </c>
      <c r="O194" s="53" t="s">
        <v>317</v>
      </c>
      <c r="P194" s="48">
        <v>-2</v>
      </c>
    </row>
    <row r="195" s="34" customFormat="1" spans="1:16">
      <c r="A195" s="55"/>
      <c r="B195" s="48">
        <v>2</v>
      </c>
      <c r="C195" s="49" t="s">
        <v>61</v>
      </c>
      <c r="D195" s="49">
        <v>6537</v>
      </c>
      <c r="E195" s="49" t="s">
        <v>60</v>
      </c>
      <c r="F195" s="49">
        <v>340.21</v>
      </c>
      <c r="G195" s="52" t="s">
        <v>317</v>
      </c>
      <c r="H195" s="51">
        <v>4</v>
      </c>
      <c r="J195" s="48">
        <v>4</v>
      </c>
      <c r="K195" s="49" t="s">
        <v>203</v>
      </c>
      <c r="L195" s="49">
        <v>11639</v>
      </c>
      <c r="M195" s="49" t="s">
        <v>202</v>
      </c>
      <c r="N195" s="49">
        <v>43.37</v>
      </c>
      <c r="O195" s="52" t="s">
        <v>317</v>
      </c>
      <c r="P195" s="48">
        <v>-2</v>
      </c>
    </row>
    <row r="196" s="34" customFormat="1" spans="1:16">
      <c r="A196" s="55"/>
      <c r="B196" s="48">
        <v>3</v>
      </c>
      <c r="C196" s="49" t="s">
        <v>88</v>
      </c>
      <c r="D196" s="49">
        <v>9331</v>
      </c>
      <c r="E196" s="49" t="s">
        <v>87</v>
      </c>
      <c r="F196" s="49">
        <v>332.55</v>
      </c>
      <c r="G196" s="53" t="s">
        <v>317</v>
      </c>
      <c r="H196" s="51">
        <v>3</v>
      </c>
      <c r="J196" s="48">
        <v>3</v>
      </c>
      <c r="K196" s="49" t="s">
        <v>65</v>
      </c>
      <c r="L196" s="49">
        <v>9669</v>
      </c>
      <c r="M196" s="49" t="s">
        <v>234</v>
      </c>
      <c r="N196" s="49">
        <v>42.91</v>
      </c>
      <c r="O196" s="52" t="s">
        <v>317</v>
      </c>
      <c r="P196" s="48">
        <v>-2</v>
      </c>
    </row>
    <row r="197" s="34" customFormat="1" spans="1:16">
      <c r="A197" s="55"/>
      <c r="B197" s="48">
        <v>4</v>
      </c>
      <c r="C197" s="49" t="s">
        <v>246</v>
      </c>
      <c r="D197" s="49">
        <v>10889</v>
      </c>
      <c r="E197" s="49" t="s">
        <v>245</v>
      </c>
      <c r="F197" s="49">
        <v>326.87</v>
      </c>
      <c r="G197" s="52"/>
      <c r="H197" s="51">
        <v>2</v>
      </c>
      <c r="J197" s="48">
        <v>2</v>
      </c>
      <c r="K197" s="49" t="s">
        <v>182</v>
      </c>
      <c r="L197" s="49">
        <v>9760</v>
      </c>
      <c r="M197" s="49" t="s">
        <v>181</v>
      </c>
      <c r="N197" s="49">
        <v>40.62</v>
      </c>
      <c r="O197" s="53" t="s">
        <v>317</v>
      </c>
      <c r="P197" s="48">
        <v>-2</v>
      </c>
    </row>
    <row r="198" s="34" customFormat="1" spans="1:16">
      <c r="A198" s="55"/>
      <c r="B198" s="48">
        <v>5</v>
      </c>
      <c r="C198" s="49" t="s">
        <v>94</v>
      </c>
      <c r="D198" s="49">
        <v>10930</v>
      </c>
      <c r="E198" s="49" t="s">
        <v>175</v>
      </c>
      <c r="F198" s="49">
        <v>284.36</v>
      </c>
      <c r="G198" s="52" t="s">
        <v>317</v>
      </c>
      <c r="H198" s="51">
        <v>1</v>
      </c>
      <c r="J198" s="48">
        <v>1</v>
      </c>
      <c r="K198" s="49" t="s">
        <v>17</v>
      </c>
      <c r="L198" s="49">
        <v>6989</v>
      </c>
      <c r="M198" s="49" t="s">
        <v>263</v>
      </c>
      <c r="N198" s="49">
        <v>35.78</v>
      </c>
      <c r="O198" s="52" t="s">
        <v>317</v>
      </c>
      <c r="P198" s="48">
        <v>-2</v>
      </c>
    </row>
    <row r="199" s="33" customFormat="1" spans="1:16">
      <c r="A199" s="56" t="s">
        <v>348</v>
      </c>
      <c r="B199" s="42">
        <v>1</v>
      </c>
      <c r="C199" s="43" t="s">
        <v>50</v>
      </c>
      <c r="D199" s="43">
        <v>11873</v>
      </c>
      <c r="E199" s="43" t="s">
        <v>49</v>
      </c>
      <c r="F199" s="43">
        <v>398.88</v>
      </c>
      <c r="G199" s="44" t="s">
        <v>318</v>
      </c>
      <c r="H199" s="45">
        <v>2</v>
      </c>
      <c r="J199" s="42">
        <v>2</v>
      </c>
      <c r="K199" s="43" t="s">
        <v>67</v>
      </c>
      <c r="L199" s="43">
        <v>11751</v>
      </c>
      <c r="M199" s="43" t="s">
        <v>179</v>
      </c>
      <c r="N199" s="43">
        <v>63.5</v>
      </c>
      <c r="O199" s="44" t="s">
        <v>315</v>
      </c>
      <c r="P199" s="42">
        <v>-2</v>
      </c>
    </row>
    <row r="200" s="33" customFormat="1" spans="1:16">
      <c r="A200" s="56"/>
      <c r="B200" s="42">
        <v>2</v>
      </c>
      <c r="C200" s="43" t="s">
        <v>36</v>
      </c>
      <c r="D200" s="43">
        <v>11867</v>
      </c>
      <c r="E200" s="43" t="s">
        <v>35</v>
      </c>
      <c r="F200" s="43">
        <v>336.77</v>
      </c>
      <c r="G200" s="44" t="s">
        <v>315</v>
      </c>
      <c r="H200" s="45">
        <v>2</v>
      </c>
      <c r="J200" s="42">
        <v>1</v>
      </c>
      <c r="K200" s="43" t="s">
        <v>188</v>
      </c>
      <c r="L200" s="43">
        <v>11764</v>
      </c>
      <c r="M200" s="43" t="s">
        <v>305</v>
      </c>
      <c r="N200" s="43">
        <v>46.53</v>
      </c>
      <c r="O200" s="44" t="s">
        <v>315</v>
      </c>
      <c r="P200" s="42">
        <v>-2</v>
      </c>
    </row>
    <row r="201" s="33" customFormat="1" spans="1:16">
      <c r="A201" s="56"/>
      <c r="B201" s="42">
        <v>1</v>
      </c>
      <c r="C201" s="43" t="s">
        <v>58</v>
      </c>
      <c r="D201" s="43">
        <v>11985</v>
      </c>
      <c r="E201" s="43" t="s">
        <v>57</v>
      </c>
      <c r="F201" s="43">
        <v>519.44</v>
      </c>
      <c r="G201" s="47" t="s">
        <v>317</v>
      </c>
      <c r="H201" s="45">
        <v>5</v>
      </c>
      <c r="J201" s="42">
        <v>5</v>
      </c>
      <c r="K201" s="43" t="s">
        <v>163</v>
      </c>
      <c r="L201" s="43">
        <v>9983</v>
      </c>
      <c r="M201" s="43" t="s">
        <v>288</v>
      </c>
      <c r="N201" s="43">
        <v>51.8</v>
      </c>
      <c r="O201" s="47" t="s">
        <v>317</v>
      </c>
      <c r="P201" s="42">
        <v>-2</v>
      </c>
    </row>
    <row r="202" s="33" customFormat="1" spans="1:16">
      <c r="A202" s="56"/>
      <c r="B202" s="42">
        <v>2</v>
      </c>
      <c r="C202" s="43" t="s">
        <v>43</v>
      </c>
      <c r="D202" s="43">
        <v>10983</v>
      </c>
      <c r="E202" s="43" t="s">
        <v>42</v>
      </c>
      <c r="F202" s="43">
        <v>427.09</v>
      </c>
      <c r="G202" s="46" t="s">
        <v>317</v>
      </c>
      <c r="H202" s="45">
        <v>4</v>
      </c>
      <c r="J202" s="42">
        <v>4</v>
      </c>
      <c r="K202" s="43" t="s">
        <v>94</v>
      </c>
      <c r="L202" s="43">
        <v>9192</v>
      </c>
      <c r="M202" s="43" t="s">
        <v>93</v>
      </c>
      <c r="N202" s="43">
        <v>49.69</v>
      </c>
      <c r="O202" s="46" t="s">
        <v>317</v>
      </c>
      <c r="P202" s="42">
        <v>-2</v>
      </c>
    </row>
    <row r="203" s="33" customFormat="1" spans="1:16">
      <c r="A203" s="56"/>
      <c r="B203" s="42">
        <v>3</v>
      </c>
      <c r="C203" s="43" t="s">
        <v>12</v>
      </c>
      <c r="D203" s="43">
        <v>11241</v>
      </c>
      <c r="E203" s="43" t="s">
        <v>112</v>
      </c>
      <c r="F203" s="43">
        <v>417.08</v>
      </c>
      <c r="G203" s="47" t="s">
        <v>317</v>
      </c>
      <c r="H203" s="45">
        <v>3</v>
      </c>
      <c r="J203" s="42">
        <v>3</v>
      </c>
      <c r="K203" s="43" t="s">
        <v>114</v>
      </c>
      <c r="L203" s="43">
        <v>11330</v>
      </c>
      <c r="M203" s="43" t="s">
        <v>280</v>
      </c>
      <c r="N203" s="43">
        <v>47.53</v>
      </c>
      <c r="O203" s="46" t="s">
        <v>317</v>
      </c>
      <c r="P203" s="42">
        <v>-2</v>
      </c>
    </row>
    <row r="204" s="33" customFormat="1" spans="1:16">
      <c r="A204" s="56"/>
      <c r="B204" s="42">
        <v>4</v>
      </c>
      <c r="C204" s="43" t="s">
        <v>25</v>
      </c>
      <c r="D204" s="43">
        <v>5665</v>
      </c>
      <c r="E204" s="43" t="s">
        <v>26</v>
      </c>
      <c r="F204" s="43">
        <v>413.3</v>
      </c>
      <c r="G204" s="46"/>
      <c r="H204" s="45">
        <v>2</v>
      </c>
      <c r="J204" s="42">
        <v>2</v>
      </c>
      <c r="K204" s="43" t="s">
        <v>65</v>
      </c>
      <c r="L204" s="43">
        <v>10886</v>
      </c>
      <c r="M204" s="43" t="s">
        <v>285</v>
      </c>
      <c r="N204" s="43">
        <v>34.71</v>
      </c>
      <c r="O204" s="47" t="s">
        <v>317</v>
      </c>
      <c r="P204" s="42">
        <v>-2</v>
      </c>
    </row>
    <row r="205" s="33" customFormat="1" spans="1:16">
      <c r="A205" s="56"/>
      <c r="B205" s="42">
        <v>5</v>
      </c>
      <c r="C205" s="43" t="s">
        <v>19</v>
      </c>
      <c r="D205" s="43">
        <v>11977</v>
      </c>
      <c r="E205" s="43" t="s">
        <v>20</v>
      </c>
      <c r="F205" s="43">
        <v>373.98</v>
      </c>
      <c r="G205" s="46" t="s">
        <v>317</v>
      </c>
      <c r="H205" s="45">
        <v>1</v>
      </c>
      <c r="J205" s="42">
        <v>1</v>
      </c>
      <c r="K205" s="43" t="s">
        <v>188</v>
      </c>
      <c r="L205" s="43">
        <v>997367</v>
      </c>
      <c r="M205" s="43" t="s">
        <v>306</v>
      </c>
      <c r="N205" s="43">
        <v>33.02</v>
      </c>
      <c r="O205" s="46" t="s">
        <v>317</v>
      </c>
      <c r="P205" s="42">
        <v>-2</v>
      </c>
    </row>
    <row r="206" s="33" customFormat="1" spans="1:16">
      <c r="A206" s="55" t="s">
        <v>349</v>
      </c>
      <c r="B206" s="48">
        <v>1</v>
      </c>
      <c r="C206" s="49" t="s">
        <v>36</v>
      </c>
      <c r="D206" s="49">
        <v>11867</v>
      </c>
      <c r="E206" s="49" t="s">
        <v>35</v>
      </c>
      <c r="F206" s="49">
        <v>254.43</v>
      </c>
      <c r="G206" s="50" t="s">
        <v>318</v>
      </c>
      <c r="H206" s="51">
        <v>4</v>
      </c>
      <c r="J206" s="48">
        <v>2</v>
      </c>
      <c r="K206" s="49" t="s">
        <v>268</v>
      </c>
      <c r="L206" s="49">
        <v>11881</v>
      </c>
      <c r="M206" s="49" t="s">
        <v>267</v>
      </c>
      <c r="N206" s="49">
        <v>56.55</v>
      </c>
      <c r="O206" s="50" t="s">
        <v>315</v>
      </c>
      <c r="P206" s="48">
        <v>-2</v>
      </c>
    </row>
    <row r="207" s="33" customFormat="1" spans="1:16">
      <c r="A207" s="55"/>
      <c r="B207" s="48">
        <v>2</v>
      </c>
      <c r="C207" s="49" t="s">
        <v>12</v>
      </c>
      <c r="D207" s="49">
        <v>11866</v>
      </c>
      <c r="E207" s="49" t="s">
        <v>13</v>
      </c>
      <c r="F207" s="49">
        <v>236.03</v>
      </c>
      <c r="G207" s="50" t="s">
        <v>318</v>
      </c>
      <c r="H207" s="51">
        <v>1</v>
      </c>
      <c r="J207" s="48">
        <v>1</v>
      </c>
      <c r="K207" s="49" t="s">
        <v>224</v>
      </c>
      <c r="L207" s="49">
        <v>11753</v>
      </c>
      <c r="M207" s="49" t="s">
        <v>293</v>
      </c>
      <c r="N207" s="49">
        <v>44.15</v>
      </c>
      <c r="O207" s="50" t="s">
        <v>315</v>
      </c>
      <c r="P207" s="48">
        <v>-2</v>
      </c>
    </row>
    <row r="208" s="33" customFormat="1" spans="1:16">
      <c r="A208" s="55"/>
      <c r="B208" s="48">
        <v>1</v>
      </c>
      <c r="C208" s="49" t="s">
        <v>58</v>
      </c>
      <c r="D208" s="49">
        <v>11985</v>
      </c>
      <c r="E208" s="49" t="s">
        <v>57</v>
      </c>
      <c r="F208" s="49">
        <v>498.2</v>
      </c>
      <c r="G208" s="53" t="s">
        <v>317</v>
      </c>
      <c r="H208" s="51">
        <v>5</v>
      </c>
      <c r="J208" s="48">
        <v>5</v>
      </c>
      <c r="K208" s="49" t="s">
        <v>65</v>
      </c>
      <c r="L208" s="49">
        <v>993501</v>
      </c>
      <c r="M208" s="49" t="s">
        <v>233</v>
      </c>
      <c r="N208" s="49">
        <v>41.12</v>
      </c>
      <c r="O208" s="53" t="s">
        <v>317</v>
      </c>
      <c r="P208" s="48">
        <v>-2</v>
      </c>
    </row>
    <row r="209" s="33" customFormat="1" spans="1:16">
      <c r="A209" s="55"/>
      <c r="B209" s="48">
        <v>2</v>
      </c>
      <c r="C209" s="49" t="s">
        <v>36</v>
      </c>
      <c r="D209" s="49">
        <v>6472</v>
      </c>
      <c r="E209" s="49" t="s">
        <v>59</v>
      </c>
      <c r="F209" s="49">
        <v>457.78</v>
      </c>
      <c r="G209" s="52" t="s">
        <v>317</v>
      </c>
      <c r="H209" s="51">
        <v>4</v>
      </c>
      <c r="J209" s="48">
        <v>4</v>
      </c>
      <c r="K209" s="49" t="s">
        <v>194</v>
      </c>
      <c r="L209" s="49">
        <v>11058</v>
      </c>
      <c r="M209" s="49" t="s">
        <v>196</v>
      </c>
      <c r="N209" s="49">
        <v>40.82</v>
      </c>
      <c r="O209" s="52" t="s">
        <v>317</v>
      </c>
      <c r="P209" s="48">
        <v>-2</v>
      </c>
    </row>
    <row r="210" s="33" customFormat="1" spans="1:16">
      <c r="A210" s="55"/>
      <c r="B210" s="48">
        <v>3</v>
      </c>
      <c r="C210" s="49" t="s">
        <v>23</v>
      </c>
      <c r="D210" s="49">
        <v>11964</v>
      </c>
      <c r="E210" s="49" t="s">
        <v>24</v>
      </c>
      <c r="F210" s="49">
        <v>424.66</v>
      </c>
      <c r="G210" s="53" t="s">
        <v>317</v>
      </c>
      <c r="H210" s="51">
        <v>3</v>
      </c>
      <c r="J210" s="48">
        <v>3</v>
      </c>
      <c r="K210" s="49" t="s">
        <v>65</v>
      </c>
      <c r="L210" s="49">
        <v>10886</v>
      </c>
      <c r="M210" s="49" t="s">
        <v>285</v>
      </c>
      <c r="N210" s="49">
        <v>40.47</v>
      </c>
      <c r="O210" s="52" t="s">
        <v>317</v>
      </c>
      <c r="P210" s="48">
        <v>-4</v>
      </c>
    </row>
    <row r="211" s="33" customFormat="1" spans="1:16">
      <c r="A211" s="55"/>
      <c r="B211" s="48">
        <v>4</v>
      </c>
      <c r="C211" s="49" t="s">
        <v>143</v>
      </c>
      <c r="D211" s="49">
        <v>10856</v>
      </c>
      <c r="E211" s="49" t="s">
        <v>142</v>
      </c>
      <c r="F211" s="49">
        <v>422.58</v>
      </c>
      <c r="G211" s="52"/>
      <c r="H211" s="51">
        <v>2</v>
      </c>
      <c r="J211" s="48">
        <v>2</v>
      </c>
      <c r="K211" s="49" t="s">
        <v>188</v>
      </c>
      <c r="L211" s="49">
        <v>997367</v>
      </c>
      <c r="M211" s="49" t="s">
        <v>306</v>
      </c>
      <c r="N211" s="49">
        <v>35.79</v>
      </c>
      <c r="O211" s="53" t="s">
        <v>317</v>
      </c>
      <c r="P211" s="48">
        <v>-4</v>
      </c>
    </row>
    <row r="212" s="33" customFormat="1" spans="1:16">
      <c r="A212" s="55"/>
      <c r="B212" s="48">
        <v>5</v>
      </c>
      <c r="C212" s="49" t="s">
        <v>56</v>
      </c>
      <c r="D212" s="49">
        <v>11620</v>
      </c>
      <c r="E212" s="49" t="s">
        <v>55</v>
      </c>
      <c r="F212" s="49">
        <v>366.39</v>
      </c>
      <c r="G212" s="52" t="s">
        <v>317</v>
      </c>
      <c r="H212" s="51">
        <v>1</v>
      </c>
      <c r="J212" s="48">
        <v>1</v>
      </c>
      <c r="K212" s="49" t="s">
        <v>184</v>
      </c>
      <c r="L212" s="49">
        <v>4302</v>
      </c>
      <c r="M212" s="49" t="s">
        <v>183</v>
      </c>
      <c r="N212" s="49">
        <v>35.02</v>
      </c>
      <c r="O212" s="52" t="s">
        <v>317</v>
      </c>
      <c r="P212" s="48">
        <v>-2</v>
      </c>
    </row>
    <row r="213" spans="1:16">
      <c r="A213" s="67">
        <v>2.25</v>
      </c>
      <c r="B213" s="42">
        <v>1</v>
      </c>
      <c r="C213" s="43" t="s">
        <v>36</v>
      </c>
      <c r="D213" s="43">
        <v>11867</v>
      </c>
      <c r="E213" s="43" t="s">
        <v>35</v>
      </c>
      <c r="F213" s="43">
        <v>687.43</v>
      </c>
      <c r="G213" s="44" t="s">
        <v>350</v>
      </c>
      <c r="H213" s="45">
        <v>5</v>
      </c>
      <c r="J213" s="42">
        <v>2</v>
      </c>
      <c r="K213" s="43" t="s">
        <v>76</v>
      </c>
      <c r="L213" s="43">
        <v>11770</v>
      </c>
      <c r="M213" s="43" t="s">
        <v>308</v>
      </c>
      <c r="N213" s="43">
        <v>57.8</v>
      </c>
      <c r="O213" s="44" t="s">
        <v>315</v>
      </c>
      <c r="P213" s="42">
        <v>-2</v>
      </c>
    </row>
    <row r="214" spans="1:16">
      <c r="A214" s="67"/>
      <c r="B214" s="42">
        <v>2</v>
      </c>
      <c r="C214" s="43" t="s">
        <v>41</v>
      </c>
      <c r="D214" s="43">
        <v>11871</v>
      </c>
      <c r="E214" s="43" t="s">
        <v>40</v>
      </c>
      <c r="F214" s="43">
        <v>417.04</v>
      </c>
      <c r="G214" s="44" t="s">
        <v>318</v>
      </c>
      <c r="H214" s="45">
        <v>1</v>
      </c>
      <c r="J214" s="42">
        <v>1</v>
      </c>
      <c r="K214" s="43" t="s">
        <v>98</v>
      </c>
      <c r="L214" s="43">
        <v>11759</v>
      </c>
      <c r="M214" s="43" t="s">
        <v>299</v>
      </c>
      <c r="N214" s="43">
        <v>34.03</v>
      </c>
      <c r="O214" s="44" t="s">
        <v>315</v>
      </c>
      <c r="P214" s="42">
        <v>-2</v>
      </c>
    </row>
    <row r="215" spans="1:16">
      <c r="A215" s="67"/>
      <c r="B215" s="42">
        <v>1</v>
      </c>
      <c r="C215" s="43" t="s">
        <v>45</v>
      </c>
      <c r="D215" s="43">
        <v>4187</v>
      </c>
      <c r="E215" s="43" t="s">
        <v>46</v>
      </c>
      <c r="F215" s="43">
        <v>574.94</v>
      </c>
      <c r="G215" s="47" t="s">
        <v>317</v>
      </c>
      <c r="H215" s="45">
        <v>5</v>
      </c>
      <c r="J215" s="42">
        <v>5</v>
      </c>
      <c r="K215" s="43" t="s">
        <v>188</v>
      </c>
      <c r="L215" s="43">
        <v>997367</v>
      </c>
      <c r="M215" s="43" t="s">
        <v>306</v>
      </c>
      <c r="N215" s="43">
        <v>47.78</v>
      </c>
      <c r="O215" s="47" t="s">
        <v>317</v>
      </c>
      <c r="P215" s="42">
        <v>-2</v>
      </c>
    </row>
    <row r="216" spans="1:16">
      <c r="A216" s="67"/>
      <c r="B216" s="42">
        <v>2</v>
      </c>
      <c r="C216" s="43" t="s">
        <v>43</v>
      </c>
      <c r="D216" s="43">
        <v>10983</v>
      </c>
      <c r="E216" s="43" t="s">
        <v>42</v>
      </c>
      <c r="F216" s="43">
        <v>471.99</v>
      </c>
      <c r="G216" s="46" t="s">
        <v>317</v>
      </c>
      <c r="H216" s="45">
        <v>4</v>
      </c>
      <c r="J216" s="42">
        <v>4</v>
      </c>
      <c r="K216" s="43" t="s">
        <v>238</v>
      </c>
      <c r="L216" s="43">
        <v>998087</v>
      </c>
      <c r="M216" s="43" t="s">
        <v>255</v>
      </c>
      <c r="N216" s="43">
        <v>46.58</v>
      </c>
      <c r="O216" s="46" t="s">
        <v>317</v>
      </c>
      <c r="P216" s="42">
        <v>-2</v>
      </c>
    </row>
    <row r="217" spans="1:16">
      <c r="A217" s="67"/>
      <c r="B217" s="42">
        <v>3</v>
      </c>
      <c r="C217" s="43" t="s">
        <v>65</v>
      </c>
      <c r="D217" s="43">
        <v>10613</v>
      </c>
      <c r="E217" s="43" t="s">
        <v>64</v>
      </c>
      <c r="F217" s="43">
        <v>435.88</v>
      </c>
      <c r="G217" s="47" t="s">
        <v>317</v>
      </c>
      <c r="H217" s="45">
        <v>3</v>
      </c>
      <c r="J217" s="42">
        <v>3</v>
      </c>
      <c r="K217" s="43" t="s">
        <v>186</v>
      </c>
      <c r="L217" s="43">
        <v>6147</v>
      </c>
      <c r="M217" s="43" t="s">
        <v>185</v>
      </c>
      <c r="N217" s="43">
        <v>45.73</v>
      </c>
      <c r="O217" s="46" t="s">
        <v>317</v>
      </c>
      <c r="P217" s="42">
        <v>0</v>
      </c>
    </row>
    <row r="218" spans="1:16">
      <c r="A218" s="67"/>
      <c r="B218" s="42">
        <v>4</v>
      </c>
      <c r="C218" s="43" t="s">
        <v>36</v>
      </c>
      <c r="D218" s="43">
        <v>6472</v>
      </c>
      <c r="E218" s="43" t="s">
        <v>59</v>
      </c>
      <c r="F218" s="43">
        <v>431.44</v>
      </c>
      <c r="G218" s="46"/>
      <c r="H218" s="45">
        <v>3</v>
      </c>
      <c r="J218" s="42">
        <v>2</v>
      </c>
      <c r="K218" s="43" t="s">
        <v>109</v>
      </c>
      <c r="L218" s="43">
        <v>11089</v>
      </c>
      <c r="M218" s="43" t="s">
        <v>259</v>
      </c>
      <c r="N218" s="43">
        <v>45.37</v>
      </c>
      <c r="O218" s="47" t="s">
        <v>317</v>
      </c>
      <c r="P218" s="42">
        <v>-2</v>
      </c>
    </row>
    <row r="219" spans="1:16">
      <c r="A219" s="67"/>
      <c r="B219" s="42">
        <v>5</v>
      </c>
      <c r="C219" s="43" t="s">
        <v>74</v>
      </c>
      <c r="D219" s="43">
        <v>8386</v>
      </c>
      <c r="E219" s="43" t="s">
        <v>169</v>
      </c>
      <c r="F219" s="43">
        <v>427.91</v>
      </c>
      <c r="G219" s="46" t="s">
        <v>317</v>
      </c>
      <c r="H219" s="45">
        <v>1</v>
      </c>
      <c r="J219" s="42">
        <v>1</v>
      </c>
      <c r="K219" s="43" t="s">
        <v>17</v>
      </c>
      <c r="L219" s="43">
        <v>6989</v>
      </c>
      <c r="M219" s="43" t="s">
        <v>263</v>
      </c>
      <c r="N219" s="43">
        <v>38.26</v>
      </c>
      <c r="O219" s="46" t="s">
        <v>317</v>
      </c>
      <c r="P219" s="42">
        <v>-2</v>
      </c>
    </row>
    <row r="220" spans="1:6">
      <c r="A220" s="28"/>
      <c r="C220" s="68"/>
      <c r="D220" s="68"/>
      <c r="E220" s="68"/>
      <c r="F220" s="68"/>
    </row>
  </sheetData>
  <mergeCells count="33">
    <mergeCell ref="B1:H1"/>
    <mergeCell ref="J1:P1"/>
    <mergeCell ref="A3:A9"/>
    <mergeCell ref="A10:A16"/>
    <mergeCell ref="A17:A23"/>
    <mergeCell ref="A24:A30"/>
    <mergeCell ref="A31:A37"/>
    <mergeCell ref="A38:A44"/>
    <mergeCell ref="A45:A51"/>
    <mergeCell ref="A52:A58"/>
    <mergeCell ref="A59:A65"/>
    <mergeCell ref="A66:A72"/>
    <mergeCell ref="A73:A79"/>
    <mergeCell ref="A80:A86"/>
    <mergeCell ref="A87:A93"/>
    <mergeCell ref="A94:A100"/>
    <mergeCell ref="A101:A107"/>
    <mergeCell ref="A108:A114"/>
    <mergeCell ref="A115:A121"/>
    <mergeCell ref="A122:A128"/>
    <mergeCell ref="A129:A135"/>
    <mergeCell ref="A136:A142"/>
    <mergeCell ref="A143:A149"/>
    <mergeCell ref="A150:A156"/>
    <mergeCell ref="A157:A163"/>
    <mergeCell ref="A164:A170"/>
    <mergeCell ref="A171:A177"/>
    <mergeCell ref="A178:A184"/>
    <mergeCell ref="A185:A191"/>
    <mergeCell ref="A192:A198"/>
    <mergeCell ref="A199:A205"/>
    <mergeCell ref="A206:A212"/>
    <mergeCell ref="A213:A219"/>
  </mergeCells>
  <pageMargins left="0.75" right="0.75" top="1" bottom="1" header="0.511805555555556" footer="0.511805555555556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20"/>
  <sheetViews>
    <sheetView topLeftCell="A100" workbookViewId="0">
      <selection activeCell="H123" sqref="H123"/>
    </sheetView>
  </sheetViews>
  <sheetFormatPr defaultColWidth="9" defaultRowHeight="13.5" outlineLevelCol="2"/>
  <cols>
    <col min="1" max="2" width="9" style="28"/>
    <col min="3" max="3" width="14.5" style="28" customWidth="1"/>
    <col min="4" max="16384" width="9" style="28"/>
  </cols>
  <sheetData>
    <row r="1" spans="1:3">
      <c r="A1" s="29" t="s">
        <v>29</v>
      </c>
      <c r="B1" s="30" t="s">
        <v>6</v>
      </c>
      <c r="C1" s="29" t="s">
        <v>351</v>
      </c>
    </row>
    <row r="2" spans="1:3">
      <c r="A2" s="29">
        <v>4022</v>
      </c>
      <c r="B2" s="29" t="s">
        <v>167</v>
      </c>
      <c r="C2" s="29">
        <v>1</v>
      </c>
    </row>
    <row r="3" spans="1:3">
      <c r="A3" s="29">
        <v>4028</v>
      </c>
      <c r="B3" s="29" t="s">
        <v>115</v>
      </c>
      <c r="C3" s="29">
        <v>5</v>
      </c>
    </row>
    <row r="4" spans="1:3">
      <c r="A4" s="29">
        <v>4033</v>
      </c>
      <c r="B4" s="29" t="s">
        <v>158</v>
      </c>
      <c r="C4" s="29">
        <v>2</v>
      </c>
    </row>
    <row r="5" spans="1:3">
      <c r="A5" s="29">
        <v>4147</v>
      </c>
      <c r="B5" s="29" t="s">
        <v>111</v>
      </c>
      <c r="C5" s="29">
        <v>6</v>
      </c>
    </row>
    <row r="6" spans="1:3">
      <c r="A6" s="29">
        <v>4187</v>
      </c>
      <c r="B6" s="29" t="s">
        <v>46</v>
      </c>
      <c r="C6" s="29">
        <v>13</v>
      </c>
    </row>
    <row r="7" spans="1:3">
      <c r="A7" s="29">
        <v>4188</v>
      </c>
      <c r="B7" s="29" t="s">
        <v>113</v>
      </c>
      <c r="C7" s="29">
        <v>4</v>
      </c>
    </row>
    <row r="8" spans="1:3">
      <c r="A8" s="29">
        <v>4196</v>
      </c>
      <c r="B8" s="29" t="s">
        <v>133</v>
      </c>
      <c r="C8" s="29">
        <v>3</v>
      </c>
    </row>
    <row r="9" spans="1:3">
      <c r="A9" s="29">
        <v>4291</v>
      </c>
      <c r="B9" s="29" t="s">
        <v>68</v>
      </c>
      <c r="C9" s="29">
        <v>12</v>
      </c>
    </row>
    <row r="10" spans="1:3">
      <c r="A10" s="29">
        <v>4301</v>
      </c>
      <c r="B10" s="29" t="s">
        <v>38</v>
      </c>
      <c r="C10" s="29">
        <v>20</v>
      </c>
    </row>
    <row r="11" spans="1:3">
      <c r="A11" s="29">
        <v>4302</v>
      </c>
      <c r="B11" s="29" t="s">
        <v>183</v>
      </c>
      <c r="C11" s="29">
        <v>2</v>
      </c>
    </row>
    <row r="12" spans="1:3">
      <c r="A12" s="29">
        <v>4311</v>
      </c>
      <c r="B12" s="29" t="s">
        <v>47</v>
      </c>
      <c r="C12" s="29">
        <v>11</v>
      </c>
    </row>
    <row r="13" spans="1:3">
      <c r="A13" s="29">
        <v>4540</v>
      </c>
      <c r="B13" s="29" t="s">
        <v>99</v>
      </c>
      <c r="C13" s="29">
        <v>4</v>
      </c>
    </row>
    <row r="14" spans="1:3">
      <c r="A14" s="29">
        <v>4569</v>
      </c>
      <c r="B14" s="29" t="s">
        <v>126</v>
      </c>
      <c r="C14" s="29">
        <v>3</v>
      </c>
    </row>
    <row r="15" spans="1:3">
      <c r="A15" s="29">
        <v>5641</v>
      </c>
      <c r="B15" s="29" t="s">
        <v>145</v>
      </c>
      <c r="C15" s="29">
        <v>2</v>
      </c>
    </row>
    <row r="16" spans="1:3">
      <c r="A16" s="29">
        <v>5665</v>
      </c>
      <c r="B16" s="29" t="s">
        <v>26</v>
      </c>
      <c r="C16" s="29">
        <v>12</v>
      </c>
    </row>
    <row r="17" spans="1:3">
      <c r="A17" s="29">
        <v>5698</v>
      </c>
      <c r="B17" s="29" t="s">
        <v>44</v>
      </c>
      <c r="C17" s="29">
        <v>14</v>
      </c>
    </row>
    <row r="18" spans="1:3">
      <c r="A18" s="29">
        <v>5764</v>
      </c>
      <c r="B18" s="29" t="s">
        <v>101</v>
      </c>
      <c r="C18" s="29">
        <v>4</v>
      </c>
    </row>
    <row r="19" spans="1:3">
      <c r="A19" s="29">
        <v>5875</v>
      </c>
      <c r="B19" s="29" t="s">
        <v>160</v>
      </c>
      <c r="C19" s="29">
        <v>2</v>
      </c>
    </row>
    <row r="20" spans="1:3">
      <c r="A20" s="29">
        <v>6148</v>
      </c>
      <c r="B20" s="29" t="s">
        <v>150</v>
      </c>
      <c r="C20" s="29">
        <v>2</v>
      </c>
    </row>
    <row r="21" spans="1:3">
      <c r="A21" s="29">
        <v>6220</v>
      </c>
      <c r="B21" s="29" t="s">
        <v>149</v>
      </c>
      <c r="C21" s="29">
        <v>2</v>
      </c>
    </row>
    <row r="22" spans="1:3">
      <c r="A22" s="29">
        <v>6231</v>
      </c>
      <c r="B22" s="29" t="s">
        <v>162</v>
      </c>
      <c r="C22" s="29">
        <v>5</v>
      </c>
    </row>
    <row r="23" spans="1:3">
      <c r="A23" s="29">
        <v>6472</v>
      </c>
      <c r="B23" s="29" t="s">
        <v>59</v>
      </c>
      <c r="C23" s="29">
        <v>10</v>
      </c>
    </row>
    <row r="24" spans="1:3">
      <c r="A24" s="29">
        <v>6537</v>
      </c>
      <c r="B24" s="29" t="s">
        <v>60</v>
      </c>
      <c r="C24" s="29">
        <v>8</v>
      </c>
    </row>
    <row r="25" spans="1:3">
      <c r="A25" s="29">
        <v>6731</v>
      </c>
      <c r="B25" s="29" t="s">
        <v>168</v>
      </c>
      <c r="C25" s="29">
        <v>1</v>
      </c>
    </row>
    <row r="26" spans="1:3">
      <c r="A26" s="29">
        <v>6814</v>
      </c>
      <c r="B26" s="29" t="s">
        <v>18</v>
      </c>
      <c r="C26" s="29">
        <v>11</v>
      </c>
    </row>
    <row r="27" spans="1:3">
      <c r="A27" s="29">
        <v>6823</v>
      </c>
      <c r="B27" s="29" t="s">
        <v>81</v>
      </c>
      <c r="C27" s="29">
        <v>5</v>
      </c>
    </row>
    <row r="28" spans="1:3">
      <c r="A28" s="29">
        <v>6965</v>
      </c>
      <c r="B28" s="29" t="s">
        <v>89</v>
      </c>
      <c r="C28" s="29">
        <v>5</v>
      </c>
    </row>
    <row r="29" spans="1:3">
      <c r="A29" s="29">
        <v>6989</v>
      </c>
      <c r="B29" s="29" t="s">
        <v>263</v>
      </c>
      <c r="C29" s="29">
        <v>1</v>
      </c>
    </row>
    <row r="30" spans="1:3">
      <c r="A30" s="29">
        <v>7011</v>
      </c>
      <c r="B30" s="29" t="s">
        <v>137</v>
      </c>
      <c r="C30" s="29">
        <v>3</v>
      </c>
    </row>
    <row r="31" spans="1:3">
      <c r="A31" s="29">
        <v>7379</v>
      </c>
      <c r="B31" s="29" t="s">
        <v>147</v>
      </c>
      <c r="C31" s="29">
        <v>2</v>
      </c>
    </row>
    <row r="32" spans="1:3">
      <c r="A32" s="29">
        <v>7661</v>
      </c>
      <c r="B32" s="29" t="s">
        <v>69</v>
      </c>
      <c r="C32" s="29">
        <v>7</v>
      </c>
    </row>
    <row r="33" spans="1:3">
      <c r="A33" s="29">
        <v>7917</v>
      </c>
      <c r="B33" s="29" t="s">
        <v>77</v>
      </c>
      <c r="C33" s="29">
        <v>6</v>
      </c>
    </row>
    <row r="34" spans="1:3">
      <c r="A34" s="29">
        <v>7947</v>
      </c>
      <c r="B34" s="29" t="s">
        <v>22</v>
      </c>
      <c r="C34" s="29">
        <v>5</v>
      </c>
    </row>
    <row r="35" spans="1:3">
      <c r="A35" s="29">
        <v>7948</v>
      </c>
      <c r="B35" s="29" t="s">
        <v>220</v>
      </c>
      <c r="C35" s="29">
        <v>4</v>
      </c>
    </row>
    <row r="36" spans="1:3">
      <c r="A36" s="29">
        <v>8233</v>
      </c>
      <c r="B36" s="29" t="s">
        <v>135</v>
      </c>
      <c r="C36" s="29">
        <v>3</v>
      </c>
    </row>
    <row r="37" spans="1:3">
      <c r="A37" s="29">
        <v>8386</v>
      </c>
      <c r="B37" s="29" t="s">
        <v>169</v>
      </c>
      <c r="C37" s="29">
        <v>1</v>
      </c>
    </row>
    <row r="38" spans="1:3">
      <c r="A38" s="29">
        <v>8400</v>
      </c>
      <c r="B38" s="29" t="s">
        <v>103</v>
      </c>
      <c r="C38" s="29">
        <v>4</v>
      </c>
    </row>
    <row r="39" spans="1:3">
      <c r="A39" s="29">
        <v>8489</v>
      </c>
      <c r="B39" s="29" t="s">
        <v>192</v>
      </c>
      <c r="C39" s="29">
        <v>1</v>
      </c>
    </row>
    <row r="40" spans="1:3">
      <c r="A40" s="29">
        <v>8763</v>
      </c>
      <c r="B40" s="29" t="s">
        <v>79</v>
      </c>
      <c r="C40" s="29">
        <v>6</v>
      </c>
    </row>
    <row r="41" spans="1:3">
      <c r="A41" s="29">
        <v>9140</v>
      </c>
      <c r="B41" s="29" t="s">
        <v>139</v>
      </c>
      <c r="C41" s="29">
        <v>3</v>
      </c>
    </row>
    <row r="42" spans="1:3">
      <c r="A42" s="29">
        <v>9192</v>
      </c>
      <c r="B42" s="29" t="s">
        <v>93</v>
      </c>
      <c r="C42" s="29">
        <v>7</v>
      </c>
    </row>
    <row r="43" spans="1:3">
      <c r="A43" s="29">
        <v>9295</v>
      </c>
      <c r="B43" s="29" t="s">
        <v>110</v>
      </c>
      <c r="C43" s="29">
        <v>4</v>
      </c>
    </row>
    <row r="44" spans="1:3">
      <c r="A44" s="29">
        <v>9331</v>
      </c>
      <c r="B44" s="29" t="s">
        <v>87</v>
      </c>
      <c r="C44" s="29">
        <v>5</v>
      </c>
    </row>
    <row r="45" spans="1:3">
      <c r="A45" s="29">
        <v>9682</v>
      </c>
      <c r="B45" s="29" t="s">
        <v>166</v>
      </c>
      <c r="C45" s="29">
        <v>1</v>
      </c>
    </row>
    <row r="46" spans="1:3">
      <c r="A46" s="29">
        <v>9689</v>
      </c>
      <c r="B46" s="29" t="s">
        <v>106</v>
      </c>
      <c r="C46" s="29">
        <v>4</v>
      </c>
    </row>
    <row r="47" spans="1:3">
      <c r="A47" s="29">
        <v>9749</v>
      </c>
      <c r="B47" s="29" t="s">
        <v>122</v>
      </c>
      <c r="C47" s="29">
        <v>3</v>
      </c>
    </row>
    <row r="48" spans="1:3">
      <c r="A48" s="29">
        <v>9760</v>
      </c>
      <c r="B48" s="29" t="s">
        <v>181</v>
      </c>
      <c r="C48" s="29">
        <v>2</v>
      </c>
    </row>
    <row r="49" spans="1:3">
      <c r="A49" s="29">
        <v>9829</v>
      </c>
      <c r="B49" s="29" t="s">
        <v>91</v>
      </c>
      <c r="C49" s="29">
        <v>5</v>
      </c>
    </row>
    <row r="50" spans="1:3">
      <c r="A50" s="29">
        <v>9841</v>
      </c>
      <c r="B50" s="29" t="s">
        <v>105</v>
      </c>
      <c r="C50" s="29">
        <v>4</v>
      </c>
    </row>
    <row r="51" spans="1:3">
      <c r="A51" s="29">
        <v>10468</v>
      </c>
      <c r="B51" s="29" t="s">
        <v>128</v>
      </c>
      <c r="C51" s="29">
        <v>3</v>
      </c>
    </row>
    <row r="52" spans="1:3">
      <c r="A52" s="29">
        <v>10590</v>
      </c>
      <c r="B52" s="29" t="s">
        <v>132</v>
      </c>
      <c r="C52" s="29">
        <v>3</v>
      </c>
    </row>
    <row r="53" spans="1:3">
      <c r="A53" s="29">
        <v>10613</v>
      </c>
      <c r="B53" s="29" t="s">
        <v>64</v>
      </c>
      <c r="C53" s="29">
        <v>8</v>
      </c>
    </row>
    <row r="54" spans="1:3">
      <c r="A54" s="29">
        <v>10650</v>
      </c>
      <c r="B54" s="29" t="s">
        <v>97</v>
      </c>
      <c r="C54" s="29">
        <v>6</v>
      </c>
    </row>
    <row r="55" spans="1:3">
      <c r="A55" s="29">
        <v>10809</v>
      </c>
      <c r="B55" s="29" t="s">
        <v>71</v>
      </c>
      <c r="C55" s="29">
        <v>7</v>
      </c>
    </row>
    <row r="56" spans="1:3">
      <c r="A56" s="29">
        <v>10847</v>
      </c>
      <c r="B56" s="29" t="s">
        <v>51</v>
      </c>
      <c r="C56" s="29">
        <v>10</v>
      </c>
    </row>
    <row r="57" spans="1:3">
      <c r="A57" s="29">
        <v>10856</v>
      </c>
      <c r="B57" s="29" t="s">
        <v>142</v>
      </c>
      <c r="C57" s="29">
        <v>2</v>
      </c>
    </row>
    <row r="58" spans="1:3">
      <c r="A58" s="29">
        <v>10889</v>
      </c>
      <c r="B58" s="29" t="s">
        <v>245</v>
      </c>
      <c r="C58" s="29">
        <v>2</v>
      </c>
    </row>
    <row r="59" spans="1:3">
      <c r="A59" s="29">
        <v>10898</v>
      </c>
      <c r="B59" s="29" t="s">
        <v>174</v>
      </c>
      <c r="C59" s="29">
        <v>1</v>
      </c>
    </row>
    <row r="60" spans="1:3">
      <c r="A60" s="29">
        <v>10907</v>
      </c>
      <c r="B60" s="29" t="s">
        <v>193</v>
      </c>
      <c r="C60" s="29">
        <v>1</v>
      </c>
    </row>
    <row r="61" spans="1:3">
      <c r="A61" s="29">
        <v>10930</v>
      </c>
      <c r="B61" s="29" t="s">
        <v>175</v>
      </c>
      <c r="C61" s="29">
        <v>1</v>
      </c>
    </row>
    <row r="62" spans="1:3">
      <c r="A62" s="29">
        <v>10983</v>
      </c>
      <c r="B62" s="29" t="s">
        <v>42</v>
      </c>
      <c r="C62" s="29">
        <v>14</v>
      </c>
    </row>
    <row r="63" spans="1:3">
      <c r="A63" s="29">
        <v>11012</v>
      </c>
      <c r="B63" s="29" t="s">
        <v>161</v>
      </c>
      <c r="C63" s="29">
        <v>2</v>
      </c>
    </row>
    <row r="64" spans="1:3">
      <c r="A64" s="29">
        <v>11023</v>
      </c>
      <c r="B64" s="29" t="s">
        <v>52</v>
      </c>
      <c r="C64" s="29">
        <v>12</v>
      </c>
    </row>
    <row r="65" spans="1:3">
      <c r="A65" s="29">
        <v>11058</v>
      </c>
      <c r="B65" s="29" t="s">
        <v>196</v>
      </c>
      <c r="C65" s="29">
        <v>1</v>
      </c>
    </row>
    <row r="66" spans="1:3">
      <c r="A66" s="29">
        <v>11078</v>
      </c>
      <c r="B66" s="29" t="s">
        <v>173</v>
      </c>
      <c r="C66" s="29">
        <v>1</v>
      </c>
    </row>
    <row r="67" spans="1:3">
      <c r="A67" s="29">
        <v>11106</v>
      </c>
      <c r="B67" s="29" t="s">
        <v>75</v>
      </c>
      <c r="C67" s="29">
        <v>6</v>
      </c>
    </row>
    <row r="68" spans="1:3">
      <c r="A68" s="29">
        <v>11107</v>
      </c>
      <c r="B68" s="29" t="s">
        <v>117</v>
      </c>
      <c r="C68" s="29">
        <v>3</v>
      </c>
    </row>
    <row r="69" spans="1:3">
      <c r="A69" s="29">
        <v>11241</v>
      </c>
      <c r="B69" s="29" t="s">
        <v>112</v>
      </c>
      <c r="C69" s="29">
        <v>4</v>
      </c>
    </row>
    <row r="70" spans="1:3">
      <c r="A70" s="29">
        <v>11319</v>
      </c>
      <c r="B70" s="29" t="s">
        <v>165</v>
      </c>
      <c r="C70" s="29">
        <v>1</v>
      </c>
    </row>
    <row r="71" spans="1:3">
      <c r="A71" s="29">
        <v>11335</v>
      </c>
      <c r="B71" s="29" t="s">
        <v>198</v>
      </c>
      <c r="C71" s="29">
        <v>3</v>
      </c>
    </row>
    <row r="72" spans="1:3">
      <c r="A72" s="29">
        <v>11372</v>
      </c>
      <c r="B72" s="29" t="s">
        <v>144</v>
      </c>
      <c r="C72" s="29">
        <v>2</v>
      </c>
    </row>
    <row r="73" spans="1:3">
      <c r="A73" s="29">
        <v>11383</v>
      </c>
      <c r="B73" s="29" t="s">
        <v>53</v>
      </c>
      <c r="C73" s="29">
        <v>10</v>
      </c>
    </row>
    <row r="74" spans="1:3">
      <c r="A74" s="29">
        <v>11447</v>
      </c>
      <c r="B74" s="29" t="s">
        <v>170</v>
      </c>
      <c r="C74" s="29">
        <v>1</v>
      </c>
    </row>
    <row r="75" spans="1:3">
      <c r="A75" s="29">
        <v>11452</v>
      </c>
      <c r="B75" s="29" t="s">
        <v>66</v>
      </c>
      <c r="C75" s="29">
        <v>8</v>
      </c>
    </row>
    <row r="76" spans="1:3">
      <c r="A76" s="29">
        <v>11458</v>
      </c>
      <c r="B76" s="29" t="s">
        <v>83</v>
      </c>
      <c r="C76" s="29">
        <v>5</v>
      </c>
    </row>
    <row r="77" spans="1:3">
      <c r="A77" s="29">
        <v>11466</v>
      </c>
      <c r="B77" s="29" t="s">
        <v>262</v>
      </c>
      <c r="C77" s="29">
        <v>3</v>
      </c>
    </row>
    <row r="78" spans="1:3">
      <c r="A78" s="29">
        <v>11487</v>
      </c>
      <c r="B78" s="29" t="s">
        <v>140</v>
      </c>
      <c r="C78" s="29">
        <v>5</v>
      </c>
    </row>
    <row r="79" spans="1:3">
      <c r="A79" s="29">
        <v>11490</v>
      </c>
      <c r="B79" s="29" t="s">
        <v>96</v>
      </c>
      <c r="C79" s="29">
        <v>4</v>
      </c>
    </row>
    <row r="80" spans="1:3">
      <c r="A80" s="29">
        <v>11537</v>
      </c>
      <c r="B80" s="29" t="s">
        <v>120</v>
      </c>
      <c r="C80" s="29">
        <v>3</v>
      </c>
    </row>
    <row r="81" spans="1:3">
      <c r="A81" s="29">
        <v>11620</v>
      </c>
      <c r="B81" s="29" t="s">
        <v>55</v>
      </c>
      <c r="C81" s="29">
        <v>9</v>
      </c>
    </row>
    <row r="82" spans="1:3">
      <c r="A82" s="29">
        <v>11627</v>
      </c>
      <c r="B82" s="29" t="s">
        <v>85</v>
      </c>
      <c r="C82" s="29">
        <v>5</v>
      </c>
    </row>
    <row r="83" spans="1:3">
      <c r="A83" s="29">
        <v>11751</v>
      </c>
      <c r="B83" s="29" t="s">
        <v>179</v>
      </c>
      <c r="C83" s="29">
        <v>4</v>
      </c>
    </row>
    <row r="84" spans="1:3">
      <c r="A84" s="29">
        <v>11753</v>
      </c>
      <c r="B84" s="29" t="s">
        <v>293</v>
      </c>
      <c r="C84" s="29">
        <v>2</v>
      </c>
    </row>
    <row r="85" spans="1:3">
      <c r="A85" s="29">
        <v>11755</v>
      </c>
      <c r="B85" s="29" t="s">
        <v>264</v>
      </c>
      <c r="C85" s="29">
        <v>1</v>
      </c>
    </row>
    <row r="86" spans="1:3">
      <c r="A86" s="29">
        <v>11756</v>
      </c>
      <c r="B86" s="29" t="s">
        <v>189</v>
      </c>
      <c r="C86" s="29">
        <v>2</v>
      </c>
    </row>
    <row r="87" spans="1:3">
      <c r="A87" s="29">
        <v>11757</v>
      </c>
      <c r="B87" s="29" t="s">
        <v>304</v>
      </c>
      <c r="C87" s="29">
        <v>2</v>
      </c>
    </row>
    <row r="88" spans="1:3">
      <c r="A88" s="29">
        <v>11758</v>
      </c>
      <c r="B88" s="29" t="s">
        <v>16</v>
      </c>
      <c r="C88" s="29">
        <v>6</v>
      </c>
    </row>
    <row r="89" spans="1:3">
      <c r="A89" s="29">
        <v>11760</v>
      </c>
      <c r="B89" s="29" t="s">
        <v>118</v>
      </c>
      <c r="C89" s="29">
        <v>3</v>
      </c>
    </row>
    <row r="90" spans="1:3">
      <c r="A90" s="29">
        <v>11761</v>
      </c>
      <c r="B90" s="29" t="s">
        <v>156</v>
      </c>
      <c r="C90" s="29">
        <v>2</v>
      </c>
    </row>
    <row r="91" spans="1:3">
      <c r="A91" s="29">
        <v>11762</v>
      </c>
      <c r="B91" s="29" t="s">
        <v>195</v>
      </c>
      <c r="C91" s="29">
        <v>1</v>
      </c>
    </row>
    <row r="92" spans="1:3">
      <c r="A92" s="29">
        <v>11767</v>
      </c>
      <c r="B92" s="29" t="s">
        <v>172</v>
      </c>
      <c r="C92" s="29">
        <v>1</v>
      </c>
    </row>
    <row r="93" spans="1:3">
      <c r="A93" s="29">
        <v>11768</v>
      </c>
      <c r="B93" s="29" t="s">
        <v>180</v>
      </c>
      <c r="C93" s="29">
        <v>2</v>
      </c>
    </row>
    <row r="94" spans="1:3">
      <c r="A94" s="29">
        <v>11769</v>
      </c>
      <c r="B94" s="29" t="s">
        <v>261</v>
      </c>
      <c r="C94" s="29">
        <v>1</v>
      </c>
    </row>
    <row r="95" spans="1:3">
      <c r="A95" s="29">
        <v>11774</v>
      </c>
      <c r="B95" s="29" t="s">
        <v>178</v>
      </c>
      <c r="C95" s="29">
        <v>2</v>
      </c>
    </row>
    <row r="96" spans="1:3">
      <c r="A96" s="29">
        <v>11775</v>
      </c>
      <c r="B96" s="29" t="s">
        <v>155</v>
      </c>
      <c r="C96" s="29">
        <v>2</v>
      </c>
    </row>
    <row r="97" spans="1:3">
      <c r="A97" s="29">
        <v>11777</v>
      </c>
      <c r="B97" s="29" t="s">
        <v>164</v>
      </c>
      <c r="C97" s="29">
        <v>1</v>
      </c>
    </row>
    <row r="98" spans="1:3">
      <c r="A98" s="29">
        <v>11778</v>
      </c>
      <c r="B98" s="29" t="s">
        <v>282</v>
      </c>
      <c r="C98" s="29">
        <v>1</v>
      </c>
    </row>
    <row r="99" spans="1:3">
      <c r="A99" s="29">
        <v>11779</v>
      </c>
      <c r="B99" s="29" t="s">
        <v>141</v>
      </c>
      <c r="C99" s="29">
        <v>2</v>
      </c>
    </row>
    <row r="100" spans="1:3">
      <c r="A100" s="29">
        <v>11782</v>
      </c>
      <c r="B100" s="29" t="s">
        <v>197</v>
      </c>
      <c r="C100" s="29">
        <v>1</v>
      </c>
    </row>
    <row r="101" spans="1:3">
      <c r="A101" s="29">
        <v>11783</v>
      </c>
      <c r="B101" s="29" t="s">
        <v>176</v>
      </c>
      <c r="C101" s="29">
        <v>1</v>
      </c>
    </row>
    <row r="102" spans="1:3">
      <c r="A102" s="29">
        <v>11796</v>
      </c>
      <c r="B102" s="29" t="s">
        <v>130</v>
      </c>
      <c r="C102" s="29">
        <v>5</v>
      </c>
    </row>
    <row r="103" spans="1:3">
      <c r="A103" s="29">
        <v>11814</v>
      </c>
      <c r="B103" s="29" t="s">
        <v>73</v>
      </c>
      <c r="C103" s="29">
        <v>7</v>
      </c>
    </row>
    <row r="104" spans="1:3">
      <c r="A104" s="29">
        <v>11830</v>
      </c>
      <c r="B104" s="29" t="s">
        <v>95</v>
      </c>
      <c r="C104" s="29">
        <v>5</v>
      </c>
    </row>
    <row r="105" spans="1:3">
      <c r="A105" s="29">
        <v>11844</v>
      </c>
      <c r="B105" s="29" t="s">
        <v>152</v>
      </c>
      <c r="C105" s="29">
        <v>2</v>
      </c>
    </row>
    <row r="106" spans="1:3">
      <c r="A106" s="29">
        <v>11863</v>
      </c>
      <c r="B106" s="29" t="s">
        <v>108</v>
      </c>
      <c r="C106" s="29">
        <v>4</v>
      </c>
    </row>
    <row r="107" spans="1:3">
      <c r="A107" s="29">
        <v>11866</v>
      </c>
      <c r="B107" s="29" t="s">
        <v>13</v>
      </c>
      <c r="C107" s="29">
        <v>7</v>
      </c>
    </row>
    <row r="108" spans="1:3">
      <c r="A108" s="29">
        <v>11867</v>
      </c>
      <c r="B108" s="29" t="s">
        <v>35</v>
      </c>
      <c r="C108" s="29">
        <v>32</v>
      </c>
    </row>
    <row r="109" spans="1:3">
      <c r="A109" s="29">
        <v>11868</v>
      </c>
      <c r="B109" s="29" t="s">
        <v>171</v>
      </c>
      <c r="C109" s="29">
        <v>1</v>
      </c>
    </row>
    <row r="110" spans="1:3">
      <c r="A110" s="29">
        <v>11871</v>
      </c>
      <c r="B110" s="29" t="s">
        <v>40</v>
      </c>
      <c r="C110" s="29">
        <v>14</v>
      </c>
    </row>
    <row r="111" spans="1:3">
      <c r="A111" s="29">
        <v>11872</v>
      </c>
      <c r="B111" s="29" t="s">
        <v>124</v>
      </c>
      <c r="C111" s="29">
        <v>3</v>
      </c>
    </row>
    <row r="112" spans="1:3">
      <c r="A112" s="29">
        <v>11873</v>
      </c>
      <c r="B112" s="29" t="s">
        <v>49</v>
      </c>
      <c r="C112" s="29">
        <v>10</v>
      </c>
    </row>
    <row r="113" spans="1:3">
      <c r="A113" s="29">
        <v>11876</v>
      </c>
      <c r="B113" s="29" t="s">
        <v>190</v>
      </c>
      <c r="C113" s="29">
        <v>1</v>
      </c>
    </row>
    <row r="114" spans="1:3">
      <c r="A114" s="29">
        <v>11881</v>
      </c>
      <c r="B114" s="29" t="s">
        <v>267</v>
      </c>
      <c r="C114" s="29">
        <v>2</v>
      </c>
    </row>
    <row r="115" spans="1:3">
      <c r="A115" s="29">
        <v>11883</v>
      </c>
      <c r="B115" s="29" t="s">
        <v>154</v>
      </c>
      <c r="C115" s="29">
        <v>2</v>
      </c>
    </row>
    <row r="116" spans="1:3">
      <c r="A116" s="29">
        <v>11964</v>
      </c>
      <c r="B116" s="29" t="s">
        <v>24</v>
      </c>
      <c r="C116" s="29">
        <v>23</v>
      </c>
    </row>
    <row r="117" spans="1:3">
      <c r="A117" s="29">
        <v>11977</v>
      </c>
      <c r="B117" s="29" t="s">
        <v>20</v>
      </c>
      <c r="C117" s="29">
        <v>8</v>
      </c>
    </row>
    <row r="118" spans="1:3">
      <c r="A118" s="29">
        <v>11985</v>
      </c>
      <c r="B118" s="29" t="s">
        <v>57</v>
      </c>
      <c r="C118" s="29">
        <v>10</v>
      </c>
    </row>
    <row r="119" spans="1:3">
      <c r="A119" s="29">
        <v>990035</v>
      </c>
      <c r="B119" s="29" t="s">
        <v>62</v>
      </c>
      <c r="C119" s="29">
        <v>8</v>
      </c>
    </row>
    <row r="120" spans="1:3">
      <c r="A120" s="29" t="s">
        <v>352</v>
      </c>
      <c r="B120" s="29" t="s">
        <v>317</v>
      </c>
      <c r="C120" s="29">
        <f>SUM(C2:C119)</f>
        <v>577</v>
      </c>
    </row>
  </sheetData>
  <pageMargins left="0.75" right="0.75" top="1" bottom="1" header="0.511805555555556" footer="0.511805555555556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20"/>
  <sheetViews>
    <sheetView topLeftCell="A91" workbookViewId="0">
      <selection activeCell="A2" sqref="A2:C119"/>
    </sheetView>
  </sheetViews>
  <sheetFormatPr defaultColWidth="9" defaultRowHeight="15" customHeight="1" outlineLevelCol="2"/>
  <cols>
    <col min="1" max="1" width="10.125" style="24" customWidth="1"/>
    <col min="2" max="2" width="11.125" style="24" customWidth="1"/>
    <col min="3" max="3" width="15.625" style="24" customWidth="1"/>
    <col min="4" max="16384" width="9" style="24"/>
  </cols>
  <sheetData>
    <row r="1" customHeight="1" spans="1:3">
      <c r="A1" s="25" t="s">
        <v>29</v>
      </c>
      <c r="B1" s="25" t="s">
        <v>6</v>
      </c>
      <c r="C1" s="25" t="s">
        <v>353</v>
      </c>
    </row>
    <row r="2" customHeight="1" spans="1:3">
      <c r="A2" s="25">
        <v>4028</v>
      </c>
      <c r="B2" s="25" t="s">
        <v>115</v>
      </c>
      <c r="C2" s="25">
        <v>-2</v>
      </c>
    </row>
    <row r="3" customHeight="1" spans="1:3">
      <c r="A3" s="25">
        <v>4061</v>
      </c>
      <c r="B3" s="25" t="s">
        <v>242</v>
      </c>
      <c r="C3" s="25">
        <v>-2</v>
      </c>
    </row>
    <row r="4" customHeight="1" spans="1:3">
      <c r="A4" s="25">
        <v>4081</v>
      </c>
      <c r="B4" s="25" t="s">
        <v>206</v>
      </c>
      <c r="C4" s="25">
        <v>-2</v>
      </c>
    </row>
    <row r="5" customHeight="1" spans="1:3">
      <c r="A5" s="25">
        <v>4093</v>
      </c>
      <c r="B5" s="25" t="s">
        <v>212</v>
      </c>
      <c r="C5" s="25">
        <v>-2</v>
      </c>
    </row>
    <row r="6" customHeight="1" spans="1:3">
      <c r="A6" s="25">
        <v>4147</v>
      </c>
      <c r="B6" s="25" t="s">
        <v>111</v>
      </c>
      <c r="C6" s="25">
        <v>-2</v>
      </c>
    </row>
    <row r="7" customHeight="1" spans="1:3">
      <c r="A7" s="25">
        <v>4187</v>
      </c>
      <c r="B7" s="25" t="s">
        <v>46</v>
      </c>
      <c r="C7" s="25">
        <v>-2</v>
      </c>
    </row>
    <row r="8" customHeight="1" spans="1:3">
      <c r="A8" s="25">
        <v>4246</v>
      </c>
      <c r="B8" s="25" t="s">
        <v>266</v>
      </c>
      <c r="C8" s="25">
        <v>-4</v>
      </c>
    </row>
    <row r="9" customHeight="1" spans="1:3">
      <c r="A9" s="25">
        <v>4291</v>
      </c>
      <c r="B9" s="25" t="s">
        <v>68</v>
      </c>
      <c r="C9" s="25">
        <v>-4</v>
      </c>
    </row>
    <row r="10" customHeight="1" spans="1:3">
      <c r="A10" s="25">
        <v>4302</v>
      </c>
      <c r="B10" s="25" t="s">
        <v>183</v>
      </c>
      <c r="C10" s="25">
        <v>-2</v>
      </c>
    </row>
    <row r="11" customHeight="1" spans="1:3">
      <c r="A11" s="25">
        <v>5501</v>
      </c>
      <c r="B11" s="25" t="s">
        <v>230</v>
      </c>
      <c r="C11" s="25">
        <v>-2</v>
      </c>
    </row>
    <row r="12" customHeight="1" spans="1:3">
      <c r="A12" s="25">
        <v>5527</v>
      </c>
      <c r="B12" s="25" t="s">
        <v>204</v>
      </c>
      <c r="C12" s="25">
        <v>-2</v>
      </c>
    </row>
    <row r="13" customHeight="1" spans="1:3">
      <c r="A13" s="25">
        <v>5665</v>
      </c>
      <c r="B13" s="25" t="s">
        <v>26</v>
      </c>
      <c r="C13" s="25">
        <v>-2</v>
      </c>
    </row>
    <row r="14" customHeight="1" spans="1:3">
      <c r="A14" s="25">
        <v>5844</v>
      </c>
      <c r="B14" s="25" t="s">
        <v>258</v>
      </c>
      <c r="C14" s="25">
        <v>-2</v>
      </c>
    </row>
    <row r="15" customHeight="1" spans="1:3">
      <c r="A15" s="25">
        <v>5880</v>
      </c>
      <c r="B15" s="25" t="s">
        <v>250</v>
      </c>
      <c r="C15" s="25">
        <v>-2</v>
      </c>
    </row>
    <row r="16" customHeight="1" spans="1:3">
      <c r="A16" s="25">
        <v>5954</v>
      </c>
      <c r="B16" s="25" t="s">
        <v>271</v>
      </c>
      <c r="C16" s="25">
        <v>-4</v>
      </c>
    </row>
    <row r="17" customHeight="1" spans="1:3">
      <c r="A17" s="25">
        <v>6147</v>
      </c>
      <c r="B17" s="25" t="s">
        <v>185</v>
      </c>
      <c r="C17" s="25">
        <v>0</v>
      </c>
    </row>
    <row r="18" customHeight="1" spans="1:3">
      <c r="A18" s="25">
        <v>6231</v>
      </c>
      <c r="B18" s="25" t="s">
        <v>162</v>
      </c>
      <c r="C18" s="25">
        <v>-4</v>
      </c>
    </row>
    <row r="19" customHeight="1" spans="1:3">
      <c r="A19" s="25">
        <v>6472</v>
      </c>
      <c r="B19" s="25" t="s">
        <v>59</v>
      </c>
      <c r="C19" s="25">
        <v>-2</v>
      </c>
    </row>
    <row r="20" customHeight="1" spans="1:3">
      <c r="A20" s="25">
        <v>6607</v>
      </c>
      <c r="B20" s="25" t="s">
        <v>301</v>
      </c>
      <c r="C20" s="25">
        <v>-10</v>
      </c>
    </row>
    <row r="21" customHeight="1" spans="1:3">
      <c r="A21" s="25">
        <v>6831</v>
      </c>
      <c r="B21" s="25" t="s">
        <v>221</v>
      </c>
      <c r="C21" s="25">
        <v>-2</v>
      </c>
    </row>
    <row r="22" customHeight="1" spans="1:3">
      <c r="A22" s="25">
        <v>6989</v>
      </c>
      <c r="B22" s="25" t="s">
        <v>263</v>
      </c>
      <c r="C22" s="25">
        <v>-4</v>
      </c>
    </row>
    <row r="23" customHeight="1" spans="1:3">
      <c r="A23" s="25">
        <v>7386</v>
      </c>
      <c r="B23" s="25" t="s">
        <v>201</v>
      </c>
      <c r="C23" s="25">
        <v>-2</v>
      </c>
    </row>
    <row r="24" customHeight="1" spans="1:3">
      <c r="A24" s="25">
        <v>7403</v>
      </c>
      <c r="B24" s="25" t="s">
        <v>289</v>
      </c>
      <c r="C24" s="25">
        <v>-6</v>
      </c>
    </row>
    <row r="25" customHeight="1" spans="1:3">
      <c r="A25" s="25">
        <v>7948</v>
      </c>
      <c r="B25" s="25" t="s">
        <v>220</v>
      </c>
      <c r="C25" s="25">
        <v>-6</v>
      </c>
    </row>
    <row r="26" customHeight="1" spans="1:3">
      <c r="A26" s="25">
        <v>8489</v>
      </c>
      <c r="B26" s="25" t="s">
        <v>192</v>
      </c>
      <c r="C26" s="25">
        <v>-2</v>
      </c>
    </row>
    <row r="27" customHeight="1" spans="1:3">
      <c r="A27" s="25">
        <v>8957</v>
      </c>
      <c r="B27" s="25" t="s">
        <v>219</v>
      </c>
      <c r="C27" s="25">
        <v>-2</v>
      </c>
    </row>
    <row r="28" customHeight="1" spans="1:3">
      <c r="A28" s="25">
        <v>9112</v>
      </c>
      <c r="B28" s="25" t="s">
        <v>251</v>
      </c>
      <c r="C28" s="25">
        <v>-2</v>
      </c>
    </row>
    <row r="29" customHeight="1" spans="1:3">
      <c r="A29" s="25">
        <v>9138</v>
      </c>
      <c r="B29" s="25" t="s">
        <v>277</v>
      </c>
      <c r="C29" s="25">
        <v>-4</v>
      </c>
    </row>
    <row r="30" customHeight="1" spans="1:3">
      <c r="A30" s="25">
        <v>9192</v>
      </c>
      <c r="B30" s="25" t="s">
        <v>93</v>
      </c>
      <c r="C30" s="25">
        <v>-2</v>
      </c>
    </row>
    <row r="31" customHeight="1" spans="1:3">
      <c r="A31" s="25">
        <v>9209</v>
      </c>
      <c r="B31" s="25" t="s">
        <v>256</v>
      </c>
      <c r="C31" s="25">
        <v>-2</v>
      </c>
    </row>
    <row r="32" customHeight="1" spans="1:3">
      <c r="A32" s="25">
        <v>9328</v>
      </c>
      <c r="B32" s="25" t="s">
        <v>231</v>
      </c>
      <c r="C32" s="25">
        <v>-2</v>
      </c>
    </row>
    <row r="33" customHeight="1" spans="1:3">
      <c r="A33" s="25">
        <v>9669</v>
      </c>
      <c r="B33" s="25" t="s">
        <v>234</v>
      </c>
      <c r="C33" s="25">
        <v>-2</v>
      </c>
    </row>
    <row r="34" customHeight="1" spans="1:3">
      <c r="A34" s="25">
        <v>9731</v>
      </c>
      <c r="B34" s="25" t="s">
        <v>228</v>
      </c>
      <c r="C34" s="25">
        <v>-2</v>
      </c>
    </row>
    <row r="35" customHeight="1" spans="1:3">
      <c r="A35" s="25">
        <v>9760</v>
      </c>
      <c r="B35" s="25" t="s">
        <v>181</v>
      </c>
      <c r="C35" s="25">
        <v>-2</v>
      </c>
    </row>
    <row r="36" customHeight="1" spans="1:3">
      <c r="A36" s="25">
        <v>9931</v>
      </c>
      <c r="B36" s="25" t="s">
        <v>260</v>
      </c>
      <c r="C36" s="25">
        <v>-2</v>
      </c>
    </row>
    <row r="37" customHeight="1" spans="1:3">
      <c r="A37" s="25">
        <v>9983</v>
      </c>
      <c r="B37" s="25" t="s">
        <v>288</v>
      </c>
      <c r="C37" s="25">
        <v>-6</v>
      </c>
    </row>
    <row r="38" customHeight="1" spans="1:3">
      <c r="A38" s="25">
        <v>10177</v>
      </c>
      <c r="B38" s="25" t="s">
        <v>297</v>
      </c>
      <c r="C38" s="25">
        <v>-8</v>
      </c>
    </row>
    <row r="39" customHeight="1" spans="1:3">
      <c r="A39" s="25">
        <v>10191</v>
      </c>
      <c r="B39" s="25" t="s">
        <v>302</v>
      </c>
      <c r="C39" s="25">
        <v>-10</v>
      </c>
    </row>
    <row r="40" customHeight="1" spans="1:3">
      <c r="A40" s="25">
        <v>10218</v>
      </c>
      <c r="B40" s="25" t="s">
        <v>126</v>
      </c>
      <c r="C40" s="25">
        <v>-2</v>
      </c>
    </row>
    <row r="41" customHeight="1" spans="1:3">
      <c r="A41" s="25">
        <v>10650</v>
      </c>
      <c r="B41" s="25" t="s">
        <v>97</v>
      </c>
      <c r="C41" s="25">
        <v>-2</v>
      </c>
    </row>
    <row r="42" customHeight="1" spans="1:3">
      <c r="A42" s="25">
        <v>10857</v>
      </c>
      <c r="B42" s="25" t="s">
        <v>226</v>
      </c>
      <c r="C42" s="25">
        <v>-2</v>
      </c>
    </row>
    <row r="43" customHeight="1" spans="1:3">
      <c r="A43" s="25">
        <v>10860</v>
      </c>
      <c r="B43" s="25" t="s">
        <v>286</v>
      </c>
      <c r="C43" s="25">
        <v>-6</v>
      </c>
    </row>
    <row r="44" customHeight="1" spans="1:3">
      <c r="A44" s="25">
        <v>10886</v>
      </c>
      <c r="B44" s="25" t="s">
        <v>285</v>
      </c>
      <c r="C44" s="25">
        <v>-6</v>
      </c>
    </row>
    <row r="45" customHeight="1" spans="1:3">
      <c r="A45" s="25">
        <v>10889</v>
      </c>
      <c r="B45" s="25" t="s">
        <v>245</v>
      </c>
      <c r="C45" s="25">
        <v>-4</v>
      </c>
    </row>
    <row r="46" customHeight="1" spans="1:3">
      <c r="A46" s="25">
        <v>10893</v>
      </c>
      <c r="B46" s="25" t="s">
        <v>205</v>
      </c>
      <c r="C46" s="25">
        <v>-2</v>
      </c>
    </row>
    <row r="47" customHeight="1" spans="1:3">
      <c r="A47" s="25">
        <v>10907</v>
      </c>
      <c r="B47" s="25" t="s">
        <v>193</v>
      </c>
      <c r="C47" s="25">
        <v>-2</v>
      </c>
    </row>
    <row r="48" customHeight="1" spans="1:3">
      <c r="A48" s="25">
        <v>10931</v>
      </c>
      <c r="B48" s="25" t="s">
        <v>225</v>
      </c>
      <c r="C48" s="25">
        <v>-2</v>
      </c>
    </row>
    <row r="49" customHeight="1" spans="1:3">
      <c r="A49" s="25">
        <v>10932</v>
      </c>
      <c r="B49" s="25" t="s">
        <v>240</v>
      </c>
      <c r="C49" s="25">
        <v>-2</v>
      </c>
    </row>
    <row r="50" customHeight="1" spans="1:3">
      <c r="A50" s="25">
        <v>10953</v>
      </c>
      <c r="B50" s="25" t="s">
        <v>272</v>
      </c>
      <c r="C50" s="25">
        <v>-4</v>
      </c>
    </row>
    <row r="51" customHeight="1" spans="1:3">
      <c r="A51" s="25">
        <v>10989</v>
      </c>
      <c r="B51" s="25" t="s">
        <v>239</v>
      </c>
      <c r="C51" s="25">
        <v>-2</v>
      </c>
    </row>
    <row r="52" customHeight="1" spans="1:3">
      <c r="A52" s="25">
        <v>11004</v>
      </c>
      <c r="B52" s="25" t="s">
        <v>215</v>
      </c>
      <c r="C52" s="25">
        <v>-2</v>
      </c>
    </row>
    <row r="53" customHeight="1" spans="1:3">
      <c r="A53" s="25">
        <v>11023</v>
      </c>
      <c r="B53" s="25" t="s">
        <v>52</v>
      </c>
      <c r="C53" s="25">
        <v>-2</v>
      </c>
    </row>
    <row r="54" customHeight="1" spans="1:3">
      <c r="A54" s="25">
        <v>11058</v>
      </c>
      <c r="B54" s="25" t="s">
        <v>196</v>
      </c>
      <c r="C54" s="25">
        <v>-2</v>
      </c>
    </row>
    <row r="55" customHeight="1" spans="1:3">
      <c r="A55" s="25">
        <v>11089</v>
      </c>
      <c r="B55" s="25" t="s">
        <v>259</v>
      </c>
      <c r="C55" s="25">
        <v>-2</v>
      </c>
    </row>
    <row r="56" customHeight="1" spans="1:3">
      <c r="A56" s="25">
        <v>11102</v>
      </c>
      <c r="B56" s="25" t="s">
        <v>279</v>
      </c>
      <c r="C56" s="25">
        <v>-4</v>
      </c>
    </row>
    <row r="57" customHeight="1" spans="1:3">
      <c r="A57" s="25">
        <v>11125</v>
      </c>
      <c r="B57" s="25" t="s">
        <v>294</v>
      </c>
      <c r="C57" s="25">
        <v>-8</v>
      </c>
    </row>
    <row r="58" customHeight="1" spans="1:3">
      <c r="A58" s="25">
        <v>11143</v>
      </c>
      <c r="B58" s="25" t="s">
        <v>287</v>
      </c>
      <c r="C58" s="25">
        <v>-6</v>
      </c>
    </row>
    <row r="59" customHeight="1" spans="1:3">
      <c r="A59" s="25">
        <v>11145</v>
      </c>
      <c r="B59" s="25" t="s">
        <v>232</v>
      </c>
      <c r="C59" s="25">
        <v>-2</v>
      </c>
    </row>
    <row r="60" customHeight="1" spans="1:3">
      <c r="A60" s="25">
        <v>11178</v>
      </c>
      <c r="B60" s="25" t="s">
        <v>274</v>
      </c>
      <c r="C60" s="25">
        <v>-4</v>
      </c>
    </row>
    <row r="61" customHeight="1" spans="1:3">
      <c r="A61" s="25">
        <v>11292</v>
      </c>
      <c r="B61" s="25" t="s">
        <v>307</v>
      </c>
      <c r="C61" s="25">
        <v>-20</v>
      </c>
    </row>
    <row r="62" customHeight="1" spans="1:3">
      <c r="A62" s="25">
        <v>11323</v>
      </c>
      <c r="B62" s="25" t="s">
        <v>223</v>
      </c>
      <c r="C62" s="25">
        <v>-2</v>
      </c>
    </row>
    <row r="63" customHeight="1" spans="1:3">
      <c r="A63" s="25">
        <v>11329</v>
      </c>
      <c r="B63" s="25" t="s">
        <v>270</v>
      </c>
      <c r="C63" s="25">
        <v>-4</v>
      </c>
    </row>
    <row r="64" customHeight="1" spans="1:3">
      <c r="A64" s="25">
        <v>11330</v>
      </c>
      <c r="B64" s="25" t="s">
        <v>280</v>
      </c>
      <c r="C64" s="25">
        <v>-4</v>
      </c>
    </row>
    <row r="65" customHeight="1" spans="1:3">
      <c r="A65" s="25">
        <v>11335</v>
      </c>
      <c r="B65" s="25" t="s">
        <v>198</v>
      </c>
      <c r="C65" s="25">
        <v>-4</v>
      </c>
    </row>
    <row r="66" customHeight="1" spans="1:3">
      <c r="A66" s="25">
        <v>11382</v>
      </c>
      <c r="B66" s="25" t="s">
        <v>283</v>
      </c>
      <c r="C66" s="25">
        <v>-6</v>
      </c>
    </row>
    <row r="67" customHeight="1" spans="1:3">
      <c r="A67" s="25">
        <v>11388</v>
      </c>
      <c r="B67" s="25" t="s">
        <v>292</v>
      </c>
      <c r="C67" s="25">
        <v>-6</v>
      </c>
    </row>
    <row r="68" customHeight="1" spans="1:3">
      <c r="A68" s="25">
        <v>11429</v>
      </c>
      <c r="B68" s="25" t="s">
        <v>247</v>
      </c>
      <c r="C68" s="25">
        <v>-2</v>
      </c>
    </row>
    <row r="69" customHeight="1" spans="1:3">
      <c r="A69" s="25">
        <v>11453</v>
      </c>
      <c r="B69" s="25" t="s">
        <v>236</v>
      </c>
      <c r="C69" s="25">
        <v>-2</v>
      </c>
    </row>
    <row r="70" customHeight="1" spans="1:3">
      <c r="A70" s="25">
        <v>11463</v>
      </c>
      <c r="B70" s="25" t="s">
        <v>207</v>
      </c>
      <c r="C70" s="25">
        <v>-2</v>
      </c>
    </row>
    <row r="71" customHeight="1" spans="1:3">
      <c r="A71" s="25">
        <v>11466</v>
      </c>
      <c r="B71" s="25" t="s">
        <v>262</v>
      </c>
      <c r="C71" s="25">
        <v>-6</v>
      </c>
    </row>
    <row r="72" customHeight="1" spans="1:3">
      <c r="A72" s="25">
        <v>11478</v>
      </c>
      <c r="B72" s="25" t="s">
        <v>237</v>
      </c>
      <c r="C72" s="25">
        <v>-2</v>
      </c>
    </row>
    <row r="73" customHeight="1" spans="1:3">
      <c r="A73" s="25">
        <v>11485</v>
      </c>
      <c r="B73" s="25" t="s">
        <v>275</v>
      </c>
      <c r="C73" s="25">
        <v>-4</v>
      </c>
    </row>
    <row r="74" customHeight="1" spans="1:3">
      <c r="A74" s="25">
        <v>11487</v>
      </c>
      <c r="B74" s="25" t="s">
        <v>140</v>
      </c>
      <c r="C74" s="25">
        <v>-2</v>
      </c>
    </row>
    <row r="75" customHeight="1" spans="1:3">
      <c r="A75" s="25">
        <v>11512</v>
      </c>
      <c r="B75" s="25" t="s">
        <v>303</v>
      </c>
      <c r="C75" s="25">
        <v>-12</v>
      </c>
    </row>
    <row r="76" customHeight="1" spans="1:3">
      <c r="A76" s="25">
        <v>11517</v>
      </c>
      <c r="B76" s="25" t="s">
        <v>187</v>
      </c>
      <c r="C76" s="25">
        <v>0</v>
      </c>
    </row>
    <row r="77" customHeight="1" spans="1:3">
      <c r="A77" s="25">
        <v>11602</v>
      </c>
      <c r="B77" s="25" t="s">
        <v>218</v>
      </c>
      <c r="C77" s="25">
        <v>-2</v>
      </c>
    </row>
    <row r="78" customHeight="1" spans="1:3">
      <c r="A78" s="25">
        <v>11624</v>
      </c>
      <c r="B78" s="25" t="s">
        <v>295</v>
      </c>
      <c r="C78" s="25">
        <v>-8</v>
      </c>
    </row>
    <row r="79" customHeight="1" spans="1:3">
      <c r="A79" s="25">
        <v>11639</v>
      </c>
      <c r="B79" s="25" t="s">
        <v>202</v>
      </c>
      <c r="C79" s="25">
        <v>-2</v>
      </c>
    </row>
    <row r="80" customHeight="1" spans="1:3">
      <c r="A80" s="25">
        <v>11656</v>
      </c>
      <c r="B80" s="25" t="s">
        <v>214</v>
      </c>
      <c r="C80" s="25">
        <v>-2</v>
      </c>
    </row>
    <row r="81" customHeight="1" spans="1:3">
      <c r="A81" s="25">
        <v>11711</v>
      </c>
      <c r="B81" s="25" t="s">
        <v>217</v>
      </c>
      <c r="C81" s="25">
        <v>-2</v>
      </c>
    </row>
    <row r="82" customHeight="1" spans="1:3">
      <c r="A82" s="25">
        <v>11751</v>
      </c>
      <c r="B82" s="25" t="s">
        <v>179</v>
      </c>
      <c r="C82" s="25">
        <v>-4</v>
      </c>
    </row>
    <row r="83" customHeight="1" spans="1:3">
      <c r="A83" s="25">
        <v>11753</v>
      </c>
      <c r="B83" s="25" t="s">
        <v>293</v>
      </c>
      <c r="C83" s="25">
        <v>-10</v>
      </c>
    </row>
    <row r="84" customHeight="1" spans="1:3">
      <c r="A84" s="25">
        <v>11755</v>
      </c>
      <c r="B84" s="25" t="s">
        <v>264</v>
      </c>
      <c r="C84" s="25">
        <v>-4</v>
      </c>
    </row>
    <row r="85" customHeight="1" spans="1:3">
      <c r="A85" s="25">
        <v>11756</v>
      </c>
      <c r="B85" s="25" t="s">
        <v>189</v>
      </c>
      <c r="C85" s="25">
        <v>-2</v>
      </c>
    </row>
    <row r="86" customHeight="1" spans="1:3">
      <c r="A86" s="25">
        <v>11757</v>
      </c>
      <c r="B86" s="25" t="s">
        <v>304</v>
      </c>
      <c r="C86" s="25">
        <v>-16</v>
      </c>
    </row>
    <row r="87" customHeight="1" spans="1:3">
      <c r="A87" s="25">
        <v>11758</v>
      </c>
      <c r="B87" s="25" t="s">
        <v>16</v>
      </c>
      <c r="C87" s="25">
        <v>-2</v>
      </c>
    </row>
    <row r="88" customHeight="1" spans="1:3">
      <c r="A88" s="25">
        <v>11759</v>
      </c>
      <c r="B88" s="25" t="s">
        <v>299</v>
      </c>
      <c r="C88" s="25">
        <v>-8</v>
      </c>
    </row>
    <row r="89" customHeight="1" spans="1:3">
      <c r="A89" s="25">
        <v>11762</v>
      </c>
      <c r="B89" s="25" t="s">
        <v>195</v>
      </c>
      <c r="C89" s="25">
        <v>-2</v>
      </c>
    </row>
    <row r="90" customHeight="1" spans="1:3">
      <c r="A90" s="25">
        <v>11764</v>
      </c>
      <c r="B90" s="25" t="s">
        <v>305</v>
      </c>
      <c r="C90" s="25">
        <v>-14</v>
      </c>
    </row>
    <row r="91" customHeight="1" spans="1:3">
      <c r="A91" s="25">
        <v>11766</v>
      </c>
      <c r="B91" s="25" t="s">
        <v>290</v>
      </c>
      <c r="C91" s="25">
        <v>-6</v>
      </c>
    </row>
    <row r="92" customHeight="1" spans="1:3">
      <c r="A92" s="25">
        <v>11768</v>
      </c>
      <c r="B92" s="25" t="s">
        <v>180</v>
      </c>
      <c r="C92" s="25">
        <v>-2</v>
      </c>
    </row>
    <row r="93" customHeight="1" spans="1:3">
      <c r="A93" s="25">
        <v>11769</v>
      </c>
      <c r="B93" s="25" t="s">
        <v>261</v>
      </c>
      <c r="C93" s="25">
        <v>-4</v>
      </c>
    </row>
    <row r="94" customHeight="1" spans="1:3">
      <c r="A94" s="25">
        <v>11770</v>
      </c>
      <c r="B94" s="25" t="s">
        <v>308</v>
      </c>
      <c r="C94" s="25">
        <v>-38</v>
      </c>
    </row>
    <row r="95" customHeight="1" spans="1:3">
      <c r="A95" s="25">
        <v>11771</v>
      </c>
      <c r="B95" s="25" t="s">
        <v>300</v>
      </c>
      <c r="C95" s="25">
        <v>-10</v>
      </c>
    </row>
    <row r="96" customHeight="1" spans="1:3">
      <c r="A96" s="25">
        <v>11774</v>
      </c>
      <c r="B96" s="25" t="s">
        <v>178</v>
      </c>
      <c r="C96" s="25">
        <v>-2</v>
      </c>
    </row>
    <row r="97" customHeight="1" spans="1:3">
      <c r="A97" s="25">
        <v>11776</v>
      </c>
      <c r="B97" s="25" t="s">
        <v>210</v>
      </c>
      <c r="C97" s="25">
        <v>-2</v>
      </c>
    </row>
    <row r="98" customHeight="1" spans="1:3">
      <c r="A98" s="25">
        <v>11778</v>
      </c>
      <c r="B98" s="25" t="s">
        <v>282</v>
      </c>
      <c r="C98" s="25">
        <v>-6</v>
      </c>
    </row>
    <row r="99" customHeight="1" spans="1:3">
      <c r="A99" s="25">
        <v>11782</v>
      </c>
      <c r="B99" s="25" t="s">
        <v>197</v>
      </c>
      <c r="C99" s="25">
        <v>-2</v>
      </c>
    </row>
    <row r="100" customHeight="1" spans="1:3">
      <c r="A100" s="25">
        <v>11796</v>
      </c>
      <c r="B100" s="25" t="s">
        <v>130</v>
      </c>
      <c r="C100" s="25">
        <v>-2</v>
      </c>
    </row>
    <row r="101" customHeight="1" spans="1:3">
      <c r="A101" s="25">
        <v>11841</v>
      </c>
      <c r="B101" s="25" t="s">
        <v>213</v>
      </c>
      <c r="C101" s="25">
        <v>-2</v>
      </c>
    </row>
    <row r="102" customHeight="1" spans="1:3">
      <c r="A102" s="25">
        <v>11874</v>
      </c>
      <c r="B102" s="25" t="s">
        <v>199</v>
      </c>
      <c r="C102" s="25">
        <v>-2</v>
      </c>
    </row>
    <row r="103" customHeight="1" spans="1:3">
      <c r="A103" s="25">
        <v>11876</v>
      </c>
      <c r="B103" s="25" t="s">
        <v>190</v>
      </c>
      <c r="C103" s="25">
        <v>-2</v>
      </c>
    </row>
    <row r="104" customHeight="1" spans="1:3">
      <c r="A104" s="25">
        <v>11881</v>
      </c>
      <c r="B104" s="25" t="s">
        <v>267</v>
      </c>
      <c r="C104" s="25">
        <v>-6</v>
      </c>
    </row>
    <row r="105" customHeight="1" spans="1:3">
      <c r="A105" s="25">
        <v>11960</v>
      </c>
      <c r="B105" s="25" t="s">
        <v>281</v>
      </c>
      <c r="C105" s="25">
        <v>-4</v>
      </c>
    </row>
    <row r="106" customHeight="1" spans="1:3">
      <c r="A106" s="25">
        <v>11961</v>
      </c>
      <c r="B106" s="25" t="s">
        <v>243</v>
      </c>
      <c r="C106" s="25">
        <v>-2</v>
      </c>
    </row>
    <row r="107" customHeight="1" spans="1:3">
      <c r="A107" s="25">
        <v>11984</v>
      </c>
      <c r="B107" s="25" t="s">
        <v>253</v>
      </c>
      <c r="C107" s="25">
        <v>-2</v>
      </c>
    </row>
    <row r="108" customHeight="1" spans="1:3">
      <c r="A108" s="25">
        <v>11985</v>
      </c>
      <c r="B108" s="25" t="s">
        <v>57</v>
      </c>
      <c r="C108" s="25">
        <v>-2</v>
      </c>
    </row>
    <row r="109" customHeight="1" spans="1:3">
      <c r="A109" s="25">
        <v>11992</v>
      </c>
      <c r="B109" s="25" t="s">
        <v>241</v>
      </c>
      <c r="C109" s="25">
        <v>-2</v>
      </c>
    </row>
    <row r="110" customHeight="1" spans="1:3">
      <c r="A110" s="25">
        <v>12038</v>
      </c>
      <c r="B110" s="25" t="s">
        <v>269</v>
      </c>
      <c r="C110" s="25">
        <v>-4</v>
      </c>
    </row>
    <row r="111" customHeight="1" spans="1:3">
      <c r="A111" s="25">
        <v>12058</v>
      </c>
      <c r="B111" s="25" t="s">
        <v>273</v>
      </c>
      <c r="C111" s="25">
        <v>-4</v>
      </c>
    </row>
    <row r="112" customHeight="1" spans="1:3">
      <c r="A112" s="25">
        <v>12059</v>
      </c>
      <c r="B112" s="25" t="s">
        <v>276</v>
      </c>
      <c r="C112" s="25">
        <v>-4</v>
      </c>
    </row>
    <row r="113" customHeight="1" spans="1:3">
      <c r="A113" s="25">
        <v>990176</v>
      </c>
      <c r="B113" s="25" t="s">
        <v>249</v>
      </c>
      <c r="C113" s="25">
        <v>-2</v>
      </c>
    </row>
    <row r="114" customHeight="1" spans="1:3">
      <c r="A114" s="25">
        <v>990264</v>
      </c>
      <c r="B114" s="25" t="s">
        <v>235</v>
      </c>
      <c r="C114" s="25">
        <v>-2</v>
      </c>
    </row>
    <row r="115" customHeight="1" spans="1:3">
      <c r="A115" s="25">
        <v>990451</v>
      </c>
      <c r="B115" s="25" t="s">
        <v>257</v>
      </c>
      <c r="C115" s="25">
        <v>-2</v>
      </c>
    </row>
    <row r="116" customHeight="1" spans="1:3">
      <c r="A116" s="25">
        <v>992157</v>
      </c>
      <c r="B116" s="25" t="s">
        <v>209</v>
      </c>
      <c r="C116" s="25">
        <v>-2</v>
      </c>
    </row>
    <row r="117" customHeight="1" spans="1:3">
      <c r="A117" s="25">
        <v>993501</v>
      </c>
      <c r="B117" s="25" t="s">
        <v>233</v>
      </c>
      <c r="C117" s="25">
        <v>-2</v>
      </c>
    </row>
    <row r="118" customHeight="1" spans="1:3">
      <c r="A118" s="25">
        <v>997367</v>
      </c>
      <c r="B118" s="25" t="s">
        <v>306</v>
      </c>
      <c r="C118" s="25">
        <v>-14</v>
      </c>
    </row>
    <row r="119" customHeight="1" spans="1:3">
      <c r="A119" s="25">
        <v>998087</v>
      </c>
      <c r="B119" s="25" t="s">
        <v>255</v>
      </c>
      <c r="C119" s="25">
        <v>-2</v>
      </c>
    </row>
    <row r="120" customHeight="1" spans="1:3">
      <c r="A120" s="26" t="s">
        <v>352</v>
      </c>
      <c r="B120" s="27"/>
      <c r="C120" s="25">
        <v>-480</v>
      </c>
    </row>
  </sheetData>
  <mergeCells count="1">
    <mergeCell ref="A120:B120"/>
  </mergeCells>
  <pageMargins left="0.75" right="0.75" top="1" bottom="1" header="0.511805555555556" footer="0.511805555555556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278"/>
  <sheetViews>
    <sheetView workbookViewId="0">
      <selection activeCell="P5" sqref="P5:Q11"/>
    </sheetView>
  </sheetViews>
  <sheetFormatPr defaultColWidth="8" defaultRowHeight="12.75"/>
  <cols>
    <col min="1" max="1" width="8" style="17"/>
    <col min="2" max="2" width="25.625" style="17" customWidth="1"/>
    <col min="3" max="5" width="8" style="17"/>
    <col min="6" max="6" width="9.375" style="17" customWidth="1"/>
    <col min="7" max="7" width="6.25" style="18" customWidth="1"/>
    <col min="8" max="8" width="8.375" style="17"/>
    <col min="9" max="9" width="10.625" style="17" customWidth="1"/>
    <col min="10" max="10" width="10.5" style="17"/>
    <col min="11" max="11" width="11.625" style="17"/>
    <col min="12" max="12" width="10.5" style="17"/>
    <col min="13" max="13" width="8" style="17"/>
    <col min="14" max="14" width="10.5" style="17"/>
    <col min="15" max="15" width="9.375" style="17"/>
    <col min="16" max="16" width="11.625" style="17" customWidth="1"/>
    <col min="17" max="17" width="10" style="17" customWidth="1"/>
    <col min="18" max="18" width="9.375" style="17"/>
    <col min="19" max="19" width="8.375" style="17"/>
    <col min="20" max="20" width="8" style="17"/>
    <col min="21" max="22" width="9.375" style="17"/>
    <col min="23" max="16384" width="8" style="17"/>
  </cols>
  <sheetData>
    <row r="1" s="1" customFormat="1" ht="27" spans="1:23">
      <c r="A1" s="6" t="s">
        <v>354</v>
      </c>
      <c r="B1" s="6" t="s">
        <v>355</v>
      </c>
      <c r="C1" s="6" t="s">
        <v>356</v>
      </c>
      <c r="D1" s="6" t="s">
        <v>357</v>
      </c>
      <c r="E1" s="6" t="s">
        <v>358</v>
      </c>
      <c r="F1" s="6" t="s">
        <v>359</v>
      </c>
      <c r="G1" s="6" t="s">
        <v>360</v>
      </c>
      <c r="H1" s="6" t="s">
        <v>361</v>
      </c>
      <c r="I1" s="8" t="s">
        <v>362</v>
      </c>
      <c r="J1" s="6" t="s">
        <v>363</v>
      </c>
      <c r="K1" s="6" t="s">
        <v>364</v>
      </c>
      <c r="L1" s="6" t="s">
        <v>365</v>
      </c>
      <c r="M1" s="9" t="s">
        <v>366</v>
      </c>
      <c r="N1" s="6" t="s">
        <v>367</v>
      </c>
      <c r="O1" s="6" t="s">
        <v>368</v>
      </c>
      <c r="P1" s="10" t="s">
        <v>369</v>
      </c>
      <c r="Q1" s="10" t="s">
        <v>370</v>
      </c>
      <c r="R1" s="6" t="s">
        <v>371</v>
      </c>
      <c r="S1" s="6" t="s">
        <v>372</v>
      </c>
      <c r="T1" s="6" t="s">
        <v>373</v>
      </c>
      <c r="U1" s="6" t="s">
        <v>374</v>
      </c>
      <c r="V1" s="6" t="s">
        <v>375</v>
      </c>
      <c r="W1" s="6" t="s">
        <v>376</v>
      </c>
    </row>
    <row r="2" s="1" customFormat="1" ht="13.5" spans="1:23">
      <c r="A2" s="7">
        <v>104428</v>
      </c>
      <c r="B2" s="7" t="s">
        <v>36</v>
      </c>
      <c r="C2" s="7" t="s">
        <v>377</v>
      </c>
      <c r="D2" s="7">
        <v>11867</v>
      </c>
      <c r="E2" s="7" t="s">
        <v>35</v>
      </c>
      <c r="F2" s="7" t="s">
        <v>378</v>
      </c>
      <c r="G2" s="12">
        <v>0.4</v>
      </c>
      <c r="H2" s="7">
        <v>70242</v>
      </c>
      <c r="I2" s="11">
        <v>1.63471477027444</v>
      </c>
      <c r="J2" s="7">
        <v>11708</v>
      </c>
      <c r="K2" s="12">
        <v>106027.6</v>
      </c>
      <c r="L2" s="12">
        <v>33498.86</v>
      </c>
      <c r="M2" s="13">
        <f t="shared" ref="M2:M65" si="0">L2/K2</f>
        <v>0.315944716281421</v>
      </c>
      <c r="N2" s="12">
        <v>26649.79</v>
      </c>
      <c r="O2" s="12">
        <v>8212.98</v>
      </c>
      <c r="P2" s="14">
        <v>227.62</v>
      </c>
      <c r="Q2" s="14">
        <v>30.82</v>
      </c>
      <c r="R2" s="7">
        <v>2682.82</v>
      </c>
      <c r="S2" s="7">
        <v>645.92</v>
      </c>
      <c r="T2" s="7">
        <v>687.43</v>
      </c>
      <c r="U2" s="7">
        <v>7992.04</v>
      </c>
      <c r="V2" s="7">
        <v>2223</v>
      </c>
      <c r="W2" s="7">
        <v>341.34</v>
      </c>
    </row>
    <row r="3" s="1" customFormat="1" ht="13.5" spans="1:23">
      <c r="A3" s="7">
        <v>359</v>
      </c>
      <c r="B3" s="7" t="s">
        <v>41</v>
      </c>
      <c r="C3" s="7" t="s">
        <v>379</v>
      </c>
      <c r="D3" s="7">
        <v>11871</v>
      </c>
      <c r="E3" s="7" t="s">
        <v>40</v>
      </c>
      <c r="F3" s="7" t="s">
        <v>380</v>
      </c>
      <c r="G3" s="12">
        <v>0.4</v>
      </c>
      <c r="H3" s="7">
        <v>269231</v>
      </c>
      <c r="I3" s="11">
        <v>1.06940963865088</v>
      </c>
      <c r="J3" s="7">
        <v>35897</v>
      </c>
      <c r="K3" s="12">
        <v>266590.99</v>
      </c>
      <c r="L3" s="12">
        <v>68810.43</v>
      </c>
      <c r="M3" s="13">
        <f t="shared" si="0"/>
        <v>0.258112361561807</v>
      </c>
      <c r="N3" s="12">
        <v>68379.05</v>
      </c>
      <c r="O3" s="12">
        <v>17237.91</v>
      </c>
      <c r="P3" s="14">
        <v>190.49</v>
      </c>
      <c r="Q3" s="14">
        <v>25.21</v>
      </c>
      <c r="R3" s="7">
        <v>4990.11</v>
      </c>
      <c r="S3" s="7">
        <v>851.48</v>
      </c>
      <c r="T3" s="7">
        <v>417.04</v>
      </c>
      <c r="U3" s="7">
        <v>16612.96</v>
      </c>
      <c r="V3" s="7">
        <v>3072.51</v>
      </c>
      <c r="W3" s="7">
        <v>185.12</v>
      </c>
    </row>
    <row r="4" s="1" customFormat="1" ht="13.5" spans="1:23">
      <c r="A4" s="7">
        <v>365</v>
      </c>
      <c r="B4" s="7" t="s">
        <v>39</v>
      </c>
      <c r="C4" s="7" t="s">
        <v>379</v>
      </c>
      <c r="D4" s="7">
        <v>4301</v>
      </c>
      <c r="E4" s="7" t="s">
        <v>38</v>
      </c>
      <c r="F4" s="7" t="s">
        <v>381</v>
      </c>
      <c r="G4" s="12">
        <v>1</v>
      </c>
      <c r="H4" s="7">
        <v>316742</v>
      </c>
      <c r="I4" s="11">
        <v>1.17795611702128</v>
      </c>
      <c r="J4" s="7">
        <v>79185.5</v>
      </c>
      <c r="K4" s="12">
        <v>345470.97</v>
      </c>
      <c r="L4" s="12">
        <v>108396.76</v>
      </c>
      <c r="M4" s="13">
        <f t="shared" si="0"/>
        <v>0.313765176854078</v>
      </c>
      <c r="N4" s="12">
        <v>139796.13</v>
      </c>
      <c r="O4" s="12">
        <v>42896.55</v>
      </c>
      <c r="P4" s="14">
        <v>176.54</v>
      </c>
      <c r="Q4" s="14">
        <v>30.69</v>
      </c>
      <c r="R4" s="7">
        <v>4694.1</v>
      </c>
      <c r="S4" s="7">
        <v>1382.76</v>
      </c>
      <c r="T4" s="7">
        <v>177.84</v>
      </c>
      <c r="U4" s="7">
        <v>15387.91</v>
      </c>
      <c r="V4" s="7">
        <v>4596.07</v>
      </c>
      <c r="W4" s="7">
        <v>145.75</v>
      </c>
    </row>
    <row r="5" s="16" customFormat="1" ht="13.5" spans="1:23">
      <c r="A5" s="19">
        <v>104838</v>
      </c>
      <c r="B5" s="19" t="s">
        <v>12</v>
      </c>
      <c r="C5" s="19" t="s">
        <v>377</v>
      </c>
      <c r="D5" s="19">
        <v>11866</v>
      </c>
      <c r="E5" s="19" t="s">
        <v>13</v>
      </c>
      <c r="F5" s="19" t="s">
        <v>382</v>
      </c>
      <c r="G5" s="20">
        <v>0.4</v>
      </c>
      <c r="H5" s="19">
        <v>64744.8</v>
      </c>
      <c r="I5" s="21">
        <v>1.13944918372809</v>
      </c>
      <c r="J5" s="19">
        <v>11260.5</v>
      </c>
      <c r="K5" s="20">
        <v>68120.83</v>
      </c>
      <c r="L5" s="20">
        <v>19910.97</v>
      </c>
      <c r="M5" s="22">
        <f t="shared" si="0"/>
        <v>0.292289010571363</v>
      </c>
      <c r="N5" s="20">
        <v>18364.48</v>
      </c>
      <c r="O5" s="20">
        <v>5674.95</v>
      </c>
      <c r="P5" s="23">
        <v>163.09</v>
      </c>
      <c r="Q5" s="23">
        <v>30.9</v>
      </c>
      <c r="R5" s="19">
        <v>607.93</v>
      </c>
      <c r="S5" s="19">
        <v>239.2</v>
      </c>
      <c r="T5" s="19">
        <v>161.96</v>
      </c>
      <c r="U5" s="19">
        <v>3047.58</v>
      </c>
      <c r="V5" s="19">
        <v>1026.38</v>
      </c>
      <c r="W5" s="19">
        <v>141.21</v>
      </c>
    </row>
    <row r="6" s="16" customFormat="1" ht="13.5" spans="1:23">
      <c r="A6" s="19">
        <v>598</v>
      </c>
      <c r="B6" s="19" t="s">
        <v>15</v>
      </c>
      <c r="C6" s="19" t="s">
        <v>383</v>
      </c>
      <c r="D6" s="19">
        <v>11758</v>
      </c>
      <c r="E6" s="19" t="s">
        <v>16</v>
      </c>
      <c r="F6" s="19" t="s">
        <v>384</v>
      </c>
      <c r="G6" s="20">
        <v>0.4</v>
      </c>
      <c r="H6" s="19">
        <v>221720</v>
      </c>
      <c r="I6" s="21">
        <v>1.04835208674304</v>
      </c>
      <c r="J6" s="19">
        <v>26878</v>
      </c>
      <c r="K6" s="20">
        <v>215222.49</v>
      </c>
      <c r="L6" s="20">
        <v>69365.34</v>
      </c>
      <c r="M6" s="22">
        <f t="shared" si="0"/>
        <v>0.322295964515604</v>
      </c>
      <c r="N6" s="20">
        <v>39024.98</v>
      </c>
      <c r="O6" s="20">
        <v>13348.81</v>
      </c>
      <c r="P6" s="23">
        <v>145.19</v>
      </c>
      <c r="Q6" s="23">
        <v>34.21</v>
      </c>
      <c r="R6" s="19">
        <v>1497.96</v>
      </c>
      <c r="S6" s="19">
        <v>350.06</v>
      </c>
      <c r="T6" s="19">
        <v>167.2</v>
      </c>
      <c r="U6" s="19">
        <v>10932.25</v>
      </c>
      <c r="V6" s="19">
        <v>2540.72</v>
      </c>
      <c r="W6" s="19">
        <v>147.92</v>
      </c>
    </row>
    <row r="7" s="16" customFormat="1" ht="13.5" spans="1:23">
      <c r="A7" s="19">
        <v>357</v>
      </c>
      <c r="B7" s="19" t="s">
        <v>17</v>
      </c>
      <c r="C7" s="19" t="s">
        <v>379</v>
      </c>
      <c r="D7" s="19">
        <v>6814</v>
      </c>
      <c r="E7" s="19" t="s">
        <v>18</v>
      </c>
      <c r="F7" s="19" t="s">
        <v>385</v>
      </c>
      <c r="G7" s="20">
        <v>1</v>
      </c>
      <c r="H7" s="19">
        <v>209050</v>
      </c>
      <c r="I7" s="21">
        <v>1.21036350617468</v>
      </c>
      <c r="J7" s="19">
        <v>59729</v>
      </c>
      <c r="K7" s="20">
        <v>234283.77</v>
      </c>
      <c r="L7" s="20">
        <v>69086.98</v>
      </c>
      <c r="M7" s="22">
        <f t="shared" si="0"/>
        <v>0.294885898412852</v>
      </c>
      <c r="N7" s="20">
        <v>101144.12</v>
      </c>
      <c r="O7" s="20">
        <v>31307.28</v>
      </c>
      <c r="P7" s="23">
        <v>169.34</v>
      </c>
      <c r="Q7" s="23">
        <v>30.95</v>
      </c>
      <c r="R7" s="19">
        <v>3556.38</v>
      </c>
      <c r="S7" s="19">
        <v>1191.8</v>
      </c>
      <c r="T7" s="19">
        <v>178.63</v>
      </c>
      <c r="U7" s="19">
        <v>7506.2</v>
      </c>
      <c r="V7" s="19">
        <v>2291.99</v>
      </c>
      <c r="W7" s="19">
        <v>107.72</v>
      </c>
    </row>
    <row r="8" s="16" customFormat="1" ht="13.5" spans="1:23">
      <c r="A8" s="19">
        <v>104533</v>
      </c>
      <c r="B8" s="19" t="s">
        <v>19</v>
      </c>
      <c r="C8" s="19" t="s">
        <v>386</v>
      </c>
      <c r="D8" s="19">
        <v>11977</v>
      </c>
      <c r="E8" s="19" t="s">
        <v>20</v>
      </c>
      <c r="F8" s="19" t="s">
        <v>387</v>
      </c>
      <c r="G8" s="20">
        <v>0.7</v>
      </c>
      <c r="H8" s="19">
        <v>61080</v>
      </c>
      <c r="I8" s="21">
        <v>1.40022553191489</v>
      </c>
      <c r="J8" s="19">
        <v>13792</v>
      </c>
      <c r="K8" s="20">
        <v>78972.72</v>
      </c>
      <c r="L8" s="20">
        <v>23133.58</v>
      </c>
      <c r="M8" s="22">
        <f t="shared" si="0"/>
        <v>0.292931280573849</v>
      </c>
      <c r="N8" s="20">
        <v>23354.08</v>
      </c>
      <c r="O8" s="20">
        <v>7318.76</v>
      </c>
      <c r="P8" s="23">
        <v>169.33</v>
      </c>
      <c r="Q8" s="23">
        <v>31.34</v>
      </c>
      <c r="R8" s="19">
        <v>955.7</v>
      </c>
      <c r="S8" s="19">
        <v>291.64</v>
      </c>
      <c r="T8" s="19">
        <v>207.88</v>
      </c>
      <c r="U8" s="19">
        <v>4900.49</v>
      </c>
      <c r="V8" s="19">
        <v>1297.54</v>
      </c>
      <c r="W8" s="19">
        <v>240.69</v>
      </c>
    </row>
    <row r="9" s="16" customFormat="1" ht="13.5" spans="1:23">
      <c r="A9" s="19">
        <v>549</v>
      </c>
      <c r="B9" s="19" t="s">
        <v>21</v>
      </c>
      <c r="C9" s="19" t="s">
        <v>386</v>
      </c>
      <c r="D9" s="19">
        <v>7947</v>
      </c>
      <c r="E9" s="19" t="s">
        <v>22</v>
      </c>
      <c r="F9" s="19" t="s">
        <v>381</v>
      </c>
      <c r="G9" s="20">
        <v>0.9</v>
      </c>
      <c r="H9" s="19">
        <v>129490</v>
      </c>
      <c r="I9" s="21">
        <v>1.07296726548909</v>
      </c>
      <c r="J9" s="19">
        <v>46616.4</v>
      </c>
      <c r="K9" s="20">
        <v>128292.55</v>
      </c>
      <c r="L9" s="20">
        <v>36624.91</v>
      </c>
      <c r="M9" s="22">
        <f t="shared" si="0"/>
        <v>0.285479632293535</v>
      </c>
      <c r="N9" s="20">
        <v>76431</v>
      </c>
      <c r="O9" s="20">
        <v>22594.62</v>
      </c>
      <c r="P9" s="23">
        <v>163.96</v>
      </c>
      <c r="Q9" s="23">
        <v>29.56</v>
      </c>
      <c r="R9" s="19">
        <v>2964.11</v>
      </c>
      <c r="S9" s="19">
        <v>849.86</v>
      </c>
      <c r="T9" s="19">
        <v>190.76</v>
      </c>
      <c r="U9" s="19">
        <v>5767.02</v>
      </c>
      <c r="V9" s="19">
        <v>1572.62</v>
      </c>
      <c r="W9" s="19">
        <v>133.61</v>
      </c>
    </row>
    <row r="10" s="16" customFormat="1" ht="13.5" spans="1:23">
      <c r="A10" s="19">
        <v>747</v>
      </c>
      <c r="B10" s="19" t="s">
        <v>23</v>
      </c>
      <c r="C10" s="19" t="s">
        <v>388</v>
      </c>
      <c r="D10" s="19">
        <v>11964</v>
      </c>
      <c r="E10" s="19" t="s">
        <v>24</v>
      </c>
      <c r="F10" s="19" t="s">
        <v>385</v>
      </c>
      <c r="G10" s="20">
        <v>1</v>
      </c>
      <c r="H10" s="19">
        <v>215385</v>
      </c>
      <c r="I10" s="21">
        <v>1.32023337465101</v>
      </c>
      <c r="J10" s="19">
        <v>55228</v>
      </c>
      <c r="K10" s="20">
        <v>263294.67</v>
      </c>
      <c r="L10" s="20">
        <v>61822.84</v>
      </c>
      <c r="M10" s="22">
        <f t="shared" si="0"/>
        <v>0.23480475316876</v>
      </c>
      <c r="N10" s="20">
        <v>80205.84</v>
      </c>
      <c r="O10" s="20">
        <v>19192.72</v>
      </c>
      <c r="P10" s="23">
        <v>145.23</v>
      </c>
      <c r="Q10" s="23">
        <v>23.93</v>
      </c>
      <c r="R10" s="19">
        <v>1913.23</v>
      </c>
      <c r="S10" s="19">
        <v>655.78</v>
      </c>
      <c r="T10" s="19">
        <v>103.93</v>
      </c>
      <c r="U10" s="19">
        <v>9793.03</v>
      </c>
      <c r="V10" s="19">
        <v>2221.08</v>
      </c>
      <c r="W10" s="19">
        <v>136.4</v>
      </c>
    </row>
    <row r="11" s="16" customFormat="1" ht="13.5" spans="1:23">
      <c r="A11" s="19">
        <v>104430</v>
      </c>
      <c r="B11" s="19" t="s">
        <v>25</v>
      </c>
      <c r="C11" s="19" t="s">
        <v>383</v>
      </c>
      <c r="D11" s="19">
        <v>5665</v>
      </c>
      <c r="E11" s="19" t="s">
        <v>26</v>
      </c>
      <c r="F11" s="19" t="s">
        <v>385</v>
      </c>
      <c r="G11" s="20">
        <v>1</v>
      </c>
      <c r="H11" s="19">
        <v>64745</v>
      </c>
      <c r="I11" s="21">
        <v>1.03296116017664</v>
      </c>
      <c r="J11" s="19">
        <v>22325</v>
      </c>
      <c r="K11" s="20">
        <v>61754.55</v>
      </c>
      <c r="L11" s="20">
        <v>17374.82</v>
      </c>
      <c r="M11" s="22">
        <f t="shared" si="0"/>
        <v>0.281352871974616</v>
      </c>
      <c r="N11" s="20">
        <v>31995.42</v>
      </c>
      <c r="O11" s="20">
        <v>9072.22</v>
      </c>
      <c r="P11" s="23">
        <v>143.32</v>
      </c>
      <c r="Q11" s="23">
        <v>28.35</v>
      </c>
      <c r="R11" s="19">
        <v>1985.09</v>
      </c>
      <c r="S11" s="19">
        <v>527.86</v>
      </c>
      <c r="T11" s="19">
        <v>266.75</v>
      </c>
      <c r="U11" s="19">
        <v>3925.7</v>
      </c>
      <c r="V11" s="19">
        <v>1215.06</v>
      </c>
      <c r="W11" s="19">
        <v>181.9</v>
      </c>
    </row>
    <row r="12" s="1" customFormat="1" ht="13.5" spans="1:23">
      <c r="A12" s="7">
        <v>341</v>
      </c>
      <c r="B12" s="7" t="s">
        <v>45</v>
      </c>
      <c r="C12" s="7" t="s">
        <v>389</v>
      </c>
      <c r="D12" s="7">
        <v>4187</v>
      </c>
      <c r="E12" s="7" t="s">
        <v>46</v>
      </c>
      <c r="F12" s="7" t="s">
        <v>381</v>
      </c>
      <c r="G12" s="12">
        <v>0.9</v>
      </c>
      <c r="H12" s="7">
        <v>594717</v>
      </c>
      <c r="I12" s="11">
        <v>1.25087703501254</v>
      </c>
      <c r="J12" s="7">
        <v>75387</v>
      </c>
      <c r="K12" s="12">
        <v>708493</v>
      </c>
      <c r="L12" s="12">
        <v>199052.12</v>
      </c>
      <c r="M12" s="13">
        <f t="shared" si="0"/>
        <v>0.280951427889902</v>
      </c>
      <c r="N12" s="12">
        <v>114599.28</v>
      </c>
      <c r="O12" s="12">
        <v>30148.35</v>
      </c>
      <c r="P12" s="14">
        <v>152.01</v>
      </c>
      <c r="Q12" s="14">
        <v>26.31</v>
      </c>
      <c r="R12" s="7">
        <v>14447.61</v>
      </c>
      <c r="S12" s="7">
        <v>4348.48</v>
      </c>
      <c r="T12" s="7">
        <v>574.94</v>
      </c>
      <c r="U12" s="7">
        <v>35118</v>
      </c>
      <c r="V12" s="7">
        <v>10592.98</v>
      </c>
      <c r="W12" s="7">
        <v>177.15</v>
      </c>
    </row>
    <row r="13" s="1" customFormat="1" ht="13.5" spans="1:23">
      <c r="A13" s="7">
        <v>709</v>
      </c>
      <c r="B13" s="7" t="s">
        <v>200</v>
      </c>
      <c r="C13" s="7" t="s">
        <v>390</v>
      </c>
      <c r="D13" s="7">
        <v>11874</v>
      </c>
      <c r="E13" s="7" t="s">
        <v>199</v>
      </c>
      <c r="F13" s="7" t="s">
        <v>391</v>
      </c>
      <c r="G13" s="12">
        <v>0.4</v>
      </c>
      <c r="H13" s="7">
        <v>253394</v>
      </c>
      <c r="I13" s="11">
        <v>1.11593669019367</v>
      </c>
      <c r="J13" s="7">
        <v>9429</v>
      </c>
      <c r="K13" s="12">
        <v>261825.53</v>
      </c>
      <c r="L13" s="12">
        <v>80902.12</v>
      </c>
      <c r="M13" s="13">
        <f t="shared" si="0"/>
        <v>0.3089924806034</v>
      </c>
      <c r="N13" s="12">
        <v>14083.19</v>
      </c>
      <c r="O13" s="12">
        <v>3196.63</v>
      </c>
      <c r="P13" s="14">
        <v>149.36</v>
      </c>
      <c r="Q13" s="14">
        <v>22.7</v>
      </c>
      <c r="R13" s="7" t="s">
        <v>387</v>
      </c>
      <c r="S13" s="7" t="s">
        <v>387</v>
      </c>
      <c r="T13" s="7" t="s">
        <v>387</v>
      </c>
      <c r="U13" s="7">
        <v>9624.38</v>
      </c>
      <c r="V13" s="7">
        <v>2918.55</v>
      </c>
      <c r="W13" s="7">
        <v>113.95</v>
      </c>
    </row>
    <row r="14" s="1" customFormat="1" ht="13.5" spans="1:23">
      <c r="A14" s="7">
        <v>517</v>
      </c>
      <c r="B14" s="7" t="s">
        <v>125</v>
      </c>
      <c r="C14" s="7" t="s">
        <v>392</v>
      </c>
      <c r="D14" s="7">
        <v>4024</v>
      </c>
      <c r="E14" s="7" t="s">
        <v>393</v>
      </c>
      <c r="F14" s="7" t="s">
        <v>381</v>
      </c>
      <c r="G14" s="12">
        <v>1</v>
      </c>
      <c r="H14" s="7">
        <v>577395</v>
      </c>
      <c r="I14" s="11">
        <v>1.21385450081833</v>
      </c>
      <c r="J14" s="7">
        <v>83832.5</v>
      </c>
      <c r="K14" s="12">
        <v>667498.59</v>
      </c>
      <c r="L14" s="12">
        <v>169468.08</v>
      </c>
      <c r="M14" s="13">
        <f t="shared" si="0"/>
        <v>0.253885300341983</v>
      </c>
      <c r="N14" s="12">
        <v>125118.73</v>
      </c>
      <c r="O14" s="12">
        <v>28051.5</v>
      </c>
      <c r="P14" s="14">
        <v>149.25</v>
      </c>
      <c r="Q14" s="14">
        <v>22.42</v>
      </c>
      <c r="R14" s="7">
        <v>7039.06</v>
      </c>
      <c r="S14" s="7">
        <v>1757.47</v>
      </c>
      <c r="T14" s="7">
        <v>251.9</v>
      </c>
      <c r="U14" s="7">
        <v>38357.05</v>
      </c>
      <c r="V14" s="7">
        <v>9589.75</v>
      </c>
      <c r="W14" s="7">
        <v>199.29</v>
      </c>
    </row>
    <row r="15" s="1" customFormat="1" ht="13.5" spans="1:23">
      <c r="A15" s="7">
        <v>52</v>
      </c>
      <c r="B15" s="7" t="s">
        <v>163</v>
      </c>
      <c r="C15" s="7" t="s">
        <v>377</v>
      </c>
      <c r="D15" s="7">
        <v>6231</v>
      </c>
      <c r="E15" s="7" t="s">
        <v>162</v>
      </c>
      <c r="F15" s="7" t="s">
        <v>394</v>
      </c>
      <c r="G15" s="12">
        <v>1</v>
      </c>
      <c r="H15" s="7">
        <v>190045</v>
      </c>
      <c r="I15" s="11">
        <v>1.12712834151664</v>
      </c>
      <c r="J15" s="7">
        <v>65100</v>
      </c>
      <c r="K15" s="12">
        <v>198338.52</v>
      </c>
      <c r="L15" s="12">
        <v>50598.56</v>
      </c>
      <c r="M15" s="13">
        <f t="shared" si="0"/>
        <v>0.2551121184125</v>
      </c>
      <c r="N15" s="12">
        <v>95986.96</v>
      </c>
      <c r="O15" s="12">
        <v>21099.11</v>
      </c>
      <c r="P15" s="14">
        <v>147.45</v>
      </c>
      <c r="Q15" s="14">
        <v>21.98</v>
      </c>
      <c r="R15" s="7">
        <v>1316.76</v>
      </c>
      <c r="S15" s="7">
        <v>370.05</v>
      </c>
      <c r="T15" s="7">
        <v>60.68</v>
      </c>
      <c r="U15" s="7">
        <v>6573.94</v>
      </c>
      <c r="V15" s="7">
        <v>1751.7</v>
      </c>
      <c r="W15" s="7">
        <v>103.77</v>
      </c>
    </row>
    <row r="16" s="1" customFormat="1" ht="13.5" spans="1:23">
      <c r="A16" s="7">
        <v>738</v>
      </c>
      <c r="B16" s="7" t="s">
        <v>58</v>
      </c>
      <c r="C16" s="7" t="s">
        <v>395</v>
      </c>
      <c r="D16" s="7">
        <v>11985</v>
      </c>
      <c r="E16" s="7" t="s">
        <v>57</v>
      </c>
      <c r="F16" s="7" t="s">
        <v>396</v>
      </c>
      <c r="G16" s="12">
        <v>0.6</v>
      </c>
      <c r="H16" s="7">
        <v>116541</v>
      </c>
      <c r="I16" s="11">
        <v>1.00676695362564</v>
      </c>
      <c r="J16" s="7">
        <v>26895</v>
      </c>
      <c r="K16" s="12">
        <v>108339.4</v>
      </c>
      <c r="L16" s="12">
        <v>33419.84</v>
      </c>
      <c r="M16" s="13">
        <f t="shared" si="0"/>
        <v>0.308473556250081</v>
      </c>
      <c r="N16" s="12">
        <v>39399.08</v>
      </c>
      <c r="O16" s="12">
        <v>10813.27</v>
      </c>
      <c r="P16" s="14">
        <v>146.49</v>
      </c>
      <c r="Q16" s="14">
        <v>27.45</v>
      </c>
      <c r="R16" s="7">
        <v>2206.2</v>
      </c>
      <c r="S16" s="7">
        <v>476.39</v>
      </c>
      <c r="T16" s="7">
        <v>246.09</v>
      </c>
      <c r="U16" s="7">
        <v>7304.06</v>
      </c>
      <c r="V16" s="7">
        <v>2069.88</v>
      </c>
      <c r="W16" s="7">
        <v>188.02</v>
      </c>
    </row>
    <row r="17" s="1" customFormat="1" ht="13.5" spans="1:23">
      <c r="A17" s="7">
        <v>104428</v>
      </c>
      <c r="B17" s="7" t="s">
        <v>36</v>
      </c>
      <c r="C17" s="7" t="s">
        <v>377</v>
      </c>
      <c r="D17" s="7">
        <v>6472</v>
      </c>
      <c r="E17" s="7" t="s">
        <v>59</v>
      </c>
      <c r="F17" s="7" t="s">
        <v>381</v>
      </c>
      <c r="G17" s="12">
        <v>1</v>
      </c>
      <c r="H17" s="7">
        <v>70242</v>
      </c>
      <c r="I17" s="11">
        <v>1.63471477027444</v>
      </c>
      <c r="J17" s="7">
        <v>29267</v>
      </c>
      <c r="K17" s="12">
        <v>106027.6</v>
      </c>
      <c r="L17" s="12">
        <v>33498.86</v>
      </c>
      <c r="M17" s="13">
        <f t="shared" si="0"/>
        <v>0.315944716281421</v>
      </c>
      <c r="N17" s="12">
        <v>41925.82</v>
      </c>
      <c r="O17" s="12">
        <v>12658.48</v>
      </c>
      <c r="P17" s="14">
        <v>143.25</v>
      </c>
      <c r="Q17" s="14">
        <v>30.19</v>
      </c>
      <c r="R17" s="7">
        <v>4208.96</v>
      </c>
      <c r="S17" s="7">
        <v>1250.77</v>
      </c>
      <c r="T17" s="7">
        <v>431.44</v>
      </c>
      <c r="U17" s="7">
        <v>7992.04</v>
      </c>
      <c r="V17" s="7">
        <v>2223</v>
      </c>
      <c r="W17" s="7">
        <v>341.34</v>
      </c>
    </row>
    <row r="18" s="1" customFormat="1" ht="13.5" spans="1:23">
      <c r="A18" s="7">
        <v>720</v>
      </c>
      <c r="B18" s="7" t="s">
        <v>82</v>
      </c>
      <c r="C18" s="7" t="s">
        <v>386</v>
      </c>
      <c r="D18" s="7">
        <v>6823</v>
      </c>
      <c r="E18" s="7" t="s">
        <v>81</v>
      </c>
      <c r="F18" s="7" t="s">
        <v>381</v>
      </c>
      <c r="G18" s="12">
        <v>0.9</v>
      </c>
      <c r="H18" s="7">
        <v>106829</v>
      </c>
      <c r="I18" s="11">
        <v>1.28003793454416</v>
      </c>
      <c r="J18" s="7">
        <v>36980</v>
      </c>
      <c r="K18" s="12">
        <v>126267.55</v>
      </c>
      <c r="L18" s="12">
        <v>40575.11</v>
      </c>
      <c r="M18" s="13">
        <f t="shared" si="0"/>
        <v>0.321342340134104</v>
      </c>
      <c r="N18" s="12">
        <v>52942.13</v>
      </c>
      <c r="O18" s="12">
        <v>16560.37</v>
      </c>
      <c r="P18" s="14">
        <v>143.16</v>
      </c>
      <c r="Q18" s="14">
        <v>31.28</v>
      </c>
      <c r="R18" s="7">
        <v>4115.56</v>
      </c>
      <c r="S18" s="7">
        <v>1122.48</v>
      </c>
      <c r="T18" s="7">
        <v>333.87</v>
      </c>
      <c r="U18" s="7">
        <v>9171.81</v>
      </c>
      <c r="V18" s="7">
        <v>2744.27</v>
      </c>
      <c r="W18" s="7">
        <v>257.57</v>
      </c>
    </row>
    <row r="19" s="1" customFormat="1" ht="13.5" spans="1:23">
      <c r="A19" s="7">
        <v>716</v>
      </c>
      <c r="B19" s="7" t="s">
        <v>70</v>
      </c>
      <c r="C19" s="7" t="s">
        <v>386</v>
      </c>
      <c r="D19" s="7">
        <v>8354</v>
      </c>
      <c r="E19" s="7" t="s">
        <v>397</v>
      </c>
      <c r="F19" s="7" t="s">
        <v>381</v>
      </c>
      <c r="G19" s="12">
        <v>0.9</v>
      </c>
      <c r="H19" s="7">
        <v>117823</v>
      </c>
      <c r="I19" s="11">
        <v>1.38998488909478</v>
      </c>
      <c r="J19" s="7">
        <v>42416.3</v>
      </c>
      <c r="K19" s="12">
        <v>151224.24</v>
      </c>
      <c r="L19" s="12">
        <v>49324.24</v>
      </c>
      <c r="M19" s="13">
        <f t="shared" si="0"/>
        <v>0.326166228377144</v>
      </c>
      <c r="N19" s="12">
        <v>60227.11</v>
      </c>
      <c r="O19" s="12">
        <v>19061.33</v>
      </c>
      <c r="P19" s="14">
        <v>141.99</v>
      </c>
      <c r="Q19" s="14">
        <v>31.65</v>
      </c>
      <c r="R19" s="7">
        <v>737.24</v>
      </c>
      <c r="S19" s="7">
        <v>269.79</v>
      </c>
      <c r="T19" s="7">
        <v>52.14</v>
      </c>
      <c r="U19" s="7">
        <v>4787.2</v>
      </c>
      <c r="V19" s="7">
        <v>1812.4</v>
      </c>
      <c r="W19" s="7">
        <v>121.89</v>
      </c>
    </row>
    <row r="20" s="1" customFormat="1" ht="13.5" spans="1:23">
      <c r="A20" s="7">
        <v>716</v>
      </c>
      <c r="B20" s="7" t="s">
        <v>70</v>
      </c>
      <c r="C20" s="7" t="s">
        <v>386</v>
      </c>
      <c r="D20" s="7">
        <v>7661</v>
      </c>
      <c r="E20" s="7" t="s">
        <v>69</v>
      </c>
      <c r="F20" s="7" t="s">
        <v>398</v>
      </c>
      <c r="G20" s="12">
        <v>1</v>
      </c>
      <c r="H20" s="7">
        <v>117823</v>
      </c>
      <c r="I20" s="11">
        <v>1.38998488909478</v>
      </c>
      <c r="J20" s="7">
        <v>47129.2</v>
      </c>
      <c r="K20" s="12">
        <v>151224.24</v>
      </c>
      <c r="L20" s="12">
        <v>49324.24</v>
      </c>
      <c r="M20" s="13">
        <f t="shared" si="0"/>
        <v>0.326166228377144</v>
      </c>
      <c r="N20" s="12">
        <v>66779.21</v>
      </c>
      <c r="O20" s="12">
        <v>24050.79</v>
      </c>
      <c r="P20" s="14">
        <v>141.69</v>
      </c>
      <c r="Q20" s="14">
        <v>36.02</v>
      </c>
      <c r="R20" s="7">
        <v>2990.55</v>
      </c>
      <c r="S20" s="7">
        <v>1273.62</v>
      </c>
      <c r="T20" s="7">
        <v>190.36</v>
      </c>
      <c r="U20" s="7">
        <v>4787.2</v>
      </c>
      <c r="V20" s="7">
        <v>1812.4</v>
      </c>
      <c r="W20" s="7">
        <v>121.89</v>
      </c>
    </row>
    <row r="21" s="1" customFormat="1" ht="13.5" spans="1:23">
      <c r="A21" s="7">
        <v>329</v>
      </c>
      <c r="B21" s="7" t="s">
        <v>50</v>
      </c>
      <c r="C21" s="7" t="s">
        <v>399</v>
      </c>
      <c r="D21" s="7">
        <v>9988</v>
      </c>
      <c r="E21" s="7" t="s">
        <v>400</v>
      </c>
      <c r="F21" s="7" t="s">
        <v>381</v>
      </c>
      <c r="G21" s="12">
        <v>0.9</v>
      </c>
      <c r="H21" s="7">
        <v>201010</v>
      </c>
      <c r="I21" s="11">
        <v>1.00399280034386</v>
      </c>
      <c r="J21" s="7">
        <v>53208.53</v>
      </c>
      <c r="K21" s="12">
        <v>186863.14</v>
      </c>
      <c r="L21" s="12">
        <v>53793.18</v>
      </c>
      <c r="M21" s="13">
        <f t="shared" si="0"/>
        <v>0.28787475154276</v>
      </c>
      <c r="N21" s="12">
        <v>75334</v>
      </c>
      <c r="O21" s="12">
        <v>23898.44</v>
      </c>
      <c r="P21" s="14">
        <v>141.58</v>
      </c>
      <c r="Q21" s="14">
        <v>31.72</v>
      </c>
      <c r="R21" s="7">
        <v>3803.53</v>
      </c>
      <c r="S21" s="7">
        <v>1158.75</v>
      </c>
      <c r="T21" s="7">
        <v>214.45</v>
      </c>
      <c r="U21" s="7">
        <v>8615.91</v>
      </c>
      <c r="V21" s="7">
        <v>2350.6</v>
      </c>
      <c r="W21" s="7">
        <v>128.59</v>
      </c>
    </row>
    <row r="22" s="1" customFormat="1" ht="13.5" spans="1:23">
      <c r="A22" s="7">
        <v>744</v>
      </c>
      <c r="B22" s="7" t="s">
        <v>56</v>
      </c>
      <c r="C22" s="7" t="s">
        <v>392</v>
      </c>
      <c r="D22" s="7">
        <v>11620</v>
      </c>
      <c r="E22" s="7" t="s">
        <v>55</v>
      </c>
      <c r="F22" s="7" t="s">
        <v>385</v>
      </c>
      <c r="G22" s="12">
        <v>0.6</v>
      </c>
      <c r="H22" s="7">
        <v>237557</v>
      </c>
      <c r="I22" s="11">
        <v>1.14119744499</v>
      </c>
      <c r="J22" s="7">
        <v>45978.8</v>
      </c>
      <c r="K22" s="12">
        <v>251017.79</v>
      </c>
      <c r="L22" s="12">
        <v>67780</v>
      </c>
      <c r="M22" s="13">
        <f t="shared" si="0"/>
        <v>0.270020702516742</v>
      </c>
      <c r="N22" s="12">
        <v>64522.17</v>
      </c>
      <c r="O22" s="12">
        <v>17922.84</v>
      </c>
      <c r="P22" s="14">
        <v>140.33</v>
      </c>
      <c r="Q22" s="14">
        <v>27.78</v>
      </c>
      <c r="R22" s="7">
        <v>3648.9</v>
      </c>
      <c r="S22" s="7">
        <v>1070.87</v>
      </c>
      <c r="T22" s="7">
        <v>238.08</v>
      </c>
      <c r="U22" s="7">
        <v>15630.07</v>
      </c>
      <c r="V22" s="7">
        <v>3954.93</v>
      </c>
      <c r="W22" s="7">
        <v>197.39</v>
      </c>
    </row>
    <row r="23" s="1" customFormat="1" ht="13.5" spans="1:23">
      <c r="A23" s="7">
        <v>399</v>
      </c>
      <c r="B23" s="7" t="s">
        <v>76</v>
      </c>
      <c r="C23" s="7" t="s">
        <v>401</v>
      </c>
      <c r="D23" s="7">
        <v>11106</v>
      </c>
      <c r="E23" s="7" t="s">
        <v>75</v>
      </c>
      <c r="F23" s="7" t="s">
        <v>402</v>
      </c>
      <c r="G23" s="12">
        <v>0.9</v>
      </c>
      <c r="H23" s="7">
        <v>228055</v>
      </c>
      <c r="I23" s="11">
        <v>1.15088605125174</v>
      </c>
      <c r="J23" s="7">
        <v>85507.5</v>
      </c>
      <c r="K23" s="12">
        <v>243022.94</v>
      </c>
      <c r="L23" s="12">
        <v>66111.51</v>
      </c>
      <c r="M23" s="13">
        <f t="shared" si="0"/>
        <v>0.272038145863925</v>
      </c>
      <c r="N23" s="12">
        <v>119800.24</v>
      </c>
      <c r="O23" s="12">
        <v>32603.52</v>
      </c>
      <c r="P23" s="14">
        <v>140.1</v>
      </c>
      <c r="Q23" s="14">
        <v>27.21</v>
      </c>
      <c r="R23" s="7">
        <v>4611.7</v>
      </c>
      <c r="S23" s="7">
        <v>1070.66</v>
      </c>
      <c r="T23" s="7">
        <v>161.8</v>
      </c>
      <c r="U23" s="7">
        <v>11247</v>
      </c>
      <c r="V23" s="7">
        <v>2385.1</v>
      </c>
      <c r="W23" s="7">
        <v>147.95</v>
      </c>
    </row>
    <row r="24" s="1" customFormat="1" ht="13.5" spans="1:23">
      <c r="A24" s="7">
        <v>349</v>
      </c>
      <c r="B24" s="7" t="s">
        <v>72</v>
      </c>
      <c r="C24" s="7" t="s">
        <v>392</v>
      </c>
      <c r="D24" s="7">
        <v>10809</v>
      </c>
      <c r="E24" s="7" t="s">
        <v>71</v>
      </c>
      <c r="F24" s="7" t="s">
        <v>381</v>
      </c>
      <c r="G24" s="12">
        <v>0.9</v>
      </c>
      <c r="H24" s="7">
        <v>196382</v>
      </c>
      <c r="I24" s="11">
        <v>1.02264526468155</v>
      </c>
      <c r="J24" s="7">
        <v>45318.43</v>
      </c>
      <c r="K24" s="12">
        <v>185951.27</v>
      </c>
      <c r="L24" s="12">
        <v>60679.88</v>
      </c>
      <c r="M24" s="13">
        <f t="shared" si="0"/>
        <v>0.326321406678212</v>
      </c>
      <c r="N24" s="12">
        <v>62548.7</v>
      </c>
      <c r="O24" s="12">
        <v>20192.38</v>
      </c>
      <c r="P24" s="14">
        <v>138.02</v>
      </c>
      <c r="Q24" s="14">
        <v>32.28</v>
      </c>
      <c r="R24" s="7">
        <v>3039.65</v>
      </c>
      <c r="S24" s="7">
        <v>966.96</v>
      </c>
      <c r="T24" s="7">
        <v>201.22</v>
      </c>
      <c r="U24" s="7">
        <v>7458.02</v>
      </c>
      <c r="V24" s="7">
        <v>2221.38</v>
      </c>
      <c r="W24" s="7">
        <v>113.93</v>
      </c>
    </row>
    <row r="25" s="1" customFormat="1" ht="13.5" spans="1:23">
      <c r="A25" s="7">
        <v>578</v>
      </c>
      <c r="B25" s="7" t="s">
        <v>88</v>
      </c>
      <c r="C25" s="7" t="s">
        <v>383</v>
      </c>
      <c r="D25" s="7">
        <v>11779</v>
      </c>
      <c r="E25" s="7" t="s">
        <v>141</v>
      </c>
      <c r="F25" s="7" t="s">
        <v>403</v>
      </c>
      <c r="G25" s="12">
        <v>0.5</v>
      </c>
      <c r="H25" s="7">
        <v>237557</v>
      </c>
      <c r="I25" s="11">
        <v>1.18555328241498</v>
      </c>
      <c r="J25" s="7">
        <v>38321</v>
      </c>
      <c r="K25" s="12">
        <v>260774.3</v>
      </c>
      <c r="L25" s="12">
        <v>88149.37</v>
      </c>
      <c r="M25" s="13">
        <f t="shared" si="0"/>
        <v>0.338029361022156</v>
      </c>
      <c r="N25" s="12">
        <v>51990.29</v>
      </c>
      <c r="O25" s="12">
        <v>16772.18</v>
      </c>
      <c r="P25" s="14">
        <v>135.67</v>
      </c>
      <c r="Q25" s="14">
        <v>32.26</v>
      </c>
      <c r="R25" s="7">
        <v>2275.84</v>
      </c>
      <c r="S25" s="7">
        <v>695.78</v>
      </c>
      <c r="T25" s="7">
        <v>178.17</v>
      </c>
      <c r="U25" s="7">
        <v>11871.24</v>
      </c>
      <c r="V25" s="7">
        <v>3782.29</v>
      </c>
      <c r="W25" s="7">
        <v>149.92</v>
      </c>
    </row>
    <row r="26" s="1" customFormat="1" ht="13.5" spans="1:23">
      <c r="A26" s="7">
        <v>748</v>
      </c>
      <c r="B26" s="7" t="s">
        <v>61</v>
      </c>
      <c r="C26" s="7" t="s">
        <v>386</v>
      </c>
      <c r="D26" s="7">
        <v>6537</v>
      </c>
      <c r="E26" s="7" t="s">
        <v>60</v>
      </c>
      <c r="F26" s="7" t="s">
        <v>402</v>
      </c>
      <c r="G26" s="12">
        <v>0.9</v>
      </c>
      <c r="H26" s="7">
        <v>135964</v>
      </c>
      <c r="I26" s="11">
        <v>1.0637451969949</v>
      </c>
      <c r="J26" s="7">
        <v>35990</v>
      </c>
      <c r="K26" s="12">
        <v>133549.38</v>
      </c>
      <c r="L26" s="12">
        <v>41967.1</v>
      </c>
      <c r="M26" s="13">
        <f t="shared" si="0"/>
        <v>0.314244064629877</v>
      </c>
      <c r="N26" s="12">
        <v>48352.37</v>
      </c>
      <c r="O26" s="12">
        <v>16280.51</v>
      </c>
      <c r="P26" s="14">
        <v>134.35</v>
      </c>
      <c r="Q26" s="14">
        <v>33.67</v>
      </c>
      <c r="R26" s="7">
        <v>1536.59</v>
      </c>
      <c r="S26" s="7">
        <v>507.96</v>
      </c>
      <c r="T26" s="7">
        <v>128.08</v>
      </c>
      <c r="U26" s="7">
        <v>5624.2</v>
      </c>
      <c r="V26" s="7">
        <v>1812.41</v>
      </c>
      <c r="W26" s="7">
        <v>124.1</v>
      </c>
    </row>
    <row r="27" s="1" customFormat="1" ht="13.5" spans="1:23">
      <c r="A27" s="7">
        <v>347</v>
      </c>
      <c r="B27" s="7" t="s">
        <v>104</v>
      </c>
      <c r="C27" s="7" t="s">
        <v>379</v>
      </c>
      <c r="D27" s="7">
        <v>11777</v>
      </c>
      <c r="E27" s="7" t="s">
        <v>164</v>
      </c>
      <c r="F27" s="7" t="s">
        <v>404</v>
      </c>
      <c r="G27" s="12">
        <v>0.5</v>
      </c>
      <c r="H27" s="7">
        <v>152700</v>
      </c>
      <c r="I27" s="11">
        <v>1.25976865248227</v>
      </c>
      <c r="J27" s="7">
        <v>31076</v>
      </c>
      <c r="K27" s="12">
        <v>177627.38</v>
      </c>
      <c r="L27" s="12">
        <v>50015.96</v>
      </c>
      <c r="M27" s="13">
        <f t="shared" si="0"/>
        <v>0.281577986456818</v>
      </c>
      <c r="N27" s="12">
        <v>41682.56</v>
      </c>
      <c r="O27" s="12">
        <v>10795.76</v>
      </c>
      <c r="P27" s="14">
        <v>134.13</v>
      </c>
      <c r="Q27" s="14">
        <v>25.9</v>
      </c>
      <c r="R27" s="7">
        <v>1898.55</v>
      </c>
      <c r="S27" s="7">
        <v>264.39</v>
      </c>
      <c r="T27" s="7">
        <v>183.28</v>
      </c>
      <c r="U27" s="7">
        <v>7685.68</v>
      </c>
      <c r="V27" s="7">
        <v>1464.89</v>
      </c>
      <c r="W27" s="7">
        <v>151</v>
      </c>
    </row>
    <row r="28" s="1" customFormat="1" ht="13.5" spans="1:23">
      <c r="A28" s="7">
        <v>515</v>
      </c>
      <c r="B28" s="7" t="s">
        <v>78</v>
      </c>
      <c r="C28" s="7" t="s">
        <v>383</v>
      </c>
      <c r="D28" s="7">
        <v>7917</v>
      </c>
      <c r="E28" s="7" t="s">
        <v>77</v>
      </c>
      <c r="F28" s="7" t="s">
        <v>385</v>
      </c>
      <c r="G28" s="12">
        <v>1</v>
      </c>
      <c r="H28" s="7">
        <v>215385</v>
      </c>
      <c r="I28" s="11">
        <v>1.11823377980488</v>
      </c>
      <c r="J28" s="7">
        <v>58212</v>
      </c>
      <c r="K28" s="12">
        <v>223009.81</v>
      </c>
      <c r="L28" s="12">
        <v>75850.22</v>
      </c>
      <c r="M28" s="13">
        <f t="shared" si="0"/>
        <v>0.340120553441124</v>
      </c>
      <c r="N28" s="12">
        <v>77872.51</v>
      </c>
      <c r="O28" s="12">
        <v>26058.11</v>
      </c>
      <c r="P28" s="14">
        <v>133.77</v>
      </c>
      <c r="Q28" s="14">
        <v>33.46</v>
      </c>
      <c r="R28" s="7">
        <v>3383.59</v>
      </c>
      <c r="S28" s="7">
        <v>859.03</v>
      </c>
      <c r="T28" s="7">
        <v>174.38</v>
      </c>
      <c r="U28" s="7">
        <v>7963.78</v>
      </c>
      <c r="V28" s="7">
        <v>2260.47</v>
      </c>
      <c r="W28" s="7">
        <v>110.92</v>
      </c>
    </row>
    <row r="29" s="1" customFormat="1" ht="13.5" spans="1:23">
      <c r="A29" s="7">
        <v>385</v>
      </c>
      <c r="B29" s="7" t="s">
        <v>84</v>
      </c>
      <c r="C29" s="7" t="s">
        <v>405</v>
      </c>
      <c r="D29" s="7">
        <v>11458</v>
      </c>
      <c r="E29" s="7" t="s">
        <v>83</v>
      </c>
      <c r="F29" s="7" t="s">
        <v>406</v>
      </c>
      <c r="G29" s="12">
        <v>0.6</v>
      </c>
      <c r="H29" s="7">
        <v>331970</v>
      </c>
      <c r="I29" s="11">
        <v>1.14789085171449</v>
      </c>
      <c r="J29" s="7">
        <v>52418</v>
      </c>
      <c r="K29" s="12">
        <v>352838.69</v>
      </c>
      <c r="L29" s="12">
        <v>90545.11</v>
      </c>
      <c r="M29" s="13">
        <f t="shared" si="0"/>
        <v>0.256618994929383</v>
      </c>
      <c r="N29" s="12">
        <v>69901.88</v>
      </c>
      <c r="O29" s="12">
        <v>18173.98</v>
      </c>
      <c r="P29" s="14">
        <v>133.35</v>
      </c>
      <c r="Q29" s="14">
        <v>26</v>
      </c>
      <c r="R29" s="7">
        <v>2867.77</v>
      </c>
      <c r="S29" s="7">
        <v>624.49</v>
      </c>
      <c r="T29" s="7">
        <v>164.13</v>
      </c>
      <c r="U29" s="7">
        <v>19606.43</v>
      </c>
      <c r="V29" s="7">
        <v>3482.13</v>
      </c>
      <c r="W29" s="7">
        <v>177.18</v>
      </c>
    </row>
    <row r="30" s="1" customFormat="1" ht="13.5" spans="1:23">
      <c r="A30" s="7">
        <v>742</v>
      </c>
      <c r="B30" s="7" t="s">
        <v>80</v>
      </c>
      <c r="C30" s="7" t="s">
        <v>383</v>
      </c>
      <c r="D30" s="7">
        <v>8763</v>
      </c>
      <c r="E30" s="7" t="s">
        <v>79</v>
      </c>
      <c r="F30" s="7" t="s">
        <v>381</v>
      </c>
      <c r="G30" s="12">
        <v>0.8</v>
      </c>
      <c r="H30" s="7">
        <v>247556</v>
      </c>
      <c r="I30" s="11">
        <v>1.35082530303179</v>
      </c>
      <c r="J30" s="7">
        <v>66014</v>
      </c>
      <c r="K30" s="12">
        <v>276154.62</v>
      </c>
      <c r="L30" s="12">
        <v>67916.5</v>
      </c>
      <c r="M30" s="13">
        <f t="shared" si="0"/>
        <v>0.245936497459286</v>
      </c>
      <c r="N30" s="12">
        <v>87985.98</v>
      </c>
      <c r="O30" s="12">
        <v>22146.6</v>
      </c>
      <c r="P30" s="14">
        <v>133.28</v>
      </c>
      <c r="Q30" s="14">
        <v>25.17</v>
      </c>
      <c r="R30" s="7">
        <v>4763.81</v>
      </c>
      <c r="S30" s="7">
        <v>1224.78</v>
      </c>
      <c r="T30" s="7">
        <v>216.49</v>
      </c>
      <c r="U30" s="7">
        <v>12321.63</v>
      </c>
      <c r="V30" s="7">
        <v>3294.89</v>
      </c>
      <c r="W30" s="7">
        <v>149.32</v>
      </c>
    </row>
    <row r="31" s="1" customFormat="1" ht="13.5" spans="1:23">
      <c r="A31" s="7">
        <v>102935</v>
      </c>
      <c r="B31" s="7" t="s">
        <v>153</v>
      </c>
      <c r="C31" s="7" t="s">
        <v>379</v>
      </c>
      <c r="D31" s="7">
        <v>11774</v>
      </c>
      <c r="E31" s="7" t="s">
        <v>178</v>
      </c>
      <c r="F31" s="7" t="s">
        <v>407</v>
      </c>
      <c r="G31" s="12">
        <v>0.8</v>
      </c>
      <c r="H31" s="7">
        <v>135964</v>
      </c>
      <c r="I31" s="11">
        <v>1.14693101514659</v>
      </c>
      <c r="J31" s="7">
        <v>31078</v>
      </c>
      <c r="K31" s="12">
        <v>143993.06</v>
      </c>
      <c r="L31" s="12">
        <v>44529.56</v>
      </c>
      <c r="M31" s="13">
        <f t="shared" si="0"/>
        <v>0.309247959589164</v>
      </c>
      <c r="N31" s="12">
        <v>41404.52</v>
      </c>
      <c r="O31" s="12">
        <v>13758.72</v>
      </c>
      <c r="P31" s="14">
        <v>133.23</v>
      </c>
      <c r="Q31" s="14">
        <v>33.23</v>
      </c>
      <c r="R31" s="7">
        <v>2370.91</v>
      </c>
      <c r="S31" s="7">
        <v>877.49</v>
      </c>
      <c r="T31" s="7">
        <v>228.87</v>
      </c>
      <c r="U31" s="7">
        <v>5935.28</v>
      </c>
      <c r="V31" s="7">
        <v>1901.9</v>
      </c>
      <c r="W31" s="7">
        <v>130.96</v>
      </c>
    </row>
    <row r="32" s="1" customFormat="1" ht="13.5" spans="1:23">
      <c r="A32" s="7">
        <v>329</v>
      </c>
      <c r="B32" s="7" t="s">
        <v>50</v>
      </c>
      <c r="C32" s="7" t="s">
        <v>399</v>
      </c>
      <c r="D32" s="7">
        <v>11873</v>
      </c>
      <c r="E32" s="7" t="s">
        <v>49</v>
      </c>
      <c r="F32" s="7" t="s">
        <v>408</v>
      </c>
      <c r="G32" s="12">
        <v>0.6</v>
      </c>
      <c r="H32" s="7">
        <v>201010</v>
      </c>
      <c r="I32" s="11">
        <v>1.00399280034386</v>
      </c>
      <c r="J32" s="7">
        <v>35472.35</v>
      </c>
      <c r="K32" s="12">
        <v>186863.14</v>
      </c>
      <c r="L32" s="12">
        <v>53793.18</v>
      </c>
      <c r="M32" s="13">
        <f t="shared" si="0"/>
        <v>0.28787475154276</v>
      </c>
      <c r="N32" s="12">
        <v>46839.05</v>
      </c>
      <c r="O32" s="12">
        <v>13542.65</v>
      </c>
      <c r="P32" s="14">
        <v>132.04</v>
      </c>
      <c r="Q32" s="14">
        <v>28.91</v>
      </c>
      <c r="R32" s="7">
        <v>2071.36</v>
      </c>
      <c r="S32" s="7">
        <v>556.03</v>
      </c>
      <c r="T32" s="7">
        <v>175.18</v>
      </c>
      <c r="U32" s="7">
        <v>8615.91</v>
      </c>
      <c r="V32" s="7">
        <v>2350.6</v>
      </c>
      <c r="W32" s="7">
        <v>128.59</v>
      </c>
    </row>
    <row r="33" s="1" customFormat="1" ht="13.5" spans="1:23">
      <c r="A33" s="7">
        <v>341</v>
      </c>
      <c r="B33" s="7" t="s">
        <v>45</v>
      </c>
      <c r="C33" s="7" t="s">
        <v>389</v>
      </c>
      <c r="D33" s="7">
        <v>11372</v>
      </c>
      <c r="E33" s="7" t="s">
        <v>144</v>
      </c>
      <c r="F33" s="7" t="s">
        <v>385</v>
      </c>
      <c r="G33" s="12">
        <v>1</v>
      </c>
      <c r="H33" s="7">
        <v>594717</v>
      </c>
      <c r="I33" s="11">
        <v>1.25087703501254</v>
      </c>
      <c r="J33" s="7">
        <v>83763</v>
      </c>
      <c r="K33" s="12">
        <v>708493</v>
      </c>
      <c r="L33" s="12">
        <v>199052.12</v>
      </c>
      <c r="M33" s="13">
        <f t="shared" si="0"/>
        <v>0.280951427889902</v>
      </c>
      <c r="N33" s="12">
        <v>109968.01</v>
      </c>
      <c r="O33" s="12">
        <v>33478.22</v>
      </c>
      <c r="P33" s="14">
        <v>131.28</v>
      </c>
      <c r="Q33" s="14">
        <v>30.44</v>
      </c>
      <c r="R33" s="7">
        <v>3549.21</v>
      </c>
      <c r="S33" s="7">
        <v>1141.85</v>
      </c>
      <c r="T33" s="7">
        <v>127.12</v>
      </c>
      <c r="U33" s="7">
        <v>35118</v>
      </c>
      <c r="V33" s="7">
        <v>10592.98</v>
      </c>
      <c r="W33" s="7">
        <v>177.15</v>
      </c>
    </row>
    <row r="34" s="1" customFormat="1" ht="13.5" spans="1:23">
      <c r="A34" s="7">
        <v>341</v>
      </c>
      <c r="B34" s="7" t="s">
        <v>45</v>
      </c>
      <c r="C34" s="7" t="s">
        <v>389</v>
      </c>
      <c r="D34" s="7">
        <v>11490</v>
      </c>
      <c r="E34" s="7" t="s">
        <v>96</v>
      </c>
      <c r="F34" s="7" t="s">
        <v>385</v>
      </c>
      <c r="G34" s="12">
        <v>0.6</v>
      </c>
      <c r="H34" s="7">
        <v>594717</v>
      </c>
      <c r="I34" s="11">
        <v>1.25087703501254</v>
      </c>
      <c r="J34" s="7">
        <v>50258</v>
      </c>
      <c r="K34" s="12">
        <v>708493</v>
      </c>
      <c r="L34" s="12">
        <v>199052.12</v>
      </c>
      <c r="M34" s="13">
        <f t="shared" si="0"/>
        <v>0.280951427889902</v>
      </c>
      <c r="N34" s="12">
        <v>65666.59</v>
      </c>
      <c r="O34" s="12">
        <v>17563.88</v>
      </c>
      <c r="P34" s="14">
        <v>130.66</v>
      </c>
      <c r="Q34" s="14">
        <v>26.75</v>
      </c>
      <c r="R34" s="7">
        <v>2028.95</v>
      </c>
      <c r="S34" s="7">
        <v>831.31</v>
      </c>
      <c r="T34" s="7">
        <v>121.11</v>
      </c>
      <c r="U34" s="7">
        <v>35118</v>
      </c>
      <c r="V34" s="7">
        <v>10592.98</v>
      </c>
      <c r="W34" s="7">
        <v>177.15</v>
      </c>
    </row>
    <row r="35" s="1" customFormat="1" ht="13.5" spans="1:23">
      <c r="A35" s="7">
        <v>717</v>
      </c>
      <c r="B35" s="7" t="s">
        <v>86</v>
      </c>
      <c r="C35" s="7" t="s">
        <v>386</v>
      </c>
      <c r="D35" s="7">
        <v>11627</v>
      </c>
      <c r="E35" s="7" t="s">
        <v>85</v>
      </c>
      <c r="F35" s="7" t="s">
        <v>385</v>
      </c>
      <c r="G35" s="12">
        <v>0.6</v>
      </c>
      <c r="H35" s="7">
        <v>120694</v>
      </c>
      <c r="I35" s="11">
        <v>1.25248002627272</v>
      </c>
      <c r="J35" s="7">
        <v>35203</v>
      </c>
      <c r="K35" s="12">
        <v>139584.39</v>
      </c>
      <c r="L35" s="12">
        <v>44673.88</v>
      </c>
      <c r="M35" s="13">
        <f t="shared" si="0"/>
        <v>0.320049254791313</v>
      </c>
      <c r="N35" s="12">
        <v>45778.38</v>
      </c>
      <c r="O35" s="12">
        <v>13854.38</v>
      </c>
      <c r="P35" s="14">
        <v>130.04</v>
      </c>
      <c r="Q35" s="14">
        <v>30.26</v>
      </c>
      <c r="R35" s="7">
        <v>1300.2</v>
      </c>
      <c r="S35" s="7">
        <v>454.66</v>
      </c>
      <c r="T35" s="7">
        <v>110.8</v>
      </c>
      <c r="U35" s="7">
        <v>5968.08</v>
      </c>
      <c r="V35" s="7">
        <v>1822.29</v>
      </c>
      <c r="W35" s="7">
        <v>148.34</v>
      </c>
    </row>
    <row r="36" s="1" customFormat="1" ht="13.5" spans="1:23">
      <c r="A36" s="7">
        <v>341</v>
      </c>
      <c r="B36" s="7" t="s">
        <v>45</v>
      </c>
      <c r="C36" s="7" t="s">
        <v>389</v>
      </c>
      <c r="D36" s="7">
        <v>11427</v>
      </c>
      <c r="E36" s="7" t="s">
        <v>409</v>
      </c>
      <c r="F36" s="7" t="s">
        <v>385</v>
      </c>
      <c r="G36" s="12">
        <v>0.6</v>
      </c>
      <c r="H36" s="7">
        <v>594717</v>
      </c>
      <c r="I36" s="11">
        <v>1.25087703501254</v>
      </c>
      <c r="J36" s="7">
        <v>50258</v>
      </c>
      <c r="K36" s="12">
        <v>708493</v>
      </c>
      <c r="L36" s="12">
        <v>199052.12</v>
      </c>
      <c r="M36" s="13">
        <f t="shared" si="0"/>
        <v>0.280951427889902</v>
      </c>
      <c r="N36" s="12">
        <v>65140.36</v>
      </c>
      <c r="O36" s="12">
        <v>19004.06</v>
      </c>
      <c r="P36" s="14">
        <v>129.61</v>
      </c>
      <c r="Q36" s="14">
        <v>29.17</v>
      </c>
      <c r="R36" s="7">
        <v>3714.82</v>
      </c>
      <c r="S36" s="7">
        <v>950.6</v>
      </c>
      <c r="T36" s="7">
        <v>221.74</v>
      </c>
      <c r="U36" s="7">
        <v>35118</v>
      </c>
      <c r="V36" s="7">
        <v>10592.98</v>
      </c>
      <c r="W36" s="7">
        <v>177.15</v>
      </c>
    </row>
    <row r="37" s="1" customFormat="1" ht="13.5" spans="1:23">
      <c r="A37" s="7">
        <v>103639</v>
      </c>
      <c r="B37" s="7" t="s">
        <v>98</v>
      </c>
      <c r="C37" s="7" t="s">
        <v>392</v>
      </c>
      <c r="D37" s="7">
        <v>10650</v>
      </c>
      <c r="E37" s="7" t="s">
        <v>97</v>
      </c>
      <c r="F37" s="7" t="s">
        <v>385</v>
      </c>
      <c r="G37" s="12">
        <v>1</v>
      </c>
      <c r="H37" s="7">
        <v>167970</v>
      </c>
      <c r="I37" s="11">
        <v>1.28918407479046</v>
      </c>
      <c r="J37" s="7">
        <v>62211</v>
      </c>
      <c r="K37" s="12">
        <v>199952.45</v>
      </c>
      <c r="L37" s="12">
        <v>66992.91</v>
      </c>
      <c r="M37" s="13">
        <f t="shared" si="0"/>
        <v>0.335044206760157</v>
      </c>
      <c r="N37" s="12">
        <v>80475.04</v>
      </c>
      <c r="O37" s="12">
        <v>27357.75</v>
      </c>
      <c r="P37" s="14">
        <v>129.36</v>
      </c>
      <c r="Q37" s="14">
        <v>34</v>
      </c>
      <c r="R37" s="7">
        <v>3079.62</v>
      </c>
      <c r="S37" s="7">
        <v>1087.14</v>
      </c>
      <c r="T37" s="7">
        <v>148.51</v>
      </c>
      <c r="U37" s="7">
        <v>5970.28</v>
      </c>
      <c r="V37" s="7">
        <v>2012.84</v>
      </c>
      <c r="W37" s="7">
        <v>106.63</v>
      </c>
    </row>
    <row r="38" s="1" customFormat="1" ht="13.5" spans="1:23">
      <c r="A38" s="7">
        <v>754</v>
      </c>
      <c r="B38" s="7" t="s">
        <v>100</v>
      </c>
      <c r="C38" s="7" t="s">
        <v>377</v>
      </c>
      <c r="D38" s="7">
        <v>4540</v>
      </c>
      <c r="E38" s="7" t="s">
        <v>99</v>
      </c>
      <c r="F38" s="7" t="s">
        <v>381</v>
      </c>
      <c r="G38" s="12">
        <v>0.9</v>
      </c>
      <c r="H38" s="7">
        <v>228420</v>
      </c>
      <c r="I38" s="11">
        <v>1.24629924349882</v>
      </c>
      <c r="J38" s="7">
        <v>79068.46</v>
      </c>
      <c r="K38" s="12">
        <v>263592.29</v>
      </c>
      <c r="L38" s="12">
        <v>72516.74</v>
      </c>
      <c r="M38" s="13">
        <f t="shared" si="0"/>
        <v>0.27510948821758</v>
      </c>
      <c r="N38" s="12">
        <v>102138.5</v>
      </c>
      <c r="O38" s="12">
        <v>27701.28</v>
      </c>
      <c r="P38" s="14">
        <v>129.18</v>
      </c>
      <c r="Q38" s="14">
        <v>27.12</v>
      </c>
      <c r="R38" s="7">
        <v>6703.34</v>
      </c>
      <c r="S38" s="7">
        <v>1643.34</v>
      </c>
      <c r="T38" s="7">
        <v>254.34</v>
      </c>
      <c r="U38" s="7">
        <v>14451.48</v>
      </c>
      <c r="V38" s="7">
        <v>3230.57</v>
      </c>
      <c r="W38" s="7">
        <v>189.8</v>
      </c>
    </row>
    <row r="39" s="1" customFormat="1" ht="13.5" spans="1:23">
      <c r="A39" s="7">
        <v>746</v>
      </c>
      <c r="B39" s="7" t="s">
        <v>116</v>
      </c>
      <c r="C39" s="7" t="s">
        <v>386</v>
      </c>
      <c r="D39" s="7">
        <v>4028</v>
      </c>
      <c r="E39" s="7" t="s">
        <v>115</v>
      </c>
      <c r="F39" s="7" t="s">
        <v>381</v>
      </c>
      <c r="G39" s="12">
        <v>1</v>
      </c>
      <c r="H39" s="7">
        <v>190045</v>
      </c>
      <c r="I39" s="11">
        <v>1.25828099427169</v>
      </c>
      <c r="J39" s="7">
        <v>61305</v>
      </c>
      <c r="K39" s="12">
        <v>221417.19</v>
      </c>
      <c r="L39" s="12">
        <v>70194.55</v>
      </c>
      <c r="M39" s="13">
        <f t="shared" si="0"/>
        <v>0.317023940191816</v>
      </c>
      <c r="N39" s="12">
        <v>79109.55</v>
      </c>
      <c r="O39" s="12">
        <v>26444.87</v>
      </c>
      <c r="P39" s="14">
        <v>129.04</v>
      </c>
      <c r="Q39" s="14">
        <v>33.43</v>
      </c>
      <c r="R39" s="7">
        <v>2569.53</v>
      </c>
      <c r="S39" s="7">
        <v>686.61</v>
      </c>
      <c r="T39" s="7">
        <v>125.74</v>
      </c>
      <c r="U39" s="7">
        <v>7373.81</v>
      </c>
      <c r="V39" s="7">
        <v>2005.49</v>
      </c>
      <c r="W39" s="7">
        <v>116.4</v>
      </c>
    </row>
    <row r="40" s="1" customFormat="1" ht="13.5" spans="1:23">
      <c r="A40" s="7">
        <v>102564</v>
      </c>
      <c r="B40" s="7" t="s">
        <v>410</v>
      </c>
      <c r="C40" s="7" t="s">
        <v>389</v>
      </c>
      <c r="D40" s="7">
        <v>8113</v>
      </c>
      <c r="E40" s="7" t="s">
        <v>411</v>
      </c>
      <c r="F40" s="7" t="s">
        <v>381</v>
      </c>
      <c r="G40" s="12">
        <v>0.9</v>
      </c>
      <c r="H40" s="7">
        <v>76350</v>
      </c>
      <c r="I40" s="11">
        <v>1.20167489361702</v>
      </c>
      <c r="J40" s="7">
        <v>22905</v>
      </c>
      <c r="K40" s="12">
        <v>84718.08</v>
      </c>
      <c r="L40" s="12">
        <v>24884.02</v>
      </c>
      <c r="M40" s="13">
        <f t="shared" si="0"/>
        <v>0.293727383812287</v>
      </c>
      <c r="N40" s="12">
        <v>29513.57</v>
      </c>
      <c r="O40" s="12">
        <v>8828.82</v>
      </c>
      <c r="P40" s="14">
        <v>128.85</v>
      </c>
      <c r="Q40" s="14">
        <v>29.91</v>
      </c>
      <c r="R40" s="7">
        <v>2020.95</v>
      </c>
      <c r="S40" s="7">
        <v>784.15</v>
      </c>
      <c r="T40" s="7">
        <v>264.7</v>
      </c>
      <c r="U40" s="7">
        <v>4674.98</v>
      </c>
      <c r="V40" s="7">
        <v>1693.11</v>
      </c>
      <c r="W40" s="7">
        <v>183.69</v>
      </c>
    </row>
    <row r="41" s="1" customFormat="1" ht="13.5" spans="1:23">
      <c r="A41" s="7">
        <v>747</v>
      </c>
      <c r="B41" s="7" t="s">
        <v>23</v>
      </c>
      <c r="C41" s="7" t="s">
        <v>388</v>
      </c>
      <c r="D41" s="7">
        <v>10847</v>
      </c>
      <c r="E41" s="7" t="s">
        <v>51</v>
      </c>
      <c r="F41" s="7" t="s">
        <v>381</v>
      </c>
      <c r="G41" s="12">
        <v>0.9</v>
      </c>
      <c r="H41" s="7">
        <v>215385</v>
      </c>
      <c r="I41" s="11">
        <v>1.32023337465101</v>
      </c>
      <c r="J41" s="7">
        <v>49701</v>
      </c>
      <c r="K41" s="12">
        <v>263294.67</v>
      </c>
      <c r="L41" s="12">
        <v>61822.84</v>
      </c>
      <c r="M41" s="13">
        <f t="shared" si="0"/>
        <v>0.23480475316876</v>
      </c>
      <c r="N41" s="12">
        <v>63594.8</v>
      </c>
      <c r="O41" s="12">
        <v>13463.13</v>
      </c>
      <c r="P41" s="14">
        <v>127.95</v>
      </c>
      <c r="Q41" s="14">
        <v>21.17</v>
      </c>
      <c r="R41" s="7" t="s">
        <v>387</v>
      </c>
      <c r="S41" s="7" t="s">
        <v>387</v>
      </c>
      <c r="T41" s="7" t="s">
        <v>387</v>
      </c>
      <c r="U41" s="7">
        <v>9793.03</v>
      </c>
      <c r="V41" s="7">
        <v>2221.08</v>
      </c>
      <c r="W41" s="7">
        <v>136.4</v>
      </c>
    </row>
    <row r="42" s="1" customFormat="1" ht="13.5" spans="1:23">
      <c r="A42" s="7">
        <v>742</v>
      </c>
      <c r="B42" s="7" t="s">
        <v>80</v>
      </c>
      <c r="C42" s="7" t="s">
        <v>383</v>
      </c>
      <c r="D42" s="7">
        <v>11107</v>
      </c>
      <c r="E42" s="7" t="s">
        <v>117</v>
      </c>
      <c r="F42" s="7" t="s">
        <v>406</v>
      </c>
      <c r="G42" s="12">
        <v>0.7</v>
      </c>
      <c r="H42" s="7">
        <v>247556</v>
      </c>
      <c r="I42" s="11">
        <v>1.35082530303179</v>
      </c>
      <c r="J42" s="7">
        <v>57764</v>
      </c>
      <c r="K42" s="12">
        <v>276154.62</v>
      </c>
      <c r="L42" s="12">
        <v>67916.5</v>
      </c>
      <c r="M42" s="13">
        <f t="shared" si="0"/>
        <v>0.245936497459286</v>
      </c>
      <c r="N42" s="12">
        <v>73665.78</v>
      </c>
      <c r="O42" s="12">
        <v>17705.69</v>
      </c>
      <c r="P42" s="14">
        <v>127.53</v>
      </c>
      <c r="Q42" s="14">
        <v>24.04</v>
      </c>
      <c r="R42" s="7">
        <v>2455.35</v>
      </c>
      <c r="S42" s="7">
        <v>569.08</v>
      </c>
      <c r="T42" s="7">
        <v>127.52</v>
      </c>
      <c r="U42" s="7">
        <v>12321.63</v>
      </c>
      <c r="V42" s="7">
        <v>3294.89</v>
      </c>
      <c r="W42" s="7">
        <v>149.32</v>
      </c>
    </row>
    <row r="43" s="1" customFormat="1" ht="13.5" spans="1:23">
      <c r="A43" s="7">
        <v>582</v>
      </c>
      <c r="B43" s="7" t="s">
        <v>63</v>
      </c>
      <c r="C43" s="7" t="s">
        <v>379</v>
      </c>
      <c r="D43" s="7">
        <v>990035</v>
      </c>
      <c r="E43" s="7" t="s">
        <v>62</v>
      </c>
      <c r="F43" s="7" t="s">
        <v>412</v>
      </c>
      <c r="G43" s="12">
        <v>1.2</v>
      </c>
      <c r="H43" s="7">
        <v>932715</v>
      </c>
      <c r="I43" s="11">
        <v>1.18361955420466</v>
      </c>
      <c r="J43" s="7">
        <v>141320</v>
      </c>
      <c r="K43" s="12">
        <v>1051409.25</v>
      </c>
      <c r="L43" s="12">
        <v>231393.9</v>
      </c>
      <c r="M43" s="13">
        <f t="shared" si="0"/>
        <v>0.220079764373387</v>
      </c>
      <c r="N43" s="12">
        <v>179706.91</v>
      </c>
      <c r="O43" s="12">
        <v>39146.3</v>
      </c>
      <c r="P43" s="14">
        <v>127.16</v>
      </c>
      <c r="Q43" s="14">
        <v>21.78</v>
      </c>
      <c r="R43" s="7">
        <v>7811.75</v>
      </c>
      <c r="S43" s="7">
        <v>1449.81</v>
      </c>
      <c r="T43" s="7">
        <v>165.83</v>
      </c>
      <c r="U43" s="7">
        <v>46366.85</v>
      </c>
      <c r="V43" s="7">
        <v>9437.77</v>
      </c>
      <c r="W43" s="7">
        <v>149.14</v>
      </c>
    </row>
    <row r="44" s="1" customFormat="1" ht="13.5" spans="1:23">
      <c r="A44" s="7">
        <v>591</v>
      </c>
      <c r="B44" s="7" t="s">
        <v>102</v>
      </c>
      <c r="C44" s="7" t="s">
        <v>389</v>
      </c>
      <c r="D44" s="7">
        <v>5764</v>
      </c>
      <c r="E44" s="7" t="s">
        <v>101</v>
      </c>
      <c r="F44" s="7" t="s">
        <v>381</v>
      </c>
      <c r="G44" s="12">
        <v>0.9</v>
      </c>
      <c r="H44" s="7">
        <v>136575</v>
      </c>
      <c r="I44" s="11">
        <v>1.17842493561197</v>
      </c>
      <c r="J44" s="7">
        <v>31517.4</v>
      </c>
      <c r="K44" s="12">
        <v>148611.64</v>
      </c>
      <c r="L44" s="12">
        <v>49790.34</v>
      </c>
      <c r="M44" s="13">
        <f t="shared" si="0"/>
        <v>0.335036609514571</v>
      </c>
      <c r="N44" s="12">
        <v>40031.22</v>
      </c>
      <c r="O44" s="12">
        <v>14384.72</v>
      </c>
      <c r="P44" s="14">
        <v>127.01</v>
      </c>
      <c r="Q44" s="14">
        <v>35.93</v>
      </c>
      <c r="R44" s="7">
        <v>1736.6</v>
      </c>
      <c r="S44" s="7">
        <v>616.68</v>
      </c>
      <c r="T44" s="7">
        <v>165.3</v>
      </c>
      <c r="U44" s="7">
        <v>6140.39</v>
      </c>
      <c r="V44" s="7">
        <v>2047.04</v>
      </c>
      <c r="W44" s="7">
        <v>134.88</v>
      </c>
    </row>
    <row r="45" s="1" customFormat="1" ht="13.5" spans="1:23">
      <c r="A45" s="7">
        <v>517</v>
      </c>
      <c r="B45" s="7" t="s">
        <v>125</v>
      </c>
      <c r="C45" s="7" t="s">
        <v>392</v>
      </c>
      <c r="D45" s="7">
        <v>11319</v>
      </c>
      <c r="E45" s="7" t="s">
        <v>165</v>
      </c>
      <c r="F45" s="7" t="s">
        <v>385</v>
      </c>
      <c r="G45" s="12">
        <v>1</v>
      </c>
      <c r="H45" s="7">
        <v>577395</v>
      </c>
      <c r="I45" s="11">
        <v>1.21385450081833</v>
      </c>
      <c r="J45" s="7">
        <v>83832.5</v>
      </c>
      <c r="K45" s="12">
        <v>667498.59</v>
      </c>
      <c r="L45" s="12">
        <v>169468.08</v>
      </c>
      <c r="M45" s="13">
        <f t="shared" si="0"/>
        <v>0.253885300341983</v>
      </c>
      <c r="N45" s="12">
        <v>106272.2</v>
      </c>
      <c r="O45" s="12">
        <v>26352.06</v>
      </c>
      <c r="P45" s="14">
        <v>126.77</v>
      </c>
      <c r="Q45" s="14">
        <v>24.8</v>
      </c>
      <c r="R45" s="7">
        <v>5349</v>
      </c>
      <c r="S45" s="7">
        <v>1255.62</v>
      </c>
      <c r="T45" s="7">
        <v>191.42</v>
      </c>
      <c r="U45" s="7">
        <v>38357.05</v>
      </c>
      <c r="V45" s="7">
        <v>9589.75</v>
      </c>
      <c r="W45" s="7">
        <v>199.29</v>
      </c>
    </row>
    <row r="46" s="1" customFormat="1" ht="13.5" spans="1:23">
      <c r="A46" s="7">
        <v>747</v>
      </c>
      <c r="B46" s="7" t="s">
        <v>23</v>
      </c>
      <c r="C46" s="7" t="s">
        <v>388</v>
      </c>
      <c r="D46" s="7">
        <v>11023</v>
      </c>
      <c r="E46" s="7" t="s">
        <v>52</v>
      </c>
      <c r="F46" s="7" t="s">
        <v>398</v>
      </c>
      <c r="G46" s="12">
        <v>1</v>
      </c>
      <c r="H46" s="7">
        <v>215385</v>
      </c>
      <c r="I46" s="11">
        <v>1.32023337465101</v>
      </c>
      <c r="J46" s="7">
        <v>55228</v>
      </c>
      <c r="K46" s="12">
        <v>263294.67</v>
      </c>
      <c r="L46" s="12">
        <v>61822.84</v>
      </c>
      <c r="M46" s="13">
        <f t="shared" si="0"/>
        <v>0.23480475316876</v>
      </c>
      <c r="N46" s="12">
        <v>69719.34</v>
      </c>
      <c r="O46" s="12">
        <v>16325.17</v>
      </c>
      <c r="P46" s="14">
        <v>126.24</v>
      </c>
      <c r="Q46" s="14">
        <v>23.42</v>
      </c>
      <c r="R46" s="7">
        <v>5545.65</v>
      </c>
      <c r="S46" s="7">
        <v>1001.68</v>
      </c>
      <c r="T46" s="7">
        <v>301.24</v>
      </c>
      <c r="U46" s="7">
        <v>9793.03</v>
      </c>
      <c r="V46" s="7">
        <v>2221.08</v>
      </c>
      <c r="W46" s="7">
        <v>136.4</v>
      </c>
    </row>
    <row r="47" s="1" customFormat="1" ht="13.5" spans="1:23">
      <c r="A47" s="7">
        <v>56</v>
      </c>
      <c r="B47" s="7" t="s">
        <v>43</v>
      </c>
      <c r="C47" s="7" t="s">
        <v>377</v>
      </c>
      <c r="D47" s="7">
        <v>10983</v>
      </c>
      <c r="E47" s="7" t="s">
        <v>42</v>
      </c>
      <c r="F47" s="7" t="s">
        <v>381</v>
      </c>
      <c r="G47" s="12">
        <v>0.9</v>
      </c>
      <c r="H47" s="7">
        <v>106829</v>
      </c>
      <c r="I47" s="11">
        <v>1.12634463867904</v>
      </c>
      <c r="J47" s="7">
        <v>24800</v>
      </c>
      <c r="K47" s="12">
        <v>111106.69</v>
      </c>
      <c r="L47" s="12">
        <v>36404.43</v>
      </c>
      <c r="M47" s="13">
        <f t="shared" si="0"/>
        <v>0.327652907309182</v>
      </c>
      <c r="N47" s="12">
        <v>31298.23</v>
      </c>
      <c r="O47" s="12">
        <v>9918.02</v>
      </c>
      <c r="P47" s="14">
        <v>126.2</v>
      </c>
      <c r="Q47" s="14">
        <v>31.69</v>
      </c>
      <c r="R47" s="7">
        <v>3901.75</v>
      </c>
      <c r="S47" s="7">
        <v>1139.2</v>
      </c>
      <c r="T47" s="7">
        <v>471.99</v>
      </c>
      <c r="U47" s="7">
        <v>5029.27</v>
      </c>
      <c r="V47" s="7">
        <v>1551.69</v>
      </c>
      <c r="W47" s="7">
        <v>141.23</v>
      </c>
    </row>
    <row r="48" s="1" customFormat="1" ht="13.5" spans="1:23">
      <c r="A48" s="7">
        <v>591</v>
      </c>
      <c r="B48" s="7" t="s">
        <v>102</v>
      </c>
      <c r="C48" s="7" t="s">
        <v>389</v>
      </c>
      <c r="D48" s="7">
        <v>7645</v>
      </c>
      <c r="E48" s="7" t="s">
        <v>413</v>
      </c>
      <c r="F48" s="7" t="s">
        <v>385</v>
      </c>
      <c r="G48" s="12">
        <v>1</v>
      </c>
      <c r="H48" s="7">
        <v>136575</v>
      </c>
      <c r="I48" s="11">
        <v>1.17842493561197</v>
      </c>
      <c r="J48" s="7">
        <v>35019.2</v>
      </c>
      <c r="K48" s="12">
        <v>148611.64</v>
      </c>
      <c r="L48" s="12">
        <v>49790.34</v>
      </c>
      <c r="M48" s="13">
        <f t="shared" si="0"/>
        <v>0.335036609514571</v>
      </c>
      <c r="N48" s="12">
        <v>44068.12</v>
      </c>
      <c r="O48" s="12">
        <v>15069.55</v>
      </c>
      <c r="P48" s="14">
        <v>125.84</v>
      </c>
      <c r="Q48" s="14">
        <v>34.2</v>
      </c>
      <c r="R48" s="7">
        <v>1520.22</v>
      </c>
      <c r="S48" s="7">
        <v>501.05</v>
      </c>
      <c r="T48" s="7">
        <v>130.23</v>
      </c>
      <c r="U48" s="7">
        <v>6140.39</v>
      </c>
      <c r="V48" s="7">
        <v>2047.04</v>
      </c>
      <c r="W48" s="7">
        <v>134.88</v>
      </c>
    </row>
    <row r="49" s="1" customFormat="1" ht="13.5" spans="1:23">
      <c r="A49" s="7">
        <v>578</v>
      </c>
      <c r="B49" s="7" t="s">
        <v>88</v>
      </c>
      <c r="C49" s="7" t="s">
        <v>383</v>
      </c>
      <c r="D49" s="7">
        <v>9331</v>
      </c>
      <c r="E49" s="7" t="s">
        <v>87</v>
      </c>
      <c r="F49" s="7" t="s">
        <v>381</v>
      </c>
      <c r="G49" s="12">
        <v>0.9</v>
      </c>
      <c r="H49" s="7">
        <v>237557</v>
      </c>
      <c r="I49" s="11">
        <v>1.18555328241498</v>
      </c>
      <c r="J49" s="7">
        <v>68980</v>
      </c>
      <c r="K49" s="12">
        <v>260774.3</v>
      </c>
      <c r="L49" s="12">
        <v>88149.37</v>
      </c>
      <c r="M49" s="13">
        <f t="shared" si="0"/>
        <v>0.338029361022156</v>
      </c>
      <c r="N49" s="12">
        <v>86592.44</v>
      </c>
      <c r="O49" s="12">
        <v>29609.75</v>
      </c>
      <c r="P49" s="14">
        <v>125.53</v>
      </c>
      <c r="Q49" s="14">
        <v>34.19</v>
      </c>
      <c r="R49" s="7">
        <v>2819.97</v>
      </c>
      <c r="S49" s="7">
        <v>864.6</v>
      </c>
      <c r="T49" s="7">
        <v>122.64</v>
      </c>
      <c r="U49" s="7">
        <v>11871.24</v>
      </c>
      <c r="V49" s="7">
        <v>3782.29</v>
      </c>
      <c r="W49" s="7">
        <v>149.92</v>
      </c>
    </row>
    <row r="50" s="1" customFormat="1" ht="13.5" spans="1:23">
      <c r="A50" s="7">
        <v>514</v>
      </c>
      <c r="B50" s="7" t="s">
        <v>414</v>
      </c>
      <c r="C50" s="7" t="s">
        <v>405</v>
      </c>
      <c r="D50" s="7">
        <v>5406</v>
      </c>
      <c r="E50" s="7" t="s">
        <v>415</v>
      </c>
      <c r="F50" s="7" t="s">
        <v>381</v>
      </c>
      <c r="G50" s="12">
        <v>0.9</v>
      </c>
      <c r="H50" s="7">
        <v>243648</v>
      </c>
      <c r="I50" s="11">
        <v>1.11052455673759</v>
      </c>
      <c r="J50" s="7">
        <v>75616</v>
      </c>
      <c r="K50" s="12">
        <v>250534.34</v>
      </c>
      <c r="L50" s="12">
        <v>83051.34</v>
      </c>
      <c r="M50" s="13">
        <f t="shared" si="0"/>
        <v>0.331496831931303</v>
      </c>
      <c r="N50" s="12">
        <v>94895.26</v>
      </c>
      <c r="O50" s="12">
        <v>31259.61</v>
      </c>
      <c r="P50" s="14">
        <v>125.5</v>
      </c>
      <c r="Q50" s="14">
        <v>32.94</v>
      </c>
      <c r="R50" s="7">
        <v>5746.75</v>
      </c>
      <c r="S50" s="7">
        <v>1795.22</v>
      </c>
      <c r="T50" s="7">
        <v>228</v>
      </c>
      <c r="U50" s="7">
        <v>14617.26</v>
      </c>
      <c r="V50" s="7">
        <v>4490.2</v>
      </c>
      <c r="W50" s="7">
        <v>179.98</v>
      </c>
    </row>
    <row r="51" s="1" customFormat="1" ht="13.5" spans="1:23">
      <c r="A51" s="7">
        <v>103639</v>
      </c>
      <c r="B51" s="7" t="s">
        <v>98</v>
      </c>
      <c r="C51" s="7" t="s">
        <v>392</v>
      </c>
      <c r="D51" s="7">
        <v>9682</v>
      </c>
      <c r="E51" s="7" t="s">
        <v>166</v>
      </c>
      <c r="F51" s="7" t="s">
        <v>381</v>
      </c>
      <c r="G51" s="12">
        <v>0.9</v>
      </c>
      <c r="H51" s="7">
        <v>167970</v>
      </c>
      <c r="I51" s="11">
        <v>1.28918407479046</v>
      </c>
      <c r="J51" s="7">
        <v>55990.1</v>
      </c>
      <c r="K51" s="12">
        <v>199952.45</v>
      </c>
      <c r="L51" s="12">
        <v>66992.91</v>
      </c>
      <c r="M51" s="13">
        <f t="shared" si="0"/>
        <v>0.335044206760157</v>
      </c>
      <c r="N51" s="12">
        <v>70148.19</v>
      </c>
      <c r="O51" s="12">
        <v>22397.95</v>
      </c>
      <c r="P51" s="14">
        <v>125.29</v>
      </c>
      <c r="Q51" s="14">
        <v>31.93</v>
      </c>
      <c r="R51" s="7">
        <v>2326.15</v>
      </c>
      <c r="S51" s="7">
        <v>753.08</v>
      </c>
      <c r="T51" s="7">
        <v>124.64</v>
      </c>
      <c r="U51" s="7">
        <v>5970.28</v>
      </c>
      <c r="V51" s="7">
        <v>2012.84</v>
      </c>
      <c r="W51" s="7">
        <v>106.63</v>
      </c>
    </row>
    <row r="52" s="1" customFormat="1" ht="13.5" spans="1:23">
      <c r="A52" s="7">
        <v>707</v>
      </c>
      <c r="B52" s="7" t="s">
        <v>119</v>
      </c>
      <c r="C52" s="7" t="s">
        <v>383</v>
      </c>
      <c r="D52" s="7">
        <v>11760</v>
      </c>
      <c r="E52" s="7" t="s">
        <v>118</v>
      </c>
      <c r="F52" s="7" t="s">
        <v>382</v>
      </c>
      <c r="G52" s="12">
        <v>0.6</v>
      </c>
      <c r="H52" s="7">
        <v>316742</v>
      </c>
      <c r="I52" s="11">
        <v>1.05199410120022</v>
      </c>
      <c r="J52" s="7">
        <v>42233</v>
      </c>
      <c r="K52" s="12">
        <v>308528.83</v>
      </c>
      <c r="L52" s="12">
        <v>98613.74</v>
      </c>
      <c r="M52" s="13">
        <f t="shared" si="0"/>
        <v>0.319625689437191</v>
      </c>
      <c r="N52" s="12">
        <v>52786.42</v>
      </c>
      <c r="O52" s="12">
        <v>16284.89</v>
      </c>
      <c r="P52" s="14">
        <v>124.99</v>
      </c>
      <c r="Q52" s="14">
        <v>30.85</v>
      </c>
      <c r="R52" s="7">
        <v>1161.31</v>
      </c>
      <c r="S52" s="7">
        <v>449.19</v>
      </c>
      <c r="T52" s="7">
        <v>82.49</v>
      </c>
      <c r="U52" s="7">
        <v>9605.17</v>
      </c>
      <c r="V52" s="7">
        <v>2901.23</v>
      </c>
      <c r="W52" s="7">
        <v>90.97</v>
      </c>
    </row>
    <row r="53" s="1" customFormat="1" ht="13.5" spans="1:23">
      <c r="A53" s="7">
        <v>104533</v>
      </c>
      <c r="B53" s="7" t="s">
        <v>19</v>
      </c>
      <c r="C53" s="7" t="s">
        <v>386</v>
      </c>
      <c r="D53" s="7">
        <v>7386</v>
      </c>
      <c r="E53" s="7" t="s">
        <v>201</v>
      </c>
      <c r="F53" s="7" t="s">
        <v>416</v>
      </c>
      <c r="G53" s="12">
        <v>1.2</v>
      </c>
      <c r="H53" s="7">
        <v>61080</v>
      </c>
      <c r="I53" s="11">
        <v>1.40022553191489</v>
      </c>
      <c r="J53" s="7">
        <v>23644</v>
      </c>
      <c r="K53" s="12">
        <v>78972.72</v>
      </c>
      <c r="L53" s="12">
        <v>23133.58</v>
      </c>
      <c r="M53" s="13">
        <f t="shared" si="0"/>
        <v>0.292931280573849</v>
      </c>
      <c r="N53" s="12">
        <v>29492.11</v>
      </c>
      <c r="O53" s="12">
        <v>8046.56</v>
      </c>
      <c r="P53" s="14">
        <v>124.73</v>
      </c>
      <c r="Q53" s="14">
        <v>27.28</v>
      </c>
      <c r="R53" s="7">
        <v>1711.09</v>
      </c>
      <c r="S53" s="7">
        <v>550.77</v>
      </c>
      <c r="T53" s="7">
        <v>217.11</v>
      </c>
      <c r="U53" s="7">
        <v>4900.49</v>
      </c>
      <c r="V53" s="7">
        <v>1297.54</v>
      </c>
      <c r="W53" s="7">
        <v>240.69</v>
      </c>
    </row>
    <row r="54" s="1" customFormat="1" ht="13.5" spans="1:23">
      <c r="A54" s="7">
        <v>367</v>
      </c>
      <c r="B54" s="7" t="s">
        <v>417</v>
      </c>
      <c r="C54" s="7" t="s">
        <v>377</v>
      </c>
      <c r="D54" s="7">
        <v>10043</v>
      </c>
      <c r="E54" s="7" t="s">
        <v>418</v>
      </c>
      <c r="F54" s="7" t="s">
        <v>402</v>
      </c>
      <c r="G54" s="12">
        <v>0.9</v>
      </c>
      <c r="H54" s="7">
        <v>190045</v>
      </c>
      <c r="I54" s="11">
        <v>1.01295695808329</v>
      </c>
      <c r="J54" s="7">
        <v>71266.5</v>
      </c>
      <c r="K54" s="12">
        <v>178248.01</v>
      </c>
      <c r="L54" s="12">
        <v>52767.37</v>
      </c>
      <c r="M54" s="13">
        <f t="shared" si="0"/>
        <v>0.296033431172668</v>
      </c>
      <c r="N54" s="12">
        <v>88869.41</v>
      </c>
      <c r="O54" s="12">
        <v>27010.93</v>
      </c>
      <c r="P54" s="14">
        <v>124.7</v>
      </c>
      <c r="Q54" s="14">
        <v>30.39</v>
      </c>
      <c r="R54" s="7">
        <v>6010.34</v>
      </c>
      <c r="S54" s="7">
        <v>2019.84</v>
      </c>
      <c r="T54" s="7">
        <v>253.01</v>
      </c>
      <c r="U54" s="7">
        <v>10368.54</v>
      </c>
      <c r="V54" s="7">
        <v>2947.85</v>
      </c>
      <c r="W54" s="7">
        <v>163.68</v>
      </c>
    </row>
    <row r="55" s="1" customFormat="1" ht="13.5" spans="1:23">
      <c r="A55" s="7">
        <v>347</v>
      </c>
      <c r="B55" s="7" t="s">
        <v>104</v>
      </c>
      <c r="C55" s="7" t="s">
        <v>379</v>
      </c>
      <c r="D55" s="7">
        <v>8400</v>
      </c>
      <c r="E55" s="7" t="s">
        <v>103</v>
      </c>
      <c r="F55" s="7" t="s">
        <v>381</v>
      </c>
      <c r="G55" s="12">
        <v>0.9</v>
      </c>
      <c r="H55" s="7">
        <v>152700</v>
      </c>
      <c r="I55" s="11">
        <v>1.25976865248227</v>
      </c>
      <c r="J55" s="7">
        <v>54508</v>
      </c>
      <c r="K55" s="12">
        <v>177627.38</v>
      </c>
      <c r="L55" s="12">
        <v>50015.96</v>
      </c>
      <c r="M55" s="13">
        <f t="shared" si="0"/>
        <v>0.281577986456818</v>
      </c>
      <c r="N55" s="12">
        <v>67956.04</v>
      </c>
      <c r="O55" s="12">
        <v>19748.18</v>
      </c>
      <c r="P55" s="14">
        <v>124.67</v>
      </c>
      <c r="Q55" s="14">
        <v>29.06</v>
      </c>
      <c r="R55" s="7">
        <v>3408.4</v>
      </c>
      <c r="S55" s="7">
        <v>808.17</v>
      </c>
      <c r="T55" s="7">
        <v>187.59</v>
      </c>
      <c r="U55" s="7">
        <v>7685.68</v>
      </c>
      <c r="V55" s="7">
        <v>1464.89</v>
      </c>
      <c r="W55" s="7">
        <v>151</v>
      </c>
    </row>
    <row r="56" s="1" customFormat="1" ht="13.5" spans="1:23">
      <c r="A56" s="7">
        <v>581</v>
      </c>
      <c r="B56" s="7" t="s">
        <v>146</v>
      </c>
      <c r="C56" s="7" t="s">
        <v>383</v>
      </c>
      <c r="D56" s="7">
        <v>5641</v>
      </c>
      <c r="E56" s="7" t="s">
        <v>145</v>
      </c>
      <c r="F56" s="7" t="s">
        <v>381</v>
      </c>
      <c r="G56" s="12">
        <v>0.9</v>
      </c>
      <c r="H56" s="7">
        <v>316742</v>
      </c>
      <c r="I56" s="11">
        <v>1.08023305373704</v>
      </c>
      <c r="J56" s="7">
        <v>83843.5</v>
      </c>
      <c r="K56" s="12">
        <v>316810.75</v>
      </c>
      <c r="L56" s="12">
        <v>106636.09</v>
      </c>
      <c r="M56" s="13">
        <f t="shared" si="0"/>
        <v>0.33659239782741</v>
      </c>
      <c r="N56" s="12">
        <v>104298.14</v>
      </c>
      <c r="O56" s="12">
        <v>34639.83</v>
      </c>
      <c r="P56" s="14">
        <v>124.4</v>
      </c>
      <c r="Q56" s="14">
        <v>33.21</v>
      </c>
      <c r="R56" s="7">
        <v>5111.21</v>
      </c>
      <c r="S56" s="7">
        <v>1736.37</v>
      </c>
      <c r="T56" s="7">
        <v>182.88</v>
      </c>
      <c r="U56" s="7">
        <v>15778.63</v>
      </c>
      <c r="V56" s="7">
        <v>5590.77</v>
      </c>
      <c r="W56" s="7">
        <v>149.45</v>
      </c>
    </row>
    <row r="57" s="1" customFormat="1" ht="13.5" spans="1:23">
      <c r="A57" s="7">
        <v>754</v>
      </c>
      <c r="B57" s="7" t="s">
        <v>100</v>
      </c>
      <c r="C57" s="7" t="s">
        <v>377</v>
      </c>
      <c r="D57" s="7">
        <v>11949</v>
      </c>
      <c r="E57" s="7" t="s">
        <v>419</v>
      </c>
      <c r="F57" s="7" t="s">
        <v>398</v>
      </c>
      <c r="G57" s="12">
        <v>0.7</v>
      </c>
      <c r="H57" s="7">
        <v>228420</v>
      </c>
      <c r="I57" s="11">
        <v>1.24629924349882</v>
      </c>
      <c r="J57" s="7">
        <v>61497.69</v>
      </c>
      <c r="K57" s="12">
        <v>263592.29</v>
      </c>
      <c r="L57" s="12">
        <v>72516.74</v>
      </c>
      <c r="M57" s="13">
        <f t="shared" si="0"/>
        <v>0.27510948821758</v>
      </c>
      <c r="N57" s="12">
        <v>76359.43</v>
      </c>
      <c r="O57" s="12">
        <v>22672.71</v>
      </c>
      <c r="P57" s="14">
        <v>124.17</v>
      </c>
      <c r="Q57" s="14">
        <v>29.69</v>
      </c>
      <c r="R57" s="7">
        <v>7748.14</v>
      </c>
      <c r="S57" s="7">
        <v>1587.23</v>
      </c>
      <c r="T57" s="7">
        <v>377.97</v>
      </c>
      <c r="U57" s="7">
        <v>14451.48</v>
      </c>
      <c r="V57" s="7">
        <v>3230.57</v>
      </c>
      <c r="W57" s="7">
        <v>189.8</v>
      </c>
    </row>
    <row r="58" s="1" customFormat="1" ht="13.5" spans="1:23">
      <c r="A58" s="7">
        <v>54</v>
      </c>
      <c r="B58" s="7" t="s">
        <v>148</v>
      </c>
      <c r="C58" s="7" t="s">
        <v>377</v>
      </c>
      <c r="D58" s="7">
        <v>7379</v>
      </c>
      <c r="E58" s="7" t="s">
        <v>147</v>
      </c>
      <c r="F58" s="7" t="s">
        <v>385</v>
      </c>
      <c r="G58" s="12">
        <v>1</v>
      </c>
      <c r="H58" s="7">
        <v>228055</v>
      </c>
      <c r="I58" s="11">
        <v>1.12250986921865</v>
      </c>
      <c r="J58" s="7">
        <v>58475.6</v>
      </c>
      <c r="K58" s="12">
        <v>237030.98</v>
      </c>
      <c r="L58" s="12">
        <v>81011.4</v>
      </c>
      <c r="M58" s="13">
        <f t="shared" si="0"/>
        <v>0.341775577184046</v>
      </c>
      <c r="N58" s="12">
        <v>72311.69</v>
      </c>
      <c r="O58" s="12">
        <v>24949.67</v>
      </c>
      <c r="P58" s="14">
        <v>123.66</v>
      </c>
      <c r="Q58" s="14">
        <v>34.5</v>
      </c>
      <c r="R58" s="7">
        <v>3740.23</v>
      </c>
      <c r="S58" s="7">
        <v>1103.76</v>
      </c>
      <c r="T58" s="7">
        <v>191.89</v>
      </c>
      <c r="U58" s="7">
        <v>14052.32</v>
      </c>
      <c r="V58" s="7">
        <v>4407.98</v>
      </c>
      <c r="W58" s="7">
        <v>184.85</v>
      </c>
    </row>
    <row r="59" s="1" customFormat="1" ht="13.5" spans="1:23">
      <c r="A59" s="7">
        <v>585</v>
      </c>
      <c r="B59" s="7" t="s">
        <v>203</v>
      </c>
      <c r="C59" s="7" t="s">
        <v>420</v>
      </c>
      <c r="D59" s="7">
        <v>6303</v>
      </c>
      <c r="E59" s="7" t="s">
        <v>421</v>
      </c>
      <c r="F59" s="7" t="s">
        <v>381</v>
      </c>
      <c r="G59" s="12">
        <v>0.9</v>
      </c>
      <c r="H59" s="7">
        <v>329382</v>
      </c>
      <c r="I59" s="11">
        <v>1.20923566960199</v>
      </c>
      <c r="J59" s="7">
        <v>76011</v>
      </c>
      <c r="K59" s="12">
        <v>379333.36</v>
      </c>
      <c r="L59" s="12">
        <v>113258.66</v>
      </c>
      <c r="M59" s="13">
        <f t="shared" si="0"/>
        <v>0.298572896409638</v>
      </c>
      <c r="N59" s="12">
        <v>93977.56</v>
      </c>
      <c r="O59" s="12">
        <v>28674.27</v>
      </c>
      <c r="P59" s="14">
        <v>123.64</v>
      </c>
      <c r="Q59" s="14">
        <v>30.51</v>
      </c>
      <c r="R59" s="7">
        <v>3362.51</v>
      </c>
      <c r="S59" s="7">
        <v>867.14</v>
      </c>
      <c r="T59" s="7">
        <v>132.71</v>
      </c>
      <c r="U59" s="7">
        <v>16090.02</v>
      </c>
      <c r="V59" s="7">
        <v>3793.71</v>
      </c>
      <c r="W59" s="7">
        <v>146.55</v>
      </c>
    </row>
    <row r="60" s="1" customFormat="1" ht="13.5" spans="1:23">
      <c r="A60" s="7">
        <v>709</v>
      </c>
      <c r="B60" s="7" t="s">
        <v>200</v>
      </c>
      <c r="C60" s="7" t="s">
        <v>390</v>
      </c>
      <c r="D60" s="7">
        <v>11465</v>
      </c>
      <c r="E60" s="7" t="s">
        <v>422</v>
      </c>
      <c r="F60" s="7" t="s">
        <v>398</v>
      </c>
      <c r="G60" s="12">
        <v>0.8</v>
      </c>
      <c r="H60" s="7">
        <v>253394</v>
      </c>
      <c r="I60" s="11">
        <v>1.11593669019367</v>
      </c>
      <c r="J60" s="7">
        <v>58986</v>
      </c>
      <c r="K60" s="12">
        <v>261825.53</v>
      </c>
      <c r="L60" s="12">
        <v>80902.12</v>
      </c>
      <c r="M60" s="13">
        <f t="shared" si="0"/>
        <v>0.3089924806034</v>
      </c>
      <c r="N60" s="12">
        <v>72820.64</v>
      </c>
      <c r="O60" s="12">
        <v>22932.37</v>
      </c>
      <c r="P60" s="14">
        <v>123.45</v>
      </c>
      <c r="Q60" s="14">
        <v>31.49</v>
      </c>
      <c r="R60" s="7">
        <v>2185.54</v>
      </c>
      <c r="S60" s="7">
        <v>693.84</v>
      </c>
      <c r="T60" s="7">
        <v>111.16</v>
      </c>
      <c r="U60" s="7">
        <v>9624.38</v>
      </c>
      <c r="V60" s="7">
        <v>2918.55</v>
      </c>
      <c r="W60" s="7">
        <v>113.95</v>
      </c>
    </row>
    <row r="61" s="1" customFormat="1" ht="13.5" spans="1:23">
      <c r="A61" s="7">
        <v>517</v>
      </c>
      <c r="B61" s="7" t="s">
        <v>125</v>
      </c>
      <c r="C61" s="7" t="s">
        <v>392</v>
      </c>
      <c r="D61" s="7">
        <v>4022</v>
      </c>
      <c r="E61" s="7" t="s">
        <v>167</v>
      </c>
      <c r="F61" s="7" t="s">
        <v>385</v>
      </c>
      <c r="G61" s="12">
        <v>1</v>
      </c>
      <c r="H61" s="7">
        <v>577395</v>
      </c>
      <c r="I61" s="11">
        <v>1.21385450081833</v>
      </c>
      <c r="J61" s="7">
        <v>83832.5</v>
      </c>
      <c r="K61" s="12">
        <v>667498.59</v>
      </c>
      <c r="L61" s="12">
        <v>169468.08</v>
      </c>
      <c r="M61" s="13">
        <f t="shared" si="0"/>
        <v>0.253885300341983</v>
      </c>
      <c r="N61" s="12">
        <v>103257.89</v>
      </c>
      <c r="O61" s="12">
        <v>25285.61</v>
      </c>
      <c r="P61" s="14">
        <v>123.17</v>
      </c>
      <c r="Q61" s="14">
        <v>24.49</v>
      </c>
      <c r="R61" s="7">
        <v>7340.34</v>
      </c>
      <c r="S61" s="7">
        <v>1765.4</v>
      </c>
      <c r="T61" s="7">
        <v>262.68</v>
      </c>
      <c r="U61" s="7">
        <v>38357.05</v>
      </c>
      <c r="V61" s="7">
        <v>9589.75</v>
      </c>
      <c r="W61" s="7">
        <v>199.29</v>
      </c>
    </row>
    <row r="62" s="1" customFormat="1" ht="13.5" spans="1:23">
      <c r="A62" s="7">
        <v>730</v>
      </c>
      <c r="B62" s="7" t="s">
        <v>423</v>
      </c>
      <c r="C62" s="7" t="s">
        <v>390</v>
      </c>
      <c r="D62" s="7">
        <v>6810</v>
      </c>
      <c r="E62" s="7" t="s">
        <v>424</v>
      </c>
      <c r="F62" s="7" t="s">
        <v>385</v>
      </c>
      <c r="G62" s="12">
        <v>1</v>
      </c>
      <c r="H62" s="7">
        <v>300905</v>
      </c>
      <c r="I62" s="11">
        <v>1.2693175194533</v>
      </c>
      <c r="J62" s="7">
        <v>73391</v>
      </c>
      <c r="K62" s="12">
        <v>353652.17</v>
      </c>
      <c r="L62" s="12">
        <v>108503.08</v>
      </c>
      <c r="M62" s="13">
        <f t="shared" si="0"/>
        <v>0.306807335580607</v>
      </c>
      <c r="N62" s="12">
        <v>90322.39</v>
      </c>
      <c r="O62" s="12">
        <v>27938.53</v>
      </c>
      <c r="P62" s="14">
        <v>123.07</v>
      </c>
      <c r="Q62" s="14">
        <v>30.93</v>
      </c>
      <c r="R62" s="7">
        <v>3838.44</v>
      </c>
      <c r="S62" s="7">
        <v>1409.96</v>
      </c>
      <c r="T62" s="7">
        <v>156.9</v>
      </c>
      <c r="U62" s="7">
        <v>17191.95</v>
      </c>
      <c r="V62" s="7">
        <v>5549.53</v>
      </c>
      <c r="W62" s="7">
        <v>171.4</v>
      </c>
    </row>
    <row r="63" s="1" customFormat="1" ht="13.5" spans="1:23">
      <c r="A63" s="7">
        <v>730</v>
      </c>
      <c r="B63" s="7" t="s">
        <v>423</v>
      </c>
      <c r="C63" s="7" t="s">
        <v>390</v>
      </c>
      <c r="D63" s="7">
        <v>4325</v>
      </c>
      <c r="E63" s="7" t="s">
        <v>425</v>
      </c>
      <c r="F63" s="7" t="s">
        <v>381</v>
      </c>
      <c r="G63" s="12">
        <v>0.9</v>
      </c>
      <c r="H63" s="7">
        <v>300905</v>
      </c>
      <c r="I63" s="11">
        <v>1.2693175194533</v>
      </c>
      <c r="J63" s="7">
        <v>66053</v>
      </c>
      <c r="K63" s="12">
        <v>353652.17</v>
      </c>
      <c r="L63" s="12">
        <v>108503.08</v>
      </c>
      <c r="M63" s="13">
        <f t="shared" si="0"/>
        <v>0.306807335580607</v>
      </c>
      <c r="N63" s="12">
        <v>80953.59</v>
      </c>
      <c r="O63" s="12">
        <v>25029.54</v>
      </c>
      <c r="P63" s="14">
        <v>122.56</v>
      </c>
      <c r="Q63" s="14">
        <v>30.92</v>
      </c>
      <c r="R63" s="7">
        <v>5096.72</v>
      </c>
      <c r="S63" s="7">
        <v>1531.22</v>
      </c>
      <c r="T63" s="7">
        <v>231.48</v>
      </c>
      <c r="U63" s="7">
        <v>17191.95</v>
      </c>
      <c r="V63" s="7">
        <v>5549.53</v>
      </c>
      <c r="W63" s="7">
        <v>171.4</v>
      </c>
    </row>
    <row r="64" s="1" customFormat="1" ht="13.5" spans="1:23">
      <c r="A64" s="7">
        <v>104428</v>
      </c>
      <c r="B64" s="7" t="s">
        <v>36</v>
      </c>
      <c r="C64" s="7" t="s">
        <v>377</v>
      </c>
      <c r="D64" s="7">
        <v>9841</v>
      </c>
      <c r="E64" s="7" t="s">
        <v>105</v>
      </c>
      <c r="F64" s="7" t="s">
        <v>385</v>
      </c>
      <c r="G64" s="12">
        <v>1</v>
      </c>
      <c r="H64" s="7">
        <v>70242</v>
      </c>
      <c r="I64" s="11">
        <v>1.63471477027444</v>
      </c>
      <c r="J64" s="7">
        <v>29267</v>
      </c>
      <c r="K64" s="12">
        <v>106027.6</v>
      </c>
      <c r="L64" s="12">
        <v>33498.86</v>
      </c>
      <c r="M64" s="13">
        <f t="shared" si="0"/>
        <v>0.315944716281421</v>
      </c>
      <c r="N64" s="12">
        <v>35599.03</v>
      </c>
      <c r="O64" s="12">
        <v>12072.21</v>
      </c>
      <c r="P64" s="14">
        <v>121.64</v>
      </c>
      <c r="Q64" s="14">
        <v>33.91</v>
      </c>
      <c r="R64" s="7">
        <v>1070.54</v>
      </c>
      <c r="S64" s="7">
        <v>319.68</v>
      </c>
      <c r="T64" s="7">
        <v>109.74</v>
      </c>
      <c r="U64" s="7">
        <v>7992.04</v>
      </c>
      <c r="V64" s="7">
        <v>2223</v>
      </c>
      <c r="W64" s="7">
        <v>341.34</v>
      </c>
    </row>
    <row r="65" s="1" customFormat="1" ht="13.5" spans="1:23">
      <c r="A65" s="7">
        <v>570</v>
      </c>
      <c r="B65" s="7" t="s">
        <v>121</v>
      </c>
      <c r="C65" s="7" t="s">
        <v>379</v>
      </c>
      <c r="D65" s="7">
        <v>11537</v>
      </c>
      <c r="E65" s="7" t="s">
        <v>120</v>
      </c>
      <c r="F65" s="7" t="s">
        <v>385</v>
      </c>
      <c r="G65" s="12">
        <v>0.6</v>
      </c>
      <c r="H65" s="7">
        <v>130223</v>
      </c>
      <c r="I65" s="11">
        <v>1.20276793674238</v>
      </c>
      <c r="J65" s="7">
        <v>44500</v>
      </c>
      <c r="K65" s="12">
        <v>144626.59</v>
      </c>
      <c r="L65" s="12">
        <v>43838.8</v>
      </c>
      <c r="M65" s="13">
        <f t="shared" si="0"/>
        <v>0.303117151555603</v>
      </c>
      <c r="N65" s="12">
        <v>54112.67</v>
      </c>
      <c r="O65" s="12">
        <v>15237.84</v>
      </c>
      <c r="P65" s="14">
        <v>121.6</v>
      </c>
      <c r="Q65" s="14">
        <v>28.16</v>
      </c>
      <c r="R65" s="7">
        <v>2887.54</v>
      </c>
      <c r="S65" s="7">
        <v>879.32</v>
      </c>
      <c r="T65" s="7">
        <v>194.67</v>
      </c>
      <c r="U65" s="7">
        <v>6145.2</v>
      </c>
      <c r="V65" s="7">
        <v>2048.8</v>
      </c>
      <c r="W65" s="7">
        <v>141.57</v>
      </c>
    </row>
    <row r="66" s="1" customFormat="1" ht="13.5" spans="1:23">
      <c r="A66" s="7">
        <v>104430</v>
      </c>
      <c r="B66" s="7" t="s">
        <v>25</v>
      </c>
      <c r="C66" s="7" t="s">
        <v>383</v>
      </c>
      <c r="D66" s="7">
        <v>6220</v>
      </c>
      <c r="E66" s="7" t="s">
        <v>149</v>
      </c>
      <c r="F66" s="7" t="s">
        <v>381</v>
      </c>
      <c r="G66" s="12">
        <v>0.9</v>
      </c>
      <c r="H66" s="7">
        <v>64745</v>
      </c>
      <c r="I66" s="11">
        <v>1.03296116017664</v>
      </c>
      <c r="J66" s="7">
        <v>20095</v>
      </c>
      <c r="K66" s="12">
        <v>61754.55</v>
      </c>
      <c r="L66" s="12">
        <v>17374.82</v>
      </c>
      <c r="M66" s="13">
        <f t="shared" ref="M66:M129" si="1">L66/K66</f>
        <v>0.281352871974616</v>
      </c>
      <c r="N66" s="12">
        <v>24366.43</v>
      </c>
      <c r="O66" s="12">
        <v>7036.36</v>
      </c>
      <c r="P66" s="14">
        <v>121.26</v>
      </c>
      <c r="Q66" s="14">
        <v>28.88</v>
      </c>
      <c r="R66" s="7">
        <v>1940.61</v>
      </c>
      <c r="S66" s="7">
        <v>687.2</v>
      </c>
      <c r="T66" s="7">
        <v>289.72</v>
      </c>
      <c r="U66" s="7">
        <v>3925.7</v>
      </c>
      <c r="V66" s="7">
        <v>1215.06</v>
      </c>
      <c r="W66" s="7">
        <v>181.9</v>
      </c>
    </row>
    <row r="67" s="1" customFormat="1" ht="13.5" spans="1:23">
      <c r="A67" s="7">
        <v>582</v>
      </c>
      <c r="B67" s="7" t="s">
        <v>63</v>
      </c>
      <c r="C67" s="7" t="s">
        <v>379</v>
      </c>
      <c r="D67" s="7">
        <v>4044</v>
      </c>
      <c r="E67" s="7" t="s">
        <v>426</v>
      </c>
      <c r="F67" s="7" t="s">
        <v>385</v>
      </c>
      <c r="G67" s="12">
        <v>1.2</v>
      </c>
      <c r="H67" s="7">
        <v>932715</v>
      </c>
      <c r="I67" s="11">
        <v>1.18361955420466</v>
      </c>
      <c r="J67" s="7">
        <v>141320</v>
      </c>
      <c r="K67" s="12">
        <v>1051409.25</v>
      </c>
      <c r="L67" s="12">
        <v>231393.9</v>
      </c>
      <c r="M67" s="13">
        <f t="shared" si="1"/>
        <v>0.220079764373387</v>
      </c>
      <c r="N67" s="12">
        <v>171334.42</v>
      </c>
      <c r="O67" s="12">
        <v>37014.78</v>
      </c>
      <c r="P67" s="14">
        <v>121.24</v>
      </c>
      <c r="Q67" s="14">
        <v>21.6</v>
      </c>
      <c r="R67" s="7">
        <v>10508.71</v>
      </c>
      <c r="S67" s="7">
        <v>2211.03</v>
      </c>
      <c r="T67" s="7">
        <v>223.08</v>
      </c>
      <c r="U67" s="7">
        <v>46366.85</v>
      </c>
      <c r="V67" s="7">
        <v>9437.77</v>
      </c>
      <c r="W67" s="7">
        <v>149.14</v>
      </c>
    </row>
    <row r="68" s="1" customFormat="1" ht="13.5" spans="1:23">
      <c r="A68" s="7">
        <v>587</v>
      </c>
      <c r="B68" s="7" t="s">
        <v>427</v>
      </c>
      <c r="C68" s="7" t="s">
        <v>395</v>
      </c>
      <c r="D68" s="7">
        <v>8073</v>
      </c>
      <c r="E68" s="7" t="s">
        <v>428</v>
      </c>
      <c r="F68" s="7" t="s">
        <v>381</v>
      </c>
      <c r="G68" s="12">
        <v>1</v>
      </c>
      <c r="H68" s="7">
        <v>158808</v>
      </c>
      <c r="I68" s="11">
        <v>1.00985126841244</v>
      </c>
      <c r="J68" s="7">
        <v>69750</v>
      </c>
      <c r="K68" s="12">
        <v>148084.59</v>
      </c>
      <c r="L68" s="12">
        <v>43729.99</v>
      </c>
      <c r="M68" s="13">
        <f t="shared" si="1"/>
        <v>0.295304123136648</v>
      </c>
      <c r="N68" s="12">
        <v>84510.8</v>
      </c>
      <c r="O68" s="12">
        <v>26593.29</v>
      </c>
      <c r="P68" s="14">
        <v>121.16</v>
      </c>
      <c r="Q68" s="14">
        <v>31.47</v>
      </c>
      <c r="R68" s="7">
        <v>6539.87</v>
      </c>
      <c r="S68" s="7">
        <v>1839.36</v>
      </c>
      <c r="T68" s="7">
        <v>281.28</v>
      </c>
      <c r="U68" s="7">
        <v>8746.07</v>
      </c>
      <c r="V68" s="7">
        <v>2315.75</v>
      </c>
      <c r="W68" s="7">
        <v>165.22</v>
      </c>
    </row>
    <row r="69" s="1" customFormat="1" ht="13.5" spans="1:23">
      <c r="A69" s="7">
        <v>584</v>
      </c>
      <c r="B69" s="7" t="s">
        <v>107</v>
      </c>
      <c r="C69" s="7" t="s">
        <v>429</v>
      </c>
      <c r="D69" s="7">
        <v>12049</v>
      </c>
      <c r="E69" s="7" t="s">
        <v>430</v>
      </c>
      <c r="F69" s="7" t="s">
        <v>431</v>
      </c>
      <c r="G69" s="12">
        <v>0.2</v>
      </c>
      <c r="H69" s="7">
        <v>131322</v>
      </c>
      <c r="I69" s="11">
        <v>1.25084273461983</v>
      </c>
      <c r="J69" s="7">
        <v>12507</v>
      </c>
      <c r="K69" s="12">
        <v>151677.19</v>
      </c>
      <c r="L69" s="12">
        <v>46110.55</v>
      </c>
      <c r="M69" s="13">
        <f t="shared" si="1"/>
        <v>0.304004511159522</v>
      </c>
      <c r="N69" s="12">
        <v>15142.99</v>
      </c>
      <c r="O69" s="12">
        <v>5068.49</v>
      </c>
      <c r="P69" s="14">
        <v>121.08</v>
      </c>
      <c r="Q69" s="14">
        <v>33.47</v>
      </c>
      <c r="R69" s="7">
        <v>615.2</v>
      </c>
      <c r="S69" s="7">
        <v>170.2</v>
      </c>
      <c r="T69" s="7">
        <v>147.57</v>
      </c>
      <c r="U69" s="7">
        <v>9861.57</v>
      </c>
      <c r="V69" s="7">
        <v>2175.13</v>
      </c>
      <c r="W69" s="7">
        <v>225.28</v>
      </c>
    </row>
    <row r="70" s="1" customFormat="1" ht="13.5" spans="1:23">
      <c r="A70" s="7">
        <v>539</v>
      </c>
      <c r="B70" s="7" t="s">
        <v>432</v>
      </c>
      <c r="C70" s="7" t="s">
        <v>386</v>
      </c>
      <c r="D70" s="7">
        <v>6733</v>
      </c>
      <c r="E70" s="7" t="s">
        <v>433</v>
      </c>
      <c r="F70" s="7" t="s">
        <v>381</v>
      </c>
      <c r="G70" s="12">
        <v>0.9</v>
      </c>
      <c r="H70" s="7">
        <v>129490</v>
      </c>
      <c r="I70" s="11">
        <v>1.14076032048709</v>
      </c>
      <c r="J70" s="7">
        <v>55496</v>
      </c>
      <c r="K70" s="12">
        <v>136398.43</v>
      </c>
      <c r="L70" s="12">
        <v>40286.08</v>
      </c>
      <c r="M70" s="13">
        <f t="shared" si="1"/>
        <v>0.295355892292895</v>
      </c>
      <c r="N70" s="12">
        <v>66909</v>
      </c>
      <c r="O70" s="12">
        <v>20311.88</v>
      </c>
      <c r="P70" s="14">
        <v>120.57</v>
      </c>
      <c r="Q70" s="14">
        <v>30.36</v>
      </c>
      <c r="R70" s="7">
        <v>1645.9</v>
      </c>
      <c r="S70" s="7">
        <v>500.57</v>
      </c>
      <c r="T70" s="7">
        <v>88.97</v>
      </c>
      <c r="U70" s="7">
        <v>7359.87</v>
      </c>
      <c r="V70" s="7">
        <v>2084.33</v>
      </c>
      <c r="W70" s="7">
        <v>170.51</v>
      </c>
    </row>
    <row r="71" s="1" customFormat="1" ht="13.5" spans="1:23">
      <c r="A71" s="7">
        <v>740</v>
      </c>
      <c r="B71" s="7" t="s">
        <v>123</v>
      </c>
      <c r="C71" s="7" t="s">
        <v>383</v>
      </c>
      <c r="D71" s="7">
        <v>9749</v>
      </c>
      <c r="E71" s="7" t="s">
        <v>122</v>
      </c>
      <c r="F71" s="7" t="s">
        <v>385</v>
      </c>
      <c r="G71" s="12">
        <v>1</v>
      </c>
      <c r="H71" s="7">
        <v>113303</v>
      </c>
      <c r="I71" s="11">
        <v>1.12022748561488</v>
      </c>
      <c r="J71" s="7">
        <v>59633.2</v>
      </c>
      <c r="K71" s="12">
        <v>117200.44</v>
      </c>
      <c r="L71" s="12">
        <v>36512.28</v>
      </c>
      <c r="M71" s="13">
        <f t="shared" si="1"/>
        <v>0.311537055662931</v>
      </c>
      <c r="N71" s="12">
        <v>71851.09</v>
      </c>
      <c r="O71" s="12">
        <v>21787.76</v>
      </c>
      <c r="P71" s="14">
        <v>120.49</v>
      </c>
      <c r="Q71" s="14">
        <v>30.32</v>
      </c>
      <c r="R71" s="7">
        <v>1682.71</v>
      </c>
      <c r="S71" s="7">
        <v>444.49</v>
      </c>
      <c r="T71" s="7">
        <v>84.65</v>
      </c>
      <c r="U71" s="7">
        <v>4637.85</v>
      </c>
      <c r="V71" s="7">
        <v>1251.97</v>
      </c>
      <c r="W71" s="7">
        <v>122.8</v>
      </c>
    </row>
    <row r="72" s="1" customFormat="1" ht="13.5" spans="1:23">
      <c r="A72" s="7">
        <v>101453</v>
      </c>
      <c r="B72" s="7" t="s">
        <v>434</v>
      </c>
      <c r="C72" s="7" t="s">
        <v>399</v>
      </c>
      <c r="D72" s="7">
        <v>4133</v>
      </c>
      <c r="E72" s="7" t="s">
        <v>435</v>
      </c>
      <c r="F72" s="7" t="s">
        <v>385</v>
      </c>
      <c r="G72" s="12">
        <v>1</v>
      </c>
      <c r="H72" s="7">
        <v>167970</v>
      </c>
      <c r="I72" s="11">
        <v>1.17210174081238</v>
      </c>
      <c r="J72" s="7">
        <v>47991.43</v>
      </c>
      <c r="K72" s="12">
        <v>181792.98</v>
      </c>
      <c r="L72" s="12">
        <v>57795.8</v>
      </c>
      <c r="M72" s="13">
        <f t="shared" si="1"/>
        <v>0.317920967025239</v>
      </c>
      <c r="N72" s="12">
        <v>57815.53</v>
      </c>
      <c r="O72" s="12">
        <v>18550.73</v>
      </c>
      <c r="P72" s="14">
        <v>120.47</v>
      </c>
      <c r="Q72" s="14">
        <v>32.09</v>
      </c>
      <c r="R72" s="7">
        <v>2530.21</v>
      </c>
      <c r="S72" s="7">
        <v>879.15</v>
      </c>
      <c r="T72" s="7">
        <v>158.17</v>
      </c>
      <c r="U72" s="7">
        <v>8347.41</v>
      </c>
      <c r="V72" s="7">
        <v>2918.71</v>
      </c>
      <c r="W72" s="7">
        <v>149.09</v>
      </c>
    </row>
    <row r="73" s="1" customFormat="1" ht="13.5" spans="1:23">
      <c r="A73" s="7">
        <v>594</v>
      </c>
      <c r="B73" s="7" t="s">
        <v>151</v>
      </c>
      <c r="C73" s="7" t="s">
        <v>386</v>
      </c>
      <c r="D73" s="7">
        <v>6148</v>
      </c>
      <c r="E73" s="7" t="s">
        <v>150</v>
      </c>
      <c r="F73" s="7" t="s">
        <v>436</v>
      </c>
      <c r="G73" s="12">
        <v>1</v>
      </c>
      <c r="H73" s="7">
        <v>110066</v>
      </c>
      <c r="I73" s="11">
        <v>1.19556235782149</v>
      </c>
      <c r="J73" s="7">
        <v>50030</v>
      </c>
      <c r="K73" s="12">
        <v>121508.35</v>
      </c>
      <c r="L73" s="12">
        <v>35536.43</v>
      </c>
      <c r="M73" s="13">
        <f t="shared" si="1"/>
        <v>0.292460806191509</v>
      </c>
      <c r="N73" s="12">
        <v>60174.18</v>
      </c>
      <c r="O73" s="12">
        <v>17762.36</v>
      </c>
      <c r="P73" s="14">
        <v>120.28</v>
      </c>
      <c r="Q73" s="14">
        <v>29.52</v>
      </c>
      <c r="R73" s="7">
        <v>1975.42</v>
      </c>
      <c r="S73" s="7">
        <v>462.15</v>
      </c>
      <c r="T73" s="7">
        <v>118.45</v>
      </c>
      <c r="U73" s="7">
        <v>5303.36</v>
      </c>
      <c r="V73" s="7">
        <v>1210.39</v>
      </c>
      <c r="W73" s="7">
        <v>144.55</v>
      </c>
    </row>
    <row r="74" s="1" customFormat="1" ht="13.5" spans="1:23">
      <c r="A74" s="7">
        <v>746</v>
      </c>
      <c r="B74" s="7" t="s">
        <v>116</v>
      </c>
      <c r="C74" s="7" t="s">
        <v>386</v>
      </c>
      <c r="D74" s="7">
        <v>8068</v>
      </c>
      <c r="E74" s="7" t="s">
        <v>437</v>
      </c>
      <c r="F74" s="7" t="s">
        <v>385</v>
      </c>
      <c r="G74" s="12">
        <v>1</v>
      </c>
      <c r="H74" s="7">
        <v>190045</v>
      </c>
      <c r="I74" s="11">
        <v>1.25828099427169</v>
      </c>
      <c r="J74" s="7">
        <v>61305</v>
      </c>
      <c r="K74" s="12">
        <v>221417.19</v>
      </c>
      <c r="L74" s="12">
        <v>70194.55</v>
      </c>
      <c r="M74" s="13">
        <f t="shared" si="1"/>
        <v>0.317023940191816</v>
      </c>
      <c r="N74" s="12">
        <v>73629.78</v>
      </c>
      <c r="O74" s="12">
        <v>23436.96</v>
      </c>
      <c r="P74" s="14">
        <v>120.1</v>
      </c>
      <c r="Q74" s="14">
        <v>31.83</v>
      </c>
      <c r="R74" s="7">
        <v>1682.05</v>
      </c>
      <c r="S74" s="7">
        <v>460.16</v>
      </c>
      <c r="T74" s="7">
        <v>82.31</v>
      </c>
      <c r="U74" s="7">
        <v>7373.81</v>
      </c>
      <c r="V74" s="7">
        <v>2005.49</v>
      </c>
      <c r="W74" s="7">
        <v>116.4</v>
      </c>
    </row>
    <row r="75" s="1" customFormat="1" ht="13.5" spans="1:23">
      <c r="A75" s="7">
        <v>54</v>
      </c>
      <c r="B75" s="7" t="s">
        <v>148</v>
      </c>
      <c r="C75" s="7" t="s">
        <v>377</v>
      </c>
      <c r="D75" s="7">
        <v>6301</v>
      </c>
      <c r="E75" s="7" t="s">
        <v>438</v>
      </c>
      <c r="F75" s="7" t="s">
        <v>385</v>
      </c>
      <c r="G75" s="12">
        <v>1</v>
      </c>
      <c r="H75" s="7">
        <v>228055</v>
      </c>
      <c r="I75" s="11">
        <v>1.12250986921865</v>
      </c>
      <c r="J75" s="7">
        <v>58475.6</v>
      </c>
      <c r="K75" s="12">
        <v>237030.98</v>
      </c>
      <c r="L75" s="12">
        <v>81011.4</v>
      </c>
      <c r="M75" s="13">
        <f t="shared" si="1"/>
        <v>0.341775577184046</v>
      </c>
      <c r="N75" s="12">
        <v>69919.22</v>
      </c>
      <c r="O75" s="12">
        <v>23923.43</v>
      </c>
      <c r="P75" s="14">
        <v>119.57</v>
      </c>
      <c r="Q75" s="14">
        <v>34.22</v>
      </c>
      <c r="R75" s="7">
        <v>5066.73</v>
      </c>
      <c r="S75" s="7">
        <v>1471.58</v>
      </c>
      <c r="T75" s="7">
        <v>259.94</v>
      </c>
      <c r="U75" s="7">
        <v>14052.32</v>
      </c>
      <c r="V75" s="7">
        <v>4407.98</v>
      </c>
      <c r="W75" s="7">
        <v>184.85</v>
      </c>
    </row>
    <row r="76" s="1" customFormat="1" ht="13.5" spans="1:23">
      <c r="A76" s="7">
        <v>341</v>
      </c>
      <c r="B76" s="7" t="s">
        <v>45</v>
      </c>
      <c r="C76" s="7" t="s">
        <v>389</v>
      </c>
      <c r="D76" s="7">
        <v>11483</v>
      </c>
      <c r="E76" s="7" t="s">
        <v>439</v>
      </c>
      <c r="F76" s="7" t="s">
        <v>385</v>
      </c>
      <c r="G76" s="12">
        <v>0.6</v>
      </c>
      <c r="H76" s="7">
        <v>594717</v>
      </c>
      <c r="I76" s="11">
        <v>1.25087703501254</v>
      </c>
      <c r="J76" s="7">
        <v>50258</v>
      </c>
      <c r="K76" s="12">
        <v>708493</v>
      </c>
      <c r="L76" s="12">
        <v>199052.12</v>
      </c>
      <c r="M76" s="13">
        <f t="shared" si="1"/>
        <v>0.280951427889902</v>
      </c>
      <c r="N76" s="12">
        <v>60034.26</v>
      </c>
      <c r="O76" s="12">
        <v>17327.9</v>
      </c>
      <c r="P76" s="14">
        <v>119.45</v>
      </c>
      <c r="Q76" s="14">
        <v>28.86</v>
      </c>
      <c r="R76" s="7">
        <v>1141.49</v>
      </c>
      <c r="S76" s="7">
        <v>437.15</v>
      </c>
      <c r="T76" s="7">
        <v>68.14</v>
      </c>
      <c r="U76" s="7">
        <v>35118</v>
      </c>
      <c r="V76" s="7">
        <v>10592.98</v>
      </c>
      <c r="W76" s="7">
        <v>177.15</v>
      </c>
    </row>
    <row r="77" s="1" customFormat="1" ht="13.5" spans="1:23">
      <c r="A77" s="7">
        <v>585</v>
      </c>
      <c r="B77" s="7" t="s">
        <v>203</v>
      </c>
      <c r="C77" s="7" t="s">
        <v>420</v>
      </c>
      <c r="D77" s="7">
        <v>11642</v>
      </c>
      <c r="E77" s="7" t="s">
        <v>440</v>
      </c>
      <c r="F77" s="7" t="s">
        <v>385</v>
      </c>
      <c r="G77" s="12">
        <v>1</v>
      </c>
      <c r="H77" s="7">
        <v>329382</v>
      </c>
      <c r="I77" s="11">
        <v>1.20923566960199</v>
      </c>
      <c r="J77" s="7">
        <v>84457</v>
      </c>
      <c r="K77" s="12">
        <v>379333.36</v>
      </c>
      <c r="L77" s="12">
        <v>113258.66</v>
      </c>
      <c r="M77" s="13">
        <f t="shared" si="1"/>
        <v>0.298572896409638</v>
      </c>
      <c r="N77" s="12">
        <v>100040.83</v>
      </c>
      <c r="O77" s="12">
        <v>29851.07</v>
      </c>
      <c r="P77" s="14">
        <v>118.45</v>
      </c>
      <c r="Q77" s="14">
        <v>29.84</v>
      </c>
      <c r="R77" s="7">
        <v>3459.19</v>
      </c>
      <c r="S77" s="7">
        <v>894.09</v>
      </c>
      <c r="T77" s="7">
        <v>122.87</v>
      </c>
      <c r="U77" s="7">
        <v>16090.02</v>
      </c>
      <c r="V77" s="7">
        <v>3793.71</v>
      </c>
      <c r="W77" s="7">
        <v>146.55</v>
      </c>
    </row>
    <row r="78" s="1" customFormat="1" ht="13.5" spans="1:23">
      <c r="A78" s="7">
        <v>584</v>
      </c>
      <c r="B78" s="7" t="s">
        <v>107</v>
      </c>
      <c r="C78" s="7" t="s">
        <v>429</v>
      </c>
      <c r="D78" s="7">
        <v>9689</v>
      </c>
      <c r="E78" s="7" t="s">
        <v>106</v>
      </c>
      <c r="F78" s="7" t="s">
        <v>398</v>
      </c>
      <c r="G78" s="12">
        <v>1</v>
      </c>
      <c r="H78" s="7">
        <v>131322</v>
      </c>
      <c r="I78" s="11">
        <v>1.25084273461983</v>
      </c>
      <c r="J78" s="7">
        <v>62534</v>
      </c>
      <c r="K78" s="12">
        <v>151677.19</v>
      </c>
      <c r="L78" s="12">
        <v>46110.55</v>
      </c>
      <c r="M78" s="13">
        <f t="shared" si="1"/>
        <v>0.304004511159522</v>
      </c>
      <c r="N78" s="12">
        <v>73579.03</v>
      </c>
      <c r="O78" s="12">
        <v>20818.19</v>
      </c>
      <c r="P78" s="14">
        <v>117.66</v>
      </c>
      <c r="Q78" s="14">
        <v>28.29</v>
      </c>
      <c r="R78" s="7">
        <v>5643.37</v>
      </c>
      <c r="S78" s="7">
        <v>1024.8</v>
      </c>
      <c r="T78" s="7">
        <v>270.73</v>
      </c>
      <c r="U78" s="7">
        <v>9861.57</v>
      </c>
      <c r="V78" s="7">
        <v>2175.13</v>
      </c>
      <c r="W78" s="7">
        <v>225.28</v>
      </c>
    </row>
    <row r="79" s="1" customFormat="1" ht="13.5" spans="1:23">
      <c r="A79" s="7">
        <v>717</v>
      </c>
      <c r="B79" s="7" t="s">
        <v>86</v>
      </c>
      <c r="C79" s="7" t="s">
        <v>386</v>
      </c>
      <c r="D79" s="7">
        <v>6731</v>
      </c>
      <c r="E79" s="7" t="s">
        <v>168</v>
      </c>
      <c r="F79" s="7" t="s">
        <v>385</v>
      </c>
      <c r="G79" s="12">
        <v>0.8</v>
      </c>
      <c r="H79" s="7">
        <v>120694</v>
      </c>
      <c r="I79" s="11">
        <v>1.25248002627272</v>
      </c>
      <c r="J79" s="7">
        <v>40231</v>
      </c>
      <c r="K79" s="12">
        <v>139584.39</v>
      </c>
      <c r="L79" s="12">
        <v>44673.88</v>
      </c>
      <c r="M79" s="13">
        <f t="shared" si="1"/>
        <v>0.320049254791313</v>
      </c>
      <c r="N79" s="12">
        <v>47333.47</v>
      </c>
      <c r="O79" s="12">
        <v>15999.46</v>
      </c>
      <c r="P79" s="14">
        <v>117.65</v>
      </c>
      <c r="Q79" s="14">
        <v>33.8</v>
      </c>
      <c r="R79" s="7">
        <v>2342.97</v>
      </c>
      <c r="S79" s="7">
        <v>715.07</v>
      </c>
      <c r="T79" s="7">
        <v>174.71</v>
      </c>
      <c r="U79" s="7">
        <v>5968.08</v>
      </c>
      <c r="V79" s="7">
        <v>1822.29</v>
      </c>
      <c r="W79" s="7">
        <v>148.34</v>
      </c>
    </row>
    <row r="80" s="1" customFormat="1" ht="13.5" spans="1:23">
      <c r="A80" s="7">
        <v>104430</v>
      </c>
      <c r="B80" s="7" t="s">
        <v>25</v>
      </c>
      <c r="C80" s="7" t="s">
        <v>383</v>
      </c>
      <c r="D80" s="7">
        <v>9295</v>
      </c>
      <c r="E80" s="7" t="s">
        <v>110</v>
      </c>
      <c r="F80" s="7" t="s">
        <v>385</v>
      </c>
      <c r="G80" s="12">
        <v>1</v>
      </c>
      <c r="H80" s="7">
        <v>64745</v>
      </c>
      <c r="I80" s="11">
        <v>1.03296116017664</v>
      </c>
      <c r="J80" s="7">
        <v>22325</v>
      </c>
      <c r="K80" s="12">
        <v>61754.55</v>
      </c>
      <c r="L80" s="12">
        <v>17374.82</v>
      </c>
      <c r="M80" s="13">
        <f t="shared" si="1"/>
        <v>0.281352871974616</v>
      </c>
      <c r="N80" s="12">
        <v>26158.16</v>
      </c>
      <c r="O80" s="12">
        <v>7968.53</v>
      </c>
      <c r="P80" s="14">
        <v>117.17</v>
      </c>
      <c r="Q80" s="14">
        <v>30.46</v>
      </c>
      <c r="R80" s="7">
        <v>1399.01</v>
      </c>
      <c r="S80" s="7">
        <v>349.24</v>
      </c>
      <c r="T80" s="7">
        <v>188</v>
      </c>
      <c r="U80" s="7">
        <v>3925.7</v>
      </c>
      <c r="V80" s="7">
        <v>1215.06</v>
      </c>
      <c r="W80" s="7">
        <v>181.9</v>
      </c>
    </row>
    <row r="81" s="1" customFormat="1" ht="13.5" spans="1:23">
      <c r="A81" s="7">
        <v>730</v>
      </c>
      <c r="B81" s="7" t="s">
        <v>423</v>
      </c>
      <c r="C81" s="7" t="s">
        <v>390</v>
      </c>
      <c r="D81" s="7">
        <v>8038</v>
      </c>
      <c r="E81" s="7" t="s">
        <v>441</v>
      </c>
      <c r="F81" s="7" t="s">
        <v>385</v>
      </c>
      <c r="G81" s="12">
        <v>1</v>
      </c>
      <c r="H81" s="7">
        <v>300905</v>
      </c>
      <c r="I81" s="11">
        <v>1.2693175194533</v>
      </c>
      <c r="J81" s="7">
        <v>73391</v>
      </c>
      <c r="K81" s="12">
        <v>353652.17</v>
      </c>
      <c r="L81" s="12">
        <v>108503.08</v>
      </c>
      <c r="M81" s="13">
        <f t="shared" si="1"/>
        <v>0.306807335580607</v>
      </c>
      <c r="N81" s="12">
        <v>85855.85</v>
      </c>
      <c r="O81" s="12">
        <v>26064.54</v>
      </c>
      <c r="P81" s="14">
        <v>116.98</v>
      </c>
      <c r="Q81" s="14">
        <v>30.36</v>
      </c>
      <c r="R81" s="7">
        <v>3789.84</v>
      </c>
      <c r="S81" s="7">
        <v>1194.03</v>
      </c>
      <c r="T81" s="7">
        <v>154.92</v>
      </c>
      <c r="U81" s="7">
        <v>17191.95</v>
      </c>
      <c r="V81" s="7">
        <v>5549.53</v>
      </c>
      <c r="W81" s="7">
        <v>171.4</v>
      </c>
    </row>
    <row r="82" s="1" customFormat="1" ht="13.5" spans="1:23">
      <c r="A82" s="7">
        <v>517</v>
      </c>
      <c r="B82" s="7" t="s">
        <v>125</v>
      </c>
      <c r="C82" s="7" t="s">
        <v>392</v>
      </c>
      <c r="D82" s="7">
        <v>11872</v>
      </c>
      <c r="E82" s="7" t="s">
        <v>124</v>
      </c>
      <c r="F82" s="7" t="s">
        <v>442</v>
      </c>
      <c r="G82" s="12">
        <v>1</v>
      </c>
      <c r="H82" s="7">
        <v>577395</v>
      </c>
      <c r="I82" s="11">
        <v>1.21385450081833</v>
      </c>
      <c r="J82" s="7">
        <v>83832.5</v>
      </c>
      <c r="K82" s="12">
        <v>667498.59</v>
      </c>
      <c r="L82" s="12">
        <v>169468.08</v>
      </c>
      <c r="M82" s="13">
        <f t="shared" si="1"/>
        <v>0.253885300341983</v>
      </c>
      <c r="N82" s="12">
        <v>97830.29</v>
      </c>
      <c r="O82" s="12">
        <v>25854.44</v>
      </c>
      <c r="P82" s="14">
        <v>116.7</v>
      </c>
      <c r="Q82" s="14">
        <v>26.43</v>
      </c>
      <c r="R82" s="7">
        <v>4935.64</v>
      </c>
      <c r="S82" s="7">
        <v>1140.02</v>
      </c>
      <c r="T82" s="7">
        <v>176.63</v>
      </c>
      <c r="U82" s="7">
        <v>38357.05</v>
      </c>
      <c r="V82" s="7">
        <v>9589.75</v>
      </c>
      <c r="W82" s="7">
        <v>199.29</v>
      </c>
    </row>
    <row r="83" s="1" customFormat="1" ht="13.5" spans="1:23">
      <c r="A83" s="7">
        <v>102565</v>
      </c>
      <c r="B83" s="7" t="s">
        <v>127</v>
      </c>
      <c r="C83" s="7" t="s">
        <v>392</v>
      </c>
      <c r="D83" s="7">
        <v>4569</v>
      </c>
      <c r="E83" s="7" t="s">
        <v>126</v>
      </c>
      <c r="F83" s="7" t="s">
        <v>381</v>
      </c>
      <c r="G83" s="12">
        <v>1</v>
      </c>
      <c r="H83" s="7">
        <v>167970</v>
      </c>
      <c r="I83" s="11">
        <v>1.21300954223082</v>
      </c>
      <c r="J83" s="7">
        <v>60450</v>
      </c>
      <c r="K83" s="12">
        <v>188137.78</v>
      </c>
      <c r="L83" s="12">
        <v>58667.26</v>
      </c>
      <c r="M83" s="13">
        <f t="shared" si="1"/>
        <v>0.31183136103764</v>
      </c>
      <c r="N83" s="12">
        <v>70232.83</v>
      </c>
      <c r="O83" s="12">
        <v>22572.89</v>
      </c>
      <c r="P83" s="14">
        <v>116.18</v>
      </c>
      <c r="Q83" s="14">
        <v>32.14</v>
      </c>
      <c r="R83" s="7">
        <v>2490.42</v>
      </c>
      <c r="S83" s="7">
        <v>651.72</v>
      </c>
      <c r="T83" s="7">
        <v>123.59</v>
      </c>
      <c r="U83" s="7">
        <v>7090.36</v>
      </c>
      <c r="V83" s="7">
        <v>1877.34</v>
      </c>
      <c r="W83" s="7">
        <v>126.64</v>
      </c>
    </row>
    <row r="84" s="1" customFormat="1" ht="13.5" spans="1:23">
      <c r="A84" s="7">
        <v>723</v>
      </c>
      <c r="B84" s="7" t="s">
        <v>74</v>
      </c>
      <c r="C84" s="7" t="s">
        <v>383</v>
      </c>
      <c r="D84" s="7">
        <v>8386</v>
      </c>
      <c r="E84" s="7" t="s">
        <v>169</v>
      </c>
      <c r="F84" s="7" t="s">
        <v>443</v>
      </c>
      <c r="G84" s="12">
        <v>0.8</v>
      </c>
      <c r="H84" s="7">
        <v>116541</v>
      </c>
      <c r="I84" s="11">
        <v>1.24684215025945</v>
      </c>
      <c r="J84" s="7">
        <v>44392</v>
      </c>
      <c r="K84" s="12">
        <v>134174.18</v>
      </c>
      <c r="L84" s="12">
        <v>38975.79</v>
      </c>
      <c r="M84" s="13">
        <f t="shared" si="1"/>
        <v>0.290486515363835</v>
      </c>
      <c r="N84" s="12">
        <v>51556.33</v>
      </c>
      <c r="O84" s="12">
        <v>13428.4</v>
      </c>
      <c r="P84" s="14">
        <v>116.14</v>
      </c>
      <c r="Q84" s="14">
        <v>26.05</v>
      </c>
      <c r="R84" s="7">
        <v>6331.97</v>
      </c>
      <c r="S84" s="7">
        <v>1468.12</v>
      </c>
      <c r="T84" s="7">
        <v>427.91</v>
      </c>
      <c r="U84" s="7">
        <v>9830.56</v>
      </c>
      <c r="V84" s="7">
        <v>2568.73</v>
      </c>
      <c r="W84" s="7">
        <v>253.06</v>
      </c>
    </row>
    <row r="85" s="1" customFormat="1" ht="13.5" spans="1:23">
      <c r="A85" s="7">
        <v>598</v>
      </c>
      <c r="B85" s="7" t="s">
        <v>15</v>
      </c>
      <c r="C85" s="7" t="s">
        <v>383</v>
      </c>
      <c r="D85" s="7">
        <v>6662</v>
      </c>
      <c r="E85" s="7" t="s">
        <v>444</v>
      </c>
      <c r="F85" s="7" t="s">
        <v>381</v>
      </c>
      <c r="G85" s="12">
        <v>0.9</v>
      </c>
      <c r="H85" s="7">
        <v>221720</v>
      </c>
      <c r="I85" s="11">
        <v>1.04835208674304</v>
      </c>
      <c r="J85" s="7">
        <v>60468</v>
      </c>
      <c r="K85" s="12">
        <v>215222.49</v>
      </c>
      <c r="L85" s="12">
        <v>69365.34</v>
      </c>
      <c r="M85" s="13">
        <f t="shared" si="1"/>
        <v>0.322295964515604</v>
      </c>
      <c r="N85" s="12">
        <v>70150.76</v>
      </c>
      <c r="O85" s="12">
        <v>22415.24</v>
      </c>
      <c r="P85" s="14">
        <v>116.01</v>
      </c>
      <c r="Q85" s="14">
        <v>31.95</v>
      </c>
      <c r="R85" s="7">
        <v>5479.38</v>
      </c>
      <c r="S85" s="7">
        <v>1503.64</v>
      </c>
      <c r="T85" s="7">
        <v>271.85</v>
      </c>
      <c r="U85" s="7">
        <v>10932.25</v>
      </c>
      <c r="V85" s="7">
        <v>2540.72</v>
      </c>
      <c r="W85" s="7">
        <v>147.92</v>
      </c>
    </row>
    <row r="86" s="1" customFormat="1" ht="13.5" spans="1:23">
      <c r="A86" s="7">
        <v>712</v>
      </c>
      <c r="B86" s="7" t="s">
        <v>54</v>
      </c>
      <c r="C86" s="7" t="s">
        <v>420</v>
      </c>
      <c r="D86" s="7">
        <v>11383</v>
      </c>
      <c r="E86" s="7" t="s">
        <v>53</v>
      </c>
      <c r="F86" s="7" t="s">
        <v>385</v>
      </c>
      <c r="G86" s="12">
        <v>1</v>
      </c>
      <c r="H86" s="7">
        <v>381229</v>
      </c>
      <c r="I86" s="11">
        <v>1.09785609033946</v>
      </c>
      <c r="J86" s="7">
        <v>103034</v>
      </c>
      <c r="K86" s="12">
        <v>398604.1</v>
      </c>
      <c r="L86" s="12">
        <v>135501.4</v>
      </c>
      <c r="M86" s="13">
        <f t="shared" si="1"/>
        <v>0.339939804934269</v>
      </c>
      <c r="N86" s="12">
        <v>119171.47</v>
      </c>
      <c r="O86" s="12">
        <v>43204.97</v>
      </c>
      <c r="P86" s="14">
        <v>115.66</v>
      </c>
      <c r="Q86" s="14">
        <v>36.25</v>
      </c>
      <c r="R86" s="7">
        <v>4807.6</v>
      </c>
      <c r="S86" s="7">
        <v>1652.54</v>
      </c>
      <c r="T86" s="7">
        <v>139.98</v>
      </c>
      <c r="U86" s="7">
        <v>17462.05</v>
      </c>
      <c r="V86" s="7">
        <v>5585.3</v>
      </c>
      <c r="W86" s="7">
        <v>137.41</v>
      </c>
    </row>
    <row r="87" s="1" customFormat="1" ht="13.5" spans="1:23">
      <c r="A87" s="7">
        <v>585</v>
      </c>
      <c r="B87" s="7" t="s">
        <v>203</v>
      </c>
      <c r="C87" s="7" t="s">
        <v>420</v>
      </c>
      <c r="D87" s="7">
        <v>11639</v>
      </c>
      <c r="E87" s="7" t="s">
        <v>202</v>
      </c>
      <c r="F87" s="7" t="s">
        <v>385</v>
      </c>
      <c r="G87" s="12">
        <v>1</v>
      </c>
      <c r="H87" s="7">
        <v>329382</v>
      </c>
      <c r="I87" s="11">
        <v>1.20923566960199</v>
      </c>
      <c r="J87" s="7">
        <v>84457</v>
      </c>
      <c r="K87" s="12">
        <v>379333.36</v>
      </c>
      <c r="L87" s="12">
        <v>113258.66</v>
      </c>
      <c r="M87" s="13">
        <f t="shared" si="1"/>
        <v>0.298572896409638</v>
      </c>
      <c r="N87" s="12">
        <v>97672.17</v>
      </c>
      <c r="O87" s="12">
        <v>29288.93</v>
      </c>
      <c r="P87" s="14">
        <v>115.65</v>
      </c>
      <c r="Q87" s="14">
        <v>29.99</v>
      </c>
      <c r="R87" s="7">
        <v>4052.36</v>
      </c>
      <c r="S87" s="7">
        <v>1029.22</v>
      </c>
      <c r="T87" s="7">
        <v>143.94</v>
      </c>
      <c r="U87" s="7">
        <v>16090.02</v>
      </c>
      <c r="V87" s="7">
        <v>3793.71</v>
      </c>
      <c r="W87" s="7">
        <v>146.55</v>
      </c>
    </row>
    <row r="88" s="1" customFormat="1" ht="13.5" spans="1:23">
      <c r="A88" s="7">
        <v>385</v>
      </c>
      <c r="B88" s="7" t="s">
        <v>84</v>
      </c>
      <c r="C88" s="7" t="s">
        <v>405</v>
      </c>
      <c r="D88" s="7">
        <v>7749</v>
      </c>
      <c r="E88" s="7" t="s">
        <v>445</v>
      </c>
      <c r="F88" s="7" t="s">
        <v>385</v>
      </c>
      <c r="G88" s="12">
        <v>1</v>
      </c>
      <c r="H88" s="7">
        <v>331970</v>
      </c>
      <c r="I88" s="11">
        <v>1.14789085171449</v>
      </c>
      <c r="J88" s="7">
        <v>87360</v>
      </c>
      <c r="K88" s="12">
        <v>352838.69</v>
      </c>
      <c r="L88" s="12">
        <v>90545.11</v>
      </c>
      <c r="M88" s="13">
        <f t="shared" si="1"/>
        <v>0.256618994929383</v>
      </c>
      <c r="N88" s="12">
        <v>100803.73</v>
      </c>
      <c r="O88" s="12">
        <v>25271.25</v>
      </c>
      <c r="P88" s="14">
        <v>115.39</v>
      </c>
      <c r="Q88" s="14">
        <v>25.07</v>
      </c>
      <c r="R88" s="7">
        <v>9136.37</v>
      </c>
      <c r="S88" s="7">
        <v>1489.41</v>
      </c>
      <c r="T88" s="7">
        <v>313.75</v>
      </c>
      <c r="U88" s="7">
        <v>19606.43</v>
      </c>
      <c r="V88" s="7">
        <v>3482.13</v>
      </c>
      <c r="W88" s="7">
        <v>177.18</v>
      </c>
    </row>
    <row r="89" s="1" customFormat="1" ht="13.5" spans="1:23">
      <c r="A89" s="7">
        <v>511</v>
      </c>
      <c r="B89" s="7" t="s">
        <v>191</v>
      </c>
      <c r="C89" s="7" t="s">
        <v>383</v>
      </c>
      <c r="D89" s="7">
        <v>5527</v>
      </c>
      <c r="E89" s="7" t="s">
        <v>204</v>
      </c>
      <c r="F89" s="7" t="s">
        <v>381</v>
      </c>
      <c r="G89" s="12">
        <v>0.9</v>
      </c>
      <c r="H89" s="7">
        <v>195852</v>
      </c>
      <c r="I89" s="11">
        <v>1.17630285051828</v>
      </c>
      <c r="J89" s="7">
        <v>55954</v>
      </c>
      <c r="K89" s="12">
        <v>206991.66</v>
      </c>
      <c r="L89" s="12">
        <v>64437.06</v>
      </c>
      <c r="M89" s="13">
        <f t="shared" si="1"/>
        <v>0.31130268726769</v>
      </c>
      <c r="N89" s="12">
        <v>64546.62</v>
      </c>
      <c r="O89" s="12">
        <v>19266.47</v>
      </c>
      <c r="P89" s="14">
        <v>115.36</v>
      </c>
      <c r="Q89" s="14">
        <v>29.85</v>
      </c>
      <c r="R89" s="7">
        <v>4799.53</v>
      </c>
      <c r="S89" s="7">
        <v>885.63</v>
      </c>
      <c r="T89" s="7">
        <v>257.33</v>
      </c>
      <c r="U89" s="7">
        <v>9242.56</v>
      </c>
      <c r="V89" s="7">
        <v>2171.67</v>
      </c>
      <c r="W89" s="7">
        <v>141.57</v>
      </c>
    </row>
    <row r="90" s="1" customFormat="1" ht="13.5" spans="1:23">
      <c r="A90" s="7">
        <v>582</v>
      </c>
      <c r="B90" s="7" t="s">
        <v>63</v>
      </c>
      <c r="C90" s="7" t="s">
        <v>379</v>
      </c>
      <c r="D90" s="7">
        <v>4147</v>
      </c>
      <c r="E90" s="7" t="s">
        <v>111</v>
      </c>
      <c r="F90" s="7" t="s">
        <v>381</v>
      </c>
      <c r="G90" s="12">
        <v>0.9</v>
      </c>
      <c r="H90" s="7">
        <v>932715</v>
      </c>
      <c r="I90" s="11">
        <v>1.18361955420466</v>
      </c>
      <c r="J90" s="7">
        <v>127189</v>
      </c>
      <c r="K90" s="12">
        <v>1051409.25</v>
      </c>
      <c r="L90" s="12">
        <v>231393.9</v>
      </c>
      <c r="M90" s="13">
        <f t="shared" si="1"/>
        <v>0.220079764373387</v>
      </c>
      <c r="N90" s="12">
        <v>146184.97</v>
      </c>
      <c r="O90" s="12">
        <v>31802.13</v>
      </c>
      <c r="P90" s="14">
        <v>114.94</v>
      </c>
      <c r="Q90" s="14">
        <v>21.75</v>
      </c>
      <c r="R90" s="7">
        <v>6831.82</v>
      </c>
      <c r="S90" s="7">
        <v>1346.83</v>
      </c>
      <c r="T90" s="7">
        <v>161.14</v>
      </c>
      <c r="U90" s="7">
        <v>46366.85</v>
      </c>
      <c r="V90" s="7">
        <v>9437.77</v>
      </c>
      <c r="W90" s="7">
        <v>149.14</v>
      </c>
    </row>
    <row r="91" s="1" customFormat="1" ht="13.5" spans="1:23">
      <c r="A91" s="7">
        <v>744</v>
      </c>
      <c r="B91" s="7" t="s">
        <v>56</v>
      </c>
      <c r="C91" s="7" t="s">
        <v>392</v>
      </c>
      <c r="D91" s="7">
        <v>11769</v>
      </c>
      <c r="E91" s="7" t="s">
        <v>261</v>
      </c>
      <c r="F91" s="7" t="s">
        <v>446</v>
      </c>
      <c r="G91" s="12">
        <v>0.5</v>
      </c>
      <c r="H91" s="7">
        <v>237557</v>
      </c>
      <c r="I91" s="11">
        <v>1.14119744499</v>
      </c>
      <c r="J91" s="7">
        <v>38315.6</v>
      </c>
      <c r="K91" s="12">
        <v>251017.79</v>
      </c>
      <c r="L91" s="12">
        <v>67780</v>
      </c>
      <c r="M91" s="13">
        <f t="shared" si="1"/>
        <v>0.270020702516742</v>
      </c>
      <c r="N91" s="12">
        <v>43870.27</v>
      </c>
      <c r="O91" s="12">
        <v>10824.97</v>
      </c>
      <c r="P91" s="14">
        <v>114.5</v>
      </c>
      <c r="Q91" s="14">
        <v>24.67</v>
      </c>
      <c r="R91" s="7">
        <v>2605.54</v>
      </c>
      <c r="S91" s="7">
        <v>423.52</v>
      </c>
      <c r="T91" s="7">
        <v>204.01</v>
      </c>
      <c r="U91" s="7">
        <v>15630.07</v>
      </c>
      <c r="V91" s="7">
        <v>3954.93</v>
      </c>
      <c r="W91" s="7">
        <v>197.39</v>
      </c>
    </row>
    <row r="92" s="1" customFormat="1" ht="13.5" spans="1:23">
      <c r="A92" s="7">
        <v>515</v>
      </c>
      <c r="B92" s="7" t="s">
        <v>78</v>
      </c>
      <c r="C92" s="7" t="s">
        <v>383</v>
      </c>
      <c r="D92" s="7">
        <v>11333</v>
      </c>
      <c r="E92" s="7" t="s">
        <v>447</v>
      </c>
      <c r="F92" s="7" t="s">
        <v>385</v>
      </c>
      <c r="G92" s="12">
        <v>0.8</v>
      </c>
      <c r="H92" s="7">
        <v>215385</v>
      </c>
      <c r="I92" s="11">
        <v>1.11823377980488</v>
      </c>
      <c r="J92" s="7">
        <v>46570</v>
      </c>
      <c r="K92" s="12">
        <v>223009.81</v>
      </c>
      <c r="L92" s="12">
        <v>75850.22</v>
      </c>
      <c r="M92" s="13">
        <f t="shared" si="1"/>
        <v>0.340120553441124</v>
      </c>
      <c r="N92" s="12">
        <v>53307.83</v>
      </c>
      <c r="O92" s="12">
        <v>19655.88</v>
      </c>
      <c r="P92" s="14">
        <v>114.47</v>
      </c>
      <c r="Q92" s="14">
        <v>36.87</v>
      </c>
      <c r="R92" s="7">
        <v>1826.56</v>
      </c>
      <c r="S92" s="7">
        <v>646.49</v>
      </c>
      <c r="T92" s="7">
        <v>117.67</v>
      </c>
      <c r="U92" s="7">
        <v>7963.78</v>
      </c>
      <c r="V92" s="7">
        <v>2260.47</v>
      </c>
      <c r="W92" s="7">
        <v>110.92</v>
      </c>
    </row>
    <row r="93" s="1" customFormat="1" ht="13.5" spans="1:23">
      <c r="A93" s="7">
        <v>743</v>
      </c>
      <c r="B93" s="7" t="s">
        <v>157</v>
      </c>
      <c r="C93" s="7" t="s">
        <v>383</v>
      </c>
      <c r="D93" s="7">
        <v>10893</v>
      </c>
      <c r="E93" s="7" t="s">
        <v>205</v>
      </c>
      <c r="F93" s="7" t="s">
        <v>381</v>
      </c>
      <c r="G93" s="12">
        <v>0.9</v>
      </c>
      <c r="H93" s="7">
        <v>129490</v>
      </c>
      <c r="I93" s="11">
        <v>1.20281413087114</v>
      </c>
      <c r="J93" s="7">
        <v>74400</v>
      </c>
      <c r="K93" s="12">
        <v>143818.08</v>
      </c>
      <c r="L93" s="12">
        <v>45427.9</v>
      </c>
      <c r="M93" s="13">
        <f t="shared" si="1"/>
        <v>0.315870577607489</v>
      </c>
      <c r="N93" s="12">
        <v>85072.26</v>
      </c>
      <c r="O93" s="12">
        <v>26681.23</v>
      </c>
      <c r="P93" s="14">
        <v>114.34</v>
      </c>
      <c r="Q93" s="14">
        <v>31.36</v>
      </c>
      <c r="R93" s="7">
        <v>5821.78</v>
      </c>
      <c r="S93" s="7">
        <v>1530.81</v>
      </c>
      <c r="T93" s="7">
        <v>234.75</v>
      </c>
      <c r="U93" s="7">
        <v>7553.09</v>
      </c>
      <c r="V93" s="7">
        <v>2051.45</v>
      </c>
      <c r="W93" s="7">
        <v>174.99</v>
      </c>
    </row>
    <row r="94" s="1" customFormat="1" ht="13.5" spans="1:23">
      <c r="A94" s="7">
        <v>102935</v>
      </c>
      <c r="B94" s="7" t="s">
        <v>153</v>
      </c>
      <c r="C94" s="7" t="s">
        <v>379</v>
      </c>
      <c r="D94" s="7">
        <v>11844</v>
      </c>
      <c r="E94" s="7" t="s">
        <v>152</v>
      </c>
      <c r="F94" s="7" t="s">
        <v>385</v>
      </c>
      <c r="G94" s="12">
        <v>0.8</v>
      </c>
      <c r="H94" s="7">
        <v>135964</v>
      </c>
      <c r="I94" s="11">
        <v>1.14693101514659</v>
      </c>
      <c r="J94" s="7">
        <v>31078</v>
      </c>
      <c r="K94" s="12">
        <v>143993.06</v>
      </c>
      <c r="L94" s="12">
        <v>44529.56</v>
      </c>
      <c r="M94" s="13">
        <f t="shared" si="1"/>
        <v>0.309247959589164</v>
      </c>
      <c r="N94" s="12">
        <v>35509.16</v>
      </c>
      <c r="O94" s="12">
        <v>10921.5</v>
      </c>
      <c r="P94" s="14">
        <v>114.26</v>
      </c>
      <c r="Q94" s="14">
        <v>30.76</v>
      </c>
      <c r="R94" s="7">
        <v>776.16</v>
      </c>
      <c r="S94" s="7">
        <v>219.01</v>
      </c>
      <c r="T94" s="7">
        <v>74.92</v>
      </c>
      <c r="U94" s="7">
        <v>5935.28</v>
      </c>
      <c r="V94" s="7">
        <v>1901.9</v>
      </c>
      <c r="W94" s="7">
        <v>130.96</v>
      </c>
    </row>
    <row r="95" s="1" customFormat="1" ht="13.5" spans="1:23">
      <c r="A95" s="7">
        <v>102478</v>
      </c>
      <c r="B95" s="7" t="s">
        <v>238</v>
      </c>
      <c r="C95" s="7" t="s">
        <v>392</v>
      </c>
      <c r="D95" s="7">
        <v>9822</v>
      </c>
      <c r="E95" s="7" t="s">
        <v>448</v>
      </c>
      <c r="F95" s="7" t="s">
        <v>385</v>
      </c>
      <c r="G95" s="12">
        <v>1</v>
      </c>
      <c r="H95" s="7">
        <v>80931</v>
      </c>
      <c r="I95" s="11">
        <v>1.00204041215041</v>
      </c>
      <c r="J95" s="7">
        <v>33800</v>
      </c>
      <c r="K95" s="12">
        <v>74882.48</v>
      </c>
      <c r="L95" s="12">
        <v>19300.83</v>
      </c>
      <c r="M95" s="13">
        <f t="shared" si="1"/>
        <v>0.257748274362708</v>
      </c>
      <c r="N95" s="12">
        <v>38601.04</v>
      </c>
      <c r="O95" s="12">
        <v>9919.95</v>
      </c>
      <c r="P95" s="14">
        <v>114.2</v>
      </c>
      <c r="Q95" s="14">
        <v>25.7</v>
      </c>
      <c r="R95" s="7">
        <v>2131.41</v>
      </c>
      <c r="S95" s="7">
        <v>531.56</v>
      </c>
      <c r="T95" s="7">
        <v>189.18</v>
      </c>
      <c r="U95" s="7">
        <v>4370.28</v>
      </c>
      <c r="V95" s="7">
        <v>1064.13</v>
      </c>
      <c r="W95" s="7">
        <v>162</v>
      </c>
    </row>
    <row r="96" s="1" customFormat="1" ht="13.5" spans="1:23">
      <c r="A96" s="7">
        <v>752</v>
      </c>
      <c r="B96" s="7" t="s">
        <v>129</v>
      </c>
      <c r="C96" s="7" t="s">
        <v>383</v>
      </c>
      <c r="D96" s="7">
        <v>10468</v>
      </c>
      <c r="E96" s="7" t="s">
        <v>128</v>
      </c>
      <c r="F96" s="7" t="s">
        <v>381</v>
      </c>
      <c r="G96" s="12">
        <v>0.9</v>
      </c>
      <c r="H96" s="7">
        <v>100354</v>
      </c>
      <c r="I96" s="11">
        <v>1.28514339795306</v>
      </c>
      <c r="J96" s="7">
        <v>50177</v>
      </c>
      <c r="K96" s="12">
        <v>119088.07</v>
      </c>
      <c r="L96" s="12">
        <v>31614.08</v>
      </c>
      <c r="M96" s="13">
        <f t="shared" si="1"/>
        <v>0.265468069135725</v>
      </c>
      <c r="N96" s="12">
        <v>57245.17</v>
      </c>
      <c r="O96" s="12">
        <v>15663.23</v>
      </c>
      <c r="P96" s="14">
        <v>114.09</v>
      </c>
      <c r="Q96" s="14">
        <v>27.36</v>
      </c>
      <c r="R96" s="7">
        <v>4254.55</v>
      </c>
      <c r="S96" s="7">
        <v>1265.98</v>
      </c>
      <c r="T96" s="7">
        <v>254.37</v>
      </c>
      <c r="U96" s="7">
        <v>5821.56</v>
      </c>
      <c r="V96" s="7">
        <v>1494.7</v>
      </c>
      <c r="W96" s="7">
        <v>174.03</v>
      </c>
    </row>
    <row r="97" s="1" customFormat="1" ht="13.5" spans="1:23">
      <c r="A97" s="7">
        <v>723</v>
      </c>
      <c r="B97" s="7" t="s">
        <v>74</v>
      </c>
      <c r="C97" s="7" t="s">
        <v>383</v>
      </c>
      <c r="D97" s="7">
        <v>11397</v>
      </c>
      <c r="E97" s="7" t="s">
        <v>449</v>
      </c>
      <c r="F97" s="7" t="s">
        <v>385</v>
      </c>
      <c r="G97" s="12">
        <v>0.7</v>
      </c>
      <c r="H97" s="7">
        <v>116541</v>
      </c>
      <c r="I97" s="11">
        <v>1.24684215025945</v>
      </c>
      <c r="J97" s="7">
        <v>38843</v>
      </c>
      <c r="K97" s="12">
        <v>134174.18</v>
      </c>
      <c r="L97" s="12">
        <v>38975.79</v>
      </c>
      <c r="M97" s="13">
        <f t="shared" si="1"/>
        <v>0.290486515363835</v>
      </c>
      <c r="N97" s="12">
        <v>44304.81</v>
      </c>
      <c r="O97" s="12">
        <v>13167.95</v>
      </c>
      <c r="P97" s="14">
        <v>114.06</v>
      </c>
      <c r="Q97" s="14">
        <v>29.72</v>
      </c>
      <c r="R97" s="7">
        <v>2319.24</v>
      </c>
      <c r="S97" s="7">
        <v>875.62</v>
      </c>
      <c r="T97" s="7">
        <v>179.12</v>
      </c>
      <c r="U97" s="7">
        <v>9830.56</v>
      </c>
      <c r="V97" s="7">
        <v>2568.73</v>
      </c>
      <c r="W97" s="7">
        <v>253.06</v>
      </c>
    </row>
    <row r="98" s="1" customFormat="1" ht="13.5" spans="1:23">
      <c r="A98" s="7">
        <v>712</v>
      </c>
      <c r="B98" s="7" t="s">
        <v>54</v>
      </c>
      <c r="C98" s="7" t="s">
        <v>420</v>
      </c>
      <c r="D98" s="7">
        <v>7050</v>
      </c>
      <c r="E98" s="7" t="s">
        <v>450</v>
      </c>
      <c r="F98" s="7" t="s">
        <v>381</v>
      </c>
      <c r="G98" s="12">
        <v>0.9</v>
      </c>
      <c r="H98" s="7">
        <v>381229</v>
      </c>
      <c r="I98" s="11">
        <v>1.09785609033946</v>
      </c>
      <c r="J98" s="7">
        <v>92730</v>
      </c>
      <c r="K98" s="12">
        <v>398604.1</v>
      </c>
      <c r="L98" s="12">
        <v>135501.4</v>
      </c>
      <c r="M98" s="13">
        <f t="shared" si="1"/>
        <v>0.339939804934269</v>
      </c>
      <c r="N98" s="12">
        <v>105171.46</v>
      </c>
      <c r="O98" s="12">
        <v>34931.36</v>
      </c>
      <c r="P98" s="14">
        <v>113.42</v>
      </c>
      <c r="Q98" s="14">
        <v>33.21</v>
      </c>
      <c r="R98" s="7">
        <v>6175.39</v>
      </c>
      <c r="S98" s="7">
        <v>1627.63</v>
      </c>
      <c r="T98" s="7">
        <v>199.79</v>
      </c>
      <c r="U98" s="7">
        <v>17462.05</v>
      </c>
      <c r="V98" s="7">
        <v>5585.3</v>
      </c>
      <c r="W98" s="7">
        <v>137.41</v>
      </c>
    </row>
    <row r="99" s="1" customFormat="1" ht="13.5" spans="1:23">
      <c r="A99" s="7">
        <v>103199</v>
      </c>
      <c r="B99" s="7" t="s">
        <v>131</v>
      </c>
      <c r="C99" s="7" t="s">
        <v>420</v>
      </c>
      <c r="D99" s="7">
        <v>11796</v>
      </c>
      <c r="E99" s="7" t="s">
        <v>130</v>
      </c>
      <c r="F99" s="7" t="s">
        <v>385</v>
      </c>
      <c r="G99" s="12">
        <v>0.6</v>
      </c>
      <c r="H99" s="7">
        <v>155388</v>
      </c>
      <c r="I99" s="11">
        <v>1.15704327244748</v>
      </c>
      <c r="J99" s="7">
        <v>51796</v>
      </c>
      <c r="K99" s="12">
        <v>166014.42</v>
      </c>
      <c r="L99" s="12">
        <v>57640.68</v>
      </c>
      <c r="M99" s="13">
        <f t="shared" si="1"/>
        <v>0.347202851414955</v>
      </c>
      <c r="N99" s="12">
        <v>58519.93</v>
      </c>
      <c r="O99" s="12">
        <v>20693.24</v>
      </c>
      <c r="P99" s="14">
        <v>112.98</v>
      </c>
      <c r="Q99" s="14">
        <v>35.36</v>
      </c>
      <c r="R99" s="7">
        <v>1999.34</v>
      </c>
      <c r="S99" s="7">
        <v>733.2</v>
      </c>
      <c r="T99" s="7">
        <v>115.8</v>
      </c>
      <c r="U99" s="7">
        <v>6394.72</v>
      </c>
      <c r="V99" s="7">
        <v>2251.92</v>
      </c>
      <c r="W99" s="7">
        <v>123.46</v>
      </c>
    </row>
    <row r="100" s="1" customFormat="1" ht="13.5" spans="1:23">
      <c r="A100" s="7">
        <v>102564</v>
      </c>
      <c r="B100" s="7" t="s">
        <v>410</v>
      </c>
      <c r="C100" s="7" t="s">
        <v>389</v>
      </c>
      <c r="D100" s="7">
        <v>11482</v>
      </c>
      <c r="E100" s="7" t="s">
        <v>451</v>
      </c>
      <c r="F100" s="7" t="s">
        <v>385</v>
      </c>
      <c r="G100" s="12">
        <v>1</v>
      </c>
      <c r="H100" s="7">
        <v>76350</v>
      </c>
      <c r="I100" s="11">
        <v>1.20167489361702</v>
      </c>
      <c r="J100" s="7">
        <v>26722.5</v>
      </c>
      <c r="K100" s="12">
        <v>84718.08</v>
      </c>
      <c r="L100" s="12">
        <v>24884.02</v>
      </c>
      <c r="M100" s="13">
        <f t="shared" si="1"/>
        <v>0.293727383812287</v>
      </c>
      <c r="N100" s="12">
        <v>30137.05</v>
      </c>
      <c r="O100" s="12">
        <v>7884.87</v>
      </c>
      <c r="P100" s="14">
        <v>112.78</v>
      </c>
      <c r="Q100" s="14">
        <v>26.16</v>
      </c>
      <c r="R100" s="7">
        <v>1097.11</v>
      </c>
      <c r="S100" s="7">
        <v>299.14</v>
      </c>
      <c r="T100" s="7">
        <v>123.17</v>
      </c>
      <c r="U100" s="7">
        <v>4674.98</v>
      </c>
      <c r="V100" s="7">
        <v>1693.11</v>
      </c>
      <c r="W100" s="7">
        <v>183.69</v>
      </c>
    </row>
    <row r="101" s="1" customFormat="1" ht="13.5" spans="1:23">
      <c r="A101" s="7">
        <v>723</v>
      </c>
      <c r="B101" s="7" t="s">
        <v>74</v>
      </c>
      <c r="C101" s="7" t="s">
        <v>383</v>
      </c>
      <c r="D101" s="7">
        <v>11814</v>
      </c>
      <c r="E101" s="7" t="s">
        <v>73</v>
      </c>
      <c r="F101" s="7" t="s">
        <v>385</v>
      </c>
      <c r="G101" s="12">
        <v>0.6</v>
      </c>
      <c r="H101" s="7">
        <v>116541</v>
      </c>
      <c r="I101" s="11">
        <v>1.24684215025945</v>
      </c>
      <c r="J101" s="7">
        <v>33306</v>
      </c>
      <c r="K101" s="12">
        <v>134174.18</v>
      </c>
      <c r="L101" s="12">
        <v>38975.79</v>
      </c>
      <c r="M101" s="13">
        <f t="shared" si="1"/>
        <v>0.290486515363835</v>
      </c>
      <c r="N101" s="12">
        <v>37545.04</v>
      </c>
      <c r="O101" s="12">
        <v>12265.44</v>
      </c>
      <c r="P101" s="14">
        <v>112.73</v>
      </c>
      <c r="Q101" s="14">
        <v>32.67</v>
      </c>
      <c r="R101" s="7">
        <v>1179.35</v>
      </c>
      <c r="S101" s="7">
        <v>224.99</v>
      </c>
      <c r="T101" s="7">
        <v>106.23</v>
      </c>
      <c r="U101" s="7">
        <v>9830.56</v>
      </c>
      <c r="V101" s="7">
        <v>2568.73</v>
      </c>
      <c r="W101" s="7">
        <v>253.06</v>
      </c>
    </row>
    <row r="102" s="1" customFormat="1" ht="13.5" spans="1:23">
      <c r="A102" s="7">
        <v>102565</v>
      </c>
      <c r="B102" s="7" t="s">
        <v>127</v>
      </c>
      <c r="C102" s="7" t="s">
        <v>392</v>
      </c>
      <c r="D102" s="7">
        <v>11686</v>
      </c>
      <c r="E102" s="7" t="s">
        <v>452</v>
      </c>
      <c r="F102" s="7" t="s">
        <v>385</v>
      </c>
      <c r="G102" s="12">
        <v>0.8</v>
      </c>
      <c r="H102" s="7">
        <v>167970</v>
      </c>
      <c r="I102" s="11">
        <v>1.21300954223082</v>
      </c>
      <c r="J102" s="7">
        <v>59210</v>
      </c>
      <c r="K102" s="12">
        <v>188137.78</v>
      </c>
      <c r="L102" s="12">
        <v>58667.26</v>
      </c>
      <c r="M102" s="13">
        <f t="shared" si="1"/>
        <v>0.31183136103764</v>
      </c>
      <c r="N102" s="12">
        <v>66664.39</v>
      </c>
      <c r="O102" s="12">
        <v>20032.43</v>
      </c>
      <c r="P102" s="14">
        <v>112.59</v>
      </c>
      <c r="Q102" s="14">
        <v>30.05</v>
      </c>
      <c r="R102" s="7">
        <v>2461.54</v>
      </c>
      <c r="S102" s="7">
        <v>632.01</v>
      </c>
      <c r="T102" s="7">
        <v>124.72</v>
      </c>
      <c r="U102" s="7">
        <v>7090.36</v>
      </c>
      <c r="V102" s="7">
        <v>1877.34</v>
      </c>
      <c r="W102" s="7">
        <v>126.64</v>
      </c>
    </row>
    <row r="103" s="1" customFormat="1" ht="13.5" spans="1:23">
      <c r="A103" s="7">
        <v>720</v>
      </c>
      <c r="B103" s="7" t="s">
        <v>82</v>
      </c>
      <c r="C103" s="7" t="s">
        <v>386</v>
      </c>
      <c r="D103" s="7">
        <v>11142</v>
      </c>
      <c r="E103" s="7" t="s">
        <v>453</v>
      </c>
      <c r="F103" s="7" t="s">
        <v>385</v>
      </c>
      <c r="G103" s="12">
        <v>0.7</v>
      </c>
      <c r="H103" s="7">
        <v>106829</v>
      </c>
      <c r="I103" s="11">
        <v>1.28003793454416</v>
      </c>
      <c r="J103" s="7">
        <v>28761</v>
      </c>
      <c r="K103" s="12">
        <v>126267.55</v>
      </c>
      <c r="L103" s="12">
        <v>40575.11</v>
      </c>
      <c r="M103" s="13">
        <f t="shared" si="1"/>
        <v>0.321342340134104</v>
      </c>
      <c r="N103" s="12">
        <v>32321.58</v>
      </c>
      <c r="O103" s="12">
        <v>10157.87</v>
      </c>
      <c r="P103" s="14">
        <v>112.38</v>
      </c>
      <c r="Q103" s="14">
        <v>31.43</v>
      </c>
      <c r="R103" s="7">
        <v>2666.72</v>
      </c>
      <c r="S103" s="7">
        <v>808.95</v>
      </c>
      <c r="T103" s="7">
        <v>278.16</v>
      </c>
      <c r="U103" s="7">
        <v>9171.81</v>
      </c>
      <c r="V103" s="7">
        <v>2744.27</v>
      </c>
      <c r="W103" s="7">
        <v>257.57</v>
      </c>
    </row>
    <row r="104" s="1" customFormat="1" ht="13.5" spans="1:23">
      <c r="A104" s="7">
        <v>584</v>
      </c>
      <c r="B104" s="7" t="s">
        <v>107</v>
      </c>
      <c r="C104" s="7" t="s">
        <v>429</v>
      </c>
      <c r="D104" s="7">
        <v>6123</v>
      </c>
      <c r="E104" s="7" t="s">
        <v>454</v>
      </c>
      <c r="F104" s="7" t="s">
        <v>381</v>
      </c>
      <c r="G104" s="12">
        <v>0.9</v>
      </c>
      <c r="H104" s="7">
        <v>131322</v>
      </c>
      <c r="I104" s="11">
        <v>1.25084273461983</v>
      </c>
      <c r="J104" s="7">
        <v>56281</v>
      </c>
      <c r="K104" s="12">
        <v>151677.19</v>
      </c>
      <c r="L104" s="12">
        <v>46110.55</v>
      </c>
      <c r="M104" s="13">
        <f t="shared" si="1"/>
        <v>0.304004511159522</v>
      </c>
      <c r="N104" s="12">
        <v>62955.17</v>
      </c>
      <c r="O104" s="12">
        <v>20223.87</v>
      </c>
      <c r="P104" s="14">
        <v>111.86</v>
      </c>
      <c r="Q104" s="14">
        <v>32.12</v>
      </c>
      <c r="R104" s="7">
        <v>3603</v>
      </c>
      <c r="S104" s="7">
        <v>980.13</v>
      </c>
      <c r="T104" s="7">
        <v>192.05</v>
      </c>
      <c r="U104" s="7">
        <v>9861.57</v>
      </c>
      <c r="V104" s="7">
        <v>2175.13</v>
      </c>
      <c r="W104" s="7">
        <v>225.28</v>
      </c>
    </row>
    <row r="105" s="1" customFormat="1" ht="13.5" spans="1:23">
      <c r="A105" s="7">
        <v>582</v>
      </c>
      <c r="B105" s="7" t="s">
        <v>63</v>
      </c>
      <c r="C105" s="7" t="s">
        <v>379</v>
      </c>
      <c r="D105" s="7">
        <v>11099</v>
      </c>
      <c r="E105" s="7" t="s">
        <v>455</v>
      </c>
      <c r="F105" s="7" t="s">
        <v>385</v>
      </c>
      <c r="G105" s="12">
        <v>1</v>
      </c>
      <c r="H105" s="7">
        <v>932715</v>
      </c>
      <c r="I105" s="11">
        <v>1.18361955420466</v>
      </c>
      <c r="J105" s="7">
        <v>141320</v>
      </c>
      <c r="K105" s="12">
        <v>1051409.25</v>
      </c>
      <c r="L105" s="12">
        <v>231393.9</v>
      </c>
      <c r="M105" s="13">
        <f t="shared" si="1"/>
        <v>0.220079764373387</v>
      </c>
      <c r="N105" s="12">
        <v>158052.08</v>
      </c>
      <c r="O105" s="12">
        <v>37371.82</v>
      </c>
      <c r="P105" s="14">
        <v>111.84</v>
      </c>
      <c r="Q105" s="14">
        <v>23.65</v>
      </c>
      <c r="R105" s="7">
        <v>4126.19</v>
      </c>
      <c r="S105" s="7">
        <v>793.11</v>
      </c>
      <c r="T105" s="7">
        <v>87.59</v>
      </c>
      <c r="U105" s="7">
        <v>46366.85</v>
      </c>
      <c r="V105" s="7">
        <v>9437.77</v>
      </c>
      <c r="W105" s="7">
        <v>149.14</v>
      </c>
    </row>
    <row r="106" s="1" customFormat="1" ht="13.5" spans="1:23">
      <c r="A106" s="7">
        <v>570</v>
      </c>
      <c r="B106" s="7" t="s">
        <v>121</v>
      </c>
      <c r="C106" s="7" t="s">
        <v>379</v>
      </c>
      <c r="D106" s="7">
        <v>11231</v>
      </c>
      <c r="E106" s="7" t="s">
        <v>456</v>
      </c>
      <c r="F106" s="7" t="s">
        <v>381</v>
      </c>
      <c r="G106" s="12">
        <v>0.9</v>
      </c>
      <c r="H106" s="7">
        <v>130223</v>
      </c>
      <c r="I106" s="11">
        <v>1.20276793674238</v>
      </c>
      <c r="J106" s="7">
        <v>46500</v>
      </c>
      <c r="K106" s="12">
        <v>144626.59</v>
      </c>
      <c r="L106" s="12">
        <v>43838.8</v>
      </c>
      <c r="M106" s="13">
        <f t="shared" si="1"/>
        <v>0.303117151555603</v>
      </c>
      <c r="N106" s="12">
        <v>51970</v>
      </c>
      <c r="O106" s="12">
        <v>16713.35</v>
      </c>
      <c r="P106" s="14">
        <v>111.76</v>
      </c>
      <c r="Q106" s="14">
        <v>32.16</v>
      </c>
      <c r="R106" s="7">
        <v>1718.12</v>
      </c>
      <c r="S106" s="7">
        <v>596.36</v>
      </c>
      <c r="T106" s="7">
        <v>110.85</v>
      </c>
      <c r="U106" s="7">
        <v>6145.2</v>
      </c>
      <c r="V106" s="7">
        <v>2048.8</v>
      </c>
      <c r="W106" s="7">
        <v>141.57</v>
      </c>
    </row>
    <row r="107" s="1" customFormat="1" ht="13.5" spans="1:23">
      <c r="A107" s="7">
        <v>373</v>
      </c>
      <c r="B107" s="7" t="s">
        <v>67</v>
      </c>
      <c r="C107" s="7" t="s">
        <v>401</v>
      </c>
      <c r="D107" s="7">
        <v>11751</v>
      </c>
      <c r="E107" s="7" t="s">
        <v>179</v>
      </c>
      <c r="F107" s="7" t="s">
        <v>382</v>
      </c>
      <c r="G107" s="12">
        <v>0.4</v>
      </c>
      <c r="H107" s="7">
        <v>285068</v>
      </c>
      <c r="I107" s="11">
        <v>1.01741763653998</v>
      </c>
      <c r="J107" s="7">
        <v>39319</v>
      </c>
      <c r="K107" s="12">
        <v>268549.42</v>
      </c>
      <c r="L107" s="12">
        <v>79571.97</v>
      </c>
      <c r="M107" s="13">
        <f t="shared" si="1"/>
        <v>0.296302892778543</v>
      </c>
      <c r="N107" s="12">
        <v>43840.05</v>
      </c>
      <c r="O107" s="12">
        <v>13957.09</v>
      </c>
      <c r="P107" s="14">
        <v>111.5</v>
      </c>
      <c r="Q107" s="14">
        <v>31.84</v>
      </c>
      <c r="R107" s="7">
        <v>2245.13</v>
      </c>
      <c r="S107" s="7">
        <v>1057.37</v>
      </c>
      <c r="T107" s="7">
        <v>171.3</v>
      </c>
      <c r="U107" s="7">
        <v>16792.19</v>
      </c>
      <c r="V107" s="7">
        <v>4122.11</v>
      </c>
      <c r="W107" s="7">
        <v>176.72</v>
      </c>
    </row>
    <row r="108" s="1" customFormat="1" ht="13.5" spans="1:23">
      <c r="A108" s="7">
        <v>351</v>
      </c>
      <c r="B108" s="7" t="s">
        <v>457</v>
      </c>
      <c r="C108" s="7" t="s">
        <v>395</v>
      </c>
      <c r="D108" s="7">
        <v>8594</v>
      </c>
      <c r="E108" s="7" t="s">
        <v>458</v>
      </c>
      <c r="F108" s="7" t="s">
        <v>381</v>
      </c>
      <c r="G108" s="12">
        <v>1</v>
      </c>
      <c r="H108" s="7">
        <v>190045</v>
      </c>
      <c r="I108" s="11">
        <v>1.11040439170758</v>
      </c>
      <c r="J108" s="7">
        <v>47511.3</v>
      </c>
      <c r="K108" s="12">
        <v>195395.64</v>
      </c>
      <c r="L108" s="12">
        <v>59591.81</v>
      </c>
      <c r="M108" s="13">
        <f t="shared" si="1"/>
        <v>0.304980244185592</v>
      </c>
      <c r="N108" s="12">
        <v>52690.79</v>
      </c>
      <c r="O108" s="12">
        <v>17280.31</v>
      </c>
      <c r="P108" s="14">
        <v>110.9</v>
      </c>
      <c r="Q108" s="14">
        <v>32.8</v>
      </c>
      <c r="R108" s="7">
        <v>2122.97</v>
      </c>
      <c r="S108" s="7">
        <v>905.8</v>
      </c>
      <c r="T108" s="7">
        <v>134.05</v>
      </c>
      <c r="U108" s="7">
        <v>8119.23</v>
      </c>
      <c r="V108" s="7">
        <v>2772.3</v>
      </c>
      <c r="W108" s="7">
        <v>128.17</v>
      </c>
    </row>
    <row r="109" s="1" customFormat="1" ht="13.5" spans="1:23">
      <c r="A109" s="7">
        <v>753</v>
      </c>
      <c r="B109" s="7" t="s">
        <v>92</v>
      </c>
      <c r="C109" s="7" t="s">
        <v>392</v>
      </c>
      <c r="D109" s="7">
        <v>9829</v>
      </c>
      <c r="E109" s="7" t="s">
        <v>91</v>
      </c>
      <c r="F109" s="7" t="s">
        <v>381</v>
      </c>
      <c r="G109" s="12">
        <v>0.9</v>
      </c>
      <c r="H109" s="7">
        <v>90643</v>
      </c>
      <c r="I109" s="11">
        <v>1.16346753072967</v>
      </c>
      <c r="J109" s="7">
        <v>32631.68</v>
      </c>
      <c r="K109" s="12">
        <v>97379.44</v>
      </c>
      <c r="L109" s="12">
        <v>23221.89</v>
      </c>
      <c r="M109" s="13">
        <f t="shared" si="1"/>
        <v>0.238468099631709</v>
      </c>
      <c r="N109" s="12">
        <v>36002.3</v>
      </c>
      <c r="O109" s="12">
        <v>7592.81</v>
      </c>
      <c r="P109" s="14">
        <v>110.33</v>
      </c>
      <c r="Q109" s="14">
        <v>21.09</v>
      </c>
      <c r="R109" s="7">
        <v>2184.11</v>
      </c>
      <c r="S109" s="7">
        <v>-4.09</v>
      </c>
      <c r="T109" s="7">
        <v>200.8</v>
      </c>
      <c r="U109" s="7">
        <v>4649.15</v>
      </c>
      <c r="V109" s="7">
        <v>563.99</v>
      </c>
      <c r="W109" s="7">
        <v>153.87</v>
      </c>
    </row>
    <row r="110" s="1" customFormat="1" ht="13.5" spans="1:23">
      <c r="A110" s="7">
        <v>379</v>
      </c>
      <c r="B110" s="7" t="s">
        <v>222</v>
      </c>
      <c r="C110" s="7" t="s">
        <v>379</v>
      </c>
      <c r="D110" s="7">
        <v>6830</v>
      </c>
      <c r="E110" s="7" t="s">
        <v>459</v>
      </c>
      <c r="F110" s="7" t="s">
        <v>381</v>
      </c>
      <c r="G110" s="12">
        <v>0.9</v>
      </c>
      <c r="H110" s="7">
        <v>228420</v>
      </c>
      <c r="I110" s="11">
        <v>1.06683007092199</v>
      </c>
      <c r="J110" s="7">
        <v>76140</v>
      </c>
      <c r="K110" s="12">
        <v>225634.56</v>
      </c>
      <c r="L110" s="12">
        <v>65606.6</v>
      </c>
      <c r="M110" s="13">
        <f t="shared" si="1"/>
        <v>0.290764854462012</v>
      </c>
      <c r="N110" s="12">
        <v>84006.4</v>
      </c>
      <c r="O110" s="12">
        <v>25624.62</v>
      </c>
      <c r="P110" s="14">
        <v>110.33</v>
      </c>
      <c r="Q110" s="14">
        <v>30.5</v>
      </c>
      <c r="R110" s="7">
        <v>2602.04</v>
      </c>
      <c r="S110" s="7">
        <v>841.34</v>
      </c>
      <c r="T110" s="7">
        <v>102.52</v>
      </c>
      <c r="U110" s="7">
        <v>7463.45</v>
      </c>
      <c r="V110" s="7">
        <v>2171.38</v>
      </c>
      <c r="W110" s="7">
        <v>98.02</v>
      </c>
    </row>
    <row r="111" s="1" customFormat="1" ht="13.5" spans="1:23">
      <c r="A111" s="7">
        <v>101453</v>
      </c>
      <c r="B111" s="7" t="s">
        <v>434</v>
      </c>
      <c r="C111" s="7" t="s">
        <v>399</v>
      </c>
      <c r="D111" s="7">
        <v>11824</v>
      </c>
      <c r="E111" s="7" t="s">
        <v>460</v>
      </c>
      <c r="F111" s="7" t="s">
        <v>385</v>
      </c>
      <c r="G111" s="12">
        <v>0.8</v>
      </c>
      <c r="H111" s="7">
        <v>167970</v>
      </c>
      <c r="I111" s="11">
        <v>1.17210174081238</v>
      </c>
      <c r="J111" s="7">
        <v>38393.1</v>
      </c>
      <c r="K111" s="12">
        <v>181792.98</v>
      </c>
      <c r="L111" s="12">
        <v>57795.8</v>
      </c>
      <c r="M111" s="13">
        <f t="shared" si="1"/>
        <v>0.317920967025239</v>
      </c>
      <c r="N111" s="12">
        <v>42288.88</v>
      </c>
      <c r="O111" s="12">
        <v>13428.08</v>
      </c>
      <c r="P111" s="14">
        <v>110.15</v>
      </c>
      <c r="Q111" s="14">
        <v>31.75</v>
      </c>
      <c r="R111" s="7">
        <v>2881.97</v>
      </c>
      <c r="S111" s="7">
        <v>1104.34</v>
      </c>
      <c r="T111" s="7">
        <v>225.19</v>
      </c>
      <c r="U111" s="7">
        <v>8347.41</v>
      </c>
      <c r="V111" s="7">
        <v>2918.71</v>
      </c>
      <c r="W111" s="7">
        <v>149.09</v>
      </c>
    </row>
    <row r="112" s="1" customFormat="1" ht="13.5" spans="1:23">
      <c r="A112" s="7">
        <v>104533</v>
      </c>
      <c r="B112" s="7" t="s">
        <v>19</v>
      </c>
      <c r="C112" s="7" t="s">
        <v>386</v>
      </c>
      <c r="D112" s="7">
        <v>4081</v>
      </c>
      <c r="E112" s="7" t="s">
        <v>206</v>
      </c>
      <c r="F112" s="7" t="s">
        <v>436</v>
      </c>
      <c r="G112" s="12">
        <v>1.2</v>
      </c>
      <c r="H112" s="7">
        <v>61080</v>
      </c>
      <c r="I112" s="11">
        <v>1.40022553191489</v>
      </c>
      <c r="J112" s="7">
        <v>23644</v>
      </c>
      <c r="K112" s="12">
        <v>78972.72</v>
      </c>
      <c r="L112" s="12">
        <v>23133.58</v>
      </c>
      <c r="M112" s="13">
        <f t="shared" si="1"/>
        <v>0.292931280573849</v>
      </c>
      <c r="N112" s="12">
        <v>26028.53</v>
      </c>
      <c r="O112" s="12">
        <v>7748.65</v>
      </c>
      <c r="P112" s="14">
        <v>110.09</v>
      </c>
      <c r="Q112" s="14">
        <v>29.77</v>
      </c>
      <c r="R112" s="7">
        <v>2233.7</v>
      </c>
      <c r="S112" s="7">
        <v>455.13</v>
      </c>
      <c r="T112" s="7">
        <v>283.42</v>
      </c>
      <c r="U112" s="7">
        <v>4900.49</v>
      </c>
      <c r="V112" s="7">
        <v>1297.54</v>
      </c>
      <c r="W112" s="7">
        <v>240.69</v>
      </c>
    </row>
    <row r="113" s="1" customFormat="1" ht="13.5" spans="1:23">
      <c r="A113" s="7">
        <v>341</v>
      </c>
      <c r="B113" s="7" t="s">
        <v>45</v>
      </c>
      <c r="C113" s="7" t="s">
        <v>389</v>
      </c>
      <c r="D113" s="7">
        <v>5698</v>
      </c>
      <c r="E113" s="7" t="s">
        <v>44</v>
      </c>
      <c r="F113" s="7" t="s">
        <v>385</v>
      </c>
      <c r="G113" s="12">
        <v>1</v>
      </c>
      <c r="H113" s="7">
        <v>594717</v>
      </c>
      <c r="I113" s="11">
        <v>1.25087703501254</v>
      </c>
      <c r="J113" s="7">
        <v>83763</v>
      </c>
      <c r="K113" s="12">
        <v>708493</v>
      </c>
      <c r="L113" s="12">
        <v>199052.12</v>
      </c>
      <c r="M113" s="13">
        <f t="shared" si="1"/>
        <v>0.280951427889902</v>
      </c>
      <c r="N113" s="12">
        <v>92146.56</v>
      </c>
      <c r="O113" s="12">
        <v>25359.12</v>
      </c>
      <c r="P113" s="14">
        <v>110.01</v>
      </c>
      <c r="Q113" s="14">
        <v>27.52</v>
      </c>
      <c r="R113" s="7">
        <v>3767.06</v>
      </c>
      <c r="S113" s="7">
        <v>812.91</v>
      </c>
      <c r="T113" s="7">
        <v>134.92</v>
      </c>
      <c r="U113" s="7">
        <v>35118</v>
      </c>
      <c r="V113" s="7">
        <v>10592.98</v>
      </c>
      <c r="W113" s="7">
        <v>177.15</v>
      </c>
    </row>
    <row r="114" s="1" customFormat="1" ht="13.5" spans="1:23">
      <c r="A114" s="7">
        <v>753</v>
      </c>
      <c r="B114" s="7" t="s">
        <v>92</v>
      </c>
      <c r="C114" s="7" t="s">
        <v>392</v>
      </c>
      <c r="D114" s="7">
        <v>11120</v>
      </c>
      <c r="E114" s="7" t="s">
        <v>461</v>
      </c>
      <c r="F114" s="7" t="s">
        <v>385</v>
      </c>
      <c r="G114" s="12">
        <v>1</v>
      </c>
      <c r="H114" s="7">
        <v>90643</v>
      </c>
      <c r="I114" s="11">
        <v>1.16346753072967</v>
      </c>
      <c r="J114" s="7">
        <v>36257.2</v>
      </c>
      <c r="K114" s="12">
        <v>97379.44</v>
      </c>
      <c r="L114" s="12">
        <v>23221.89</v>
      </c>
      <c r="M114" s="13">
        <f t="shared" si="1"/>
        <v>0.238468099631709</v>
      </c>
      <c r="N114" s="12">
        <v>39869.12</v>
      </c>
      <c r="O114" s="12">
        <v>9445.14</v>
      </c>
      <c r="P114" s="14">
        <v>109.96</v>
      </c>
      <c r="Q114" s="14">
        <v>23.69</v>
      </c>
      <c r="R114" s="7">
        <v>1660.54</v>
      </c>
      <c r="S114" s="7">
        <v>369.97</v>
      </c>
      <c r="T114" s="7">
        <v>137.4</v>
      </c>
      <c r="U114" s="7">
        <v>4649.15</v>
      </c>
      <c r="V114" s="7">
        <v>563.99</v>
      </c>
      <c r="W114" s="7">
        <v>153.87</v>
      </c>
    </row>
    <row r="115" s="1" customFormat="1" ht="13.5" spans="1:23">
      <c r="A115" s="7">
        <v>730</v>
      </c>
      <c r="B115" s="7" t="s">
        <v>423</v>
      </c>
      <c r="C115" s="7" t="s">
        <v>390</v>
      </c>
      <c r="D115" s="7">
        <v>8338</v>
      </c>
      <c r="E115" s="7" t="s">
        <v>462</v>
      </c>
      <c r="F115" s="7" t="s">
        <v>416</v>
      </c>
      <c r="G115" s="12">
        <v>1.2</v>
      </c>
      <c r="H115" s="7">
        <v>300905</v>
      </c>
      <c r="I115" s="11">
        <v>1.2693175194533</v>
      </c>
      <c r="J115" s="7">
        <v>88070</v>
      </c>
      <c r="K115" s="12">
        <v>353652.17</v>
      </c>
      <c r="L115" s="12">
        <v>108503.08</v>
      </c>
      <c r="M115" s="13">
        <f t="shared" si="1"/>
        <v>0.306807335580607</v>
      </c>
      <c r="N115" s="12">
        <v>96520.34</v>
      </c>
      <c r="O115" s="12">
        <v>29470.47</v>
      </c>
      <c r="P115" s="14">
        <v>109.6</v>
      </c>
      <c r="Q115" s="14">
        <v>30.53</v>
      </c>
      <c r="R115" s="7">
        <v>4466.95</v>
      </c>
      <c r="S115" s="7">
        <v>1414.32</v>
      </c>
      <c r="T115" s="7">
        <v>152.16</v>
      </c>
      <c r="U115" s="7">
        <v>17191.95</v>
      </c>
      <c r="V115" s="7">
        <v>5549.53</v>
      </c>
      <c r="W115" s="7">
        <v>171.4</v>
      </c>
    </row>
    <row r="116" s="1" customFormat="1" ht="13.5" spans="1:23">
      <c r="A116" s="7">
        <v>102934</v>
      </c>
      <c r="B116" s="7" t="s">
        <v>211</v>
      </c>
      <c r="C116" s="7" t="s">
        <v>420</v>
      </c>
      <c r="D116" s="7">
        <v>11504</v>
      </c>
      <c r="E116" s="7" t="s">
        <v>463</v>
      </c>
      <c r="F116" s="7" t="s">
        <v>387</v>
      </c>
      <c r="G116" s="12">
        <v>0.8</v>
      </c>
      <c r="H116" s="7">
        <v>266786</v>
      </c>
      <c r="I116" s="11">
        <v>1.17268481435127</v>
      </c>
      <c r="J116" s="7">
        <v>62772</v>
      </c>
      <c r="K116" s="12">
        <v>281092.55</v>
      </c>
      <c r="L116" s="12">
        <v>78164.09</v>
      </c>
      <c r="M116" s="13">
        <f t="shared" si="1"/>
        <v>0.278072435573266</v>
      </c>
      <c r="N116" s="12">
        <v>68788.34</v>
      </c>
      <c r="O116" s="12">
        <v>19080.23</v>
      </c>
      <c r="P116" s="14">
        <v>109.58</v>
      </c>
      <c r="Q116" s="14">
        <v>27.74</v>
      </c>
      <c r="R116" s="7">
        <v>1554.81</v>
      </c>
      <c r="S116" s="7">
        <v>519.27</v>
      </c>
      <c r="T116" s="7">
        <v>74.31</v>
      </c>
      <c r="U116" s="7">
        <v>7850.79</v>
      </c>
      <c r="V116" s="7">
        <v>2681.35</v>
      </c>
      <c r="W116" s="7">
        <v>88.28</v>
      </c>
    </row>
    <row r="117" s="1" customFormat="1" ht="13.5" spans="1:23">
      <c r="A117" s="7">
        <v>591</v>
      </c>
      <c r="B117" s="7" t="s">
        <v>102</v>
      </c>
      <c r="C117" s="7" t="s">
        <v>389</v>
      </c>
      <c r="D117" s="7">
        <v>7644</v>
      </c>
      <c r="E117" s="7" t="s">
        <v>464</v>
      </c>
      <c r="F117" s="7" t="s">
        <v>385</v>
      </c>
      <c r="G117" s="12">
        <v>1</v>
      </c>
      <c r="H117" s="7">
        <v>136575</v>
      </c>
      <c r="I117" s="11">
        <v>1.17842493561197</v>
      </c>
      <c r="J117" s="7">
        <v>35019.2</v>
      </c>
      <c r="K117" s="12">
        <v>148611.64</v>
      </c>
      <c r="L117" s="12">
        <v>49790.34</v>
      </c>
      <c r="M117" s="13">
        <f t="shared" si="1"/>
        <v>0.335036609514571</v>
      </c>
      <c r="N117" s="12">
        <v>38282.68</v>
      </c>
      <c r="O117" s="12">
        <v>12385.91</v>
      </c>
      <c r="P117" s="14">
        <v>109.32</v>
      </c>
      <c r="Q117" s="14">
        <v>32.35</v>
      </c>
      <c r="R117" s="7">
        <v>1667.46</v>
      </c>
      <c r="S117" s="7">
        <v>602.72</v>
      </c>
      <c r="T117" s="7">
        <v>142.85</v>
      </c>
      <c r="U117" s="7">
        <v>6140.39</v>
      </c>
      <c r="V117" s="7">
        <v>2047.04</v>
      </c>
      <c r="W117" s="7">
        <v>134.88</v>
      </c>
    </row>
    <row r="118" s="1" customFormat="1" ht="13.5" spans="1:23">
      <c r="A118" s="7">
        <v>707</v>
      </c>
      <c r="B118" s="7" t="s">
        <v>119</v>
      </c>
      <c r="C118" s="7" t="s">
        <v>383</v>
      </c>
      <c r="D118" s="7">
        <v>6494</v>
      </c>
      <c r="E118" s="7" t="s">
        <v>465</v>
      </c>
      <c r="F118" s="7" t="s">
        <v>406</v>
      </c>
      <c r="G118" s="12">
        <v>1</v>
      </c>
      <c r="H118" s="7">
        <v>316742</v>
      </c>
      <c r="I118" s="11">
        <v>1.05199410120022</v>
      </c>
      <c r="J118" s="7">
        <v>70387</v>
      </c>
      <c r="K118" s="12">
        <v>308528.83</v>
      </c>
      <c r="L118" s="12">
        <v>98613.74</v>
      </c>
      <c r="M118" s="13">
        <f t="shared" si="1"/>
        <v>0.319625689437191</v>
      </c>
      <c r="N118" s="12">
        <v>76946.48</v>
      </c>
      <c r="O118" s="12">
        <v>26403.42</v>
      </c>
      <c r="P118" s="14">
        <v>109.32</v>
      </c>
      <c r="Q118" s="14">
        <v>34.31</v>
      </c>
      <c r="R118" s="7">
        <v>2454.34</v>
      </c>
      <c r="S118" s="7">
        <v>773.12</v>
      </c>
      <c r="T118" s="7">
        <v>104.61</v>
      </c>
      <c r="U118" s="7">
        <v>9605.17</v>
      </c>
      <c r="V118" s="7">
        <v>2901.23</v>
      </c>
      <c r="W118" s="7">
        <v>90.97</v>
      </c>
    </row>
    <row r="119" s="1" customFormat="1" ht="13.5" spans="1:23">
      <c r="A119" s="7">
        <v>709</v>
      </c>
      <c r="B119" s="7" t="s">
        <v>200</v>
      </c>
      <c r="C119" s="7" t="s">
        <v>390</v>
      </c>
      <c r="D119" s="7">
        <v>7388</v>
      </c>
      <c r="E119" s="7" t="s">
        <v>466</v>
      </c>
      <c r="F119" s="7" t="s">
        <v>381</v>
      </c>
      <c r="G119" s="12">
        <v>0.9</v>
      </c>
      <c r="H119" s="7">
        <v>253394</v>
      </c>
      <c r="I119" s="11">
        <v>1.11593669019367</v>
      </c>
      <c r="J119" s="7">
        <v>66355</v>
      </c>
      <c r="K119" s="12">
        <v>261825.53</v>
      </c>
      <c r="L119" s="12">
        <v>80902.12</v>
      </c>
      <c r="M119" s="13">
        <f t="shared" si="1"/>
        <v>0.3089924806034</v>
      </c>
      <c r="N119" s="12">
        <v>72507.08</v>
      </c>
      <c r="O119" s="12">
        <v>21837.69</v>
      </c>
      <c r="P119" s="14">
        <v>109.27</v>
      </c>
      <c r="Q119" s="14">
        <v>30.12</v>
      </c>
      <c r="R119" s="7">
        <v>2312.3</v>
      </c>
      <c r="S119" s="7">
        <v>571.68</v>
      </c>
      <c r="T119" s="7">
        <v>104.54</v>
      </c>
      <c r="U119" s="7">
        <v>9624.38</v>
      </c>
      <c r="V119" s="7">
        <v>2918.55</v>
      </c>
      <c r="W119" s="7">
        <v>113.95</v>
      </c>
    </row>
    <row r="120" s="1" customFormat="1" ht="13.5" spans="1:23">
      <c r="A120" s="7">
        <v>573</v>
      </c>
      <c r="B120" s="7" t="s">
        <v>208</v>
      </c>
      <c r="C120" s="7" t="s">
        <v>429</v>
      </c>
      <c r="D120" s="7">
        <v>11463</v>
      </c>
      <c r="E120" s="7" t="s">
        <v>207</v>
      </c>
      <c r="F120" s="7" t="s">
        <v>385</v>
      </c>
      <c r="G120" s="12">
        <v>0.8</v>
      </c>
      <c r="H120" s="7">
        <v>129490</v>
      </c>
      <c r="I120" s="11">
        <v>1.04231667335742</v>
      </c>
      <c r="J120" s="7">
        <v>60936.47</v>
      </c>
      <c r="K120" s="12">
        <v>124627.72</v>
      </c>
      <c r="L120" s="12">
        <v>35661.84</v>
      </c>
      <c r="M120" s="13">
        <f t="shared" si="1"/>
        <v>0.286146934245447</v>
      </c>
      <c r="N120" s="12">
        <v>66448.74</v>
      </c>
      <c r="O120" s="12">
        <v>18080.82</v>
      </c>
      <c r="P120" s="14">
        <v>109.05</v>
      </c>
      <c r="Q120" s="14">
        <v>27.21</v>
      </c>
      <c r="R120" s="7">
        <v>4043.6</v>
      </c>
      <c r="S120" s="7">
        <v>1280.6</v>
      </c>
      <c r="T120" s="7">
        <v>199.07</v>
      </c>
      <c r="U120" s="7">
        <v>6150.58</v>
      </c>
      <c r="V120" s="7">
        <v>2101.13</v>
      </c>
      <c r="W120" s="7">
        <v>142.5</v>
      </c>
    </row>
    <row r="121" s="1" customFormat="1" ht="13.5" spans="1:23">
      <c r="A121" s="7">
        <v>733</v>
      </c>
      <c r="B121" s="7" t="s">
        <v>216</v>
      </c>
      <c r="C121" s="7" t="s">
        <v>429</v>
      </c>
      <c r="D121" s="7">
        <v>4435</v>
      </c>
      <c r="E121" s="7" t="s">
        <v>467</v>
      </c>
      <c r="F121" s="7" t="s">
        <v>468</v>
      </c>
      <c r="G121" s="12">
        <v>1</v>
      </c>
      <c r="H121" s="7">
        <v>110066</v>
      </c>
      <c r="I121" s="11">
        <v>1.08514013192591</v>
      </c>
      <c r="J121" s="7">
        <v>39309.3</v>
      </c>
      <c r="K121" s="12">
        <v>110285.83</v>
      </c>
      <c r="L121" s="12">
        <v>33980.23</v>
      </c>
      <c r="M121" s="13">
        <f t="shared" si="1"/>
        <v>0.308110570505749</v>
      </c>
      <c r="N121" s="12">
        <v>42862.71</v>
      </c>
      <c r="O121" s="12">
        <v>13695.15</v>
      </c>
      <c r="P121" s="14">
        <v>109.04</v>
      </c>
      <c r="Q121" s="14">
        <v>31.95</v>
      </c>
      <c r="R121" s="7">
        <v>3080.5</v>
      </c>
      <c r="S121" s="7">
        <v>525.04</v>
      </c>
      <c r="T121" s="7">
        <v>235.1</v>
      </c>
      <c r="U121" s="7">
        <v>7311.73</v>
      </c>
      <c r="V121" s="7">
        <v>1394.46</v>
      </c>
      <c r="W121" s="7">
        <v>199.29</v>
      </c>
    </row>
    <row r="122" s="1" customFormat="1" ht="13.5" spans="1:23">
      <c r="A122" s="7">
        <v>517</v>
      </c>
      <c r="B122" s="7" t="s">
        <v>125</v>
      </c>
      <c r="C122" s="7" t="s">
        <v>392</v>
      </c>
      <c r="D122" s="7">
        <v>11775</v>
      </c>
      <c r="E122" s="7" t="s">
        <v>155</v>
      </c>
      <c r="F122" s="7" t="s">
        <v>469</v>
      </c>
      <c r="G122" s="12">
        <v>1</v>
      </c>
      <c r="H122" s="7">
        <v>577395</v>
      </c>
      <c r="I122" s="11">
        <v>1.21385450081833</v>
      </c>
      <c r="J122" s="7">
        <v>83832.5</v>
      </c>
      <c r="K122" s="12">
        <v>667498.59</v>
      </c>
      <c r="L122" s="12">
        <v>169468.08</v>
      </c>
      <c r="M122" s="13">
        <f t="shared" si="1"/>
        <v>0.253885300341983</v>
      </c>
      <c r="N122" s="12">
        <v>91231.35</v>
      </c>
      <c r="O122" s="12">
        <v>25138.83</v>
      </c>
      <c r="P122" s="14">
        <v>108.83</v>
      </c>
      <c r="Q122" s="14">
        <v>27.56</v>
      </c>
      <c r="R122" s="7">
        <v>4914.22</v>
      </c>
      <c r="S122" s="7">
        <v>1385.67</v>
      </c>
      <c r="T122" s="7">
        <v>175.86</v>
      </c>
      <c r="U122" s="7">
        <v>38357.05</v>
      </c>
      <c r="V122" s="7">
        <v>9589.75</v>
      </c>
      <c r="W122" s="7">
        <v>199.29</v>
      </c>
    </row>
    <row r="123" s="1" customFormat="1" ht="13.5" spans="1:23">
      <c r="A123" s="7">
        <v>721</v>
      </c>
      <c r="B123" s="7" t="s">
        <v>138</v>
      </c>
      <c r="C123" s="7" t="s">
        <v>389</v>
      </c>
      <c r="D123" s="7">
        <v>11619</v>
      </c>
      <c r="E123" s="7" t="s">
        <v>470</v>
      </c>
      <c r="F123" s="7" t="s">
        <v>385</v>
      </c>
      <c r="G123" s="12">
        <v>0.8</v>
      </c>
      <c r="H123" s="7">
        <v>165160</v>
      </c>
      <c r="I123" s="11">
        <v>1.12582744502497</v>
      </c>
      <c r="J123" s="7">
        <v>37750</v>
      </c>
      <c r="K123" s="12">
        <v>171694.99</v>
      </c>
      <c r="L123" s="12">
        <v>57163.41</v>
      </c>
      <c r="M123" s="13">
        <f t="shared" si="1"/>
        <v>0.332935806688361</v>
      </c>
      <c r="N123" s="12">
        <v>40913.86</v>
      </c>
      <c r="O123" s="12">
        <v>13637.12</v>
      </c>
      <c r="P123" s="14">
        <v>108.38</v>
      </c>
      <c r="Q123" s="14">
        <v>33.33</v>
      </c>
      <c r="R123" s="7">
        <v>1921.23</v>
      </c>
      <c r="S123" s="7">
        <v>486.63</v>
      </c>
      <c r="T123" s="7">
        <v>152.68</v>
      </c>
      <c r="U123" s="7">
        <v>10390.1</v>
      </c>
      <c r="V123" s="7">
        <v>3285.37</v>
      </c>
      <c r="W123" s="7">
        <v>188.73</v>
      </c>
    </row>
    <row r="124" s="1" customFormat="1" ht="13.5" spans="1:23">
      <c r="A124" s="7">
        <v>102934</v>
      </c>
      <c r="B124" s="7" t="s">
        <v>211</v>
      </c>
      <c r="C124" s="7" t="s">
        <v>420</v>
      </c>
      <c r="D124" s="7">
        <v>4117</v>
      </c>
      <c r="E124" s="7" t="s">
        <v>471</v>
      </c>
      <c r="F124" s="7" t="s">
        <v>381</v>
      </c>
      <c r="G124" s="12">
        <v>1</v>
      </c>
      <c r="H124" s="7">
        <v>266786</v>
      </c>
      <c r="I124" s="11">
        <v>1.17268481435127</v>
      </c>
      <c r="J124" s="7">
        <v>78466</v>
      </c>
      <c r="K124" s="12">
        <v>281092.55</v>
      </c>
      <c r="L124" s="12">
        <v>78164.09</v>
      </c>
      <c r="M124" s="13">
        <f t="shared" si="1"/>
        <v>0.278072435573266</v>
      </c>
      <c r="N124" s="12">
        <v>84849.92</v>
      </c>
      <c r="O124" s="12">
        <v>22940.96</v>
      </c>
      <c r="P124" s="14">
        <v>108.14</v>
      </c>
      <c r="Q124" s="14">
        <v>27.04</v>
      </c>
      <c r="R124" s="7">
        <v>3014.94</v>
      </c>
      <c r="S124" s="7">
        <v>954.78</v>
      </c>
      <c r="T124" s="7">
        <v>115.27</v>
      </c>
      <c r="U124" s="7">
        <v>7850.79</v>
      </c>
      <c r="V124" s="7">
        <v>2681.35</v>
      </c>
      <c r="W124" s="7">
        <v>88.28</v>
      </c>
    </row>
    <row r="125" s="1" customFormat="1" ht="13.5" spans="1:23">
      <c r="A125" s="7">
        <v>351</v>
      </c>
      <c r="B125" s="7" t="s">
        <v>457</v>
      </c>
      <c r="C125" s="7" t="s">
        <v>395</v>
      </c>
      <c r="D125" s="7">
        <v>8606</v>
      </c>
      <c r="E125" s="7" t="s">
        <v>472</v>
      </c>
      <c r="F125" s="7" t="s">
        <v>385</v>
      </c>
      <c r="G125" s="12">
        <v>1</v>
      </c>
      <c r="H125" s="7">
        <v>190045</v>
      </c>
      <c r="I125" s="11">
        <v>1.11040439170758</v>
      </c>
      <c r="J125" s="7">
        <v>47511.2</v>
      </c>
      <c r="K125" s="12">
        <v>195395.64</v>
      </c>
      <c r="L125" s="12">
        <v>59591.81</v>
      </c>
      <c r="M125" s="13">
        <f t="shared" si="1"/>
        <v>0.304980244185592</v>
      </c>
      <c r="N125" s="12">
        <v>51340.23</v>
      </c>
      <c r="O125" s="12">
        <v>18816.83</v>
      </c>
      <c r="P125" s="14">
        <v>108.06</v>
      </c>
      <c r="Q125" s="14">
        <v>36.65</v>
      </c>
      <c r="R125" s="7">
        <v>2053.51</v>
      </c>
      <c r="S125" s="7">
        <v>801.95</v>
      </c>
      <c r="T125" s="7">
        <v>129.66</v>
      </c>
      <c r="U125" s="7">
        <v>8119.23</v>
      </c>
      <c r="V125" s="7">
        <v>2772.3</v>
      </c>
      <c r="W125" s="7">
        <v>128.17</v>
      </c>
    </row>
    <row r="126" s="1" customFormat="1" ht="13.5" spans="1:23">
      <c r="A126" s="7">
        <v>341</v>
      </c>
      <c r="B126" s="7" t="s">
        <v>45</v>
      </c>
      <c r="C126" s="7" t="s">
        <v>389</v>
      </c>
      <c r="D126" s="7">
        <v>992157</v>
      </c>
      <c r="E126" s="7" t="s">
        <v>209</v>
      </c>
      <c r="F126" s="7" t="s">
        <v>473</v>
      </c>
      <c r="G126" s="12">
        <v>1.2</v>
      </c>
      <c r="H126" s="7">
        <v>594717</v>
      </c>
      <c r="I126" s="11">
        <v>1.25087703501254</v>
      </c>
      <c r="J126" s="7">
        <v>100515</v>
      </c>
      <c r="K126" s="12">
        <v>708493</v>
      </c>
      <c r="L126" s="12">
        <v>199052.12</v>
      </c>
      <c r="M126" s="13">
        <f t="shared" si="1"/>
        <v>0.280951427889902</v>
      </c>
      <c r="N126" s="12">
        <v>108567.13</v>
      </c>
      <c r="O126" s="12">
        <v>27357.41</v>
      </c>
      <c r="P126" s="14">
        <v>108.01</v>
      </c>
      <c r="Q126" s="14">
        <v>25.2</v>
      </c>
      <c r="R126" s="7">
        <v>4431.03</v>
      </c>
      <c r="S126" s="7">
        <v>1354.71</v>
      </c>
      <c r="T126" s="7">
        <v>132.25</v>
      </c>
      <c r="U126" s="7">
        <v>35118</v>
      </c>
      <c r="V126" s="7">
        <v>10592.98</v>
      </c>
      <c r="W126" s="7">
        <v>177.15</v>
      </c>
    </row>
    <row r="127" s="1" customFormat="1" ht="13.5" spans="1:23">
      <c r="A127" s="7">
        <v>737</v>
      </c>
      <c r="B127" s="7" t="s">
        <v>268</v>
      </c>
      <c r="C127" s="7" t="s">
        <v>401</v>
      </c>
      <c r="D127" s="7">
        <v>11109</v>
      </c>
      <c r="E127" s="7" t="s">
        <v>474</v>
      </c>
      <c r="F127" s="7" t="s">
        <v>381</v>
      </c>
      <c r="G127" s="12">
        <v>0.9</v>
      </c>
      <c r="H127" s="7">
        <v>174689</v>
      </c>
      <c r="I127" s="11">
        <v>1.03557214948172</v>
      </c>
      <c r="J127" s="7">
        <v>62888.04</v>
      </c>
      <c r="K127" s="12">
        <v>167041.93</v>
      </c>
      <c r="L127" s="12">
        <v>59411.14</v>
      </c>
      <c r="M127" s="13">
        <f t="shared" si="1"/>
        <v>0.35566602948134</v>
      </c>
      <c r="N127" s="12">
        <v>67839.35</v>
      </c>
      <c r="O127" s="12">
        <v>23611.6</v>
      </c>
      <c r="P127" s="14">
        <v>107.87</v>
      </c>
      <c r="Q127" s="14">
        <v>34.81</v>
      </c>
      <c r="R127" s="7">
        <v>2757.63</v>
      </c>
      <c r="S127" s="7">
        <v>845.66</v>
      </c>
      <c r="T127" s="7">
        <v>131.55</v>
      </c>
      <c r="U127" s="7">
        <v>6661.27</v>
      </c>
      <c r="V127" s="7">
        <v>1983.95</v>
      </c>
      <c r="W127" s="7">
        <v>114.4</v>
      </c>
    </row>
    <row r="128" s="1" customFormat="1" ht="13.5" spans="1:23">
      <c r="A128" s="7">
        <v>104838</v>
      </c>
      <c r="B128" s="7" t="s">
        <v>12</v>
      </c>
      <c r="C128" s="7" t="s">
        <v>377</v>
      </c>
      <c r="D128" s="7">
        <v>11241</v>
      </c>
      <c r="E128" s="7" t="s">
        <v>112</v>
      </c>
      <c r="F128" s="7" t="s">
        <v>381</v>
      </c>
      <c r="G128" s="12">
        <v>0.9</v>
      </c>
      <c r="H128" s="7">
        <v>64744.8</v>
      </c>
      <c r="I128" s="11">
        <v>1.13944918372809</v>
      </c>
      <c r="J128" s="7">
        <v>25334.7</v>
      </c>
      <c r="K128" s="12">
        <v>68120.83</v>
      </c>
      <c r="L128" s="12">
        <v>19910.97</v>
      </c>
      <c r="M128" s="13">
        <f t="shared" si="1"/>
        <v>0.292289010571363</v>
      </c>
      <c r="N128" s="12">
        <v>27299.17</v>
      </c>
      <c r="O128" s="12">
        <v>7473.79</v>
      </c>
      <c r="P128" s="14">
        <v>107.75</v>
      </c>
      <c r="Q128" s="14">
        <v>27.38</v>
      </c>
      <c r="R128" s="7">
        <v>724.48</v>
      </c>
      <c r="S128" s="7">
        <v>179.49</v>
      </c>
      <c r="T128" s="7">
        <v>85.79</v>
      </c>
      <c r="U128" s="7">
        <v>3047.58</v>
      </c>
      <c r="V128" s="7">
        <v>1026.38</v>
      </c>
      <c r="W128" s="7">
        <v>141.21</v>
      </c>
    </row>
    <row r="129" s="1" customFormat="1" ht="13.5" spans="1:23">
      <c r="A129" s="7">
        <v>308</v>
      </c>
      <c r="B129" s="7" t="s">
        <v>475</v>
      </c>
      <c r="C129" s="7" t="s">
        <v>392</v>
      </c>
      <c r="D129" s="7">
        <v>5347</v>
      </c>
      <c r="E129" s="7" t="s">
        <v>476</v>
      </c>
      <c r="F129" s="7" t="s">
        <v>398</v>
      </c>
      <c r="G129" s="12">
        <v>1</v>
      </c>
      <c r="H129" s="7">
        <v>237557</v>
      </c>
      <c r="I129" s="11">
        <v>1.01852141298418</v>
      </c>
      <c r="J129" s="7">
        <v>49491</v>
      </c>
      <c r="K129" s="12">
        <v>224033.97</v>
      </c>
      <c r="L129" s="12">
        <v>74600.3</v>
      </c>
      <c r="M129" s="13">
        <f t="shared" si="1"/>
        <v>0.332986555565658</v>
      </c>
      <c r="N129" s="12">
        <v>53113.76</v>
      </c>
      <c r="O129" s="12">
        <v>17633.75</v>
      </c>
      <c r="P129" s="14">
        <v>107.32</v>
      </c>
      <c r="Q129" s="14">
        <v>33.2</v>
      </c>
      <c r="R129" s="7">
        <v>2404.48</v>
      </c>
      <c r="S129" s="7">
        <v>927.23</v>
      </c>
      <c r="T129" s="7">
        <v>145.75</v>
      </c>
      <c r="U129" s="7">
        <v>10408.55</v>
      </c>
      <c r="V129" s="7">
        <v>3495.51</v>
      </c>
      <c r="W129" s="7">
        <v>131.44</v>
      </c>
    </row>
    <row r="130" s="1" customFormat="1" ht="13.5" spans="1:23">
      <c r="A130" s="7">
        <v>102934</v>
      </c>
      <c r="B130" s="7" t="s">
        <v>211</v>
      </c>
      <c r="C130" s="7" t="s">
        <v>420</v>
      </c>
      <c r="D130" s="7">
        <v>11776</v>
      </c>
      <c r="E130" s="7" t="s">
        <v>210</v>
      </c>
      <c r="F130" s="7" t="s">
        <v>382</v>
      </c>
      <c r="G130" s="12">
        <v>0.6</v>
      </c>
      <c r="H130" s="7">
        <v>266786</v>
      </c>
      <c r="I130" s="11">
        <v>1.17268481435127</v>
      </c>
      <c r="J130" s="7">
        <v>47082</v>
      </c>
      <c r="K130" s="12">
        <v>281092.55</v>
      </c>
      <c r="L130" s="12">
        <v>78164.09</v>
      </c>
      <c r="M130" s="13">
        <f t="shared" ref="M130:M193" si="2">L130/K130</f>
        <v>0.278072435573266</v>
      </c>
      <c r="N130" s="12">
        <v>50495.58</v>
      </c>
      <c r="O130" s="12">
        <v>15122.93</v>
      </c>
      <c r="P130" s="14">
        <v>107.25</v>
      </c>
      <c r="Q130" s="14">
        <v>29.95</v>
      </c>
      <c r="R130" s="7">
        <v>1490.83</v>
      </c>
      <c r="S130" s="7">
        <v>599.93</v>
      </c>
      <c r="T130" s="7">
        <v>94.99</v>
      </c>
      <c r="U130" s="7">
        <v>7850.79</v>
      </c>
      <c r="V130" s="7">
        <v>2681.35</v>
      </c>
      <c r="W130" s="7">
        <v>88.28</v>
      </c>
    </row>
    <row r="131" s="1" customFormat="1" ht="13.5" spans="1:23">
      <c r="A131" s="7">
        <v>308</v>
      </c>
      <c r="B131" s="7" t="s">
        <v>475</v>
      </c>
      <c r="C131" s="7" t="s">
        <v>392</v>
      </c>
      <c r="D131" s="7">
        <v>4089</v>
      </c>
      <c r="E131" s="7" t="s">
        <v>477</v>
      </c>
      <c r="F131" s="7" t="s">
        <v>381</v>
      </c>
      <c r="G131" s="12">
        <v>0.9</v>
      </c>
      <c r="H131" s="7">
        <v>237557</v>
      </c>
      <c r="I131" s="11">
        <v>1.01852141298418</v>
      </c>
      <c r="J131" s="7">
        <v>44542</v>
      </c>
      <c r="K131" s="12">
        <v>224033.97</v>
      </c>
      <c r="L131" s="12">
        <v>74600.3</v>
      </c>
      <c r="M131" s="13">
        <f t="shared" si="2"/>
        <v>0.332986555565658</v>
      </c>
      <c r="N131" s="12">
        <v>47744.77</v>
      </c>
      <c r="O131" s="12">
        <v>14960.35</v>
      </c>
      <c r="P131" s="14">
        <v>107.19</v>
      </c>
      <c r="Q131" s="14">
        <v>31.33</v>
      </c>
      <c r="R131" s="7">
        <v>2066.7</v>
      </c>
      <c r="S131" s="7">
        <v>543.66</v>
      </c>
      <c r="T131" s="7">
        <v>139.2</v>
      </c>
      <c r="U131" s="7">
        <v>10408.55</v>
      </c>
      <c r="V131" s="7">
        <v>3495.51</v>
      </c>
      <c r="W131" s="7">
        <v>131.44</v>
      </c>
    </row>
    <row r="132" s="1" customFormat="1" ht="13.5" spans="1:23">
      <c r="A132" s="7">
        <v>745</v>
      </c>
      <c r="B132" s="7" t="s">
        <v>478</v>
      </c>
      <c r="C132" s="7" t="s">
        <v>392</v>
      </c>
      <c r="D132" s="7">
        <v>11445</v>
      </c>
      <c r="E132" s="7" t="s">
        <v>479</v>
      </c>
      <c r="F132" s="7" t="s">
        <v>387</v>
      </c>
      <c r="G132" s="12">
        <v>1</v>
      </c>
      <c r="H132" s="7">
        <v>161984</v>
      </c>
      <c r="I132" s="11">
        <v>1.07463389065392</v>
      </c>
      <c r="J132" s="7">
        <v>53995</v>
      </c>
      <c r="K132" s="12">
        <v>160736</v>
      </c>
      <c r="L132" s="12">
        <v>47956.16</v>
      </c>
      <c r="M132" s="13">
        <f t="shared" si="2"/>
        <v>0.298353573561617</v>
      </c>
      <c r="N132" s="12">
        <v>57868.76</v>
      </c>
      <c r="O132" s="12">
        <v>17065.02</v>
      </c>
      <c r="P132" s="14">
        <v>107.17</v>
      </c>
      <c r="Q132" s="14">
        <v>29.49</v>
      </c>
      <c r="R132" s="7">
        <v>3492.01</v>
      </c>
      <c r="S132" s="7">
        <v>845.55</v>
      </c>
      <c r="T132" s="7">
        <v>194.02</v>
      </c>
      <c r="U132" s="7">
        <v>8728.85</v>
      </c>
      <c r="V132" s="7">
        <v>2352.42</v>
      </c>
      <c r="W132" s="7">
        <v>161.66</v>
      </c>
    </row>
    <row r="133" s="1" customFormat="1" ht="13.5" spans="1:23">
      <c r="A133" s="7">
        <v>752</v>
      </c>
      <c r="B133" s="7" t="s">
        <v>129</v>
      </c>
      <c r="C133" s="7" t="s">
        <v>383</v>
      </c>
      <c r="D133" s="7">
        <v>11318</v>
      </c>
      <c r="E133" s="7" t="s">
        <v>480</v>
      </c>
      <c r="F133" s="7" t="s">
        <v>385</v>
      </c>
      <c r="G133" s="12">
        <v>0.6</v>
      </c>
      <c r="H133" s="7">
        <v>100354</v>
      </c>
      <c r="I133" s="11">
        <v>1.28514339795306</v>
      </c>
      <c r="J133" s="7">
        <v>50177</v>
      </c>
      <c r="K133" s="12">
        <v>119088.07</v>
      </c>
      <c r="L133" s="12">
        <v>31614.08</v>
      </c>
      <c r="M133" s="13">
        <f t="shared" si="2"/>
        <v>0.265468069135725</v>
      </c>
      <c r="N133" s="12">
        <v>53732.74</v>
      </c>
      <c r="O133" s="12">
        <v>14085.12</v>
      </c>
      <c r="P133" s="14">
        <v>107.09</v>
      </c>
      <c r="Q133" s="14">
        <v>26.21</v>
      </c>
      <c r="R133" s="7">
        <v>1567.01</v>
      </c>
      <c r="S133" s="7">
        <v>228.72</v>
      </c>
      <c r="T133" s="7">
        <v>93.69</v>
      </c>
      <c r="U133" s="7">
        <v>5821.56</v>
      </c>
      <c r="V133" s="7">
        <v>1494.7</v>
      </c>
      <c r="W133" s="7">
        <v>174.03</v>
      </c>
    </row>
    <row r="134" s="1" customFormat="1" ht="13.5" spans="1:23">
      <c r="A134" s="7">
        <v>102567</v>
      </c>
      <c r="B134" s="7" t="s">
        <v>134</v>
      </c>
      <c r="C134" s="7" t="s">
        <v>405</v>
      </c>
      <c r="D134" s="7">
        <v>11466</v>
      </c>
      <c r="E134" s="7" t="s">
        <v>262</v>
      </c>
      <c r="F134" s="7" t="s">
        <v>385</v>
      </c>
      <c r="G134" s="12">
        <v>0.6</v>
      </c>
      <c r="H134" s="7">
        <v>90643</v>
      </c>
      <c r="I134" s="11">
        <v>1.12719361128634</v>
      </c>
      <c r="J134" s="7">
        <v>20142</v>
      </c>
      <c r="K134" s="12">
        <v>94343.4</v>
      </c>
      <c r="L134" s="12">
        <v>28788.21</v>
      </c>
      <c r="M134" s="13">
        <f t="shared" si="2"/>
        <v>0.305142808081964</v>
      </c>
      <c r="N134" s="12">
        <v>21515.24</v>
      </c>
      <c r="O134" s="12">
        <v>6481.55</v>
      </c>
      <c r="P134" s="14">
        <v>106.82</v>
      </c>
      <c r="Q134" s="14">
        <v>30.13</v>
      </c>
      <c r="R134" s="7">
        <v>790.61</v>
      </c>
      <c r="S134" s="7">
        <v>251.18</v>
      </c>
      <c r="T134" s="7">
        <v>117.76</v>
      </c>
      <c r="U134" s="7">
        <v>3999.47</v>
      </c>
      <c r="V134" s="7">
        <v>1323.15</v>
      </c>
      <c r="W134" s="7">
        <v>132.37</v>
      </c>
    </row>
    <row r="135" s="1" customFormat="1" ht="13.5" spans="1:23">
      <c r="A135" s="7">
        <v>546</v>
      </c>
      <c r="B135" s="7" t="s">
        <v>481</v>
      </c>
      <c r="C135" s="7" t="s">
        <v>383</v>
      </c>
      <c r="D135" s="7">
        <v>9220</v>
      </c>
      <c r="E135" s="7" t="s">
        <v>482</v>
      </c>
      <c r="F135" s="7" t="s">
        <v>381</v>
      </c>
      <c r="G135" s="12">
        <v>0.9</v>
      </c>
      <c r="H135" s="7">
        <v>296887</v>
      </c>
      <c r="I135" s="11">
        <v>1.02756238878273</v>
      </c>
      <c r="J135" s="7">
        <v>92137.6</v>
      </c>
      <c r="K135" s="12">
        <v>287802.14</v>
      </c>
      <c r="L135" s="12">
        <v>99697.46</v>
      </c>
      <c r="M135" s="13">
        <f t="shared" si="2"/>
        <v>0.346409724403022</v>
      </c>
      <c r="N135" s="12">
        <v>98369.49</v>
      </c>
      <c r="O135" s="12">
        <v>34843.33</v>
      </c>
      <c r="P135" s="14">
        <v>106.76</v>
      </c>
      <c r="Q135" s="14">
        <v>35.42</v>
      </c>
      <c r="R135" s="7" t="s">
        <v>387</v>
      </c>
      <c r="S135" s="7" t="s">
        <v>387</v>
      </c>
      <c r="T135" s="7" t="s">
        <v>387</v>
      </c>
      <c r="U135" s="7">
        <v>8544.92</v>
      </c>
      <c r="V135" s="7">
        <v>2727.24</v>
      </c>
      <c r="W135" s="7">
        <v>86.35</v>
      </c>
    </row>
    <row r="136" s="1" customFormat="1" ht="13.5" spans="1:23">
      <c r="A136" s="7">
        <v>743</v>
      </c>
      <c r="B136" s="7" t="s">
        <v>157</v>
      </c>
      <c r="C136" s="7" t="s">
        <v>383</v>
      </c>
      <c r="D136" s="7">
        <v>11761</v>
      </c>
      <c r="E136" s="7" t="s">
        <v>156</v>
      </c>
      <c r="F136" s="7" t="s">
        <v>483</v>
      </c>
      <c r="G136" s="12">
        <v>0.4</v>
      </c>
      <c r="H136" s="7">
        <v>129490</v>
      </c>
      <c r="I136" s="11">
        <v>1.20281413087114</v>
      </c>
      <c r="J136" s="7">
        <v>55090</v>
      </c>
      <c r="K136" s="12">
        <v>143818.08</v>
      </c>
      <c r="L136" s="12">
        <v>45427.9</v>
      </c>
      <c r="M136" s="13">
        <f t="shared" si="2"/>
        <v>0.315870577607489</v>
      </c>
      <c r="N136" s="12">
        <v>58745.82</v>
      </c>
      <c r="O136" s="12">
        <v>18746.68</v>
      </c>
      <c r="P136" s="14">
        <v>106.64</v>
      </c>
      <c r="Q136" s="14">
        <v>31.91</v>
      </c>
      <c r="R136" s="7">
        <v>1731.31</v>
      </c>
      <c r="S136" s="7">
        <v>520.65</v>
      </c>
      <c r="T136" s="7">
        <v>94.28</v>
      </c>
      <c r="U136" s="7">
        <v>7553.09</v>
      </c>
      <c r="V136" s="7">
        <v>2051.45</v>
      </c>
      <c r="W136" s="7">
        <v>174.99</v>
      </c>
    </row>
    <row r="137" s="1" customFormat="1" ht="13.5" spans="1:23">
      <c r="A137" s="7">
        <v>103199</v>
      </c>
      <c r="B137" s="7" t="s">
        <v>131</v>
      </c>
      <c r="C137" s="7" t="s">
        <v>420</v>
      </c>
      <c r="D137" s="7">
        <v>6306</v>
      </c>
      <c r="E137" s="7" t="s">
        <v>484</v>
      </c>
      <c r="F137" s="7" t="s">
        <v>385</v>
      </c>
      <c r="G137" s="12">
        <v>1</v>
      </c>
      <c r="H137" s="7">
        <v>155388</v>
      </c>
      <c r="I137" s="11">
        <v>1.15704327244748</v>
      </c>
      <c r="J137" s="7">
        <v>51796</v>
      </c>
      <c r="K137" s="12">
        <v>166014.42</v>
      </c>
      <c r="L137" s="12">
        <v>57640.68</v>
      </c>
      <c r="M137" s="13">
        <f t="shared" si="2"/>
        <v>0.347202851414955</v>
      </c>
      <c r="N137" s="12">
        <v>55120.1</v>
      </c>
      <c r="O137" s="12">
        <v>19698.19</v>
      </c>
      <c r="P137" s="14">
        <v>106.42</v>
      </c>
      <c r="Q137" s="14">
        <v>35.74</v>
      </c>
      <c r="R137" s="7">
        <v>2627.6</v>
      </c>
      <c r="S137" s="7">
        <v>852.15</v>
      </c>
      <c r="T137" s="7">
        <v>152.19</v>
      </c>
      <c r="U137" s="7">
        <v>6394.72</v>
      </c>
      <c r="V137" s="7">
        <v>2251.92</v>
      </c>
      <c r="W137" s="7">
        <v>123.46</v>
      </c>
    </row>
    <row r="138" s="1" customFormat="1" ht="13.5" spans="1:23">
      <c r="A138" s="7">
        <v>385</v>
      </c>
      <c r="B138" s="7" t="s">
        <v>84</v>
      </c>
      <c r="C138" s="7" t="s">
        <v>405</v>
      </c>
      <c r="D138" s="7">
        <v>7317</v>
      </c>
      <c r="E138" s="7" t="s">
        <v>485</v>
      </c>
      <c r="F138" s="7" t="s">
        <v>486</v>
      </c>
      <c r="G138" s="12">
        <v>1</v>
      </c>
      <c r="H138" s="7">
        <v>331970</v>
      </c>
      <c r="I138" s="11">
        <v>1.14789085171449</v>
      </c>
      <c r="J138" s="7">
        <v>87360</v>
      </c>
      <c r="K138" s="12">
        <v>352838.69</v>
      </c>
      <c r="L138" s="12">
        <v>90545.11</v>
      </c>
      <c r="M138" s="13">
        <f t="shared" si="2"/>
        <v>0.256618994929383</v>
      </c>
      <c r="N138" s="12">
        <v>92966.33</v>
      </c>
      <c r="O138" s="12">
        <v>24189.43</v>
      </c>
      <c r="P138" s="14">
        <v>106.42</v>
      </c>
      <c r="Q138" s="14">
        <v>26.02</v>
      </c>
      <c r="R138" s="7">
        <v>4443.53</v>
      </c>
      <c r="S138" s="7">
        <v>683.27</v>
      </c>
      <c r="T138" s="7">
        <v>152.59</v>
      </c>
      <c r="U138" s="7">
        <v>19606.43</v>
      </c>
      <c r="V138" s="7">
        <v>3482.13</v>
      </c>
      <c r="W138" s="7">
        <v>177.18</v>
      </c>
    </row>
    <row r="139" s="1" customFormat="1" ht="13.5" spans="1:23">
      <c r="A139" s="7">
        <v>102565</v>
      </c>
      <c r="B139" s="7" t="s">
        <v>127</v>
      </c>
      <c r="C139" s="7" t="s">
        <v>392</v>
      </c>
      <c r="D139" s="7">
        <v>11880</v>
      </c>
      <c r="E139" s="7" t="s">
        <v>487</v>
      </c>
      <c r="F139" s="7" t="s">
        <v>382</v>
      </c>
      <c r="G139" s="12">
        <v>0.5</v>
      </c>
      <c r="H139" s="7">
        <v>167970</v>
      </c>
      <c r="I139" s="11">
        <v>1.21300954223082</v>
      </c>
      <c r="J139" s="7">
        <v>48310</v>
      </c>
      <c r="K139" s="12">
        <v>188137.78</v>
      </c>
      <c r="L139" s="12">
        <v>58667.26</v>
      </c>
      <c r="M139" s="13">
        <f t="shared" si="2"/>
        <v>0.31183136103764</v>
      </c>
      <c r="N139" s="12">
        <v>51240.56</v>
      </c>
      <c r="O139" s="12">
        <v>16061.95</v>
      </c>
      <c r="P139" s="14">
        <v>106.07</v>
      </c>
      <c r="Q139" s="14">
        <v>31.35</v>
      </c>
      <c r="R139" s="7">
        <v>2138.4</v>
      </c>
      <c r="S139" s="7">
        <v>593.62</v>
      </c>
      <c r="T139" s="7">
        <v>132.79</v>
      </c>
      <c r="U139" s="7">
        <v>7090.36</v>
      </c>
      <c r="V139" s="7">
        <v>1877.34</v>
      </c>
      <c r="W139" s="7">
        <v>126.64</v>
      </c>
    </row>
    <row r="140" s="1" customFormat="1" ht="13.5" spans="1:23">
      <c r="A140" s="7">
        <v>511</v>
      </c>
      <c r="B140" s="7" t="s">
        <v>191</v>
      </c>
      <c r="C140" s="7" t="s">
        <v>383</v>
      </c>
      <c r="D140" s="7">
        <v>11876</v>
      </c>
      <c r="E140" s="7" t="s">
        <v>190</v>
      </c>
      <c r="F140" s="7" t="s">
        <v>382</v>
      </c>
      <c r="G140" s="12">
        <v>0.5</v>
      </c>
      <c r="H140" s="7">
        <v>195852</v>
      </c>
      <c r="I140" s="11">
        <v>1.17630285051828</v>
      </c>
      <c r="J140" s="7">
        <v>34909</v>
      </c>
      <c r="K140" s="12">
        <v>206991.66</v>
      </c>
      <c r="L140" s="12">
        <v>64437.06</v>
      </c>
      <c r="M140" s="13">
        <f t="shared" si="2"/>
        <v>0.31130268726769</v>
      </c>
      <c r="N140" s="12">
        <v>36987.87</v>
      </c>
      <c r="O140" s="12">
        <v>11433.94</v>
      </c>
      <c r="P140" s="14">
        <v>105.96</v>
      </c>
      <c r="Q140" s="14">
        <v>30.91</v>
      </c>
      <c r="R140" s="7">
        <v>895.71</v>
      </c>
      <c r="S140" s="7">
        <v>258.95</v>
      </c>
      <c r="T140" s="7">
        <v>76.98</v>
      </c>
      <c r="U140" s="7">
        <v>9242.56</v>
      </c>
      <c r="V140" s="7">
        <v>2171.67</v>
      </c>
      <c r="W140" s="7">
        <v>141.57</v>
      </c>
    </row>
    <row r="141" s="1" customFormat="1" ht="13.5" spans="1:23">
      <c r="A141" s="7">
        <v>724</v>
      </c>
      <c r="B141" s="7" t="s">
        <v>94</v>
      </c>
      <c r="C141" s="7" t="s">
        <v>383</v>
      </c>
      <c r="D141" s="7">
        <v>9192</v>
      </c>
      <c r="E141" s="7" t="s">
        <v>93</v>
      </c>
      <c r="F141" s="7" t="s">
        <v>381</v>
      </c>
      <c r="G141" s="12">
        <v>0.9</v>
      </c>
      <c r="H141" s="7">
        <v>285068</v>
      </c>
      <c r="I141" s="11">
        <v>1.00253099048312</v>
      </c>
      <c r="J141" s="7">
        <v>75017.9</v>
      </c>
      <c r="K141" s="12">
        <v>264620.06</v>
      </c>
      <c r="L141" s="12">
        <v>80140.3</v>
      </c>
      <c r="M141" s="13">
        <f t="shared" si="2"/>
        <v>0.302850433939135</v>
      </c>
      <c r="N141" s="12">
        <v>79446.16</v>
      </c>
      <c r="O141" s="12">
        <v>24001.72</v>
      </c>
      <c r="P141" s="14">
        <v>105.9</v>
      </c>
      <c r="Q141" s="14">
        <v>30.21</v>
      </c>
      <c r="R141" s="7">
        <v>3007.19</v>
      </c>
      <c r="S141" s="7">
        <v>1027.79</v>
      </c>
      <c r="T141" s="7">
        <v>120.26</v>
      </c>
      <c r="U141" s="7">
        <v>12474.2</v>
      </c>
      <c r="V141" s="7">
        <v>3358.53</v>
      </c>
      <c r="W141" s="7">
        <v>131.28</v>
      </c>
    </row>
    <row r="142" s="1" customFormat="1" ht="13.5" spans="1:23">
      <c r="A142" s="7">
        <v>745</v>
      </c>
      <c r="B142" s="7" t="s">
        <v>478</v>
      </c>
      <c r="C142" s="7" t="s">
        <v>392</v>
      </c>
      <c r="D142" s="7">
        <v>11095</v>
      </c>
      <c r="E142" s="7" t="s">
        <v>488</v>
      </c>
      <c r="F142" s="7" t="s">
        <v>387</v>
      </c>
      <c r="G142" s="12">
        <v>1</v>
      </c>
      <c r="H142" s="7">
        <v>161984</v>
      </c>
      <c r="I142" s="11">
        <v>1.07463389065392</v>
      </c>
      <c r="J142" s="7">
        <v>53994</v>
      </c>
      <c r="K142" s="12">
        <v>160736</v>
      </c>
      <c r="L142" s="12">
        <v>47956.16</v>
      </c>
      <c r="M142" s="13">
        <f t="shared" si="2"/>
        <v>0.298353573561617</v>
      </c>
      <c r="N142" s="12">
        <v>57100.97</v>
      </c>
      <c r="O142" s="12">
        <v>17500.04</v>
      </c>
      <c r="P142" s="14">
        <v>105.75</v>
      </c>
      <c r="Q142" s="14">
        <v>30.65</v>
      </c>
      <c r="R142" s="7">
        <v>2503.74</v>
      </c>
      <c r="S142" s="7">
        <v>826.87</v>
      </c>
      <c r="T142" s="7">
        <v>139.11</v>
      </c>
      <c r="U142" s="7">
        <v>8728.85</v>
      </c>
      <c r="V142" s="7">
        <v>2352.42</v>
      </c>
      <c r="W142" s="7">
        <v>161.66</v>
      </c>
    </row>
    <row r="143" s="1" customFormat="1" ht="13.5" spans="1:23">
      <c r="A143" s="7">
        <v>311</v>
      </c>
      <c r="B143" s="7" t="s">
        <v>184</v>
      </c>
      <c r="C143" s="7" t="s">
        <v>420</v>
      </c>
      <c r="D143" s="7">
        <v>4093</v>
      </c>
      <c r="E143" s="7" t="s">
        <v>212</v>
      </c>
      <c r="F143" s="7" t="s">
        <v>381</v>
      </c>
      <c r="G143" s="12">
        <v>0.9</v>
      </c>
      <c r="H143" s="7">
        <v>158808</v>
      </c>
      <c r="I143" s="11">
        <v>1.03679268957992</v>
      </c>
      <c r="J143" s="7">
        <v>75225</v>
      </c>
      <c r="K143" s="12">
        <v>152035.28</v>
      </c>
      <c r="L143" s="12">
        <v>37923.84</v>
      </c>
      <c r="M143" s="13">
        <f t="shared" si="2"/>
        <v>0.249441050787686</v>
      </c>
      <c r="N143" s="12">
        <v>79406.72</v>
      </c>
      <c r="O143" s="12">
        <v>20069.86</v>
      </c>
      <c r="P143" s="14">
        <v>105.56</v>
      </c>
      <c r="Q143" s="14">
        <v>25.27</v>
      </c>
      <c r="R143" s="7">
        <v>5106.84</v>
      </c>
      <c r="S143" s="7">
        <v>1345.27</v>
      </c>
      <c r="T143" s="7">
        <v>203.66</v>
      </c>
      <c r="U143" s="7">
        <v>7848.14</v>
      </c>
      <c r="V143" s="7">
        <v>2093.08</v>
      </c>
      <c r="W143" s="7">
        <v>148.26</v>
      </c>
    </row>
    <row r="144" s="1" customFormat="1" ht="13.5" spans="1:23">
      <c r="A144" s="7">
        <v>517</v>
      </c>
      <c r="B144" s="7" t="s">
        <v>125</v>
      </c>
      <c r="C144" s="7" t="s">
        <v>392</v>
      </c>
      <c r="D144" s="7">
        <v>11841</v>
      </c>
      <c r="E144" s="7" t="s">
        <v>213</v>
      </c>
      <c r="F144" s="7" t="s">
        <v>385</v>
      </c>
      <c r="G144" s="12">
        <v>1</v>
      </c>
      <c r="H144" s="7">
        <v>577395</v>
      </c>
      <c r="I144" s="11">
        <v>1.21385450081833</v>
      </c>
      <c r="J144" s="7">
        <v>83832.5</v>
      </c>
      <c r="K144" s="12">
        <v>667498.59</v>
      </c>
      <c r="L144" s="12">
        <v>169468.08</v>
      </c>
      <c r="M144" s="13">
        <f t="shared" si="2"/>
        <v>0.253885300341983</v>
      </c>
      <c r="N144" s="12">
        <v>88466.99</v>
      </c>
      <c r="O144" s="12">
        <v>20664.37</v>
      </c>
      <c r="P144" s="14">
        <v>105.53</v>
      </c>
      <c r="Q144" s="14">
        <v>23.36</v>
      </c>
      <c r="R144" s="7">
        <v>5624.89</v>
      </c>
      <c r="S144" s="7">
        <v>1138.67</v>
      </c>
      <c r="T144" s="7">
        <v>201.29</v>
      </c>
      <c r="U144" s="7">
        <v>38357.05</v>
      </c>
      <c r="V144" s="7">
        <v>9589.75</v>
      </c>
      <c r="W144" s="7">
        <v>199.29</v>
      </c>
    </row>
    <row r="145" s="1" customFormat="1" ht="13.5" spans="1:23">
      <c r="A145" s="7">
        <v>365</v>
      </c>
      <c r="B145" s="7" t="s">
        <v>39</v>
      </c>
      <c r="C145" s="7" t="s">
        <v>379</v>
      </c>
      <c r="D145" s="7">
        <v>9840</v>
      </c>
      <c r="E145" s="7" t="s">
        <v>489</v>
      </c>
      <c r="F145" s="7" t="s">
        <v>385</v>
      </c>
      <c r="G145" s="12">
        <v>1</v>
      </c>
      <c r="H145" s="7">
        <v>316742</v>
      </c>
      <c r="I145" s="11">
        <v>1.17795611702128</v>
      </c>
      <c r="J145" s="7">
        <v>79185.5</v>
      </c>
      <c r="K145" s="12">
        <v>345470.97</v>
      </c>
      <c r="L145" s="12">
        <v>108396.76</v>
      </c>
      <c r="M145" s="13">
        <f t="shared" si="2"/>
        <v>0.313765176854078</v>
      </c>
      <c r="N145" s="12">
        <v>83420.79</v>
      </c>
      <c r="O145" s="12">
        <v>26752.36</v>
      </c>
      <c r="P145" s="14">
        <v>105.35</v>
      </c>
      <c r="Q145" s="14">
        <v>32.07</v>
      </c>
      <c r="R145" s="7">
        <v>5525.32</v>
      </c>
      <c r="S145" s="7">
        <v>1503.42</v>
      </c>
      <c r="T145" s="7">
        <v>209.33</v>
      </c>
      <c r="U145" s="7">
        <v>15387.91</v>
      </c>
      <c r="V145" s="7">
        <v>4596.07</v>
      </c>
      <c r="W145" s="7">
        <v>145.75</v>
      </c>
    </row>
    <row r="146" s="1" customFormat="1" ht="13.5" spans="1:23">
      <c r="A146" s="7">
        <v>706</v>
      </c>
      <c r="B146" s="7" t="s">
        <v>490</v>
      </c>
      <c r="C146" s="7" t="s">
        <v>395</v>
      </c>
      <c r="D146" s="7">
        <v>6121</v>
      </c>
      <c r="E146" s="7" t="s">
        <v>491</v>
      </c>
      <c r="F146" s="7" t="s">
        <v>385</v>
      </c>
      <c r="G146" s="12">
        <v>0.6</v>
      </c>
      <c r="H146" s="7">
        <v>97117</v>
      </c>
      <c r="I146" s="11">
        <v>1.08798284936884</v>
      </c>
      <c r="J146" s="7">
        <v>32372</v>
      </c>
      <c r="K146" s="12">
        <v>97565.95</v>
      </c>
      <c r="L146" s="12">
        <v>27460.26</v>
      </c>
      <c r="M146" s="13">
        <f t="shared" si="2"/>
        <v>0.281453314399132</v>
      </c>
      <c r="N146" s="12">
        <v>34071.21</v>
      </c>
      <c r="O146" s="12">
        <v>9663.23</v>
      </c>
      <c r="P146" s="14">
        <v>105.25</v>
      </c>
      <c r="Q146" s="14">
        <v>28.36</v>
      </c>
      <c r="R146" s="7">
        <v>2200.25</v>
      </c>
      <c r="S146" s="7">
        <v>685.41</v>
      </c>
      <c r="T146" s="7">
        <v>203.9</v>
      </c>
      <c r="U146" s="7">
        <v>6601.57</v>
      </c>
      <c r="V146" s="7">
        <v>1824.14</v>
      </c>
      <c r="W146" s="7">
        <v>203.93</v>
      </c>
    </row>
    <row r="147" s="1" customFormat="1" ht="13.5" spans="1:23">
      <c r="A147" s="7">
        <v>399</v>
      </c>
      <c r="B147" s="7" t="s">
        <v>76</v>
      </c>
      <c r="C147" s="7" t="s">
        <v>401</v>
      </c>
      <c r="D147" s="7">
        <v>7369</v>
      </c>
      <c r="E147" s="7" t="s">
        <v>492</v>
      </c>
      <c r="F147" s="7" t="s">
        <v>493</v>
      </c>
      <c r="G147" s="12">
        <v>0.9</v>
      </c>
      <c r="H147" s="7">
        <v>228055</v>
      </c>
      <c r="I147" s="11">
        <v>1.15088605125174</v>
      </c>
      <c r="J147" s="7">
        <v>85507.5</v>
      </c>
      <c r="K147" s="12">
        <v>243022.94</v>
      </c>
      <c r="L147" s="12">
        <v>66111.51</v>
      </c>
      <c r="M147" s="13">
        <f t="shared" si="2"/>
        <v>0.272038145863925</v>
      </c>
      <c r="N147" s="12">
        <v>89942.65</v>
      </c>
      <c r="O147" s="12">
        <v>23637.68</v>
      </c>
      <c r="P147" s="14">
        <v>105.19</v>
      </c>
      <c r="Q147" s="14">
        <v>26.28</v>
      </c>
      <c r="R147" s="7">
        <v>5536.33</v>
      </c>
      <c r="S147" s="7">
        <v>1084.89</v>
      </c>
      <c r="T147" s="7">
        <v>194.24</v>
      </c>
      <c r="U147" s="7">
        <v>11247</v>
      </c>
      <c r="V147" s="7">
        <v>2385.1</v>
      </c>
      <c r="W147" s="7">
        <v>147.95</v>
      </c>
    </row>
    <row r="148" s="1" customFormat="1" ht="13.5" spans="1:23">
      <c r="A148" s="7">
        <v>102567</v>
      </c>
      <c r="B148" s="7" t="s">
        <v>134</v>
      </c>
      <c r="C148" s="7" t="s">
        <v>405</v>
      </c>
      <c r="D148" s="7">
        <v>8489</v>
      </c>
      <c r="E148" s="7" t="s">
        <v>192</v>
      </c>
      <c r="F148" s="7" t="s">
        <v>416</v>
      </c>
      <c r="G148" s="12">
        <v>1.2</v>
      </c>
      <c r="H148" s="7">
        <v>90643</v>
      </c>
      <c r="I148" s="11">
        <v>1.12719361128634</v>
      </c>
      <c r="J148" s="7">
        <v>40285</v>
      </c>
      <c r="K148" s="12">
        <v>94343.4</v>
      </c>
      <c r="L148" s="12">
        <v>28788.21</v>
      </c>
      <c r="M148" s="13">
        <f t="shared" si="2"/>
        <v>0.305142808081964</v>
      </c>
      <c r="N148" s="12">
        <v>42340.79</v>
      </c>
      <c r="O148" s="12">
        <v>13281.69</v>
      </c>
      <c r="P148" s="14">
        <v>105.1</v>
      </c>
      <c r="Q148" s="14">
        <v>31.37</v>
      </c>
      <c r="R148" s="7">
        <v>2415.95</v>
      </c>
      <c r="S148" s="7">
        <v>872.22</v>
      </c>
      <c r="T148" s="7">
        <v>179.91</v>
      </c>
      <c r="U148" s="7">
        <v>3999.47</v>
      </c>
      <c r="V148" s="7">
        <v>1323.15</v>
      </c>
      <c r="W148" s="7">
        <v>132.37</v>
      </c>
    </row>
    <row r="149" s="1" customFormat="1" ht="13.5" spans="1:23">
      <c r="A149" s="7">
        <v>721</v>
      </c>
      <c r="B149" s="7" t="s">
        <v>138</v>
      </c>
      <c r="C149" s="7" t="s">
        <v>389</v>
      </c>
      <c r="D149" s="7">
        <v>4310</v>
      </c>
      <c r="E149" s="7" t="s">
        <v>494</v>
      </c>
      <c r="F149" s="7" t="s">
        <v>385</v>
      </c>
      <c r="G149" s="12">
        <v>1</v>
      </c>
      <c r="H149" s="7">
        <v>165160</v>
      </c>
      <c r="I149" s="11">
        <v>1.12582744502497</v>
      </c>
      <c r="J149" s="7">
        <v>47190</v>
      </c>
      <c r="K149" s="12">
        <v>171694.99</v>
      </c>
      <c r="L149" s="12">
        <v>57163.41</v>
      </c>
      <c r="M149" s="13">
        <f t="shared" si="2"/>
        <v>0.332935806688361</v>
      </c>
      <c r="N149" s="12">
        <v>49595.35</v>
      </c>
      <c r="O149" s="12">
        <v>16293.26</v>
      </c>
      <c r="P149" s="14">
        <v>105.1</v>
      </c>
      <c r="Q149" s="14">
        <v>32.85</v>
      </c>
      <c r="R149" s="7">
        <v>2361.9</v>
      </c>
      <c r="S149" s="7">
        <v>910.65</v>
      </c>
      <c r="T149" s="7">
        <v>150.15</v>
      </c>
      <c r="U149" s="7">
        <v>10390.1</v>
      </c>
      <c r="V149" s="7">
        <v>3285.37</v>
      </c>
      <c r="W149" s="7">
        <v>188.73</v>
      </c>
    </row>
    <row r="150" s="1" customFormat="1" ht="13.5" spans="1:23">
      <c r="A150" s="7">
        <v>582</v>
      </c>
      <c r="B150" s="7" t="s">
        <v>63</v>
      </c>
      <c r="C150" s="7" t="s">
        <v>379</v>
      </c>
      <c r="D150" s="7">
        <v>11656</v>
      </c>
      <c r="E150" s="7" t="s">
        <v>214</v>
      </c>
      <c r="F150" s="7" t="s">
        <v>385</v>
      </c>
      <c r="G150" s="12">
        <v>0.8</v>
      </c>
      <c r="H150" s="7">
        <v>932715</v>
      </c>
      <c r="I150" s="11">
        <v>1.18361955420466</v>
      </c>
      <c r="J150" s="7">
        <v>141320</v>
      </c>
      <c r="K150" s="12">
        <v>1051409.25</v>
      </c>
      <c r="L150" s="12">
        <v>231393.9</v>
      </c>
      <c r="M150" s="13">
        <f t="shared" si="2"/>
        <v>0.220079764373387</v>
      </c>
      <c r="N150" s="12">
        <v>147590.94</v>
      </c>
      <c r="O150" s="12">
        <v>34450.18</v>
      </c>
      <c r="P150" s="14">
        <v>104.44</v>
      </c>
      <c r="Q150" s="14">
        <v>23.34</v>
      </c>
      <c r="R150" s="7">
        <v>6541.01</v>
      </c>
      <c r="S150" s="7">
        <v>1451.34</v>
      </c>
      <c r="T150" s="7">
        <v>138.86</v>
      </c>
      <c r="U150" s="7">
        <v>46366.85</v>
      </c>
      <c r="V150" s="7">
        <v>9437.77</v>
      </c>
      <c r="W150" s="7">
        <v>149.14</v>
      </c>
    </row>
    <row r="151" s="1" customFormat="1" ht="13.5" spans="1:23">
      <c r="A151" s="7">
        <v>373</v>
      </c>
      <c r="B151" s="7" t="s">
        <v>67</v>
      </c>
      <c r="C151" s="7" t="s">
        <v>401</v>
      </c>
      <c r="D151" s="7">
        <v>8075</v>
      </c>
      <c r="E151" s="7" t="s">
        <v>495</v>
      </c>
      <c r="F151" s="7" t="s">
        <v>385</v>
      </c>
      <c r="G151" s="12">
        <v>1</v>
      </c>
      <c r="H151" s="7">
        <v>285068</v>
      </c>
      <c r="I151" s="11">
        <v>1.01741763653998</v>
      </c>
      <c r="J151" s="7">
        <v>98300</v>
      </c>
      <c r="K151" s="12">
        <v>268549.42</v>
      </c>
      <c r="L151" s="12">
        <v>79571.97</v>
      </c>
      <c r="M151" s="13">
        <f t="shared" si="2"/>
        <v>0.296302892778543</v>
      </c>
      <c r="N151" s="12">
        <v>102665.51</v>
      </c>
      <c r="O151" s="12">
        <v>30647.33</v>
      </c>
      <c r="P151" s="14">
        <v>104.44</v>
      </c>
      <c r="Q151" s="14">
        <v>29.85</v>
      </c>
      <c r="R151" s="7">
        <v>10732.55</v>
      </c>
      <c r="S151" s="7">
        <v>2303.89</v>
      </c>
      <c r="T151" s="7">
        <v>327.54</v>
      </c>
      <c r="U151" s="7">
        <v>16792.19</v>
      </c>
      <c r="V151" s="7">
        <v>4122.11</v>
      </c>
      <c r="W151" s="7">
        <v>176.72</v>
      </c>
    </row>
    <row r="152" s="1" customFormat="1" ht="13.5" spans="1:23">
      <c r="A152" s="7">
        <v>351</v>
      </c>
      <c r="B152" s="7" t="s">
        <v>457</v>
      </c>
      <c r="C152" s="7" t="s">
        <v>395</v>
      </c>
      <c r="D152" s="7">
        <v>11256</v>
      </c>
      <c r="E152" s="7" t="s">
        <v>496</v>
      </c>
      <c r="F152" s="7" t="s">
        <v>385</v>
      </c>
      <c r="G152" s="12">
        <v>0.8</v>
      </c>
      <c r="H152" s="7">
        <v>190045</v>
      </c>
      <c r="I152" s="11">
        <v>1.11040439170758</v>
      </c>
      <c r="J152" s="7">
        <v>47511.3</v>
      </c>
      <c r="K152" s="12">
        <v>195395.64</v>
      </c>
      <c r="L152" s="12">
        <v>59591.81</v>
      </c>
      <c r="M152" s="13">
        <f t="shared" si="2"/>
        <v>0.304980244185592</v>
      </c>
      <c r="N152" s="12">
        <v>49576.36</v>
      </c>
      <c r="O152" s="12">
        <v>16393.5</v>
      </c>
      <c r="P152" s="14">
        <v>104.35</v>
      </c>
      <c r="Q152" s="14">
        <v>33.07</v>
      </c>
      <c r="R152" s="7">
        <v>1904.95</v>
      </c>
      <c r="S152" s="7">
        <v>846.67</v>
      </c>
      <c r="T152" s="7">
        <v>120.28</v>
      </c>
      <c r="U152" s="7">
        <v>8119.23</v>
      </c>
      <c r="V152" s="7">
        <v>2772.3</v>
      </c>
      <c r="W152" s="7">
        <v>128.17</v>
      </c>
    </row>
    <row r="153" s="1" customFormat="1" ht="13.5" spans="1:23">
      <c r="A153" s="7">
        <v>572</v>
      </c>
      <c r="B153" s="7" t="s">
        <v>194</v>
      </c>
      <c r="C153" s="7" t="s">
        <v>388</v>
      </c>
      <c r="D153" s="7">
        <v>10907</v>
      </c>
      <c r="E153" s="7" t="s">
        <v>193</v>
      </c>
      <c r="F153" s="7" t="s">
        <v>385</v>
      </c>
      <c r="G153" s="12">
        <v>1</v>
      </c>
      <c r="H153" s="7">
        <v>195852</v>
      </c>
      <c r="I153" s="11">
        <v>1.10850592153119</v>
      </c>
      <c r="J153" s="7">
        <v>50218</v>
      </c>
      <c r="K153" s="12">
        <v>195061.57</v>
      </c>
      <c r="L153" s="12">
        <v>60754.6</v>
      </c>
      <c r="M153" s="13">
        <f t="shared" si="2"/>
        <v>0.311463708612619</v>
      </c>
      <c r="N153" s="12">
        <v>52379.97</v>
      </c>
      <c r="O153" s="12">
        <v>16660.47</v>
      </c>
      <c r="P153" s="14">
        <v>104.31</v>
      </c>
      <c r="Q153" s="14">
        <v>31.81</v>
      </c>
      <c r="R153" s="7">
        <v>2988.73</v>
      </c>
      <c r="S153" s="7">
        <v>826.3</v>
      </c>
      <c r="T153" s="7">
        <v>178.55</v>
      </c>
      <c r="U153" s="7">
        <v>11921.83</v>
      </c>
      <c r="V153" s="7">
        <v>3441.39</v>
      </c>
      <c r="W153" s="7">
        <v>182.61</v>
      </c>
    </row>
    <row r="154" s="1" customFormat="1" ht="13.5" spans="1:23">
      <c r="A154" s="7">
        <v>712</v>
      </c>
      <c r="B154" s="7" t="s">
        <v>54</v>
      </c>
      <c r="C154" s="7" t="s">
        <v>420</v>
      </c>
      <c r="D154" s="7">
        <v>8972</v>
      </c>
      <c r="E154" s="7" t="s">
        <v>497</v>
      </c>
      <c r="F154" s="7" t="s">
        <v>385</v>
      </c>
      <c r="G154" s="12">
        <v>1</v>
      </c>
      <c r="H154" s="7">
        <v>381229</v>
      </c>
      <c r="I154" s="11">
        <v>1.09785609033946</v>
      </c>
      <c r="J154" s="7">
        <v>103034</v>
      </c>
      <c r="K154" s="12">
        <v>398604.1</v>
      </c>
      <c r="L154" s="12">
        <v>135501.4</v>
      </c>
      <c r="M154" s="13">
        <f t="shared" si="2"/>
        <v>0.339939804934269</v>
      </c>
      <c r="N154" s="12">
        <v>107297.33</v>
      </c>
      <c r="O154" s="12">
        <v>35749.53</v>
      </c>
      <c r="P154" s="14">
        <v>104.14</v>
      </c>
      <c r="Q154" s="14">
        <v>33.32</v>
      </c>
      <c r="R154" s="7">
        <v>3745.1</v>
      </c>
      <c r="S154" s="7">
        <v>1337.43</v>
      </c>
      <c r="T154" s="7">
        <v>109.04</v>
      </c>
      <c r="U154" s="7">
        <v>17462.05</v>
      </c>
      <c r="V154" s="7">
        <v>5585.3</v>
      </c>
      <c r="W154" s="7">
        <v>137.41</v>
      </c>
    </row>
    <row r="155" s="1" customFormat="1" ht="13.5" spans="1:23">
      <c r="A155" s="7">
        <v>738</v>
      </c>
      <c r="B155" s="7" t="s">
        <v>58</v>
      </c>
      <c r="C155" s="7" t="s">
        <v>395</v>
      </c>
      <c r="D155" s="7">
        <v>6506</v>
      </c>
      <c r="E155" s="7" t="s">
        <v>498</v>
      </c>
      <c r="F155" s="7" t="s">
        <v>381</v>
      </c>
      <c r="G155" s="12">
        <v>0.9</v>
      </c>
      <c r="H155" s="7">
        <v>116541</v>
      </c>
      <c r="I155" s="11">
        <v>1.00676695362564</v>
      </c>
      <c r="J155" s="7">
        <v>44823</v>
      </c>
      <c r="K155" s="12">
        <v>108339.4</v>
      </c>
      <c r="L155" s="12">
        <v>33419.84</v>
      </c>
      <c r="M155" s="13">
        <f t="shared" si="2"/>
        <v>0.308473556250081</v>
      </c>
      <c r="N155" s="12">
        <v>46659.06</v>
      </c>
      <c r="O155" s="12">
        <v>15233.36</v>
      </c>
      <c r="P155" s="14">
        <v>104.1</v>
      </c>
      <c r="Q155" s="14">
        <v>32.65</v>
      </c>
      <c r="R155" s="7">
        <v>3711.04</v>
      </c>
      <c r="S155" s="7">
        <v>1198.77</v>
      </c>
      <c r="T155" s="7">
        <v>248.38</v>
      </c>
      <c r="U155" s="7">
        <v>7304.06</v>
      </c>
      <c r="V155" s="7">
        <v>2069.88</v>
      </c>
      <c r="W155" s="7">
        <v>188.02</v>
      </c>
    </row>
    <row r="156" s="1" customFormat="1" ht="13.5" spans="1:23">
      <c r="A156" s="7">
        <v>706</v>
      </c>
      <c r="B156" s="7" t="s">
        <v>490</v>
      </c>
      <c r="C156" s="7" t="s">
        <v>395</v>
      </c>
      <c r="D156" s="7">
        <v>10772</v>
      </c>
      <c r="E156" s="7" t="s">
        <v>499</v>
      </c>
      <c r="F156" s="7" t="s">
        <v>381</v>
      </c>
      <c r="G156" s="12">
        <v>1</v>
      </c>
      <c r="H156" s="7">
        <v>97117</v>
      </c>
      <c r="I156" s="11">
        <v>1.08798284936884</v>
      </c>
      <c r="J156" s="7">
        <v>32373</v>
      </c>
      <c r="K156" s="12">
        <v>97565.95</v>
      </c>
      <c r="L156" s="12">
        <v>27460.26</v>
      </c>
      <c r="M156" s="13">
        <f t="shared" si="2"/>
        <v>0.281453314399132</v>
      </c>
      <c r="N156" s="12">
        <v>33622.66</v>
      </c>
      <c r="O156" s="12">
        <v>9092.19</v>
      </c>
      <c r="P156" s="14">
        <v>103.86</v>
      </c>
      <c r="Q156" s="14">
        <v>27.04</v>
      </c>
      <c r="R156" s="7">
        <v>2482</v>
      </c>
      <c r="S156" s="7">
        <v>525.6</v>
      </c>
      <c r="T156" s="7">
        <v>230.01</v>
      </c>
      <c r="U156" s="7">
        <v>6601.57</v>
      </c>
      <c r="V156" s="7">
        <v>1824.14</v>
      </c>
      <c r="W156" s="7">
        <v>203.93</v>
      </c>
    </row>
    <row r="157" s="1" customFormat="1" ht="13.5" spans="1:23">
      <c r="A157" s="7">
        <v>724</v>
      </c>
      <c r="B157" s="7" t="s">
        <v>94</v>
      </c>
      <c r="C157" s="7" t="s">
        <v>383</v>
      </c>
      <c r="D157" s="7">
        <v>11447</v>
      </c>
      <c r="E157" s="7" t="s">
        <v>170</v>
      </c>
      <c r="F157" s="7" t="s">
        <v>385</v>
      </c>
      <c r="G157" s="12">
        <v>0.8</v>
      </c>
      <c r="H157" s="7">
        <v>285068</v>
      </c>
      <c r="I157" s="11">
        <v>1.00253099048312</v>
      </c>
      <c r="J157" s="7">
        <v>60014.3</v>
      </c>
      <c r="K157" s="12">
        <v>264620.06</v>
      </c>
      <c r="L157" s="12">
        <v>80140.3</v>
      </c>
      <c r="M157" s="13">
        <f t="shared" si="2"/>
        <v>0.302850433939135</v>
      </c>
      <c r="N157" s="12">
        <v>62094</v>
      </c>
      <c r="O157" s="12">
        <v>18524.94</v>
      </c>
      <c r="P157" s="14">
        <v>103.47</v>
      </c>
      <c r="Q157" s="14">
        <v>29.83</v>
      </c>
      <c r="R157" s="7">
        <v>4237.08</v>
      </c>
      <c r="S157" s="7">
        <v>1073.95</v>
      </c>
      <c r="T157" s="7">
        <v>211.8</v>
      </c>
      <c r="U157" s="7">
        <v>12474.2</v>
      </c>
      <c r="V157" s="7">
        <v>3358.53</v>
      </c>
      <c r="W157" s="7">
        <v>131.28</v>
      </c>
    </row>
    <row r="158" s="1" customFormat="1" ht="13.5" spans="1:23">
      <c r="A158" s="7">
        <v>709</v>
      </c>
      <c r="B158" s="7" t="s">
        <v>200</v>
      </c>
      <c r="C158" s="7" t="s">
        <v>390</v>
      </c>
      <c r="D158" s="7">
        <v>11486</v>
      </c>
      <c r="E158" s="7" t="s">
        <v>500</v>
      </c>
      <c r="F158" s="7" t="s">
        <v>398</v>
      </c>
      <c r="G158" s="12">
        <v>0.8</v>
      </c>
      <c r="H158" s="7">
        <v>253394</v>
      </c>
      <c r="I158" s="11">
        <v>1.11593669019367</v>
      </c>
      <c r="J158" s="7">
        <v>58986</v>
      </c>
      <c r="K158" s="12">
        <v>261825.53</v>
      </c>
      <c r="L158" s="12">
        <v>80902.12</v>
      </c>
      <c r="M158" s="13">
        <f t="shared" si="2"/>
        <v>0.3089924806034</v>
      </c>
      <c r="N158" s="12">
        <v>60961.75</v>
      </c>
      <c r="O158" s="12">
        <v>19728.97</v>
      </c>
      <c r="P158" s="14">
        <v>103.35</v>
      </c>
      <c r="Q158" s="14">
        <v>32.36</v>
      </c>
      <c r="R158" s="7">
        <v>2354.21</v>
      </c>
      <c r="S158" s="7">
        <v>741.75</v>
      </c>
      <c r="T158" s="7">
        <v>119.73</v>
      </c>
      <c r="U158" s="7">
        <v>9624.38</v>
      </c>
      <c r="V158" s="7">
        <v>2918.55</v>
      </c>
      <c r="W158" s="7">
        <v>113.95</v>
      </c>
    </row>
    <row r="159" s="1" customFormat="1" ht="13.5" spans="1:23">
      <c r="A159" s="7">
        <v>750</v>
      </c>
      <c r="B159" s="7" t="s">
        <v>159</v>
      </c>
      <c r="C159" s="7" t="s">
        <v>401</v>
      </c>
      <c r="D159" s="7">
        <v>11762</v>
      </c>
      <c r="E159" s="7" t="s">
        <v>195</v>
      </c>
      <c r="F159" s="7" t="s">
        <v>382</v>
      </c>
      <c r="G159" s="12">
        <v>0.6</v>
      </c>
      <c r="H159" s="7">
        <v>661958</v>
      </c>
      <c r="I159" s="11">
        <v>1.0482712906072</v>
      </c>
      <c r="J159" s="7">
        <v>94565.42</v>
      </c>
      <c r="K159" s="12">
        <v>654633.89</v>
      </c>
      <c r="L159" s="12">
        <v>223702.11</v>
      </c>
      <c r="M159" s="13">
        <f t="shared" si="2"/>
        <v>0.341720942678357</v>
      </c>
      <c r="N159" s="12">
        <v>97204.03</v>
      </c>
      <c r="O159" s="12">
        <v>30257.77</v>
      </c>
      <c r="P159" s="14">
        <v>102.79</v>
      </c>
      <c r="Q159" s="14">
        <v>31.13</v>
      </c>
      <c r="R159" s="7">
        <v>3287.63</v>
      </c>
      <c r="S159" s="7">
        <v>1097.22</v>
      </c>
      <c r="T159" s="7">
        <v>104.3</v>
      </c>
      <c r="U159" s="7">
        <v>25672.93</v>
      </c>
      <c r="V159" s="7">
        <v>8662.42</v>
      </c>
      <c r="W159" s="7">
        <v>116.35</v>
      </c>
    </row>
    <row r="160" s="1" customFormat="1" ht="13.5" spans="1:23">
      <c r="A160" s="7">
        <v>724</v>
      </c>
      <c r="B160" s="7" t="s">
        <v>94</v>
      </c>
      <c r="C160" s="7" t="s">
        <v>383</v>
      </c>
      <c r="D160" s="7">
        <v>4190</v>
      </c>
      <c r="E160" s="7" t="s">
        <v>501</v>
      </c>
      <c r="F160" s="7" t="s">
        <v>385</v>
      </c>
      <c r="G160" s="12">
        <v>1</v>
      </c>
      <c r="H160" s="7">
        <v>285068</v>
      </c>
      <c r="I160" s="11">
        <v>1.00253099048312</v>
      </c>
      <c r="J160" s="7">
        <v>75017.9</v>
      </c>
      <c r="K160" s="12">
        <v>264620.06</v>
      </c>
      <c r="L160" s="12">
        <v>80140.3</v>
      </c>
      <c r="M160" s="13">
        <f t="shared" si="2"/>
        <v>0.302850433939135</v>
      </c>
      <c r="N160" s="12">
        <v>77100.51</v>
      </c>
      <c r="O160" s="12">
        <v>24320.26</v>
      </c>
      <c r="P160" s="14">
        <v>102.78</v>
      </c>
      <c r="Q160" s="14">
        <v>31.54</v>
      </c>
      <c r="R160" s="7">
        <v>2539.47</v>
      </c>
      <c r="S160" s="7">
        <v>742.47</v>
      </c>
      <c r="T160" s="7">
        <v>101.55</v>
      </c>
      <c r="U160" s="7">
        <v>12474.2</v>
      </c>
      <c r="V160" s="7">
        <v>3358.53</v>
      </c>
      <c r="W160" s="7">
        <v>131.28</v>
      </c>
    </row>
    <row r="161" s="1" customFormat="1" ht="13.5" spans="1:23">
      <c r="A161" s="7">
        <v>373</v>
      </c>
      <c r="B161" s="7" t="s">
        <v>67</v>
      </c>
      <c r="C161" s="7" t="s">
        <v>401</v>
      </c>
      <c r="D161" s="7">
        <v>11452</v>
      </c>
      <c r="E161" s="7" t="s">
        <v>66</v>
      </c>
      <c r="F161" s="7" t="s">
        <v>385</v>
      </c>
      <c r="G161" s="12">
        <v>0.6</v>
      </c>
      <c r="H161" s="7">
        <v>285068</v>
      </c>
      <c r="I161" s="11">
        <v>1.01741763653998</v>
      </c>
      <c r="J161" s="7">
        <v>58980</v>
      </c>
      <c r="K161" s="12">
        <v>268549.42</v>
      </c>
      <c r="L161" s="12">
        <v>79571.97</v>
      </c>
      <c r="M161" s="13">
        <f t="shared" si="2"/>
        <v>0.296302892778543</v>
      </c>
      <c r="N161" s="12">
        <v>60549.46</v>
      </c>
      <c r="O161" s="12">
        <v>18057.48</v>
      </c>
      <c r="P161" s="14">
        <v>102.66</v>
      </c>
      <c r="Q161" s="14">
        <v>29.82</v>
      </c>
      <c r="R161" s="7">
        <v>1879.61</v>
      </c>
      <c r="S161" s="7">
        <v>459.92</v>
      </c>
      <c r="T161" s="7">
        <v>95.61</v>
      </c>
      <c r="U161" s="7">
        <v>16792.19</v>
      </c>
      <c r="V161" s="7">
        <v>4122.11</v>
      </c>
      <c r="W161" s="7">
        <v>176.72</v>
      </c>
    </row>
    <row r="162" s="1" customFormat="1" ht="13.5" spans="1:23">
      <c r="A162" s="7">
        <v>581</v>
      </c>
      <c r="B162" s="7" t="s">
        <v>146</v>
      </c>
      <c r="C162" s="7" t="s">
        <v>383</v>
      </c>
      <c r="D162" s="7">
        <v>990487</v>
      </c>
      <c r="E162" s="7" t="s">
        <v>502</v>
      </c>
      <c r="F162" s="7" t="s">
        <v>473</v>
      </c>
      <c r="G162" s="12">
        <v>1.1</v>
      </c>
      <c r="H162" s="7">
        <v>316742</v>
      </c>
      <c r="I162" s="11">
        <v>1.08023305373704</v>
      </c>
      <c r="J162" s="7">
        <v>102475.3</v>
      </c>
      <c r="K162" s="12">
        <v>316810.75</v>
      </c>
      <c r="L162" s="12">
        <v>106636.09</v>
      </c>
      <c r="M162" s="13">
        <f t="shared" si="2"/>
        <v>0.33659239782741</v>
      </c>
      <c r="N162" s="12">
        <v>105189.36</v>
      </c>
      <c r="O162" s="12">
        <v>39454.13</v>
      </c>
      <c r="P162" s="14">
        <v>102.65</v>
      </c>
      <c r="Q162" s="14">
        <v>37.51</v>
      </c>
      <c r="R162" s="7">
        <v>5456.49</v>
      </c>
      <c r="S162" s="7">
        <v>2275.6</v>
      </c>
      <c r="T162" s="7">
        <v>159.74</v>
      </c>
      <c r="U162" s="7">
        <v>15778.63</v>
      </c>
      <c r="V162" s="7">
        <v>5590.77</v>
      </c>
      <c r="W162" s="7">
        <v>149.45</v>
      </c>
    </row>
    <row r="163" s="1" customFormat="1" ht="13.5" spans="1:23">
      <c r="A163" s="7">
        <v>585</v>
      </c>
      <c r="B163" s="7" t="s">
        <v>203</v>
      </c>
      <c r="C163" s="7" t="s">
        <v>420</v>
      </c>
      <c r="D163" s="7">
        <v>7046</v>
      </c>
      <c r="E163" s="7" t="s">
        <v>503</v>
      </c>
      <c r="F163" s="7" t="s">
        <v>398</v>
      </c>
      <c r="G163" s="12">
        <v>1</v>
      </c>
      <c r="H163" s="7">
        <v>329382</v>
      </c>
      <c r="I163" s="11">
        <v>1.20923566960199</v>
      </c>
      <c r="J163" s="7">
        <v>84457</v>
      </c>
      <c r="K163" s="12">
        <v>379333.36</v>
      </c>
      <c r="L163" s="12">
        <v>113258.66</v>
      </c>
      <c r="M163" s="13">
        <f t="shared" si="2"/>
        <v>0.298572896409638</v>
      </c>
      <c r="N163" s="12">
        <v>86504.8</v>
      </c>
      <c r="O163" s="12">
        <v>25268.09</v>
      </c>
      <c r="P163" s="14">
        <v>102.42</v>
      </c>
      <c r="Q163" s="14">
        <v>29.21</v>
      </c>
      <c r="R163" s="7">
        <v>5215.96</v>
      </c>
      <c r="S163" s="7">
        <v>1003.27</v>
      </c>
      <c r="T163" s="7">
        <v>185.28</v>
      </c>
      <c r="U163" s="7">
        <v>16090.02</v>
      </c>
      <c r="V163" s="7">
        <v>3793.71</v>
      </c>
      <c r="W163" s="7">
        <v>146.55</v>
      </c>
    </row>
    <row r="164" s="1" customFormat="1" ht="13.5" spans="1:23">
      <c r="A164" s="7">
        <v>746</v>
      </c>
      <c r="B164" s="7" t="s">
        <v>116</v>
      </c>
      <c r="C164" s="7" t="s">
        <v>386</v>
      </c>
      <c r="D164" s="7">
        <v>11868</v>
      </c>
      <c r="E164" s="7" t="s">
        <v>171</v>
      </c>
      <c r="F164" s="7" t="s">
        <v>504</v>
      </c>
      <c r="G164" s="12">
        <v>0.5</v>
      </c>
      <c r="H164" s="7">
        <v>190045</v>
      </c>
      <c r="I164" s="11">
        <v>1.25828099427169</v>
      </c>
      <c r="J164" s="7">
        <v>30617</v>
      </c>
      <c r="K164" s="12">
        <v>221417.19</v>
      </c>
      <c r="L164" s="12">
        <v>70194.55</v>
      </c>
      <c r="M164" s="13">
        <f t="shared" si="2"/>
        <v>0.317023940191816</v>
      </c>
      <c r="N164" s="12">
        <v>31324.86</v>
      </c>
      <c r="O164" s="12">
        <v>9208.3</v>
      </c>
      <c r="P164" s="14">
        <v>102.31</v>
      </c>
      <c r="Q164" s="14">
        <v>29.4</v>
      </c>
      <c r="R164" s="7">
        <v>786.5</v>
      </c>
      <c r="S164" s="7">
        <v>244.1</v>
      </c>
      <c r="T164" s="7">
        <v>77.07</v>
      </c>
      <c r="U164" s="7">
        <v>7373.81</v>
      </c>
      <c r="V164" s="7">
        <v>2005.49</v>
      </c>
      <c r="W164" s="7">
        <v>116.4</v>
      </c>
    </row>
    <row r="165" s="1" customFormat="1" ht="13.5" spans="1:23">
      <c r="A165" s="7">
        <v>594</v>
      </c>
      <c r="B165" s="7" t="s">
        <v>151</v>
      </c>
      <c r="C165" s="7" t="s">
        <v>386</v>
      </c>
      <c r="D165" s="7">
        <v>6232</v>
      </c>
      <c r="E165" s="7" t="s">
        <v>505</v>
      </c>
      <c r="F165" s="7" t="s">
        <v>416</v>
      </c>
      <c r="G165" s="12">
        <v>1.2</v>
      </c>
      <c r="H165" s="7">
        <v>110066</v>
      </c>
      <c r="I165" s="11">
        <v>1.19556235782149</v>
      </c>
      <c r="J165" s="7">
        <v>60036</v>
      </c>
      <c r="K165" s="12">
        <v>121508.35</v>
      </c>
      <c r="L165" s="12">
        <v>35536.43</v>
      </c>
      <c r="M165" s="13">
        <f t="shared" si="2"/>
        <v>0.292460806191509</v>
      </c>
      <c r="N165" s="12">
        <v>61334.17</v>
      </c>
      <c r="O165" s="12">
        <v>17774.06</v>
      </c>
      <c r="P165" s="14">
        <v>102.16</v>
      </c>
      <c r="Q165" s="14">
        <v>28.98</v>
      </c>
      <c r="R165" s="7">
        <v>3327.94</v>
      </c>
      <c r="S165" s="7">
        <v>748.24</v>
      </c>
      <c r="T165" s="7">
        <v>166.3</v>
      </c>
      <c r="U165" s="7">
        <v>5303.36</v>
      </c>
      <c r="V165" s="7">
        <v>1210.39</v>
      </c>
      <c r="W165" s="7">
        <v>144.55</v>
      </c>
    </row>
    <row r="166" s="1" customFormat="1" ht="13.5" spans="1:23">
      <c r="A166" s="7">
        <v>707</v>
      </c>
      <c r="B166" s="7" t="s">
        <v>119</v>
      </c>
      <c r="C166" s="7" t="s">
        <v>383</v>
      </c>
      <c r="D166" s="7">
        <v>10951</v>
      </c>
      <c r="E166" s="7" t="s">
        <v>506</v>
      </c>
      <c r="F166" s="7" t="s">
        <v>381</v>
      </c>
      <c r="G166" s="12">
        <v>0.9</v>
      </c>
      <c r="H166" s="7">
        <v>316742</v>
      </c>
      <c r="I166" s="11">
        <v>1.05199410120022</v>
      </c>
      <c r="J166" s="7">
        <v>63348</v>
      </c>
      <c r="K166" s="12">
        <v>308528.83</v>
      </c>
      <c r="L166" s="12">
        <v>98613.74</v>
      </c>
      <c r="M166" s="13">
        <f t="shared" si="2"/>
        <v>0.319625689437191</v>
      </c>
      <c r="N166" s="12">
        <v>64719.48</v>
      </c>
      <c r="O166" s="12">
        <v>20799.51</v>
      </c>
      <c r="P166" s="14">
        <v>102.16</v>
      </c>
      <c r="Q166" s="14">
        <v>32.14</v>
      </c>
      <c r="R166" s="7">
        <v>1647.28</v>
      </c>
      <c r="S166" s="7">
        <v>576.19</v>
      </c>
      <c r="T166" s="7">
        <v>78.01</v>
      </c>
      <c r="U166" s="7">
        <v>9605.17</v>
      </c>
      <c r="V166" s="7">
        <v>2901.23</v>
      </c>
      <c r="W166" s="7">
        <v>90.97</v>
      </c>
    </row>
    <row r="167" s="1" customFormat="1" ht="13.5" spans="1:23">
      <c r="A167" s="7">
        <v>733</v>
      </c>
      <c r="B167" s="7" t="s">
        <v>216</v>
      </c>
      <c r="C167" s="7" t="s">
        <v>429</v>
      </c>
      <c r="D167" s="7">
        <v>11004</v>
      </c>
      <c r="E167" s="7" t="s">
        <v>215</v>
      </c>
      <c r="F167" s="7" t="s">
        <v>468</v>
      </c>
      <c r="G167" s="12">
        <v>0.9</v>
      </c>
      <c r="H167" s="7">
        <v>110066</v>
      </c>
      <c r="I167" s="11">
        <v>1.08514013192591</v>
      </c>
      <c r="J167" s="7">
        <v>35378.35</v>
      </c>
      <c r="K167" s="12">
        <v>110285.83</v>
      </c>
      <c r="L167" s="12">
        <v>33980.23</v>
      </c>
      <c r="M167" s="13">
        <f t="shared" si="2"/>
        <v>0.308110570505749</v>
      </c>
      <c r="N167" s="12">
        <v>36109.2</v>
      </c>
      <c r="O167" s="12">
        <v>11217.54</v>
      </c>
      <c r="P167" s="14">
        <v>102.07</v>
      </c>
      <c r="Q167" s="14">
        <v>31.07</v>
      </c>
      <c r="R167" s="7">
        <v>1453.75</v>
      </c>
      <c r="S167" s="7">
        <v>454.05</v>
      </c>
      <c r="T167" s="7">
        <v>123.27</v>
      </c>
      <c r="U167" s="7">
        <v>7311.73</v>
      </c>
      <c r="V167" s="7">
        <v>1394.46</v>
      </c>
      <c r="W167" s="7">
        <v>199.29</v>
      </c>
    </row>
    <row r="168" s="1" customFormat="1" ht="13.5" spans="1:23">
      <c r="A168" s="7">
        <v>721</v>
      </c>
      <c r="B168" s="7" t="s">
        <v>138</v>
      </c>
      <c r="C168" s="7" t="s">
        <v>389</v>
      </c>
      <c r="D168" s="7">
        <v>11441</v>
      </c>
      <c r="E168" s="7" t="s">
        <v>507</v>
      </c>
      <c r="F168" s="7" t="s">
        <v>385</v>
      </c>
      <c r="G168" s="12">
        <v>0.8</v>
      </c>
      <c r="H168" s="7">
        <v>165160</v>
      </c>
      <c r="I168" s="11">
        <v>1.12582744502497</v>
      </c>
      <c r="J168" s="7">
        <v>37750</v>
      </c>
      <c r="K168" s="12">
        <v>171694.99</v>
      </c>
      <c r="L168" s="12">
        <v>57163.41</v>
      </c>
      <c r="M168" s="13">
        <f t="shared" si="2"/>
        <v>0.332935806688361</v>
      </c>
      <c r="N168" s="12">
        <v>38418.71</v>
      </c>
      <c r="O168" s="12">
        <v>12893.74</v>
      </c>
      <c r="P168" s="14">
        <v>101.77</v>
      </c>
      <c r="Q168" s="14">
        <v>33.56</v>
      </c>
      <c r="R168" s="7">
        <v>2516.84</v>
      </c>
      <c r="S168" s="7">
        <v>894.57</v>
      </c>
      <c r="T168" s="7">
        <v>200.01</v>
      </c>
      <c r="U168" s="7">
        <v>10390.1</v>
      </c>
      <c r="V168" s="7">
        <v>3285.37</v>
      </c>
      <c r="W168" s="7">
        <v>188.73</v>
      </c>
    </row>
    <row r="169" s="1" customFormat="1" ht="13.5" spans="1:23">
      <c r="A169" s="7">
        <v>572</v>
      </c>
      <c r="B169" s="7" t="s">
        <v>194</v>
      </c>
      <c r="C169" s="7" t="s">
        <v>388</v>
      </c>
      <c r="D169" s="7">
        <v>11058</v>
      </c>
      <c r="E169" s="7" t="s">
        <v>196</v>
      </c>
      <c r="F169" s="7" t="s">
        <v>385</v>
      </c>
      <c r="G169" s="12">
        <v>1</v>
      </c>
      <c r="H169" s="7">
        <v>195852</v>
      </c>
      <c r="I169" s="11">
        <v>1.10850592153119</v>
      </c>
      <c r="J169" s="7">
        <v>50218</v>
      </c>
      <c r="K169" s="12">
        <v>195061.57</v>
      </c>
      <c r="L169" s="12">
        <v>60754.6</v>
      </c>
      <c r="M169" s="13">
        <f t="shared" si="2"/>
        <v>0.311463708612619</v>
      </c>
      <c r="N169" s="12">
        <v>51060.55</v>
      </c>
      <c r="O169" s="12">
        <v>14959.62</v>
      </c>
      <c r="P169" s="14">
        <v>101.68</v>
      </c>
      <c r="Q169" s="14">
        <v>29.3</v>
      </c>
      <c r="R169" s="7">
        <v>1731.32</v>
      </c>
      <c r="S169" s="7">
        <v>591.94</v>
      </c>
      <c r="T169" s="7">
        <v>103.43</v>
      </c>
      <c r="U169" s="7">
        <v>11921.83</v>
      </c>
      <c r="V169" s="7">
        <v>3441.39</v>
      </c>
      <c r="W169" s="7">
        <v>182.61</v>
      </c>
    </row>
    <row r="170" s="1" customFormat="1" ht="13.5" spans="1:23">
      <c r="A170" s="7">
        <v>750</v>
      </c>
      <c r="B170" s="7" t="s">
        <v>159</v>
      </c>
      <c r="C170" s="7" t="s">
        <v>401</v>
      </c>
      <c r="D170" s="7">
        <v>4033</v>
      </c>
      <c r="E170" s="7" t="s">
        <v>158</v>
      </c>
      <c r="F170" s="7" t="s">
        <v>381</v>
      </c>
      <c r="G170" s="12">
        <v>1</v>
      </c>
      <c r="H170" s="7">
        <v>661958</v>
      </c>
      <c r="I170" s="11">
        <v>1.0482712906072</v>
      </c>
      <c r="J170" s="7">
        <v>157609.04</v>
      </c>
      <c r="K170" s="12">
        <v>654633.89</v>
      </c>
      <c r="L170" s="12">
        <v>223702.11</v>
      </c>
      <c r="M170" s="13">
        <f t="shared" si="2"/>
        <v>0.341720942678357</v>
      </c>
      <c r="N170" s="12">
        <v>160140.26</v>
      </c>
      <c r="O170" s="12">
        <v>57948.31</v>
      </c>
      <c r="P170" s="14">
        <v>101.61</v>
      </c>
      <c r="Q170" s="14">
        <v>36.19</v>
      </c>
      <c r="R170" s="7">
        <v>5714.33</v>
      </c>
      <c r="S170" s="7">
        <v>2291.9</v>
      </c>
      <c r="T170" s="7">
        <v>108.77</v>
      </c>
      <c r="U170" s="7">
        <v>25672.93</v>
      </c>
      <c r="V170" s="7">
        <v>8662.42</v>
      </c>
      <c r="W170" s="7">
        <v>116.35</v>
      </c>
    </row>
    <row r="171" s="1" customFormat="1" ht="13.5" spans="1:23">
      <c r="A171" s="7">
        <v>329</v>
      </c>
      <c r="B171" s="7" t="s">
        <v>50</v>
      </c>
      <c r="C171" s="7" t="s">
        <v>399</v>
      </c>
      <c r="D171" s="7">
        <v>11711</v>
      </c>
      <c r="E171" s="7" t="s">
        <v>217</v>
      </c>
      <c r="F171" s="7" t="s">
        <v>385</v>
      </c>
      <c r="G171" s="12">
        <v>0.9</v>
      </c>
      <c r="H171" s="7">
        <v>201010</v>
      </c>
      <c r="I171" s="11">
        <v>1.00399280034386</v>
      </c>
      <c r="J171" s="7">
        <v>53208.53</v>
      </c>
      <c r="K171" s="12">
        <v>186863.14</v>
      </c>
      <c r="L171" s="12">
        <v>53793.18</v>
      </c>
      <c r="M171" s="13">
        <f t="shared" si="2"/>
        <v>0.28787475154276</v>
      </c>
      <c r="N171" s="12">
        <v>53982.94</v>
      </c>
      <c r="O171" s="12">
        <v>13727.12</v>
      </c>
      <c r="P171" s="14">
        <v>101.46</v>
      </c>
      <c r="Q171" s="14">
        <v>25.43</v>
      </c>
      <c r="R171" s="7">
        <v>2674.72</v>
      </c>
      <c r="S171" s="7">
        <v>602.66</v>
      </c>
      <c r="T171" s="7">
        <v>150.81</v>
      </c>
      <c r="U171" s="7">
        <v>8615.91</v>
      </c>
      <c r="V171" s="7">
        <v>2350.6</v>
      </c>
      <c r="W171" s="7">
        <v>128.59</v>
      </c>
    </row>
    <row r="172" s="1" customFormat="1" ht="13.5" spans="1:23">
      <c r="A172" s="7">
        <v>101453</v>
      </c>
      <c r="B172" s="7" t="s">
        <v>434</v>
      </c>
      <c r="C172" s="7" t="s">
        <v>399</v>
      </c>
      <c r="D172" s="7">
        <v>11825</v>
      </c>
      <c r="E172" s="7" t="s">
        <v>508</v>
      </c>
      <c r="F172" s="7" t="s">
        <v>385</v>
      </c>
      <c r="G172" s="12">
        <v>0.8</v>
      </c>
      <c r="H172" s="7">
        <v>167970</v>
      </c>
      <c r="I172" s="11">
        <v>1.17210174081238</v>
      </c>
      <c r="J172" s="7">
        <v>38393.1</v>
      </c>
      <c r="K172" s="12">
        <v>181792.98</v>
      </c>
      <c r="L172" s="12">
        <v>57795.8</v>
      </c>
      <c r="M172" s="13">
        <f t="shared" si="2"/>
        <v>0.317920967025239</v>
      </c>
      <c r="N172" s="12">
        <v>38927.99</v>
      </c>
      <c r="O172" s="12">
        <v>12023.28</v>
      </c>
      <c r="P172" s="14">
        <v>101.39</v>
      </c>
      <c r="Q172" s="14">
        <v>30.89</v>
      </c>
      <c r="R172" s="7">
        <v>1127.62</v>
      </c>
      <c r="S172" s="7">
        <v>300.38</v>
      </c>
      <c r="T172" s="7">
        <v>88.11</v>
      </c>
      <c r="U172" s="7">
        <v>8347.41</v>
      </c>
      <c r="V172" s="7">
        <v>2918.71</v>
      </c>
      <c r="W172" s="7">
        <v>149.09</v>
      </c>
    </row>
    <row r="173" s="1" customFormat="1" ht="13.5" spans="1:23">
      <c r="A173" s="7">
        <v>578</v>
      </c>
      <c r="B173" s="7" t="s">
        <v>88</v>
      </c>
      <c r="C173" s="7" t="s">
        <v>383</v>
      </c>
      <c r="D173" s="7">
        <v>11902</v>
      </c>
      <c r="E173" s="7" t="s">
        <v>509</v>
      </c>
      <c r="F173" s="7" t="s">
        <v>385</v>
      </c>
      <c r="G173" s="12">
        <v>0.6</v>
      </c>
      <c r="H173" s="7">
        <v>237557</v>
      </c>
      <c r="I173" s="11">
        <v>1.18555328241498</v>
      </c>
      <c r="J173" s="7">
        <v>45969</v>
      </c>
      <c r="K173" s="12">
        <v>260774.3</v>
      </c>
      <c r="L173" s="12">
        <v>88149.37</v>
      </c>
      <c r="M173" s="13">
        <f t="shared" si="2"/>
        <v>0.338029361022156</v>
      </c>
      <c r="N173" s="12">
        <v>46603.04</v>
      </c>
      <c r="O173" s="12">
        <v>15713.72</v>
      </c>
      <c r="P173" s="14">
        <v>101.38</v>
      </c>
      <c r="Q173" s="14">
        <v>33.72</v>
      </c>
      <c r="R173" s="7">
        <v>1299.42</v>
      </c>
      <c r="S173" s="7">
        <v>429.43</v>
      </c>
      <c r="T173" s="7">
        <v>84.8</v>
      </c>
      <c r="U173" s="7">
        <v>11871.24</v>
      </c>
      <c r="V173" s="7">
        <v>3782.29</v>
      </c>
      <c r="W173" s="7">
        <v>149.92</v>
      </c>
    </row>
    <row r="174" s="1" customFormat="1" ht="13.5" spans="1:23">
      <c r="A174" s="7">
        <v>347</v>
      </c>
      <c r="B174" s="7" t="s">
        <v>104</v>
      </c>
      <c r="C174" s="7" t="s">
        <v>379</v>
      </c>
      <c r="D174" s="7">
        <v>11690</v>
      </c>
      <c r="E174" s="7" t="s">
        <v>510</v>
      </c>
      <c r="F174" s="7" t="s">
        <v>385</v>
      </c>
      <c r="G174" s="12">
        <v>1</v>
      </c>
      <c r="H174" s="7">
        <v>152700</v>
      </c>
      <c r="I174" s="11">
        <v>1.25976865248227</v>
      </c>
      <c r="J174" s="7">
        <v>67116</v>
      </c>
      <c r="K174" s="12">
        <v>177627.38</v>
      </c>
      <c r="L174" s="12">
        <v>50015.96</v>
      </c>
      <c r="M174" s="13">
        <f t="shared" si="2"/>
        <v>0.281577986456818</v>
      </c>
      <c r="N174" s="12">
        <v>67962.78</v>
      </c>
      <c r="O174" s="12">
        <v>19463.42</v>
      </c>
      <c r="P174" s="14">
        <v>101.26</v>
      </c>
      <c r="Q174" s="14">
        <v>28.64</v>
      </c>
      <c r="R174" s="7">
        <v>2378.73</v>
      </c>
      <c r="S174" s="7">
        <v>392.33</v>
      </c>
      <c r="T174" s="7">
        <v>106.33</v>
      </c>
      <c r="U174" s="7">
        <v>7685.68</v>
      </c>
      <c r="V174" s="7">
        <v>1464.89</v>
      </c>
      <c r="W174" s="7">
        <v>151</v>
      </c>
    </row>
    <row r="175" s="1" customFormat="1" ht="13.5" spans="1:23">
      <c r="A175" s="7">
        <v>738</v>
      </c>
      <c r="B175" s="7" t="s">
        <v>58</v>
      </c>
      <c r="C175" s="7" t="s">
        <v>395</v>
      </c>
      <c r="D175" s="7">
        <v>11831</v>
      </c>
      <c r="E175" s="7" t="s">
        <v>511</v>
      </c>
      <c r="F175" s="7" t="s">
        <v>385</v>
      </c>
      <c r="G175" s="12">
        <v>0.6</v>
      </c>
      <c r="H175" s="7">
        <v>174689</v>
      </c>
      <c r="I175" s="11">
        <v>1.00676695362564</v>
      </c>
      <c r="J175" s="7">
        <v>29947</v>
      </c>
      <c r="K175" s="12">
        <v>108339.4</v>
      </c>
      <c r="L175" s="12">
        <v>33419.84</v>
      </c>
      <c r="M175" s="13">
        <f t="shared" si="2"/>
        <v>0.308473556250081</v>
      </c>
      <c r="N175" s="12">
        <v>30295.29</v>
      </c>
      <c r="O175" s="12">
        <v>8571.05</v>
      </c>
      <c r="P175" s="14">
        <v>101.16</v>
      </c>
      <c r="Q175" s="14">
        <v>28.29</v>
      </c>
      <c r="R175" s="7">
        <v>1852.25</v>
      </c>
      <c r="S175" s="7">
        <v>497.76</v>
      </c>
      <c r="T175" s="7">
        <v>185.55</v>
      </c>
      <c r="U175" s="7">
        <v>7304.06</v>
      </c>
      <c r="V175" s="7">
        <v>2069.88</v>
      </c>
      <c r="W175" s="7">
        <v>125.44</v>
      </c>
    </row>
    <row r="176" s="1" customFormat="1" ht="13.5" spans="1:23">
      <c r="A176" s="7">
        <v>103199</v>
      </c>
      <c r="B176" s="7" t="s">
        <v>131</v>
      </c>
      <c r="C176" s="7" t="s">
        <v>420</v>
      </c>
      <c r="D176" s="7">
        <v>10590</v>
      </c>
      <c r="E176" s="7" t="s">
        <v>132</v>
      </c>
      <c r="F176" s="7" t="s">
        <v>381</v>
      </c>
      <c r="G176" s="12">
        <v>1</v>
      </c>
      <c r="H176" s="7">
        <v>155388</v>
      </c>
      <c r="I176" s="11">
        <v>1.15704327244748</v>
      </c>
      <c r="J176" s="7">
        <v>51796</v>
      </c>
      <c r="K176" s="12">
        <v>166014.42</v>
      </c>
      <c r="L176" s="12">
        <v>57640.68</v>
      </c>
      <c r="M176" s="13">
        <f t="shared" si="2"/>
        <v>0.347202851414955</v>
      </c>
      <c r="N176" s="12">
        <v>52374.39</v>
      </c>
      <c r="O176" s="12">
        <v>17249.25</v>
      </c>
      <c r="P176" s="14">
        <v>101.12</v>
      </c>
      <c r="Q176" s="14">
        <v>32.93</v>
      </c>
      <c r="R176" s="7">
        <v>1767.78</v>
      </c>
      <c r="S176" s="7">
        <v>666.57</v>
      </c>
      <c r="T176" s="7">
        <v>102.39</v>
      </c>
      <c r="U176" s="7">
        <v>6394.72</v>
      </c>
      <c r="V176" s="7">
        <v>2251.92</v>
      </c>
      <c r="W176" s="7">
        <v>123.46</v>
      </c>
    </row>
    <row r="177" s="1" customFormat="1" ht="13.5" spans="1:23">
      <c r="A177" s="7">
        <v>750</v>
      </c>
      <c r="B177" s="7" t="s">
        <v>159</v>
      </c>
      <c r="C177" s="7" t="s">
        <v>401</v>
      </c>
      <c r="D177" s="7">
        <v>11622</v>
      </c>
      <c r="E177" s="7" t="s">
        <v>512</v>
      </c>
      <c r="F177" s="7" t="s">
        <v>385</v>
      </c>
      <c r="G177" s="12">
        <v>1</v>
      </c>
      <c r="H177" s="7">
        <v>661958</v>
      </c>
      <c r="I177" s="11">
        <v>1.0482712906072</v>
      </c>
      <c r="J177" s="7">
        <v>157609.04</v>
      </c>
      <c r="K177" s="12">
        <v>654633.89</v>
      </c>
      <c r="L177" s="12">
        <v>223702.11</v>
      </c>
      <c r="M177" s="13">
        <f t="shared" si="2"/>
        <v>0.341720942678357</v>
      </c>
      <c r="N177" s="12">
        <v>159056.31</v>
      </c>
      <c r="O177" s="12">
        <v>55143.5</v>
      </c>
      <c r="P177" s="14">
        <v>100.92</v>
      </c>
      <c r="Q177" s="14">
        <v>34.67</v>
      </c>
      <c r="R177" s="7">
        <v>10203.96</v>
      </c>
      <c r="S177" s="7">
        <v>3199.07</v>
      </c>
      <c r="T177" s="7">
        <v>194.23</v>
      </c>
      <c r="U177" s="7">
        <v>25672.93</v>
      </c>
      <c r="V177" s="7">
        <v>8662.42</v>
      </c>
      <c r="W177" s="7">
        <v>116.35</v>
      </c>
    </row>
    <row r="178" s="1" customFormat="1" ht="13.5" spans="1:23">
      <c r="A178" s="7">
        <v>102567</v>
      </c>
      <c r="B178" s="7" t="s">
        <v>134</v>
      </c>
      <c r="C178" s="7" t="s">
        <v>405</v>
      </c>
      <c r="D178" s="7">
        <v>4196</v>
      </c>
      <c r="E178" s="7" t="s">
        <v>133</v>
      </c>
      <c r="F178" s="7" t="s">
        <v>381</v>
      </c>
      <c r="G178" s="12">
        <v>0.9</v>
      </c>
      <c r="H178" s="7">
        <v>90643</v>
      </c>
      <c r="I178" s="11">
        <v>1.12719361128634</v>
      </c>
      <c r="J178" s="7">
        <v>30216</v>
      </c>
      <c r="K178" s="12">
        <v>94343.4</v>
      </c>
      <c r="L178" s="12">
        <v>28788.21</v>
      </c>
      <c r="M178" s="13">
        <f t="shared" si="2"/>
        <v>0.305142808081964</v>
      </c>
      <c r="N178" s="12">
        <v>30487.37</v>
      </c>
      <c r="O178" s="12">
        <v>9024.97</v>
      </c>
      <c r="P178" s="14">
        <v>100.9</v>
      </c>
      <c r="Q178" s="14">
        <v>29.6</v>
      </c>
      <c r="R178" s="7">
        <v>792.91</v>
      </c>
      <c r="S178" s="7">
        <v>199.75</v>
      </c>
      <c r="T178" s="7">
        <v>78.72</v>
      </c>
      <c r="U178" s="7">
        <v>3999.47</v>
      </c>
      <c r="V178" s="7">
        <v>1323.15</v>
      </c>
      <c r="W178" s="7">
        <v>132.37</v>
      </c>
    </row>
    <row r="179" s="1" customFormat="1" ht="13.5" spans="1:23">
      <c r="A179" s="7">
        <v>511</v>
      </c>
      <c r="B179" s="7" t="s">
        <v>191</v>
      </c>
      <c r="C179" s="7" t="s">
        <v>383</v>
      </c>
      <c r="D179" s="7">
        <v>11602</v>
      </c>
      <c r="E179" s="7" t="s">
        <v>218</v>
      </c>
      <c r="F179" s="7" t="s">
        <v>385</v>
      </c>
      <c r="G179" s="12">
        <v>0.9</v>
      </c>
      <c r="H179" s="7">
        <v>195852</v>
      </c>
      <c r="I179" s="11">
        <v>1.17630285051828</v>
      </c>
      <c r="J179" s="7">
        <v>55954</v>
      </c>
      <c r="K179" s="12">
        <v>206991.66</v>
      </c>
      <c r="L179" s="12">
        <v>64437.06</v>
      </c>
      <c r="M179" s="13">
        <f t="shared" si="2"/>
        <v>0.31130268726769</v>
      </c>
      <c r="N179" s="12">
        <v>56422.4</v>
      </c>
      <c r="O179" s="12">
        <v>17461.42</v>
      </c>
      <c r="P179" s="14">
        <v>100.84</v>
      </c>
      <c r="Q179" s="14">
        <v>30.95</v>
      </c>
      <c r="R179" s="7">
        <v>1535.01</v>
      </c>
      <c r="S179" s="7">
        <v>493.13</v>
      </c>
      <c r="T179" s="7">
        <v>82.3</v>
      </c>
      <c r="U179" s="7">
        <v>9242.56</v>
      </c>
      <c r="V179" s="7">
        <v>2171.67</v>
      </c>
      <c r="W179" s="7">
        <v>141.57</v>
      </c>
    </row>
    <row r="180" s="1" customFormat="1" ht="13.5" spans="1:23">
      <c r="A180" s="7">
        <v>727</v>
      </c>
      <c r="B180" s="7" t="s">
        <v>513</v>
      </c>
      <c r="C180" s="7" t="s">
        <v>379</v>
      </c>
      <c r="D180" s="7">
        <v>6456</v>
      </c>
      <c r="E180" s="7" t="s">
        <v>514</v>
      </c>
      <c r="F180" s="7" t="s">
        <v>443</v>
      </c>
      <c r="G180" s="12">
        <v>0.9</v>
      </c>
      <c r="H180" s="7">
        <v>137430</v>
      </c>
      <c r="I180" s="11">
        <v>1.04258447596533</v>
      </c>
      <c r="J180" s="7">
        <v>65099</v>
      </c>
      <c r="K180" s="12">
        <v>132303.97</v>
      </c>
      <c r="L180" s="12">
        <v>37937.3</v>
      </c>
      <c r="M180" s="13">
        <f t="shared" si="2"/>
        <v>0.286743474137624</v>
      </c>
      <c r="N180" s="12">
        <v>65648.02</v>
      </c>
      <c r="O180" s="12">
        <v>18535.44</v>
      </c>
      <c r="P180" s="14">
        <v>100.84</v>
      </c>
      <c r="Q180" s="14">
        <v>28.23</v>
      </c>
      <c r="R180" s="7">
        <v>3814.97</v>
      </c>
      <c r="S180" s="7">
        <v>888.99</v>
      </c>
      <c r="T180" s="7">
        <v>175.81</v>
      </c>
      <c r="U180" s="7">
        <v>7802.82</v>
      </c>
      <c r="V180" s="7">
        <v>2256.61</v>
      </c>
      <c r="W180" s="7">
        <v>170.33</v>
      </c>
    </row>
    <row r="181" s="1" customFormat="1" ht="13.5" spans="1:23">
      <c r="A181" s="7">
        <v>717</v>
      </c>
      <c r="B181" s="7" t="s">
        <v>86</v>
      </c>
      <c r="C181" s="7" t="s">
        <v>386</v>
      </c>
      <c r="D181" s="7">
        <v>6752</v>
      </c>
      <c r="E181" s="7" t="s">
        <v>515</v>
      </c>
      <c r="F181" s="7" t="s">
        <v>381</v>
      </c>
      <c r="G181" s="12">
        <v>0.9</v>
      </c>
      <c r="H181" s="7">
        <v>120694</v>
      </c>
      <c r="I181" s="11">
        <v>1.25248002627272</v>
      </c>
      <c r="J181" s="7">
        <v>45260</v>
      </c>
      <c r="K181" s="12">
        <v>139584.39</v>
      </c>
      <c r="L181" s="12">
        <v>44673.88</v>
      </c>
      <c r="M181" s="13">
        <f t="shared" si="2"/>
        <v>0.320049254791313</v>
      </c>
      <c r="N181" s="12">
        <v>45314.54</v>
      </c>
      <c r="O181" s="12">
        <v>14638.5</v>
      </c>
      <c r="P181" s="14">
        <v>100.12</v>
      </c>
      <c r="Q181" s="14">
        <v>32.3</v>
      </c>
      <c r="R181" s="7">
        <v>2324.91</v>
      </c>
      <c r="S181" s="7">
        <v>652.56</v>
      </c>
      <c r="T181" s="7">
        <v>154.1</v>
      </c>
      <c r="U181" s="7">
        <v>5968.08</v>
      </c>
      <c r="V181" s="7">
        <v>1822.29</v>
      </c>
      <c r="W181" s="7">
        <v>148.34</v>
      </c>
    </row>
    <row r="182" s="1" customFormat="1" ht="13.5" spans="1:23">
      <c r="A182" s="7">
        <v>721</v>
      </c>
      <c r="B182" s="7" t="s">
        <v>138</v>
      </c>
      <c r="C182" s="7" t="s">
        <v>389</v>
      </c>
      <c r="D182" s="7">
        <v>7011</v>
      </c>
      <c r="E182" s="7" t="s">
        <v>137</v>
      </c>
      <c r="F182" s="7" t="s">
        <v>381</v>
      </c>
      <c r="G182" s="12">
        <v>0.9</v>
      </c>
      <c r="H182" s="7">
        <v>165160</v>
      </c>
      <c r="I182" s="11">
        <v>1.12582744502497</v>
      </c>
      <c r="J182" s="7">
        <v>42470</v>
      </c>
      <c r="K182" s="12">
        <v>171694.99</v>
      </c>
      <c r="L182" s="12">
        <v>57163.41</v>
      </c>
      <c r="M182" s="13">
        <f t="shared" si="2"/>
        <v>0.332935806688361</v>
      </c>
      <c r="N182" s="12">
        <v>42505.47</v>
      </c>
      <c r="O182" s="12">
        <v>14256.29</v>
      </c>
      <c r="P182" s="14">
        <v>100.08</v>
      </c>
      <c r="Q182" s="14">
        <v>33.54</v>
      </c>
      <c r="R182" s="7">
        <v>3590.13</v>
      </c>
      <c r="S182" s="7">
        <v>993.51</v>
      </c>
      <c r="T182" s="7">
        <v>253.6</v>
      </c>
      <c r="U182" s="7">
        <v>10390.1</v>
      </c>
      <c r="V182" s="7">
        <v>3285.37</v>
      </c>
      <c r="W182" s="7">
        <v>188.73</v>
      </c>
    </row>
    <row r="183" s="1" customFormat="1" ht="13.5" spans="1:23">
      <c r="A183" s="7">
        <v>102935</v>
      </c>
      <c r="B183" s="7" t="s">
        <v>153</v>
      </c>
      <c r="C183" s="7" t="s">
        <v>379</v>
      </c>
      <c r="D183" s="7">
        <v>11621</v>
      </c>
      <c r="E183" s="7" t="s">
        <v>516</v>
      </c>
      <c r="F183" s="7" t="s">
        <v>381</v>
      </c>
      <c r="G183" s="12">
        <v>0.9</v>
      </c>
      <c r="H183" s="7">
        <v>135964</v>
      </c>
      <c r="I183" s="11">
        <v>1.14693101514659</v>
      </c>
      <c r="J183" s="7">
        <v>34962</v>
      </c>
      <c r="K183" s="12">
        <v>143993.06</v>
      </c>
      <c r="L183" s="12">
        <v>44529.56</v>
      </c>
      <c r="M183" s="13">
        <f t="shared" si="2"/>
        <v>0.309247959589164</v>
      </c>
      <c r="N183" s="12">
        <v>34956.13</v>
      </c>
      <c r="O183" s="12">
        <v>10780.48</v>
      </c>
      <c r="P183" s="14">
        <v>99.98</v>
      </c>
      <c r="Q183" s="14">
        <v>30.84</v>
      </c>
      <c r="R183" s="7">
        <v>1459.31</v>
      </c>
      <c r="S183" s="7">
        <v>459.46</v>
      </c>
      <c r="T183" s="7">
        <v>125.22</v>
      </c>
      <c r="U183" s="7">
        <v>5935.28</v>
      </c>
      <c r="V183" s="7">
        <v>1901.9</v>
      </c>
      <c r="W183" s="7">
        <v>130.96</v>
      </c>
    </row>
    <row r="184" s="1" customFormat="1" ht="13.5" spans="1:23">
      <c r="A184" s="7">
        <v>357</v>
      </c>
      <c r="B184" s="7" t="s">
        <v>17</v>
      </c>
      <c r="C184" s="7" t="s">
        <v>379</v>
      </c>
      <c r="D184" s="7">
        <v>6989</v>
      </c>
      <c r="E184" s="7" t="s">
        <v>263</v>
      </c>
      <c r="F184" s="7" t="s">
        <v>385</v>
      </c>
      <c r="G184" s="12">
        <v>1</v>
      </c>
      <c r="H184" s="7">
        <v>209050</v>
      </c>
      <c r="I184" s="11">
        <v>1.21036350617468</v>
      </c>
      <c r="J184" s="7">
        <v>59729</v>
      </c>
      <c r="K184" s="12">
        <v>234283.77</v>
      </c>
      <c r="L184" s="12">
        <v>69086.98</v>
      </c>
      <c r="M184" s="13">
        <f t="shared" si="2"/>
        <v>0.294885898412852</v>
      </c>
      <c r="N184" s="12">
        <v>59657.36</v>
      </c>
      <c r="O184" s="12">
        <v>17282.7</v>
      </c>
      <c r="P184" s="14">
        <v>99.88</v>
      </c>
      <c r="Q184" s="14">
        <v>28.97</v>
      </c>
      <c r="R184" s="7">
        <v>761.81</v>
      </c>
      <c r="S184" s="7">
        <v>203.57</v>
      </c>
      <c r="T184" s="7">
        <v>38.26</v>
      </c>
      <c r="U184" s="7">
        <v>7506.2</v>
      </c>
      <c r="V184" s="7">
        <v>2291.99</v>
      </c>
      <c r="W184" s="7">
        <v>107.72</v>
      </c>
    </row>
    <row r="185" s="1" customFormat="1" ht="13.5" spans="1:23">
      <c r="A185" s="7">
        <v>720</v>
      </c>
      <c r="B185" s="7" t="s">
        <v>82</v>
      </c>
      <c r="C185" s="7" t="s">
        <v>386</v>
      </c>
      <c r="D185" s="7">
        <v>5875</v>
      </c>
      <c r="E185" s="7" t="s">
        <v>160</v>
      </c>
      <c r="F185" s="7" t="s">
        <v>385</v>
      </c>
      <c r="G185" s="12">
        <v>1</v>
      </c>
      <c r="H185" s="7">
        <v>106829</v>
      </c>
      <c r="I185" s="11">
        <v>1.28003793454416</v>
      </c>
      <c r="J185" s="7">
        <v>41088</v>
      </c>
      <c r="K185" s="12">
        <v>126267.55</v>
      </c>
      <c r="L185" s="12">
        <v>40575.11</v>
      </c>
      <c r="M185" s="13">
        <f t="shared" si="2"/>
        <v>0.321342340134104</v>
      </c>
      <c r="N185" s="12">
        <v>41003.84</v>
      </c>
      <c r="O185" s="12">
        <v>13856.87</v>
      </c>
      <c r="P185" s="14">
        <v>99.8</v>
      </c>
      <c r="Q185" s="14">
        <v>33.79</v>
      </c>
      <c r="R185" s="7">
        <v>2389.53</v>
      </c>
      <c r="S185" s="7">
        <v>812.84</v>
      </c>
      <c r="T185" s="7">
        <v>174.47</v>
      </c>
      <c r="U185" s="7">
        <v>9171.81</v>
      </c>
      <c r="V185" s="7">
        <v>2744.27</v>
      </c>
      <c r="W185" s="7">
        <v>257.57</v>
      </c>
    </row>
    <row r="186" s="1" customFormat="1" ht="13.5" spans="1:23">
      <c r="A186" s="7">
        <v>511</v>
      </c>
      <c r="B186" s="7" t="s">
        <v>191</v>
      </c>
      <c r="C186" s="7" t="s">
        <v>383</v>
      </c>
      <c r="D186" s="7">
        <v>11829</v>
      </c>
      <c r="E186" s="7" t="s">
        <v>517</v>
      </c>
      <c r="F186" s="7" t="s">
        <v>385</v>
      </c>
      <c r="G186" s="12">
        <v>0.7</v>
      </c>
      <c r="H186" s="7">
        <v>195852</v>
      </c>
      <c r="I186" s="11">
        <v>1.17630285051828</v>
      </c>
      <c r="J186" s="7">
        <v>49035</v>
      </c>
      <c r="K186" s="12">
        <v>206991.66</v>
      </c>
      <c r="L186" s="12">
        <v>64437.06</v>
      </c>
      <c r="M186" s="13">
        <f t="shared" si="2"/>
        <v>0.31130268726769</v>
      </c>
      <c r="N186" s="12">
        <v>48911.87</v>
      </c>
      <c r="O186" s="12">
        <v>16254.83</v>
      </c>
      <c r="P186" s="14">
        <v>99.75</v>
      </c>
      <c r="Q186" s="14">
        <v>33.23</v>
      </c>
      <c r="R186" s="7">
        <v>2012.31</v>
      </c>
      <c r="S186" s="7">
        <v>533.96</v>
      </c>
      <c r="T186" s="7">
        <v>123.11</v>
      </c>
      <c r="U186" s="7">
        <v>9242.56</v>
      </c>
      <c r="V186" s="7">
        <v>2171.67</v>
      </c>
      <c r="W186" s="7">
        <v>141.57</v>
      </c>
    </row>
    <row r="187" s="1" customFormat="1" ht="13.5" spans="1:23">
      <c r="A187" s="7">
        <v>582</v>
      </c>
      <c r="B187" s="7" t="s">
        <v>63</v>
      </c>
      <c r="C187" s="7" t="s">
        <v>379</v>
      </c>
      <c r="D187" s="7">
        <v>11782</v>
      </c>
      <c r="E187" s="7" t="s">
        <v>197</v>
      </c>
      <c r="F187" s="7" t="s">
        <v>382</v>
      </c>
      <c r="G187" s="12">
        <v>0.7</v>
      </c>
      <c r="H187" s="7">
        <v>932715</v>
      </c>
      <c r="I187" s="11">
        <v>1.18361955420466</v>
      </c>
      <c r="J187" s="7">
        <v>98926</v>
      </c>
      <c r="K187" s="12">
        <v>1051409.25</v>
      </c>
      <c r="L187" s="12">
        <v>231393.9</v>
      </c>
      <c r="M187" s="13">
        <f t="shared" si="2"/>
        <v>0.220079764373387</v>
      </c>
      <c r="N187" s="12">
        <v>98637.36</v>
      </c>
      <c r="O187" s="12">
        <v>21924.78</v>
      </c>
      <c r="P187" s="14">
        <v>99.71</v>
      </c>
      <c r="Q187" s="14">
        <v>22.23</v>
      </c>
      <c r="R187" s="7">
        <v>3344.87</v>
      </c>
      <c r="S187" s="7">
        <v>851.43</v>
      </c>
      <c r="T187" s="7">
        <v>101.44</v>
      </c>
      <c r="U187" s="7">
        <v>46366.85</v>
      </c>
      <c r="V187" s="7">
        <v>9437.77</v>
      </c>
      <c r="W187" s="7">
        <v>149.14</v>
      </c>
    </row>
    <row r="188" s="1" customFormat="1" ht="13.5" spans="1:23">
      <c r="A188" s="7">
        <v>746</v>
      </c>
      <c r="B188" s="7" t="s">
        <v>116</v>
      </c>
      <c r="C188" s="7" t="s">
        <v>386</v>
      </c>
      <c r="D188" s="7">
        <v>5816</v>
      </c>
      <c r="E188" s="7" t="s">
        <v>518</v>
      </c>
      <c r="F188" s="7" t="s">
        <v>385</v>
      </c>
      <c r="G188" s="12">
        <v>0.6</v>
      </c>
      <c r="H188" s="7">
        <v>190045</v>
      </c>
      <c r="I188" s="11">
        <v>1.25828099427169</v>
      </c>
      <c r="J188" s="7">
        <v>36818</v>
      </c>
      <c r="K188" s="12">
        <v>221417.19</v>
      </c>
      <c r="L188" s="12">
        <v>70194.55</v>
      </c>
      <c r="M188" s="13">
        <f t="shared" si="2"/>
        <v>0.317023940191816</v>
      </c>
      <c r="N188" s="12">
        <v>36481.8</v>
      </c>
      <c r="O188" s="12">
        <v>11257.59</v>
      </c>
      <c r="P188" s="14">
        <v>99.09</v>
      </c>
      <c r="Q188" s="14">
        <v>30.86</v>
      </c>
      <c r="R188" s="7">
        <v>2335.73</v>
      </c>
      <c r="S188" s="7">
        <v>614.61</v>
      </c>
      <c r="T188" s="7">
        <v>190.32</v>
      </c>
      <c r="U188" s="7">
        <v>7373.81</v>
      </c>
      <c r="V188" s="7">
        <v>2005.49</v>
      </c>
      <c r="W188" s="7">
        <v>116.4</v>
      </c>
    </row>
    <row r="189" s="1" customFormat="1" ht="13.5" spans="1:23">
      <c r="A189" s="7">
        <v>737</v>
      </c>
      <c r="B189" s="7" t="s">
        <v>268</v>
      </c>
      <c r="C189" s="7" t="s">
        <v>401</v>
      </c>
      <c r="D189" s="7">
        <v>11881</v>
      </c>
      <c r="E189" s="7" t="s">
        <v>267</v>
      </c>
      <c r="F189" s="7" t="s">
        <v>519</v>
      </c>
      <c r="G189" s="12">
        <v>0.6</v>
      </c>
      <c r="H189" s="7">
        <v>174689</v>
      </c>
      <c r="I189" s="11">
        <v>1.03557214948172</v>
      </c>
      <c r="J189" s="7">
        <v>41925.36</v>
      </c>
      <c r="K189" s="12">
        <v>167041.93</v>
      </c>
      <c r="L189" s="12">
        <v>59411.14</v>
      </c>
      <c r="M189" s="13">
        <f t="shared" si="2"/>
        <v>0.35566602948134</v>
      </c>
      <c r="N189" s="12">
        <v>41531.98</v>
      </c>
      <c r="O189" s="12">
        <v>14462.09</v>
      </c>
      <c r="P189" s="14">
        <v>99.06</v>
      </c>
      <c r="Q189" s="14">
        <v>34.82</v>
      </c>
      <c r="R189" s="7">
        <v>1673.91</v>
      </c>
      <c r="S189" s="7">
        <v>480.62</v>
      </c>
      <c r="T189" s="7">
        <v>119.78</v>
      </c>
      <c r="U189" s="7">
        <v>6661.27</v>
      </c>
      <c r="V189" s="7">
        <v>1983.95</v>
      </c>
      <c r="W189" s="7">
        <v>114.4</v>
      </c>
    </row>
    <row r="190" s="1" customFormat="1" ht="13.5" spans="1:23">
      <c r="A190" s="7">
        <v>101453</v>
      </c>
      <c r="B190" s="7" t="s">
        <v>434</v>
      </c>
      <c r="C190" s="7" t="s">
        <v>399</v>
      </c>
      <c r="D190" s="7">
        <v>10927</v>
      </c>
      <c r="E190" s="7" t="s">
        <v>520</v>
      </c>
      <c r="F190" s="7" t="s">
        <v>381</v>
      </c>
      <c r="G190" s="12">
        <v>0.9</v>
      </c>
      <c r="H190" s="7">
        <v>167970</v>
      </c>
      <c r="I190" s="11">
        <v>1.17210174081238</v>
      </c>
      <c r="J190" s="7">
        <v>43192.37</v>
      </c>
      <c r="K190" s="12">
        <v>181792.98</v>
      </c>
      <c r="L190" s="12">
        <v>57795.8</v>
      </c>
      <c r="M190" s="13">
        <f t="shared" si="2"/>
        <v>0.317920967025239</v>
      </c>
      <c r="N190" s="12">
        <v>42760.58</v>
      </c>
      <c r="O190" s="12">
        <v>13793.71</v>
      </c>
      <c r="P190" s="14">
        <v>99</v>
      </c>
      <c r="Q190" s="14">
        <v>32.26</v>
      </c>
      <c r="R190" s="7">
        <v>1807.61</v>
      </c>
      <c r="S190" s="7">
        <v>634.84</v>
      </c>
      <c r="T190" s="7">
        <v>125.55</v>
      </c>
      <c r="U190" s="7">
        <v>8347.41</v>
      </c>
      <c r="V190" s="7">
        <v>2918.71</v>
      </c>
      <c r="W190" s="7">
        <v>149.09</v>
      </c>
    </row>
    <row r="191" s="1" customFormat="1" ht="13.5" spans="1:23">
      <c r="A191" s="7">
        <v>753</v>
      </c>
      <c r="B191" s="7" t="s">
        <v>92</v>
      </c>
      <c r="C191" s="7" t="s">
        <v>392</v>
      </c>
      <c r="D191" s="7">
        <v>11767</v>
      </c>
      <c r="E191" s="7" t="s">
        <v>172</v>
      </c>
      <c r="F191" s="7" t="s">
        <v>521</v>
      </c>
      <c r="G191" s="12">
        <v>0.6</v>
      </c>
      <c r="H191" s="7">
        <v>90643</v>
      </c>
      <c r="I191" s="11">
        <v>1.16346753072967</v>
      </c>
      <c r="J191" s="7">
        <v>21754.12</v>
      </c>
      <c r="K191" s="12">
        <v>97379.44</v>
      </c>
      <c r="L191" s="12">
        <v>23221.89</v>
      </c>
      <c r="M191" s="13">
        <f t="shared" si="2"/>
        <v>0.238468099631709</v>
      </c>
      <c r="N191" s="12">
        <v>21508.02</v>
      </c>
      <c r="O191" s="12">
        <v>6183.94</v>
      </c>
      <c r="P191" s="14">
        <v>98.87</v>
      </c>
      <c r="Q191" s="14">
        <v>28.75</v>
      </c>
      <c r="R191" s="7">
        <v>804.5</v>
      </c>
      <c r="S191" s="7">
        <v>198.11</v>
      </c>
      <c r="T191" s="7">
        <v>110.94</v>
      </c>
      <c r="U191" s="7">
        <v>4649.15</v>
      </c>
      <c r="V191" s="7">
        <v>563.99</v>
      </c>
      <c r="W191" s="7">
        <v>153.87</v>
      </c>
    </row>
    <row r="192" s="1" customFormat="1" ht="13.5" spans="1:23">
      <c r="A192" s="7">
        <v>56</v>
      </c>
      <c r="B192" s="7" t="s">
        <v>43</v>
      </c>
      <c r="C192" s="7" t="s">
        <v>377</v>
      </c>
      <c r="D192" s="7">
        <v>11830</v>
      </c>
      <c r="E192" s="7" t="s">
        <v>95</v>
      </c>
      <c r="F192" s="7" t="s">
        <v>385</v>
      </c>
      <c r="G192" s="12">
        <v>0.6</v>
      </c>
      <c r="H192" s="7">
        <v>106829</v>
      </c>
      <c r="I192" s="11">
        <v>1.12634463867904</v>
      </c>
      <c r="J192" s="7">
        <v>35639</v>
      </c>
      <c r="K192" s="12">
        <v>111106.69</v>
      </c>
      <c r="L192" s="12">
        <v>36404.43</v>
      </c>
      <c r="M192" s="13">
        <f t="shared" si="2"/>
        <v>0.327652907309182</v>
      </c>
      <c r="N192" s="12">
        <v>35213.33</v>
      </c>
      <c r="O192" s="12">
        <v>12286.89</v>
      </c>
      <c r="P192" s="14">
        <v>98.81</v>
      </c>
      <c r="Q192" s="14">
        <v>34.89</v>
      </c>
      <c r="R192" s="7">
        <v>929.52</v>
      </c>
      <c r="S192" s="7">
        <v>334.5</v>
      </c>
      <c r="T192" s="7">
        <v>78.24</v>
      </c>
      <c r="U192" s="7">
        <v>5029.27</v>
      </c>
      <c r="V192" s="7">
        <v>1551.69</v>
      </c>
      <c r="W192" s="7">
        <v>141.23</v>
      </c>
    </row>
    <row r="193" s="1" customFormat="1" ht="13.5" spans="1:23">
      <c r="A193" s="7">
        <v>105751</v>
      </c>
      <c r="B193" s="7" t="s">
        <v>186</v>
      </c>
      <c r="C193" s="7" t="s">
        <v>401</v>
      </c>
      <c r="D193" s="7">
        <v>12053</v>
      </c>
      <c r="E193" s="7" t="s">
        <v>522</v>
      </c>
      <c r="F193" s="7" t="s">
        <v>387</v>
      </c>
      <c r="G193" s="12">
        <v>0.2</v>
      </c>
      <c r="H193" s="7">
        <v>78275</v>
      </c>
      <c r="I193" s="11">
        <v>1.3446737716263</v>
      </c>
      <c r="J193" s="7">
        <v>14231.8</v>
      </c>
      <c r="K193" s="12">
        <v>97152.68</v>
      </c>
      <c r="L193" s="12">
        <v>30999.78</v>
      </c>
      <c r="M193" s="13">
        <f t="shared" si="2"/>
        <v>0.319083117418892</v>
      </c>
      <c r="N193" s="12">
        <v>14048.46</v>
      </c>
      <c r="O193" s="12">
        <v>4496.48</v>
      </c>
      <c r="P193" s="14">
        <v>98.71</v>
      </c>
      <c r="Q193" s="14">
        <v>32.01</v>
      </c>
      <c r="R193" s="7">
        <v>810.41</v>
      </c>
      <c r="S193" s="7">
        <v>305.78</v>
      </c>
      <c r="T193" s="7">
        <v>170.83</v>
      </c>
      <c r="U193" s="7">
        <v>3618.2</v>
      </c>
      <c r="V193" s="7">
        <v>1170.28</v>
      </c>
      <c r="W193" s="7">
        <v>138.67</v>
      </c>
    </row>
    <row r="194" s="1" customFormat="1" ht="13.5" spans="1:23">
      <c r="A194" s="7">
        <v>578</v>
      </c>
      <c r="B194" s="7" t="s">
        <v>88</v>
      </c>
      <c r="C194" s="7" t="s">
        <v>383</v>
      </c>
      <c r="D194" s="7">
        <v>9140</v>
      </c>
      <c r="E194" s="7" t="s">
        <v>139</v>
      </c>
      <c r="F194" s="7" t="s">
        <v>416</v>
      </c>
      <c r="G194" s="12">
        <v>1.1</v>
      </c>
      <c r="H194" s="7">
        <v>237557</v>
      </c>
      <c r="I194" s="11">
        <v>1.18555328241498</v>
      </c>
      <c r="J194" s="7">
        <v>84287</v>
      </c>
      <c r="K194" s="12">
        <v>260774.3</v>
      </c>
      <c r="L194" s="12">
        <v>88149.37</v>
      </c>
      <c r="M194" s="13">
        <f t="shared" ref="M194:M257" si="3">L194/K194</f>
        <v>0.338029361022156</v>
      </c>
      <c r="N194" s="12">
        <v>83129.21</v>
      </c>
      <c r="O194" s="12">
        <v>29016.7</v>
      </c>
      <c r="P194" s="14">
        <v>98.63</v>
      </c>
      <c r="Q194" s="14">
        <v>34.91</v>
      </c>
      <c r="R194" s="7">
        <v>5476.01</v>
      </c>
      <c r="S194" s="7">
        <v>1792.48</v>
      </c>
      <c r="T194" s="7">
        <v>194.91</v>
      </c>
      <c r="U194" s="7">
        <v>11871.24</v>
      </c>
      <c r="V194" s="7">
        <v>3782.29</v>
      </c>
      <c r="W194" s="7">
        <v>149.92</v>
      </c>
    </row>
    <row r="195" s="1" customFormat="1" ht="13.5" spans="1:23">
      <c r="A195" s="7">
        <v>514</v>
      </c>
      <c r="B195" s="7" t="s">
        <v>414</v>
      </c>
      <c r="C195" s="7" t="s">
        <v>405</v>
      </c>
      <c r="D195" s="7">
        <v>6251</v>
      </c>
      <c r="E195" s="7" t="s">
        <v>523</v>
      </c>
      <c r="F195" s="7" t="s">
        <v>385</v>
      </c>
      <c r="G195" s="12">
        <v>1</v>
      </c>
      <c r="H195" s="7">
        <v>243648</v>
      </c>
      <c r="I195" s="11">
        <v>1.11052455673759</v>
      </c>
      <c r="J195" s="7">
        <v>84016</v>
      </c>
      <c r="K195" s="12">
        <v>250534.34</v>
      </c>
      <c r="L195" s="12">
        <v>83051.34</v>
      </c>
      <c r="M195" s="13">
        <f t="shared" si="3"/>
        <v>0.331496831931303</v>
      </c>
      <c r="N195" s="12">
        <v>82381.41</v>
      </c>
      <c r="O195" s="12">
        <v>27328.05</v>
      </c>
      <c r="P195" s="14">
        <v>98.05</v>
      </c>
      <c r="Q195" s="14">
        <v>33.17</v>
      </c>
      <c r="R195" s="7">
        <v>6157.17</v>
      </c>
      <c r="S195" s="7">
        <v>1936.81</v>
      </c>
      <c r="T195" s="7">
        <v>219.86</v>
      </c>
      <c r="U195" s="7">
        <v>14617.26</v>
      </c>
      <c r="V195" s="7">
        <v>4490.2</v>
      </c>
      <c r="W195" s="7">
        <v>179.98</v>
      </c>
    </row>
    <row r="196" s="1" customFormat="1" ht="13.5" spans="1:23">
      <c r="A196" s="7">
        <v>572</v>
      </c>
      <c r="B196" s="7" t="s">
        <v>194</v>
      </c>
      <c r="C196" s="7" t="s">
        <v>388</v>
      </c>
      <c r="D196" s="7">
        <v>8731</v>
      </c>
      <c r="E196" s="7" t="s">
        <v>524</v>
      </c>
      <c r="F196" s="7" t="s">
        <v>385</v>
      </c>
      <c r="G196" s="12">
        <v>1</v>
      </c>
      <c r="H196" s="7">
        <v>195852</v>
      </c>
      <c r="I196" s="11">
        <v>1.10850592153119</v>
      </c>
      <c r="J196" s="7">
        <v>50218</v>
      </c>
      <c r="K196" s="12">
        <v>195061.57</v>
      </c>
      <c r="L196" s="12">
        <v>60754.6</v>
      </c>
      <c r="M196" s="13">
        <f t="shared" si="3"/>
        <v>0.311463708612619</v>
      </c>
      <c r="N196" s="12">
        <v>49000.19</v>
      </c>
      <c r="O196" s="12">
        <v>15478.12</v>
      </c>
      <c r="P196" s="14">
        <v>97.57</v>
      </c>
      <c r="Q196" s="14">
        <v>31.59</v>
      </c>
      <c r="R196" s="7">
        <v>2363.28</v>
      </c>
      <c r="S196" s="7">
        <v>740.41</v>
      </c>
      <c r="T196" s="7">
        <v>141.18</v>
      </c>
      <c r="U196" s="7">
        <v>11921.83</v>
      </c>
      <c r="V196" s="7">
        <v>3441.39</v>
      </c>
      <c r="W196" s="7">
        <v>182.61</v>
      </c>
    </row>
    <row r="197" s="1" customFormat="1" ht="13.5" spans="1:23">
      <c r="A197" s="7">
        <v>367</v>
      </c>
      <c r="B197" s="7" t="s">
        <v>417</v>
      </c>
      <c r="C197" s="7" t="s">
        <v>377</v>
      </c>
      <c r="D197" s="7">
        <v>10955</v>
      </c>
      <c r="E197" s="7" t="s">
        <v>525</v>
      </c>
      <c r="F197" s="7" t="s">
        <v>385</v>
      </c>
      <c r="G197" s="12">
        <v>1</v>
      </c>
      <c r="H197" s="7">
        <v>190045</v>
      </c>
      <c r="I197" s="11">
        <v>1.01295695808329</v>
      </c>
      <c r="J197" s="7">
        <v>79185</v>
      </c>
      <c r="K197" s="12">
        <v>178248.01</v>
      </c>
      <c r="L197" s="12">
        <v>52767.37</v>
      </c>
      <c r="M197" s="13">
        <f t="shared" si="3"/>
        <v>0.296033431172668</v>
      </c>
      <c r="N197" s="12">
        <v>76853.8</v>
      </c>
      <c r="O197" s="12">
        <v>22877.91</v>
      </c>
      <c r="P197" s="14">
        <v>97.06</v>
      </c>
      <c r="Q197" s="14">
        <v>29.77</v>
      </c>
      <c r="R197" s="7">
        <v>3708.8</v>
      </c>
      <c r="S197" s="7">
        <v>924.95</v>
      </c>
      <c r="T197" s="7">
        <v>140.51</v>
      </c>
      <c r="U197" s="7">
        <v>10368.54</v>
      </c>
      <c r="V197" s="7">
        <v>2947.85</v>
      </c>
      <c r="W197" s="7">
        <v>163.68</v>
      </c>
    </row>
    <row r="198" s="1" customFormat="1" ht="13.5" spans="1:23">
      <c r="A198" s="7">
        <v>570</v>
      </c>
      <c r="B198" s="7" t="s">
        <v>121</v>
      </c>
      <c r="C198" s="7" t="s">
        <v>379</v>
      </c>
      <c r="D198" s="7">
        <v>11768</v>
      </c>
      <c r="E198" s="7" t="s">
        <v>180</v>
      </c>
      <c r="F198" s="7" t="s">
        <v>526</v>
      </c>
      <c r="G198" s="12">
        <v>0.6</v>
      </c>
      <c r="H198" s="7">
        <v>130223</v>
      </c>
      <c r="I198" s="11">
        <v>1.20276793674238</v>
      </c>
      <c r="J198" s="7">
        <v>39223</v>
      </c>
      <c r="K198" s="12">
        <v>144626.59</v>
      </c>
      <c r="L198" s="12">
        <v>43838.8</v>
      </c>
      <c r="M198" s="13">
        <f t="shared" si="3"/>
        <v>0.303117151555603</v>
      </c>
      <c r="N198" s="12">
        <v>38023.92</v>
      </c>
      <c r="O198" s="12">
        <v>11816.61</v>
      </c>
      <c r="P198" s="14">
        <v>96.94</v>
      </c>
      <c r="Q198" s="14">
        <v>31.08</v>
      </c>
      <c r="R198" s="7">
        <v>1539.54</v>
      </c>
      <c r="S198" s="7">
        <v>573.12</v>
      </c>
      <c r="T198" s="7">
        <v>117.75</v>
      </c>
      <c r="U198" s="7">
        <v>6145.2</v>
      </c>
      <c r="V198" s="7">
        <v>2048.8</v>
      </c>
      <c r="W198" s="7">
        <v>141.57</v>
      </c>
    </row>
    <row r="199" s="1" customFormat="1" ht="13.5" spans="1:23">
      <c r="A199" s="7">
        <v>744</v>
      </c>
      <c r="B199" s="7" t="s">
        <v>56</v>
      </c>
      <c r="C199" s="7" t="s">
        <v>392</v>
      </c>
      <c r="D199" s="7">
        <v>8957</v>
      </c>
      <c r="E199" s="7" t="s">
        <v>219</v>
      </c>
      <c r="F199" s="7" t="s">
        <v>385</v>
      </c>
      <c r="G199" s="12">
        <v>1</v>
      </c>
      <c r="H199" s="7">
        <v>237557</v>
      </c>
      <c r="I199" s="11">
        <v>1.14119744499</v>
      </c>
      <c r="J199" s="7">
        <v>76631.3</v>
      </c>
      <c r="K199" s="12">
        <v>251017.79</v>
      </c>
      <c r="L199" s="12">
        <v>67780</v>
      </c>
      <c r="M199" s="13">
        <f t="shared" si="3"/>
        <v>0.270020702516742</v>
      </c>
      <c r="N199" s="12">
        <v>74255.21</v>
      </c>
      <c r="O199" s="12">
        <v>20127.45</v>
      </c>
      <c r="P199" s="14">
        <v>96.9</v>
      </c>
      <c r="Q199" s="14">
        <v>27.11</v>
      </c>
      <c r="R199" s="7">
        <v>4510.81</v>
      </c>
      <c r="S199" s="7">
        <v>1089.05</v>
      </c>
      <c r="T199" s="7">
        <v>176.59</v>
      </c>
      <c r="U199" s="7">
        <v>15630.07</v>
      </c>
      <c r="V199" s="7">
        <v>3954.93</v>
      </c>
      <c r="W199" s="7">
        <v>197.39</v>
      </c>
    </row>
    <row r="200" s="1" customFormat="1" ht="13.5" spans="1:23">
      <c r="A200" s="7">
        <v>582</v>
      </c>
      <c r="B200" s="7" t="s">
        <v>63</v>
      </c>
      <c r="C200" s="7" t="s">
        <v>379</v>
      </c>
      <c r="D200" s="7">
        <v>4444</v>
      </c>
      <c r="E200" s="7" t="s">
        <v>527</v>
      </c>
      <c r="F200" s="7" t="s">
        <v>385</v>
      </c>
      <c r="G200" s="12">
        <v>1</v>
      </c>
      <c r="H200" s="7">
        <v>932715</v>
      </c>
      <c r="I200" s="11">
        <v>1.18361955420466</v>
      </c>
      <c r="J200" s="7">
        <v>141320</v>
      </c>
      <c r="K200" s="12">
        <v>1051409.25</v>
      </c>
      <c r="L200" s="12">
        <v>231393.9</v>
      </c>
      <c r="M200" s="13">
        <f t="shared" si="3"/>
        <v>0.220079764373387</v>
      </c>
      <c r="N200" s="12">
        <v>136904.57</v>
      </c>
      <c r="O200" s="12">
        <v>27587.62</v>
      </c>
      <c r="P200" s="14">
        <v>96.88</v>
      </c>
      <c r="Q200" s="14">
        <v>20.15</v>
      </c>
      <c r="R200" s="7">
        <v>7202.5</v>
      </c>
      <c r="S200" s="7">
        <v>1334.21</v>
      </c>
      <c r="T200" s="7">
        <v>152.9</v>
      </c>
      <c r="U200" s="7">
        <v>46366.85</v>
      </c>
      <c r="V200" s="7">
        <v>9437.77</v>
      </c>
      <c r="W200" s="7">
        <v>149.14</v>
      </c>
    </row>
    <row r="201" s="1" customFormat="1" ht="13.5" spans="1:23">
      <c r="A201" s="7">
        <v>754</v>
      </c>
      <c r="B201" s="7" t="s">
        <v>100</v>
      </c>
      <c r="C201" s="7" t="s">
        <v>377</v>
      </c>
      <c r="D201" s="7">
        <v>10900</v>
      </c>
      <c r="E201" s="7" t="s">
        <v>528</v>
      </c>
      <c r="F201" s="7" t="s">
        <v>398</v>
      </c>
      <c r="G201" s="12">
        <v>1</v>
      </c>
      <c r="H201" s="7">
        <v>228420</v>
      </c>
      <c r="I201" s="11">
        <v>1.24629924349882</v>
      </c>
      <c r="J201" s="7">
        <v>87853.84</v>
      </c>
      <c r="K201" s="12">
        <v>263592.29</v>
      </c>
      <c r="L201" s="12">
        <v>72516.74</v>
      </c>
      <c r="M201" s="13">
        <f t="shared" si="3"/>
        <v>0.27510948821758</v>
      </c>
      <c r="N201" s="12">
        <v>84920.26</v>
      </c>
      <c r="O201" s="12">
        <v>22116.66</v>
      </c>
      <c r="P201" s="14">
        <v>96.66</v>
      </c>
      <c r="Q201" s="14">
        <v>26.04</v>
      </c>
      <c r="R201" s="7" t="s">
        <v>387</v>
      </c>
      <c r="S201" s="7" t="s">
        <v>387</v>
      </c>
      <c r="T201" s="7" t="s">
        <v>387</v>
      </c>
      <c r="U201" s="7">
        <v>14451.48</v>
      </c>
      <c r="V201" s="7">
        <v>3230.57</v>
      </c>
      <c r="W201" s="7">
        <v>189.8</v>
      </c>
    </row>
    <row r="202" s="1" customFormat="1" ht="13.5" spans="1:23">
      <c r="A202" s="7">
        <v>513</v>
      </c>
      <c r="B202" s="7" t="s">
        <v>182</v>
      </c>
      <c r="C202" s="7" t="s">
        <v>379</v>
      </c>
      <c r="D202" s="7">
        <v>9760</v>
      </c>
      <c r="E202" s="7" t="s">
        <v>181</v>
      </c>
      <c r="F202" s="7" t="s">
        <v>381</v>
      </c>
      <c r="G202" s="12">
        <v>0.9</v>
      </c>
      <c r="H202" s="7">
        <v>268013</v>
      </c>
      <c r="I202" s="11">
        <v>1.02229734848485</v>
      </c>
      <c r="J202" s="7">
        <v>160808</v>
      </c>
      <c r="K202" s="12">
        <v>253693.31</v>
      </c>
      <c r="L202" s="12">
        <v>80566.84</v>
      </c>
      <c r="M202" s="13">
        <f t="shared" si="3"/>
        <v>0.31757573741302</v>
      </c>
      <c r="N202" s="12">
        <v>154403.54</v>
      </c>
      <c r="O202" s="12">
        <v>48928.77</v>
      </c>
      <c r="P202" s="14">
        <v>96.02</v>
      </c>
      <c r="Q202" s="14">
        <v>31.69</v>
      </c>
      <c r="R202" s="7">
        <v>5230.81</v>
      </c>
      <c r="S202" s="7">
        <v>1463.5</v>
      </c>
      <c r="T202" s="7">
        <v>97.58</v>
      </c>
      <c r="U202" s="7">
        <v>8551.07</v>
      </c>
      <c r="V202" s="7">
        <v>2380.49</v>
      </c>
      <c r="W202" s="7">
        <v>95.72</v>
      </c>
    </row>
    <row r="203" s="1" customFormat="1" ht="13.5" spans="1:23">
      <c r="A203" s="7">
        <v>515</v>
      </c>
      <c r="B203" s="7" t="s">
        <v>78</v>
      </c>
      <c r="C203" s="7" t="s">
        <v>383</v>
      </c>
      <c r="D203" s="7">
        <v>7006</v>
      </c>
      <c r="E203" s="7" t="s">
        <v>529</v>
      </c>
      <c r="F203" s="7" t="s">
        <v>381</v>
      </c>
      <c r="G203" s="12">
        <v>0.9</v>
      </c>
      <c r="H203" s="7">
        <v>215385</v>
      </c>
      <c r="I203" s="11">
        <v>1.11823377980488</v>
      </c>
      <c r="J203" s="7">
        <v>52391</v>
      </c>
      <c r="K203" s="12">
        <v>223009.81</v>
      </c>
      <c r="L203" s="12">
        <v>75850.22</v>
      </c>
      <c r="M203" s="13">
        <f t="shared" si="3"/>
        <v>0.340120553441124</v>
      </c>
      <c r="N203" s="12">
        <v>49960.04</v>
      </c>
      <c r="O203" s="12">
        <v>16509.99</v>
      </c>
      <c r="P203" s="14">
        <v>95.36</v>
      </c>
      <c r="Q203" s="14">
        <v>33.05</v>
      </c>
      <c r="R203" s="7">
        <v>1705.11</v>
      </c>
      <c r="S203" s="7">
        <v>527.17</v>
      </c>
      <c r="T203" s="7">
        <v>97.64</v>
      </c>
      <c r="U203" s="7">
        <v>7963.78</v>
      </c>
      <c r="V203" s="7">
        <v>2260.47</v>
      </c>
      <c r="W203" s="7">
        <v>110.92</v>
      </c>
    </row>
    <row r="204" s="1" customFormat="1" ht="13.5" spans="1:23">
      <c r="A204" s="7">
        <v>748</v>
      </c>
      <c r="B204" s="7" t="s">
        <v>61</v>
      </c>
      <c r="C204" s="7" t="s">
        <v>386</v>
      </c>
      <c r="D204" s="7">
        <v>11012</v>
      </c>
      <c r="E204" s="7" t="s">
        <v>161</v>
      </c>
      <c r="F204" s="7" t="s">
        <v>385</v>
      </c>
      <c r="G204" s="12">
        <v>1</v>
      </c>
      <c r="H204" s="7">
        <v>135964</v>
      </c>
      <c r="I204" s="11">
        <v>1.0637451969949</v>
      </c>
      <c r="J204" s="7">
        <v>39989</v>
      </c>
      <c r="K204" s="12">
        <v>133549.38</v>
      </c>
      <c r="L204" s="12">
        <v>41967.1</v>
      </c>
      <c r="M204" s="13">
        <f t="shared" si="3"/>
        <v>0.314244064629877</v>
      </c>
      <c r="N204" s="12">
        <v>38102.86</v>
      </c>
      <c r="O204" s="12">
        <v>11135.73</v>
      </c>
      <c r="P204" s="14">
        <v>95.28</v>
      </c>
      <c r="Q204" s="14">
        <v>29.23</v>
      </c>
      <c r="R204" s="7">
        <v>2191.2</v>
      </c>
      <c r="S204" s="7">
        <v>592.54</v>
      </c>
      <c r="T204" s="7">
        <v>164.39</v>
      </c>
      <c r="U204" s="7">
        <v>5624.2</v>
      </c>
      <c r="V204" s="7">
        <v>1812.41</v>
      </c>
      <c r="W204" s="7">
        <v>124.1</v>
      </c>
    </row>
    <row r="205" s="1" customFormat="1" ht="13.5" spans="1:23">
      <c r="A205" s="7">
        <v>546</v>
      </c>
      <c r="B205" s="7" t="s">
        <v>481</v>
      </c>
      <c r="C205" s="7" t="s">
        <v>383</v>
      </c>
      <c r="D205" s="7">
        <v>10849</v>
      </c>
      <c r="E205" s="7" t="s">
        <v>530</v>
      </c>
      <c r="F205" s="7" t="s">
        <v>385</v>
      </c>
      <c r="G205" s="12">
        <v>1</v>
      </c>
      <c r="H205" s="7">
        <v>296887</v>
      </c>
      <c r="I205" s="11">
        <v>1.02756238878273</v>
      </c>
      <c r="J205" s="7">
        <v>102374.7</v>
      </c>
      <c r="K205" s="12">
        <v>287802.14</v>
      </c>
      <c r="L205" s="12">
        <v>99697.46</v>
      </c>
      <c r="M205" s="13">
        <f t="shared" si="3"/>
        <v>0.346409724403022</v>
      </c>
      <c r="N205" s="12">
        <v>97206</v>
      </c>
      <c r="O205" s="12">
        <v>34146.73</v>
      </c>
      <c r="P205" s="14">
        <v>94.95</v>
      </c>
      <c r="Q205" s="14">
        <v>35.13</v>
      </c>
      <c r="R205" s="7">
        <v>2701.48</v>
      </c>
      <c r="S205" s="7">
        <v>795.18</v>
      </c>
      <c r="T205" s="7">
        <v>79.16</v>
      </c>
      <c r="U205" s="7">
        <v>8544.92</v>
      </c>
      <c r="V205" s="7">
        <v>2727.24</v>
      </c>
      <c r="W205" s="7">
        <v>86.35</v>
      </c>
    </row>
    <row r="206" s="1" customFormat="1" ht="13.5" spans="1:23">
      <c r="A206" s="7">
        <v>56</v>
      </c>
      <c r="B206" s="7" t="s">
        <v>43</v>
      </c>
      <c r="C206" s="7" t="s">
        <v>377</v>
      </c>
      <c r="D206" s="7">
        <v>7948</v>
      </c>
      <c r="E206" s="7" t="s">
        <v>220</v>
      </c>
      <c r="F206" s="7" t="s">
        <v>385</v>
      </c>
      <c r="G206" s="12">
        <v>1</v>
      </c>
      <c r="H206" s="7">
        <v>106829</v>
      </c>
      <c r="I206" s="11">
        <v>1.12634463867904</v>
      </c>
      <c r="J206" s="7">
        <v>46390</v>
      </c>
      <c r="K206" s="12">
        <v>111106.69</v>
      </c>
      <c r="L206" s="12">
        <v>36404.43</v>
      </c>
      <c r="M206" s="13">
        <f t="shared" si="3"/>
        <v>0.327652907309182</v>
      </c>
      <c r="N206" s="12">
        <v>43980.43</v>
      </c>
      <c r="O206" s="12">
        <v>14094.23</v>
      </c>
      <c r="P206" s="14">
        <v>94.81</v>
      </c>
      <c r="Q206" s="14">
        <v>32.05</v>
      </c>
      <c r="R206" s="7">
        <v>198</v>
      </c>
      <c r="S206" s="7">
        <v>78</v>
      </c>
      <c r="T206" s="7">
        <v>12.8</v>
      </c>
      <c r="U206" s="7">
        <v>5029.27</v>
      </c>
      <c r="V206" s="7">
        <v>1551.69</v>
      </c>
      <c r="W206" s="7">
        <v>141.23</v>
      </c>
    </row>
    <row r="207" s="1" customFormat="1" ht="13.5" spans="1:23">
      <c r="A207" s="7">
        <v>549</v>
      </c>
      <c r="B207" s="7" t="s">
        <v>21</v>
      </c>
      <c r="C207" s="7" t="s">
        <v>386</v>
      </c>
      <c r="D207" s="7">
        <v>7687</v>
      </c>
      <c r="E207" s="7" t="s">
        <v>531</v>
      </c>
      <c r="F207" s="7" t="s">
        <v>385</v>
      </c>
      <c r="G207" s="12">
        <v>1</v>
      </c>
      <c r="H207" s="7">
        <v>129490</v>
      </c>
      <c r="I207" s="11">
        <v>1.07296726548909</v>
      </c>
      <c r="J207" s="7">
        <v>51796</v>
      </c>
      <c r="K207" s="12">
        <v>128292.55</v>
      </c>
      <c r="L207" s="12">
        <v>36624.91</v>
      </c>
      <c r="M207" s="13">
        <f t="shared" si="3"/>
        <v>0.285479632293535</v>
      </c>
      <c r="N207" s="12">
        <v>49080.16</v>
      </c>
      <c r="O207" s="12">
        <v>13215.88</v>
      </c>
      <c r="P207" s="14">
        <v>94.76</v>
      </c>
      <c r="Q207" s="14">
        <v>26.93</v>
      </c>
      <c r="R207" s="7">
        <v>2487.21</v>
      </c>
      <c r="S207" s="7">
        <v>607.01</v>
      </c>
      <c r="T207" s="7">
        <v>144.06</v>
      </c>
      <c r="U207" s="7">
        <v>5767.02</v>
      </c>
      <c r="V207" s="7">
        <v>1572.62</v>
      </c>
      <c r="W207" s="7">
        <v>133.61</v>
      </c>
    </row>
    <row r="208" s="1" customFormat="1" ht="13.5" spans="1:23">
      <c r="A208" s="7">
        <v>572</v>
      </c>
      <c r="B208" s="7" t="s">
        <v>194</v>
      </c>
      <c r="C208" s="7" t="s">
        <v>388</v>
      </c>
      <c r="D208" s="7">
        <v>10186</v>
      </c>
      <c r="E208" s="7" t="s">
        <v>532</v>
      </c>
      <c r="F208" s="7" t="s">
        <v>381</v>
      </c>
      <c r="G208" s="12">
        <v>0.9</v>
      </c>
      <c r="H208" s="7">
        <v>195852</v>
      </c>
      <c r="I208" s="11">
        <v>1.10850592153119</v>
      </c>
      <c r="J208" s="7">
        <v>45198</v>
      </c>
      <c r="K208" s="12">
        <v>195061.57</v>
      </c>
      <c r="L208" s="12">
        <v>60754.6</v>
      </c>
      <c r="M208" s="13">
        <f t="shared" si="3"/>
        <v>0.311463708612619</v>
      </c>
      <c r="N208" s="12">
        <v>42620.86</v>
      </c>
      <c r="O208" s="12">
        <v>13656.39</v>
      </c>
      <c r="P208" s="14">
        <v>94.3</v>
      </c>
      <c r="Q208" s="14">
        <v>32.04</v>
      </c>
      <c r="R208" s="7">
        <v>4838.5</v>
      </c>
      <c r="S208" s="7">
        <v>1282.75</v>
      </c>
      <c r="T208" s="7">
        <v>321.15</v>
      </c>
      <c r="U208" s="7">
        <v>11921.83</v>
      </c>
      <c r="V208" s="7">
        <v>3441.39</v>
      </c>
      <c r="W208" s="7">
        <v>182.61</v>
      </c>
    </row>
    <row r="209" s="1" customFormat="1" ht="13.5" spans="1:23">
      <c r="A209" s="7">
        <v>742</v>
      </c>
      <c r="B209" s="7" t="s">
        <v>80</v>
      </c>
      <c r="C209" s="7" t="s">
        <v>383</v>
      </c>
      <c r="D209" s="7">
        <v>11379</v>
      </c>
      <c r="E209" s="7" t="s">
        <v>533</v>
      </c>
      <c r="F209" s="7" t="s">
        <v>406</v>
      </c>
      <c r="G209" s="12">
        <v>0.6</v>
      </c>
      <c r="H209" s="7">
        <v>247556</v>
      </c>
      <c r="I209" s="11">
        <v>1.35082530303179</v>
      </c>
      <c r="J209" s="7">
        <v>57764</v>
      </c>
      <c r="K209" s="12">
        <v>276154.62</v>
      </c>
      <c r="L209" s="12">
        <v>67916.5</v>
      </c>
      <c r="M209" s="13">
        <f t="shared" si="3"/>
        <v>0.245936497459286</v>
      </c>
      <c r="N209" s="12">
        <v>54354.35</v>
      </c>
      <c r="O209" s="12">
        <v>12653.89</v>
      </c>
      <c r="P209" s="14">
        <v>94.1</v>
      </c>
      <c r="Q209" s="14">
        <v>23.28</v>
      </c>
      <c r="R209" s="7">
        <v>3137.72</v>
      </c>
      <c r="S209" s="7">
        <v>1047.19</v>
      </c>
      <c r="T209" s="7">
        <v>162.96</v>
      </c>
      <c r="U209" s="7">
        <v>12321.63</v>
      </c>
      <c r="V209" s="7">
        <v>3294.89</v>
      </c>
      <c r="W209" s="7">
        <v>149.32</v>
      </c>
    </row>
    <row r="210" s="1" customFormat="1" ht="13.5" spans="1:23">
      <c r="A210" s="7">
        <v>102564</v>
      </c>
      <c r="B210" s="7" t="s">
        <v>410</v>
      </c>
      <c r="C210" s="7" t="s">
        <v>389</v>
      </c>
      <c r="D210" s="7">
        <v>11363</v>
      </c>
      <c r="E210" s="7" t="s">
        <v>534</v>
      </c>
      <c r="F210" s="7" t="s">
        <v>385</v>
      </c>
      <c r="G210" s="12">
        <v>1</v>
      </c>
      <c r="H210" s="7">
        <v>76350</v>
      </c>
      <c r="I210" s="11">
        <v>1.20167489361702</v>
      </c>
      <c r="J210" s="7">
        <v>26722.5</v>
      </c>
      <c r="K210" s="12">
        <v>84718.08</v>
      </c>
      <c r="L210" s="12">
        <v>24884.02</v>
      </c>
      <c r="M210" s="13">
        <f t="shared" si="3"/>
        <v>0.293727383812287</v>
      </c>
      <c r="N210" s="12">
        <v>25067.46</v>
      </c>
      <c r="O210" s="12">
        <v>8170.33</v>
      </c>
      <c r="P210" s="14">
        <v>93.81</v>
      </c>
      <c r="Q210" s="14">
        <v>32.59</v>
      </c>
      <c r="R210" s="7">
        <v>1556.92</v>
      </c>
      <c r="S210" s="7">
        <v>609.82</v>
      </c>
      <c r="T210" s="7">
        <v>174.79</v>
      </c>
      <c r="U210" s="7">
        <v>4674.98</v>
      </c>
      <c r="V210" s="7">
        <v>1693.11</v>
      </c>
      <c r="W210" s="7">
        <v>183.69</v>
      </c>
    </row>
    <row r="211" s="1" customFormat="1" ht="13.5" spans="1:23">
      <c r="A211" s="7">
        <v>349</v>
      </c>
      <c r="B211" s="7" t="s">
        <v>72</v>
      </c>
      <c r="C211" s="7" t="s">
        <v>392</v>
      </c>
      <c r="D211" s="7">
        <v>11484</v>
      </c>
      <c r="E211" s="7" t="s">
        <v>535</v>
      </c>
      <c r="F211" s="7" t="s">
        <v>385</v>
      </c>
      <c r="G211" s="12">
        <v>1</v>
      </c>
      <c r="H211" s="7">
        <v>196382</v>
      </c>
      <c r="I211" s="11">
        <v>1.02264526468155</v>
      </c>
      <c r="J211" s="7">
        <v>50353.86</v>
      </c>
      <c r="K211" s="12">
        <v>185951.27</v>
      </c>
      <c r="L211" s="12">
        <v>60679.88</v>
      </c>
      <c r="M211" s="13">
        <f t="shared" si="3"/>
        <v>0.326321406678212</v>
      </c>
      <c r="N211" s="12">
        <v>46948.72</v>
      </c>
      <c r="O211" s="12">
        <v>15685.95</v>
      </c>
      <c r="P211" s="14">
        <v>93.24</v>
      </c>
      <c r="Q211" s="14">
        <v>33.41</v>
      </c>
      <c r="R211" s="7">
        <v>3376.32</v>
      </c>
      <c r="S211" s="7">
        <v>860.72</v>
      </c>
      <c r="T211" s="7">
        <v>201.16</v>
      </c>
      <c r="U211" s="7">
        <v>7458.02</v>
      </c>
      <c r="V211" s="7">
        <v>2221.38</v>
      </c>
      <c r="W211" s="7">
        <v>113.93</v>
      </c>
    </row>
    <row r="212" s="1" customFormat="1" ht="13.5" spans="1:23">
      <c r="A212" s="7">
        <v>379</v>
      </c>
      <c r="B212" s="7" t="s">
        <v>222</v>
      </c>
      <c r="C212" s="7" t="s">
        <v>379</v>
      </c>
      <c r="D212" s="7">
        <v>6831</v>
      </c>
      <c r="E212" s="7" t="s">
        <v>221</v>
      </c>
      <c r="F212" s="7" t="s">
        <v>385</v>
      </c>
      <c r="G212" s="12">
        <v>1</v>
      </c>
      <c r="H212" s="7">
        <v>228420</v>
      </c>
      <c r="I212" s="11">
        <v>1.06683007092199</v>
      </c>
      <c r="J212" s="7">
        <v>76140</v>
      </c>
      <c r="K212" s="12">
        <v>225634.56</v>
      </c>
      <c r="L212" s="12">
        <v>65606.6</v>
      </c>
      <c r="M212" s="13">
        <f t="shared" si="3"/>
        <v>0.290764854462012</v>
      </c>
      <c r="N212" s="12">
        <v>70955.39</v>
      </c>
      <c r="O212" s="12">
        <v>21337.26</v>
      </c>
      <c r="P212" s="14">
        <v>93.19</v>
      </c>
      <c r="Q212" s="14">
        <v>30.07</v>
      </c>
      <c r="R212" s="7">
        <v>1807.41</v>
      </c>
      <c r="S212" s="7">
        <v>552.11</v>
      </c>
      <c r="T212" s="7">
        <v>71.21</v>
      </c>
      <c r="U212" s="7">
        <v>7463.45</v>
      </c>
      <c r="V212" s="7">
        <v>2171.38</v>
      </c>
      <c r="W212" s="7">
        <v>98.02</v>
      </c>
    </row>
    <row r="213" s="1" customFormat="1" ht="13.5" spans="1:23">
      <c r="A213" s="7">
        <v>102934</v>
      </c>
      <c r="B213" s="7" t="s">
        <v>211</v>
      </c>
      <c r="C213" s="7" t="s">
        <v>420</v>
      </c>
      <c r="D213" s="7">
        <v>4143</v>
      </c>
      <c r="E213" s="7" t="s">
        <v>536</v>
      </c>
      <c r="F213" s="7" t="s">
        <v>387</v>
      </c>
      <c r="G213" s="12">
        <v>1</v>
      </c>
      <c r="H213" s="7">
        <v>266786</v>
      </c>
      <c r="I213" s="11">
        <v>1.17268481435127</v>
      </c>
      <c r="J213" s="7">
        <v>78466</v>
      </c>
      <c r="K213" s="12">
        <v>281092.55</v>
      </c>
      <c r="L213" s="12">
        <v>78164.09</v>
      </c>
      <c r="M213" s="13">
        <f t="shared" si="3"/>
        <v>0.278072435573266</v>
      </c>
      <c r="N213" s="12">
        <v>73003.58</v>
      </c>
      <c r="O213" s="12">
        <v>19554.6</v>
      </c>
      <c r="P213" s="14">
        <v>93.04</v>
      </c>
      <c r="Q213" s="14">
        <v>26.79</v>
      </c>
      <c r="R213" s="7">
        <v>1790.21</v>
      </c>
      <c r="S213" s="7">
        <v>607.36</v>
      </c>
      <c r="T213" s="7">
        <v>68.45</v>
      </c>
      <c r="U213" s="7">
        <v>7850.79</v>
      </c>
      <c r="V213" s="7">
        <v>2681.35</v>
      </c>
      <c r="W213" s="7">
        <v>88.28</v>
      </c>
    </row>
    <row r="214" s="1" customFormat="1" ht="13.5" spans="1:23">
      <c r="A214" s="7">
        <v>539</v>
      </c>
      <c r="B214" s="7" t="s">
        <v>432</v>
      </c>
      <c r="C214" s="7" t="s">
        <v>386</v>
      </c>
      <c r="D214" s="7">
        <v>9320</v>
      </c>
      <c r="E214" s="7" t="s">
        <v>537</v>
      </c>
      <c r="F214" s="7" t="s">
        <v>416</v>
      </c>
      <c r="G214" s="12">
        <v>1.2</v>
      </c>
      <c r="H214" s="7">
        <v>129490</v>
      </c>
      <c r="I214" s="11">
        <v>1.14076032048709</v>
      </c>
      <c r="J214" s="7">
        <v>73994</v>
      </c>
      <c r="K214" s="12">
        <v>136398.43</v>
      </c>
      <c r="L214" s="12">
        <v>40286.08</v>
      </c>
      <c r="M214" s="13">
        <f t="shared" si="3"/>
        <v>0.295355892292895</v>
      </c>
      <c r="N214" s="12">
        <v>68315.33</v>
      </c>
      <c r="O214" s="12">
        <v>19812.11</v>
      </c>
      <c r="P214" s="14">
        <v>92.33</v>
      </c>
      <c r="Q214" s="14">
        <v>29</v>
      </c>
      <c r="R214" s="7">
        <v>5713.97</v>
      </c>
      <c r="S214" s="7">
        <v>1583.76</v>
      </c>
      <c r="T214" s="7">
        <v>231.67</v>
      </c>
      <c r="U214" s="7">
        <v>7359.87</v>
      </c>
      <c r="V214" s="7">
        <v>2084.33</v>
      </c>
      <c r="W214" s="7">
        <v>170.51</v>
      </c>
    </row>
    <row r="215" s="1" customFormat="1" ht="13.5" spans="1:23">
      <c r="A215" s="7">
        <v>706</v>
      </c>
      <c r="B215" s="7" t="s">
        <v>490</v>
      </c>
      <c r="C215" s="7" t="s">
        <v>395</v>
      </c>
      <c r="D215" s="7">
        <v>11987</v>
      </c>
      <c r="E215" s="7" t="s">
        <v>538</v>
      </c>
      <c r="F215" s="7" t="s">
        <v>539</v>
      </c>
      <c r="G215" s="12">
        <v>0.2</v>
      </c>
      <c r="H215" s="7">
        <v>97117</v>
      </c>
      <c r="I215" s="11">
        <v>1.08798284936884</v>
      </c>
      <c r="J215" s="7">
        <v>32372</v>
      </c>
      <c r="K215" s="12">
        <v>97565.95</v>
      </c>
      <c r="L215" s="12">
        <v>27460.26</v>
      </c>
      <c r="M215" s="13">
        <f t="shared" si="3"/>
        <v>0.281453314399132</v>
      </c>
      <c r="N215" s="12">
        <v>29872.08</v>
      </c>
      <c r="O215" s="12">
        <v>8704.83</v>
      </c>
      <c r="P215" s="14">
        <v>92.28</v>
      </c>
      <c r="Q215" s="14">
        <v>29.14</v>
      </c>
      <c r="R215" s="7">
        <v>1919.32</v>
      </c>
      <c r="S215" s="7">
        <v>613.13</v>
      </c>
      <c r="T215" s="7">
        <v>177.87</v>
      </c>
      <c r="U215" s="7">
        <v>6601.57</v>
      </c>
      <c r="V215" s="7">
        <v>1824.14</v>
      </c>
      <c r="W215" s="7">
        <v>203.93</v>
      </c>
    </row>
    <row r="216" s="1" customFormat="1" ht="13.5" spans="1:23">
      <c r="A216" s="7">
        <v>54</v>
      </c>
      <c r="B216" s="7" t="s">
        <v>148</v>
      </c>
      <c r="C216" s="7" t="s">
        <v>377</v>
      </c>
      <c r="D216" s="7">
        <v>6884</v>
      </c>
      <c r="E216" s="7" t="s">
        <v>540</v>
      </c>
      <c r="F216" s="7" t="s">
        <v>381</v>
      </c>
      <c r="G216" s="12">
        <v>0.9</v>
      </c>
      <c r="H216" s="7">
        <v>228055</v>
      </c>
      <c r="I216" s="11">
        <v>1.12250986921865</v>
      </c>
      <c r="J216" s="7">
        <v>52628.2</v>
      </c>
      <c r="K216" s="12">
        <v>237030.98</v>
      </c>
      <c r="L216" s="12">
        <v>81011.4</v>
      </c>
      <c r="M216" s="13">
        <f t="shared" si="3"/>
        <v>0.341775577184046</v>
      </c>
      <c r="N216" s="12">
        <v>48436.16</v>
      </c>
      <c r="O216" s="12">
        <v>15058.45</v>
      </c>
      <c r="P216" s="14">
        <v>92.03</v>
      </c>
      <c r="Q216" s="14">
        <v>31.09</v>
      </c>
      <c r="R216" s="7">
        <v>1924.27</v>
      </c>
      <c r="S216" s="7">
        <v>529.05</v>
      </c>
      <c r="T216" s="7">
        <v>109.69</v>
      </c>
      <c r="U216" s="7">
        <v>14052.32</v>
      </c>
      <c r="V216" s="7">
        <v>4407.98</v>
      </c>
      <c r="W216" s="7">
        <v>184.85</v>
      </c>
    </row>
    <row r="217" s="1" customFormat="1" ht="13.5" spans="1:23">
      <c r="A217" s="7">
        <v>341</v>
      </c>
      <c r="B217" s="7" t="s">
        <v>45</v>
      </c>
      <c r="C217" s="7" t="s">
        <v>389</v>
      </c>
      <c r="D217" s="7">
        <v>991097</v>
      </c>
      <c r="E217" s="7" t="s">
        <v>541</v>
      </c>
      <c r="F217" s="7" t="s">
        <v>473</v>
      </c>
      <c r="G217" s="12">
        <v>1.2</v>
      </c>
      <c r="H217" s="7">
        <v>594717</v>
      </c>
      <c r="I217" s="11">
        <v>1.25087703501254</v>
      </c>
      <c r="J217" s="7">
        <v>100515</v>
      </c>
      <c r="K217" s="12">
        <v>708493</v>
      </c>
      <c r="L217" s="12">
        <v>199052.12</v>
      </c>
      <c r="M217" s="13">
        <f t="shared" si="3"/>
        <v>0.280951427889902</v>
      </c>
      <c r="N217" s="12">
        <v>92349.31</v>
      </c>
      <c r="O217" s="12">
        <v>28923.55</v>
      </c>
      <c r="P217" s="14">
        <v>91.88</v>
      </c>
      <c r="Q217" s="14">
        <v>31.32</v>
      </c>
      <c r="R217" s="7">
        <v>2037.83</v>
      </c>
      <c r="S217" s="7">
        <v>715.99</v>
      </c>
      <c r="T217" s="7">
        <v>60.82</v>
      </c>
      <c r="U217" s="7">
        <v>35118</v>
      </c>
      <c r="V217" s="7">
        <v>10592.98</v>
      </c>
      <c r="W217" s="7">
        <v>177.15</v>
      </c>
    </row>
    <row r="218" s="1" customFormat="1" ht="13.5" spans="1:23">
      <c r="A218" s="7">
        <v>712</v>
      </c>
      <c r="B218" s="7" t="s">
        <v>54</v>
      </c>
      <c r="C218" s="7" t="s">
        <v>420</v>
      </c>
      <c r="D218" s="7">
        <v>11487</v>
      </c>
      <c r="E218" s="7" t="s">
        <v>140</v>
      </c>
      <c r="F218" s="7" t="s">
        <v>398</v>
      </c>
      <c r="G218" s="12">
        <v>0.8</v>
      </c>
      <c r="H218" s="7">
        <v>381229</v>
      </c>
      <c r="I218" s="11">
        <v>1.09785609033946</v>
      </c>
      <c r="J218" s="7">
        <v>82431</v>
      </c>
      <c r="K218" s="12">
        <v>398604.1</v>
      </c>
      <c r="L218" s="12">
        <v>135501.4</v>
      </c>
      <c r="M218" s="13">
        <f t="shared" si="3"/>
        <v>0.339939804934269</v>
      </c>
      <c r="N218" s="12">
        <v>75548.32</v>
      </c>
      <c r="O218" s="12">
        <v>25070.24</v>
      </c>
      <c r="P218" s="14">
        <v>91.65</v>
      </c>
      <c r="Q218" s="14">
        <v>33.18</v>
      </c>
      <c r="R218" s="7">
        <v>2733.96</v>
      </c>
      <c r="S218" s="7">
        <v>967.69</v>
      </c>
      <c r="T218" s="7">
        <v>99.5</v>
      </c>
      <c r="U218" s="7">
        <v>17462.05</v>
      </c>
      <c r="V218" s="7">
        <v>5585.3</v>
      </c>
      <c r="W218" s="7">
        <v>137.41</v>
      </c>
    </row>
    <row r="219" s="1" customFormat="1" ht="13.5" spans="1:23">
      <c r="A219" s="7">
        <v>365</v>
      </c>
      <c r="B219" s="7" t="s">
        <v>39</v>
      </c>
      <c r="C219" s="7" t="s">
        <v>379</v>
      </c>
      <c r="D219" s="7">
        <v>10931</v>
      </c>
      <c r="E219" s="7" t="s">
        <v>225</v>
      </c>
      <c r="F219" s="7" t="s">
        <v>385</v>
      </c>
      <c r="G219" s="12">
        <v>1</v>
      </c>
      <c r="H219" s="7">
        <v>316742</v>
      </c>
      <c r="I219" s="11">
        <v>1.17795611702128</v>
      </c>
      <c r="J219" s="7">
        <v>79185.5</v>
      </c>
      <c r="K219" s="12">
        <v>345470.97</v>
      </c>
      <c r="L219" s="12">
        <v>108396.76</v>
      </c>
      <c r="M219" s="13">
        <f t="shared" si="3"/>
        <v>0.313765176854078</v>
      </c>
      <c r="N219" s="12">
        <v>72323.6</v>
      </c>
      <c r="O219" s="12">
        <v>22611.04</v>
      </c>
      <c r="P219" s="14">
        <v>91.33</v>
      </c>
      <c r="Q219" s="14">
        <v>31.26</v>
      </c>
      <c r="R219" s="7">
        <v>2790.31</v>
      </c>
      <c r="S219" s="7">
        <v>870.69</v>
      </c>
      <c r="T219" s="7">
        <v>105.71</v>
      </c>
      <c r="U219" s="7">
        <v>15387.91</v>
      </c>
      <c r="V219" s="7">
        <v>4596.07</v>
      </c>
      <c r="W219" s="7">
        <v>145.75</v>
      </c>
    </row>
    <row r="220" s="1" customFormat="1" ht="13.5" spans="1:23">
      <c r="A220" s="7">
        <v>742</v>
      </c>
      <c r="B220" s="7" t="s">
        <v>80</v>
      </c>
      <c r="C220" s="7" t="s">
        <v>383</v>
      </c>
      <c r="D220" s="7">
        <v>11078</v>
      </c>
      <c r="E220" s="7" t="s">
        <v>173</v>
      </c>
      <c r="F220" s="7" t="s">
        <v>406</v>
      </c>
      <c r="G220" s="12">
        <v>0.8</v>
      </c>
      <c r="H220" s="7">
        <v>247556</v>
      </c>
      <c r="I220" s="11">
        <v>1.35082530303179</v>
      </c>
      <c r="J220" s="7">
        <v>66014</v>
      </c>
      <c r="K220" s="12">
        <v>276154.62</v>
      </c>
      <c r="L220" s="12">
        <v>67916.5</v>
      </c>
      <c r="M220" s="13">
        <f t="shared" si="3"/>
        <v>0.245936497459286</v>
      </c>
      <c r="N220" s="12">
        <v>60148.51</v>
      </c>
      <c r="O220" s="12">
        <v>15410.32</v>
      </c>
      <c r="P220" s="14">
        <v>91.11</v>
      </c>
      <c r="Q220" s="14">
        <v>25.62</v>
      </c>
      <c r="R220" s="7">
        <v>1964.75</v>
      </c>
      <c r="S220" s="7">
        <v>453.84</v>
      </c>
      <c r="T220" s="7">
        <v>89.29</v>
      </c>
      <c r="U220" s="7">
        <v>12321.63</v>
      </c>
      <c r="V220" s="7">
        <v>3294.89</v>
      </c>
      <c r="W220" s="7">
        <v>149.32</v>
      </c>
    </row>
    <row r="221" s="1" customFormat="1" ht="13.5" spans="1:23">
      <c r="A221" s="7">
        <v>745</v>
      </c>
      <c r="B221" s="7" t="s">
        <v>478</v>
      </c>
      <c r="C221" s="7" t="s">
        <v>392</v>
      </c>
      <c r="D221" s="7">
        <v>11793</v>
      </c>
      <c r="E221" s="7" t="s">
        <v>542</v>
      </c>
      <c r="F221" s="7" t="s">
        <v>387</v>
      </c>
      <c r="G221" s="12">
        <v>1</v>
      </c>
      <c r="H221" s="7">
        <v>161984</v>
      </c>
      <c r="I221" s="11">
        <v>1.07463389065392</v>
      </c>
      <c r="J221" s="7">
        <v>53995</v>
      </c>
      <c r="K221" s="12">
        <v>160736</v>
      </c>
      <c r="L221" s="12">
        <v>47956.16</v>
      </c>
      <c r="M221" s="13">
        <f t="shared" si="3"/>
        <v>0.298353573561617</v>
      </c>
      <c r="N221" s="12">
        <v>49010.53</v>
      </c>
      <c r="O221" s="12">
        <v>14642.54</v>
      </c>
      <c r="P221" s="14">
        <v>90.77</v>
      </c>
      <c r="Q221" s="14">
        <v>29.88</v>
      </c>
      <c r="R221" s="7">
        <v>2733.1</v>
      </c>
      <c r="S221" s="7">
        <v>680</v>
      </c>
      <c r="T221" s="7">
        <v>151.85</v>
      </c>
      <c r="U221" s="7">
        <v>8728.85</v>
      </c>
      <c r="V221" s="7">
        <v>2352.42</v>
      </c>
      <c r="W221" s="7">
        <v>161.66</v>
      </c>
    </row>
    <row r="222" s="1" customFormat="1" ht="13.5" spans="1:23">
      <c r="A222" s="7">
        <v>359</v>
      </c>
      <c r="B222" s="7" t="s">
        <v>41</v>
      </c>
      <c r="C222" s="7" t="s">
        <v>379</v>
      </c>
      <c r="D222" s="7">
        <v>11778</v>
      </c>
      <c r="E222" s="7" t="s">
        <v>282</v>
      </c>
      <c r="F222" s="7" t="s">
        <v>543</v>
      </c>
      <c r="G222" s="12">
        <v>0.6</v>
      </c>
      <c r="H222" s="7">
        <v>269231</v>
      </c>
      <c r="I222" s="11">
        <v>1.06940963865088</v>
      </c>
      <c r="J222" s="7">
        <v>53846</v>
      </c>
      <c r="K222" s="12">
        <v>266590.99</v>
      </c>
      <c r="L222" s="12">
        <v>68810.43</v>
      </c>
      <c r="M222" s="13">
        <f t="shared" si="3"/>
        <v>0.258112361561807</v>
      </c>
      <c r="N222" s="12">
        <v>48685.63</v>
      </c>
      <c r="O222" s="12">
        <v>13108.91</v>
      </c>
      <c r="P222" s="14">
        <v>90.42</v>
      </c>
      <c r="Q222" s="14">
        <v>26.93</v>
      </c>
      <c r="R222" s="7">
        <v>2309.31</v>
      </c>
      <c r="S222" s="7">
        <v>408.39</v>
      </c>
      <c r="T222" s="7">
        <v>128.66</v>
      </c>
      <c r="U222" s="7">
        <v>16612.96</v>
      </c>
      <c r="V222" s="7">
        <v>3072.51</v>
      </c>
      <c r="W222" s="7">
        <v>185.12</v>
      </c>
    </row>
    <row r="223" s="1" customFormat="1" ht="13.5" spans="1:23">
      <c r="A223" s="7">
        <v>747</v>
      </c>
      <c r="B223" s="7" t="s">
        <v>23</v>
      </c>
      <c r="C223" s="7" t="s">
        <v>388</v>
      </c>
      <c r="D223" s="7">
        <v>10898</v>
      </c>
      <c r="E223" s="7" t="s">
        <v>174</v>
      </c>
      <c r="F223" s="7" t="s">
        <v>398</v>
      </c>
      <c r="G223" s="12">
        <v>1</v>
      </c>
      <c r="H223" s="7">
        <v>215385</v>
      </c>
      <c r="I223" s="11">
        <v>1.32023337465101</v>
      </c>
      <c r="J223" s="7">
        <v>55228</v>
      </c>
      <c r="K223" s="12">
        <v>263294.67</v>
      </c>
      <c r="L223" s="12">
        <v>61822.84</v>
      </c>
      <c r="M223" s="13">
        <f t="shared" si="3"/>
        <v>0.23480475316876</v>
      </c>
      <c r="N223" s="12">
        <v>49774.69</v>
      </c>
      <c r="O223" s="12">
        <v>12841.83</v>
      </c>
      <c r="P223" s="14">
        <v>90.13</v>
      </c>
      <c r="Q223" s="14">
        <v>25.8</v>
      </c>
      <c r="R223" s="7">
        <v>2334.15</v>
      </c>
      <c r="S223" s="7">
        <v>563.62</v>
      </c>
      <c r="T223" s="7">
        <v>126.79</v>
      </c>
      <c r="U223" s="7">
        <v>9793.03</v>
      </c>
      <c r="V223" s="7">
        <v>2221.08</v>
      </c>
      <c r="W223" s="7">
        <v>136.4</v>
      </c>
    </row>
    <row r="224" s="1" customFormat="1" ht="13.5" spans="1:23">
      <c r="A224" s="7">
        <v>379</v>
      </c>
      <c r="B224" s="7" t="s">
        <v>222</v>
      </c>
      <c r="C224" s="7" t="s">
        <v>379</v>
      </c>
      <c r="D224" s="7">
        <v>5344</v>
      </c>
      <c r="E224" s="7" t="s">
        <v>544</v>
      </c>
      <c r="F224" s="7" t="s">
        <v>385</v>
      </c>
      <c r="G224" s="12">
        <v>1</v>
      </c>
      <c r="H224" s="7">
        <v>228420</v>
      </c>
      <c r="I224" s="11">
        <v>1.06683007092199</v>
      </c>
      <c r="J224" s="7">
        <v>76140</v>
      </c>
      <c r="K224" s="12">
        <v>225634.56</v>
      </c>
      <c r="L224" s="12">
        <v>65606.6</v>
      </c>
      <c r="M224" s="13">
        <f t="shared" si="3"/>
        <v>0.290764854462012</v>
      </c>
      <c r="N224" s="12">
        <v>68592.77</v>
      </c>
      <c r="O224" s="12">
        <v>18360.72</v>
      </c>
      <c r="P224" s="14">
        <v>90.09</v>
      </c>
      <c r="Q224" s="14">
        <v>26.77</v>
      </c>
      <c r="R224" s="7">
        <v>3054</v>
      </c>
      <c r="S224" s="7">
        <v>777.92</v>
      </c>
      <c r="T224" s="7">
        <v>120.33</v>
      </c>
      <c r="U224" s="7">
        <v>7463.45</v>
      </c>
      <c r="V224" s="7">
        <v>2171.38</v>
      </c>
      <c r="W224" s="7">
        <v>98.02</v>
      </c>
    </row>
    <row r="225" s="1" customFormat="1" ht="13.5" spans="1:23">
      <c r="A225" s="7">
        <v>546</v>
      </c>
      <c r="B225" s="7" t="s">
        <v>481</v>
      </c>
      <c r="C225" s="7" t="s">
        <v>383</v>
      </c>
      <c r="D225" s="7">
        <v>11051</v>
      </c>
      <c r="E225" s="7" t="s">
        <v>545</v>
      </c>
      <c r="F225" s="7" t="s">
        <v>385</v>
      </c>
      <c r="G225" s="12">
        <v>1</v>
      </c>
      <c r="H225" s="7">
        <v>296887</v>
      </c>
      <c r="I225" s="11">
        <v>1.02756238878273</v>
      </c>
      <c r="J225" s="7">
        <v>102374.7</v>
      </c>
      <c r="K225" s="12">
        <v>287802.14</v>
      </c>
      <c r="L225" s="12">
        <v>99697.46</v>
      </c>
      <c r="M225" s="13">
        <f t="shared" si="3"/>
        <v>0.346409724403022</v>
      </c>
      <c r="N225" s="12">
        <v>92226.65</v>
      </c>
      <c r="O225" s="12">
        <v>30707.4</v>
      </c>
      <c r="P225" s="14">
        <v>90.09</v>
      </c>
      <c r="Q225" s="14">
        <v>33.3</v>
      </c>
      <c r="R225" s="7">
        <v>5843.44</v>
      </c>
      <c r="S225" s="7">
        <v>1932.06</v>
      </c>
      <c r="T225" s="7">
        <v>171.24</v>
      </c>
      <c r="U225" s="7">
        <v>8544.92</v>
      </c>
      <c r="V225" s="7">
        <v>2727.24</v>
      </c>
      <c r="W225" s="7">
        <v>86.35</v>
      </c>
    </row>
    <row r="226" s="1" customFormat="1" ht="13.5" spans="1:23">
      <c r="A226" s="7">
        <v>52</v>
      </c>
      <c r="B226" s="7" t="s">
        <v>163</v>
      </c>
      <c r="C226" s="7" t="s">
        <v>377</v>
      </c>
      <c r="D226" s="7">
        <v>4121</v>
      </c>
      <c r="E226" s="7" t="s">
        <v>546</v>
      </c>
      <c r="F226" s="7" t="s">
        <v>381</v>
      </c>
      <c r="G226" s="12">
        <v>0.9</v>
      </c>
      <c r="H226" s="7">
        <v>190045</v>
      </c>
      <c r="I226" s="11">
        <v>1.12712834151664</v>
      </c>
      <c r="J226" s="7">
        <v>59845</v>
      </c>
      <c r="K226" s="12">
        <v>198338.52</v>
      </c>
      <c r="L226" s="12">
        <v>50598.56</v>
      </c>
      <c r="M226" s="13">
        <f t="shared" si="3"/>
        <v>0.2551121184125</v>
      </c>
      <c r="N226" s="12">
        <v>53617.88</v>
      </c>
      <c r="O226" s="12">
        <v>15648.64</v>
      </c>
      <c r="P226" s="14">
        <v>89.59</v>
      </c>
      <c r="Q226" s="14">
        <v>29.19</v>
      </c>
      <c r="R226" s="7">
        <v>2059.44</v>
      </c>
      <c r="S226" s="7">
        <v>492.58</v>
      </c>
      <c r="T226" s="7">
        <v>103.24</v>
      </c>
      <c r="U226" s="7">
        <v>6573.94</v>
      </c>
      <c r="V226" s="7">
        <v>1751.7</v>
      </c>
      <c r="W226" s="7">
        <v>103.77</v>
      </c>
    </row>
    <row r="227" s="1" customFormat="1" ht="13.5" spans="1:23">
      <c r="A227" s="7">
        <v>727</v>
      </c>
      <c r="B227" s="7" t="s">
        <v>513</v>
      </c>
      <c r="C227" s="7" t="s">
        <v>379</v>
      </c>
      <c r="D227" s="7">
        <v>8060</v>
      </c>
      <c r="E227" s="7" t="s">
        <v>547</v>
      </c>
      <c r="F227" s="7" t="s">
        <v>385</v>
      </c>
      <c r="G227" s="12">
        <v>1</v>
      </c>
      <c r="H227" s="7">
        <v>137430</v>
      </c>
      <c r="I227" s="11">
        <v>1.04258447596533</v>
      </c>
      <c r="J227" s="7">
        <v>72331</v>
      </c>
      <c r="K227" s="12">
        <v>132303.97</v>
      </c>
      <c r="L227" s="12">
        <v>37937.3</v>
      </c>
      <c r="M227" s="13">
        <f t="shared" si="3"/>
        <v>0.286743474137624</v>
      </c>
      <c r="N227" s="12">
        <v>64604.28</v>
      </c>
      <c r="O227" s="12">
        <v>19078.76</v>
      </c>
      <c r="P227" s="14">
        <v>89.32</v>
      </c>
      <c r="Q227" s="14">
        <v>29.53</v>
      </c>
      <c r="R227" s="7">
        <v>3947.85</v>
      </c>
      <c r="S227" s="7">
        <v>1368.43</v>
      </c>
      <c r="T227" s="7">
        <v>163.74</v>
      </c>
      <c r="U227" s="7">
        <v>7802.82</v>
      </c>
      <c r="V227" s="7">
        <v>2256.61</v>
      </c>
      <c r="W227" s="7">
        <v>170.33</v>
      </c>
    </row>
    <row r="228" s="1" customFormat="1" ht="13.5" spans="1:23">
      <c r="A228" s="7">
        <v>733</v>
      </c>
      <c r="B228" s="7" t="s">
        <v>216</v>
      </c>
      <c r="C228" s="7" t="s">
        <v>429</v>
      </c>
      <c r="D228" s="7">
        <v>11110</v>
      </c>
      <c r="E228" s="7" t="s">
        <v>548</v>
      </c>
      <c r="F228" s="7" t="s">
        <v>381</v>
      </c>
      <c r="G228" s="12">
        <v>0.9</v>
      </c>
      <c r="H228" s="7">
        <v>110066</v>
      </c>
      <c r="I228" s="11">
        <v>1.08514013192591</v>
      </c>
      <c r="J228" s="7">
        <v>35378.35</v>
      </c>
      <c r="K228" s="12">
        <v>110285.83</v>
      </c>
      <c r="L228" s="12">
        <v>33980.23</v>
      </c>
      <c r="M228" s="13">
        <f t="shared" si="3"/>
        <v>0.308110570505749</v>
      </c>
      <c r="N228" s="12">
        <v>31313.92</v>
      </c>
      <c r="O228" s="12">
        <v>9067.54</v>
      </c>
      <c r="P228" s="14">
        <v>88.51</v>
      </c>
      <c r="Q228" s="14">
        <v>28.96</v>
      </c>
      <c r="R228" s="7">
        <v>2777.48</v>
      </c>
      <c r="S228" s="7">
        <v>415.36</v>
      </c>
      <c r="T228" s="7">
        <v>235.52</v>
      </c>
      <c r="U228" s="7">
        <v>7311.73</v>
      </c>
      <c r="V228" s="7">
        <v>1394.46</v>
      </c>
      <c r="W228" s="7">
        <v>199.29</v>
      </c>
    </row>
    <row r="229" s="1" customFormat="1" ht="13.5" spans="1:23">
      <c r="A229" s="7">
        <v>750</v>
      </c>
      <c r="B229" s="7" t="s">
        <v>159</v>
      </c>
      <c r="C229" s="7" t="s">
        <v>401</v>
      </c>
      <c r="D229" s="7">
        <v>11875</v>
      </c>
      <c r="E229" s="7" t="s">
        <v>549</v>
      </c>
      <c r="F229" s="7" t="s">
        <v>382</v>
      </c>
      <c r="G229" s="12">
        <v>0.6</v>
      </c>
      <c r="H229" s="7">
        <v>661958</v>
      </c>
      <c r="I229" s="11">
        <v>1.0482712906072</v>
      </c>
      <c r="J229" s="7">
        <v>94565.42</v>
      </c>
      <c r="K229" s="12">
        <v>654633.89</v>
      </c>
      <c r="L229" s="12">
        <v>223702.11</v>
      </c>
      <c r="M229" s="13">
        <f t="shared" si="3"/>
        <v>0.341720942678357</v>
      </c>
      <c r="N229" s="12">
        <v>83608.24</v>
      </c>
      <c r="O229" s="12">
        <v>27986.02</v>
      </c>
      <c r="P229" s="14">
        <v>88.41</v>
      </c>
      <c r="Q229" s="14">
        <v>33.47</v>
      </c>
      <c r="R229" s="7">
        <v>2607.31</v>
      </c>
      <c r="S229" s="7">
        <v>854.86</v>
      </c>
      <c r="T229" s="7">
        <v>82.71</v>
      </c>
      <c r="U229" s="7">
        <v>25672.93</v>
      </c>
      <c r="V229" s="7">
        <v>8662.42</v>
      </c>
      <c r="W229" s="7">
        <v>116.35</v>
      </c>
    </row>
    <row r="230" s="1" customFormat="1" ht="13.5" spans="1:23">
      <c r="A230" s="7">
        <v>744</v>
      </c>
      <c r="B230" s="7" t="s">
        <v>56</v>
      </c>
      <c r="C230" s="7" t="s">
        <v>392</v>
      </c>
      <c r="D230" s="7">
        <v>5519</v>
      </c>
      <c r="E230" s="7" t="s">
        <v>550</v>
      </c>
      <c r="F230" s="7" t="s">
        <v>381</v>
      </c>
      <c r="G230" s="12">
        <v>1</v>
      </c>
      <c r="H230" s="7">
        <v>237557</v>
      </c>
      <c r="I230" s="11">
        <v>1.14119744499</v>
      </c>
      <c r="J230" s="7">
        <v>76631.3</v>
      </c>
      <c r="K230" s="12">
        <v>251017.79</v>
      </c>
      <c r="L230" s="12">
        <v>67780</v>
      </c>
      <c r="M230" s="13">
        <f t="shared" si="3"/>
        <v>0.270020702516742</v>
      </c>
      <c r="N230" s="12">
        <v>67638.14</v>
      </c>
      <c r="O230" s="12">
        <v>18729.06</v>
      </c>
      <c r="P230" s="14">
        <v>88.26</v>
      </c>
      <c r="Q230" s="14">
        <v>27.69</v>
      </c>
      <c r="R230" s="7">
        <v>4864.82</v>
      </c>
      <c r="S230" s="7">
        <v>1371.49</v>
      </c>
      <c r="T230" s="7">
        <v>190.45</v>
      </c>
      <c r="U230" s="7">
        <v>15630.07</v>
      </c>
      <c r="V230" s="7">
        <v>3954.93</v>
      </c>
      <c r="W230" s="7">
        <v>197.39</v>
      </c>
    </row>
    <row r="231" s="1" customFormat="1" ht="13.5" spans="1:23">
      <c r="A231" s="7">
        <v>581</v>
      </c>
      <c r="B231" s="7" t="s">
        <v>146</v>
      </c>
      <c r="C231" s="7" t="s">
        <v>383</v>
      </c>
      <c r="D231" s="7">
        <v>11765</v>
      </c>
      <c r="E231" s="7" t="s">
        <v>551</v>
      </c>
      <c r="F231" s="7" t="s">
        <v>552</v>
      </c>
      <c r="G231" s="12">
        <v>0.4</v>
      </c>
      <c r="H231" s="7">
        <v>316742</v>
      </c>
      <c r="I231" s="11">
        <v>1.08023305373704</v>
      </c>
      <c r="J231" s="7">
        <v>37263.8</v>
      </c>
      <c r="K231" s="12">
        <v>316810.75</v>
      </c>
      <c r="L231" s="12">
        <v>106636.09</v>
      </c>
      <c r="M231" s="13">
        <f t="shared" si="3"/>
        <v>0.33659239782741</v>
      </c>
      <c r="N231" s="12">
        <v>32567.98</v>
      </c>
      <c r="O231" s="12">
        <v>7511.81</v>
      </c>
      <c r="P231" s="14">
        <v>87.4</v>
      </c>
      <c r="Q231" s="14">
        <v>23.07</v>
      </c>
      <c r="R231" s="7">
        <v>1628.5</v>
      </c>
      <c r="S231" s="7">
        <v>397.83</v>
      </c>
      <c r="T231" s="7">
        <v>131.11</v>
      </c>
      <c r="U231" s="7">
        <v>15778.63</v>
      </c>
      <c r="V231" s="7">
        <v>5590.77</v>
      </c>
      <c r="W231" s="7">
        <v>149.45</v>
      </c>
    </row>
    <row r="232" s="1" customFormat="1" ht="13.5" spans="1:23">
      <c r="A232" s="7">
        <v>514</v>
      </c>
      <c r="B232" s="7" t="s">
        <v>414</v>
      </c>
      <c r="C232" s="7" t="s">
        <v>405</v>
      </c>
      <c r="D232" s="7">
        <v>4330</v>
      </c>
      <c r="E232" s="7" t="s">
        <v>553</v>
      </c>
      <c r="F232" s="7" t="s">
        <v>385</v>
      </c>
      <c r="G232" s="12">
        <v>1</v>
      </c>
      <c r="H232" s="7">
        <v>243648</v>
      </c>
      <c r="I232" s="11">
        <v>1.11052455673759</v>
      </c>
      <c r="J232" s="7">
        <v>84016</v>
      </c>
      <c r="K232" s="12">
        <v>250534.34</v>
      </c>
      <c r="L232" s="12">
        <v>83051.34</v>
      </c>
      <c r="M232" s="13">
        <f t="shared" si="3"/>
        <v>0.331496831931303</v>
      </c>
      <c r="N232" s="12">
        <v>72989.47</v>
      </c>
      <c r="O232" s="12">
        <v>24438.49</v>
      </c>
      <c r="P232" s="14">
        <v>86.88</v>
      </c>
      <c r="Q232" s="14">
        <v>33.48</v>
      </c>
      <c r="R232" s="7">
        <v>2713.34</v>
      </c>
      <c r="S232" s="7">
        <v>758.17</v>
      </c>
      <c r="T232" s="7">
        <v>96.89</v>
      </c>
      <c r="U232" s="7">
        <v>14617.26</v>
      </c>
      <c r="V232" s="7">
        <v>4490.2</v>
      </c>
      <c r="W232" s="7">
        <v>179.98</v>
      </c>
    </row>
    <row r="233" s="1" customFormat="1" ht="13.5" spans="1:23">
      <c r="A233" s="7">
        <v>308</v>
      </c>
      <c r="B233" s="7" t="s">
        <v>475</v>
      </c>
      <c r="C233" s="7" t="s">
        <v>392</v>
      </c>
      <c r="D233" s="7">
        <v>9967</v>
      </c>
      <c r="E233" s="7" t="s">
        <v>554</v>
      </c>
      <c r="F233" s="7" t="s">
        <v>398</v>
      </c>
      <c r="G233" s="12">
        <v>1</v>
      </c>
      <c r="H233" s="7">
        <v>237557</v>
      </c>
      <c r="I233" s="11">
        <v>1.01852141298418</v>
      </c>
      <c r="J233" s="7">
        <v>49491</v>
      </c>
      <c r="K233" s="12">
        <v>224033.97</v>
      </c>
      <c r="L233" s="12">
        <v>74600.3</v>
      </c>
      <c r="M233" s="13">
        <f t="shared" si="3"/>
        <v>0.332986555565658</v>
      </c>
      <c r="N233" s="12">
        <v>42981.07</v>
      </c>
      <c r="O233" s="12">
        <v>14606.45</v>
      </c>
      <c r="P233" s="14">
        <v>86.85</v>
      </c>
      <c r="Q233" s="14">
        <v>33.98</v>
      </c>
      <c r="R233" s="7">
        <v>3504.7</v>
      </c>
      <c r="S233" s="7">
        <v>982.21</v>
      </c>
      <c r="T233" s="7">
        <v>212.44</v>
      </c>
      <c r="U233" s="7">
        <v>10408.55</v>
      </c>
      <c r="V233" s="7">
        <v>3495.51</v>
      </c>
      <c r="W233" s="7">
        <v>131.44</v>
      </c>
    </row>
    <row r="234" s="1" customFormat="1" ht="13.5" spans="1:23">
      <c r="A234" s="7">
        <v>359</v>
      </c>
      <c r="B234" s="7" t="s">
        <v>41</v>
      </c>
      <c r="C234" s="7" t="s">
        <v>379</v>
      </c>
      <c r="D234" s="7">
        <v>11101</v>
      </c>
      <c r="E234" s="7" t="s">
        <v>555</v>
      </c>
      <c r="F234" s="7" t="s">
        <v>385</v>
      </c>
      <c r="G234" s="12">
        <v>1</v>
      </c>
      <c r="H234" s="7">
        <v>269231</v>
      </c>
      <c r="I234" s="11">
        <v>1.06940963865088</v>
      </c>
      <c r="J234" s="7">
        <v>89744</v>
      </c>
      <c r="K234" s="12">
        <v>266590.99</v>
      </c>
      <c r="L234" s="12">
        <v>68810.43</v>
      </c>
      <c r="M234" s="13">
        <f t="shared" si="3"/>
        <v>0.258112361561807</v>
      </c>
      <c r="N234" s="12">
        <v>77743.69</v>
      </c>
      <c r="O234" s="12">
        <v>18854.53</v>
      </c>
      <c r="P234" s="14">
        <v>86.63</v>
      </c>
      <c r="Q234" s="14">
        <v>24.25</v>
      </c>
      <c r="R234" s="7">
        <v>6447.59</v>
      </c>
      <c r="S234" s="7">
        <v>1183.75</v>
      </c>
      <c r="T234" s="7">
        <v>215.53</v>
      </c>
      <c r="U234" s="7">
        <v>16612.96</v>
      </c>
      <c r="V234" s="7">
        <v>3072.51</v>
      </c>
      <c r="W234" s="7">
        <v>185.12</v>
      </c>
    </row>
    <row r="235" s="1" customFormat="1" ht="13.5" spans="1:23">
      <c r="A235" s="7">
        <v>707</v>
      </c>
      <c r="B235" s="7" t="s">
        <v>119</v>
      </c>
      <c r="C235" s="7" t="s">
        <v>383</v>
      </c>
      <c r="D235" s="7">
        <v>11797</v>
      </c>
      <c r="E235" s="7" t="s">
        <v>556</v>
      </c>
      <c r="F235" s="7" t="s">
        <v>406</v>
      </c>
      <c r="G235" s="12">
        <v>1</v>
      </c>
      <c r="H235" s="7">
        <v>316742</v>
      </c>
      <c r="I235" s="11">
        <v>1.05199410120022</v>
      </c>
      <c r="J235" s="7">
        <v>70387</v>
      </c>
      <c r="K235" s="12">
        <v>308528.83</v>
      </c>
      <c r="L235" s="12">
        <v>98613.74</v>
      </c>
      <c r="M235" s="13">
        <f t="shared" si="3"/>
        <v>0.319625689437191</v>
      </c>
      <c r="N235" s="12">
        <v>60506.95</v>
      </c>
      <c r="O235" s="12">
        <v>19286.63</v>
      </c>
      <c r="P235" s="14">
        <v>85.96</v>
      </c>
      <c r="Q235" s="14">
        <v>31.88</v>
      </c>
      <c r="R235" s="7">
        <v>2065.01</v>
      </c>
      <c r="S235" s="7">
        <v>492.9</v>
      </c>
      <c r="T235" s="7">
        <v>88.01</v>
      </c>
      <c r="U235" s="7">
        <v>9605.17</v>
      </c>
      <c r="V235" s="7">
        <v>2901.23</v>
      </c>
      <c r="W235" s="7">
        <v>90.97</v>
      </c>
    </row>
    <row r="236" s="1" customFormat="1" ht="13.5" spans="1:23">
      <c r="A236" s="7">
        <v>311</v>
      </c>
      <c r="B236" s="7" t="s">
        <v>184</v>
      </c>
      <c r="C236" s="7" t="s">
        <v>420</v>
      </c>
      <c r="D236" s="7">
        <v>4302</v>
      </c>
      <c r="E236" s="7" t="s">
        <v>183</v>
      </c>
      <c r="F236" s="7" t="s">
        <v>385</v>
      </c>
      <c r="G236" s="12">
        <v>1</v>
      </c>
      <c r="H236" s="7">
        <v>158808</v>
      </c>
      <c r="I236" s="11">
        <v>1.03679268957992</v>
      </c>
      <c r="J236" s="7">
        <v>83583</v>
      </c>
      <c r="K236" s="12">
        <v>152035.28</v>
      </c>
      <c r="L236" s="12">
        <v>37923.84</v>
      </c>
      <c r="M236" s="13">
        <f t="shared" si="3"/>
        <v>0.249441050787686</v>
      </c>
      <c r="N236" s="12">
        <v>71626.26</v>
      </c>
      <c r="O236" s="12">
        <v>17730.68</v>
      </c>
      <c r="P236" s="14">
        <v>85.69</v>
      </c>
      <c r="Q236" s="14">
        <v>24.75</v>
      </c>
      <c r="R236" s="7">
        <v>2741.3</v>
      </c>
      <c r="S236" s="7">
        <v>747.81</v>
      </c>
      <c r="T236" s="7">
        <v>98.39</v>
      </c>
      <c r="U236" s="7">
        <v>7848.14</v>
      </c>
      <c r="V236" s="7">
        <v>2093.08</v>
      </c>
      <c r="W236" s="7">
        <v>148.26</v>
      </c>
    </row>
    <row r="237" s="1" customFormat="1" ht="13.5" spans="1:23">
      <c r="A237" s="7">
        <v>716</v>
      </c>
      <c r="B237" s="7" t="s">
        <v>70</v>
      </c>
      <c r="C237" s="7" t="s">
        <v>386</v>
      </c>
      <c r="D237" s="7">
        <v>12038</v>
      </c>
      <c r="E237" s="7" t="s">
        <v>269</v>
      </c>
      <c r="F237" s="7" t="s">
        <v>557</v>
      </c>
      <c r="G237" s="12">
        <v>0.6</v>
      </c>
      <c r="H237" s="7">
        <v>117823</v>
      </c>
      <c r="I237" s="11">
        <v>1.38998488909478</v>
      </c>
      <c r="J237" s="7">
        <v>28277.5</v>
      </c>
      <c r="K237" s="12">
        <v>151224.24</v>
      </c>
      <c r="L237" s="12">
        <v>49324.24</v>
      </c>
      <c r="M237" s="13">
        <f t="shared" si="3"/>
        <v>0.326166228377144</v>
      </c>
      <c r="N237" s="12">
        <v>24217.92</v>
      </c>
      <c r="O237" s="12">
        <v>6212.12</v>
      </c>
      <c r="P237" s="14">
        <v>85.64</v>
      </c>
      <c r="Q237" s="14">
        <v>25.65</v>
      </c>
      <c r="R237" s="7">
        <v>1059.41</v>
      </c>
      <c r="S237" s="7">
        <v>269</v>
      </c>
      <c r="T237" s="7">
        <v>112.39</v>
      </c>
      <c r="U237" s="7">
        <v>4787.2</v>
      </c>
      <c r="V237" s="7">
        <v>1812.4</v>
      </c>
      <c r="W237" s="7">
        <v>121.89</v>
      </c>
    </row>
    <row r="238" s="1" customFormat="1" ht="13.5" spans="1:23">
      <c r="A238" s="7">
        <v>513</v>
      </c>
      <c r="B238" s="7" t="s">
        <v>182</v>
      </c>
      <c r="C238" s="7" t="s">
        <v>379</v>
      </c>
      <c r="D238" s="7">
        <v>11329</v>
      </c>
      <c r="E238" s="7" t="s">
        <v>270</v>
      </c>
      <c r="F238" s="7" t="s">
        <v>385</v>
      </c>
      <c r="G238" s="12">
        <v>0.6</v>
      </c>
      <c r="H238" s="7">
        <v>268013</v>
      </c>
      <c r="I238" s="11">
        <v>1.02229734848485</v>
      </c>
      <c r="J238" s="7">
        <v>107205</v>
      </c>
      <c r="K238" s="12">
        <v>253693.31</v>
      </c>
      <c r="L238" s="12">
        <v>80566.84</v>
      </c>
      <c r="M238" s="13">
        <f t="shared" si="3"/>
        <v>0.31757573741302</v>
      </c>
      <c r="N238" s="12">
        <v>91548.16</v>
      </c>
      <c r="O238" s="12">
        <v>28901.42</v>
      </c>
      <c r="P238" s="14">
        <v>85.4</v>
      </c>
      <c r="Q238" s="14">
        <v>31.57</v>
      </c>
      <c r="R238" s="7">
        <v>3171.15</v>
      </c>
      <c r="S238" s="7">
        <v>842.12</v>
      </c>
      <c r="T238" s="7">
        <v>88.74</v>
      </c>
      <c r="U238" s="7">
        <v>8551.07</v>
      </c>
      <c r="V238" s="7">
        <v>2380.49</v>
      </c>
      <c r="W238" s="7">
        <v>95.72</v>
      </c>
    </row>
    <row r="239" s="1" customFormat="1" ht="13.5" spans="1:23">
      <c r="A239" s="7">
        <v>385</v>
      </c>
      <c r="B239" s="7" t="s">
        <v>84</v>
      </c>
      <c r="C239" s="7" t="s">
        <v>405</v>
      </c>
      <c r="D239" s="7">
        <v>5954</v>
      </c>
      <c r="E239" s="7" t="s">
        <v>271</v>
      </c>
      <c r="F239" s="7" t="s">
        <v>416</v>
      </c>
      <c r="G239" s="12">
        <v>1.2</v>
      </c>
      <c r="H239" s="7">
        <v>331970</v>
      </c>
      <c r="I239" s="11">
        <v>1.14789085171449</v>
      </c>
      <c r="J239" s="7">
        <v>104832</v>
      </c>
      <c r="K239" s="12">
        <v>352838.69</v>
      </c>
      <c r="L239" s="12">
        <v>90545.11</v>
      </c>
      <c r="M239" s="13">
        <f t="shared" si="3"/>
        <v>0.256618994929383</v>
      </c>
      <c r="N239" s="12">
        <v>89166.75</v>
      </c>
      <c r="O239" s="12">
        <v>22910.46</v>
      </c>
      <c r="P239" s="14">
        <v>85.06</v>
      </c>
      <c r="Q239" s="14">
        <v>25.69</v>
      </c>
      <c r="R239" s="7">
        <v>3158.76</v>
      </c>
      <c r="S239" s="7">
        <v>684.96</v>
      </c>
      <c r="T239" s="7">
        <v>90.39</v>
      </c>
      <c r="U239" s="7">
        <v>19606.43</v>
      </c>
      <c r="V239" s="7">
        <v>3482.13</v>
      </c>
      <c r="W239" s="7">
        <v>177.18</v>
      </c>
    </row>
    <row r="240" s="1" customFormat="1" ht="13.5" spans="1:23">
      <c r="A240" s="7">
        <v>105751</v>
      </c>
      <c r="B240" s="7" t="s">
        <v>186</v>
      </c>
      <c r="C240" s="7" t="s">
        <v>401</v>
      </c>
      <c r="D240" s="7">
        <v>6147</v>
      </c>
      <c r="E240" s="7" t="s">
        <v>185</v>
      </c>
      <c r="F240" s="7" t="s">
        <v>398</v>
      </c>
      <c r="G240" s="12">
        <v>0.9</v>
      </c>
      <c r="H240" s="7">
        <v>78275</v>
      </c>
      <c r="I240" s="11">
        <v>1.3446737716263</v>
      </c>
      <c r="J240" s="7">
        <v>64043.2</v>
      </c>
      <c r="K240" s="12">
        <v>97152.68</v>
      </c>
      <c r="L240" s="12">
        <v>30999.78</v>
      </c>
      <c r="M240" s="13">
        <f t="shared" si="3"/>
        <v>0.319083117418892</v>
      </c>
      <c r="N240" s="12">
        <v>54429.61</v>
      </c>
      <c r="O240" s="12">
        <v>16858.15</v>
      </c>
      <c r="P240" s="14">
        <v>84.99</v>
      </c>
      <c r="Q240" s="14">
        <v>30.97</v>
      </c>
      <c r="R240" s="7">
        <v>976.18</v>
      </c>
      <c r="S240" s="7">
        <v>304.19</v>
      </c>
      <c r="T240" s="7">
        <v>45.73</v>
      </c>
      <c r="U240" s="7">
        <v>3618.2</v>
      </c>
      <c r="V240" s="7">
        <v>1170.28</v>
      </c>
      <c r="W240" s="7">
        <v>138.67</v>
      </c>
    </row>
    <row r="241" s="1" customFormat="1" ht="13.5" spans="1:23">
      <c r="A241" s="7">
        <v>573</v>
      </c>
      <c r="B241" s="7" t="s">
        <v>208</v>
      </c>
      <c r="C241" s="7" t="s">
        <v>429</v>
      </c>
      <c r="D241" s="7">
        <v>5501</v>
      </c>
      <c r="E241" s="7" t="s">
        <v>230</v>
      </c>
      <c r="F241" s="7" t="s">
        <v>381</v>
      </c>
      <c r="G241" s="12">
        <v>0.9</v>
      </c>
      <c r="H241" s="7">
        <v>129490</v>
      </c>
      <c r="I241" s="11">
        <v>1.04231667335742</v>
      </c>
      <c r="J241" s="7">
        <v>68553.53</v>
      </c>
      <c r="K241" s="12">
        <v>124627.72</v>
      </c>
      <c r="L241" s="12">
        <v>35661.84</v>
      </c>
      <c r="M241" s="13">
        <f t="shared" si="3"/>
        <v>0.286146934245447</v>
      </c>
      <c r="N241" s="12">
        <v>58178.98</v>
      </c>
      <c r="O241" s="12">
        <v>17581.03</v>
      </c>
      <c r="P241" s="14">
        <v>84.87</v>
      </c>
      <c r="Q241" s="14">
        <v>30.22</v>
      </c>
      <c r="R241" s="7">
        <v>2106.98</v>
      </c>
      <c r="S241" s="7">
        <v>820.52</v>
      </c>
      <c r="T241" s="7">
        <v>92.2</v>
      </c>
      <c r="U241" s="7">
        <v>6150.58</v>
      </c>
      <c r="V241" s="7">
        <v>2101.13</v>
      </c>
      <c r="W241" s="7">
        <v>142.5</v>
      </c>
    </row>
    <row r="242" s="1" customFormat="1" ht="13.5" spans="1:23">
      <c r="A242" s="7">
        <v>740</v>
      </c>
      <c r="B242" s="7" t="s">
        <v>123</v>
      </c>
      <c r="C242" s="7" t="s">
        <v>383</v>
      </c>
      <c r="D242" s="7">
        <v>9328</v>
      </c>
      <c r="E242" s="7" t="s">
        <v>231</v>
      </c>
      <c r="F242" s="7" t="s">
        <v>381</v>
      </c>
      <c r="G242" s="12">
        <v>0.9</v>
      </c>
      <c r="H242" s="7">
        <v>113303</v>
      </c>
      <c r="I242" s="11">
        <v>1.12022748561488</v>
      </c>
      <c r="J242" s="7">
        <v>53669.8</v>
      </c>
      <c r="K242" s="12">
        <v>117200.44</v>
      </c>
      <c r="L242" s="12">
        <v>36512.28</v>
      </c>
      <c r="M242" s="13">
        <f t="shared" si="3"/>
        <v>0.311537055662931</v>
      </c>
      <c r="N242" s="12">
        <v>45349.35</v>
      </c>
      <c r="O242" s="12">
        <v>14724.52</v>
      </c>
      <c r="P242" s="14">
        <v>84.5</v>
      </c>
      <c r="Q242" s="14">
        <v>32.47</v>
      </c>
      <c r="R242" s="7">
        <v>2955.14</v>
      </c>
      <c r="S242" s="7">
        <v>807.48</v>
      </c>
      <c r="T242" s="7">
        <v>165.18</v>
      </c>
      <c r="U242" s="7">
        <v>4637.85</v>
      </c>
      <c r="V242" s="7">
        <v>1251.97</v>
      </c>
      <c r="W242" s="7">
        <v>122.8</v>
      </c>
    </row>
    <row r="243" s="1" customFormat="1" ht="13.5" spans="1:23">
      <c r="A243" s="7">
        <v>351</v>
      </c>
      <c r="B243" s="7" t="s">
        <v>457</v>
      </c>
      <c r="C243" s="7" t="s">
        <v>395</v>
      </c>
      <c r="D243" s="7">
        <v>997487</v>
      </c>
      <c r="E243" s="7" t="s">
        <v>558</v>
      </c>
      <c r="F243" s="7" t="s">
        <v>473</v>
      </c>
      <c r="G243" s="12">
        <v>1</v>
      </c>
      <c r="H243" s="7">
        <v>190045</v>
      </c>
      <c r="I243" s="11">
        <v>1.11040439170758</v>
      </c>
      <c r="J243" s="7">
        <v>47511.2</v>
      </c>
      <c r="K243" s="12">
        <v>195395.64</v>
      </c>
      <c r="L243" s="12">
        <v>59591.81</v>
      </c>
      <c r="M243" s="13">
        <f t="shared" si="3"/>
        <v>0.304980244185592</v>
      </c>
      <c r="N243" s="12">
        <v>40079.76</v>
      </c>
      <c r="O243" s="12">
        <v>6618.67</v>
      </c>
      <c r="P243" s="14">
        <v>84.36</v>
      </c>
      <c r="Q243" s="14">
        <v>16.51</v>
      </c>
      <c r="R243" s="7">
        <v>2037.8</v>
      </c>
      <c r="S243" s="7">
        <v>217.88</v>
      </c>
      <c r="T243" s="7">
        <v>128.67</v>
      </c>
      <c r="U243" s="7">
        <v>8119.23</v>
      </c>
      <c r="V243" s="7">
        <v>2772.3</v>
      </c>
      <c r="W243" s="7">
        <v>128.17</v>
      </c>
    </row>
    <row r="244" s="1" customFormat="1" ht="13.5" spans="1:23">
      <c r="A244" s="7">
        <v>598</v>
      </c>
      <c r="B244" s="7" t="s">
        <v>15</v>
      </c>
      <c r="C244" s="7" t="s">
        <v>383</v>
      </c>
      <c r="D244" s="7">
        <v>11145</v>
      </c>
      <c r="E244" s="7" t="s">
        <v>232</v>
      </c>
      <c r="F244" s="7" t="s">
        <v>385</v>
      </c>
      <c r="G244" s="12">
        <v>1</v>
      </c>
      <c r="H244" s="7">
        <v>221720</v>
      </c>
      <c r="I244" s="11">
        <v>1.04835208674304</v>
      </c>
      <c r="J244" s="7">
        <v>67187</v>
      </c>
      <c r="K244" s="12">
        <v>215222.49</v>
      </c>
      <c r="L244" s="12">
        <v>69365.34</v>
      </c>
      <c r="M244" s="13">
        <f t="shared" si="3"/>
        <v>0.322295964515604</v>
      </c>
      <c r="N244" s="12">
        <v>55979.67</v>
      </c>
      <c r="O244" s="12">
        <v>17596.79</v>
      </c>
      <c r="P244" s="14">
        <v>83.32</v>
      </c>
      <c r="Q244" s="14">
        <v>31.43</v>
      </c>
      <c r="R244" s="7">
        <v>2156.11</v>
      </c>
      <c r="S244" s="7">
        <v>319.71</v>
      </c>
      <c r="T244" s="7">
        <v>96.27</v>
      </c>
      <c r="U244" s="7">
        <v>10932.25</v>
      </c>
      <c r="V244" s="7">
        <v>2540.72</v>
      </c>
      <c r="W244" s="7">
        <v>147.92</v>
      </c>
    </row>
    <row r="245" s="1" customFormat="1" ht="13.5" spans="1:23">
      <c r="A245" s="7">
        <v>750</v>
      </c>
      <c r="B245" s="7" t="s">
        <v>159</v>
      </c>
      <c r="C245" s="7" t="s">
        <v>401</v>
      </c>
      <c r="D245" s="7">
        <v>11088</v>
      </c>
      <c r="E245" s="7" t="s">
        <v>559</v>
      </c>
      <c r="F245" s="7" t="s">
        <v>385</v>
      </c>
      <c r="G245" s="12">
        <v>1</v>
      </c>
      <c r="H245" s="7">
        <v>661958</v>
      </c>
      <c r="I245" s="11">
        <v>1.0482712906072</v>
      </c>
      <c r="J245" s="7">
        <v>157609.04</v>
      </c>
      <c r="K245" s="12">
        <v>654633.89</v>
      </c>
      <c r="L245" s="12">
        <v>223702.11</v>
      </c>
      <c r="M245" s="13">
        <f t="shared" si="3"/>
        <v>0.341720942678357</v>
      </c>
      <c r="N245" s="12">
        <v>130906.78</v>
      </c>
      <c r="O245" s="12">
        <v>45286.79</v>
      </c>
      <c r="P245" s="14">
        <v>83.06</v>
      </c>
      <c r="Q245" s="14">
        <v>34.59</v>
      </c>
      <c r="R245" s="7">
        <v>3859.7</v>
      </c>
      <c r="S245" s="7">
        <v>1219.38</v>
      </c>
      <c r="T245" s="7">
        <v>73.47</v>
      </c>
      <c r="U245" s="7">
        <v>25672.93</v>
      </c>
      <c r="V245" s="7">
        <v>8662.42</v>
      </c>
      <c r="W245" s="7">
        <v>116.35</v>
      </c>
    </row>
    <row r="246" s="1" customFormat="1" ht="13.5" spans="1:23">
      <c r="A246" s="7">
        <v>737</v>
      </c>
      <c r="B246" s="7" t="s">
        <v>268</v>
      </c>
      <c r="C246" s="7" t="s">
        <v>401</v>
      </c>
      <c r="D246" s="7">
        <v>11292</v>
      </c>
      <c r="E246" s="7" t="s">
        <v>307</v>
      </c>
      <c r="F246" s="7" t="s">
        <v>385</v>
      </c>
      <c r="G246" s="12">
        <v>1</v>
      </c>
      <c r="H246" s="7">
        <v>174689</v>
      </c>
      <c r="I246" s="11">
        <v>1.03557214948172</v>
      </c>
      <c r="J246" s="7">
        <v>69875.6</v>
      </c>
      <c r="K246" s="12">
        <v>167041.93</v>
      </c>
      <c r="L246" s="12">
        <v>59411.14</v>
      </c>
      <c r="M246" s="13">
        <f t="shared" si="3"/>
        <v>0.35566602948134</v>
      </c>
      <c r="N246" s="12">
        <v>57670.6</v>
      </c>
      <c r="O246" s="12">
        <v>21337.45</v>
      </c>
      <c r="P246" s="14">
        <v>82.53</v>
      </c>
      <c r="Q246" s="14">
        <v>37</v>
      </c>
      <c r="R246" s="7">
        <v>2229.73</v>
      </c>
      <c r="S246" s="7">
        <v>657.67</v>
      </c>
      <c r="T246" s="7">
        <v>95.73</v>
      </c>
      <c r="U246" s="7">
        <v>6661.27</v>
      </c>
      <c r="V246" s="7">
        <v>1983.95</v>
      </c>
      <c r="W246" s="7">
        <v>114.4</v>
      </c>
    </row>
    <row r="247" s="1" customFormat="1" ht="13.5" spans="1:23">
      <c r="A247" s="7">
        <v>308</v>
      </c>
      <c r="B247" s="7" t="s">
        <v>475</v>
      </c>
      <c r="C247" s="7" t="s">
        <v>392</v>
      </c>
      <c r="D247" s="7">
        <v>9200</v>
      </c>
      <c r="E247" s="7" t="s">
        <v>560</v>
      </c>
      <c r="F247" s="7" t="s">
        <v>398</v>
      </c>
      <c r="G247" s="12">
        <v>1</v>
      </c>
      <c r="H247" s="7">
        <v>237557</v>
      </c>
      <c r="I247" s="11">
        <v>1.01852141298418</v>
      </c>
      <c r="J247" s="7">
        <v>49491</v>
      </c>
      <c r="K247" s="12">
        <v>224033.97</v>
      </c>
      <c r="L247" s="12">
        <v>74600.3</v>
      </c>
      <c r="M247" s="13">
        <f t="shared" si="3"/>
        <v>0.332986555565658</v>
      </c>
      <c r="N247" s="12">
        <v>40774.68</v>
      </c>
      <c r="O247" s="12">
        <v>13616.18</v>
      </c>
      <c r="P247" s="14">
        <v>82.39</v>
      </c>
      <c r="Q247" s="14">
        <v>33.39</v>
      </c>
      <c r="R247" s="7">
        <v>1429.69</v>
      </c>
      <c r="S247" s="7">
        <v>548.65</v>
      </c>
      <c r="T247" s="7">
        <v>86.66</v>
      </c>
      <c r="U247" s="7">
        <v>10408.55</v>
      </c>
      <c r="V247" s="7">
        <v>3495.51</v>
      </c>
      <c r="W247" s="7">
        <v>131.44</v>
      </c>
    </row>
    <row r="248" s="1" customFormat="1" ht="13.5" spans="1:23">
      <c r="A248" s="7">
        <v>308</v>
      </c>
      <c r="B248" s="7" t="s">
        <v>475</v>
      </c>
      <c r="C248" s="7" t="s">
        <v>392</v>
      </c>
      <c r="D248" s="7">
        <v>11251</v>
      </c>
      <c r="E248" s="7" t="s">
        <v>561</v>
      </c>
      <c r="F248" s="7" t="s">
        <v>398</v>
      </c>
      <c r="G248" s="12">
        <v>0.9</v>
      </c>
      <c r="H248" s="7">
        <v>237557</v>
      </c>
      <c r="I248" s="11">
        <v>1.01852141298418</v>
      </c>
      <c r="J248" s="7">
        <v>44542</v>
      </c>
      <c r="K248" s="12">
        <v>224033.97</v>
      </c>
      <c r="L248" s="12">
        <v>74600.3</v>
      </c>
      <c r="M248" s="13">
        <f t="shared" si="3"/>
        <v>0.332986555565658</v>
      </c>
      <c r="N248" s="12">
        <v>36638.19</v>
      </c>
      <c r="O248" s="12">
        <v>13358.6</v>
      </c>
      <c r="P248" s="14">
        <v>82.26</v>
      </c>
      <c r="Q248" s="14">
        <v>36.46</v>
      </c>
      <c r="R248" s="7">
        <v>1002.98</v>
      </c>
      <c r="S248" s="7">
        <v>493.76</v>
      </c>
      <c r="T248" s="7">
        <v>67.55</v>
      </c>
      <c r="U248" s="7">
        <v>10408.55</v>
      </c>
      <c r="V248" s="7">
        <v>3495.51</v>
      </c>
      <c r="W248" s="7">
        <v>131.44</v>
      </c>
    </row>
    <row r="249" s="1" customFormat="1" ht="13.5" spans="1:23">
      <c r="A249" s="7">
        <v>102935</v>
      </c>
      <c r="B249" s="7" t="s">
        <v>153</v>
      </c>
      <c r="C249" s="7" t="s">
        <v>379</v>
      </c>
      <c r="D249" s="7">
        <v>11059</v>
      </c>
      <c r="E249" s="7" t="s">
        <v>562</v>
      </c>
      <c r="F249" s="7" t="s">
        <v>385</v>
      </c>
      <c r="G249" s="12">
        <v>1</v>
      </c>
      <c r="H249" s="7">
        <v>135964</v>
      </c>
      <c r="I249" s="11">
        <v>1.14693101514659</v>
      </c>
      <c r="J249" s="7">
        <v>38846</v>
      </c>
      <c r="K249" s="12">
        <v>143993.06</v>
      </c>
      <c r="L249" s="12">
        <v>44529.56</v>
      </c>
      <c r="M249" s="13">
        <f t="shared" si="3"/>
        <v>0.309247959589164</v>
      </c>
      <c r="N249" s="12">
        <v>31796.35</v>
      </c>
      <c r="O249" s="12">
        <v>9035.96</v>
      </c>
      <c r="P249" s="14">
        <v>81.85</v>
      </c>
      <c r="Q249" s="14">
        <v>28.42</v>
      </c>
      <c r="R249" s="7">
        <v>1328.9</v>
      </c>
      <c r="S249" s="7">
        <v>345.94</v>
      </c>
      <c r="T249" s="7">
        <v>102.63</v>
      </c>
      <c r="U249" s="7">
        <v>5935.28</v>
      </c>
      <c r="V249" s="7">
        <v>1901.9</v>
      </c>
      <c r="W249" s="7">
        <v>130.96</v>
      </c>
    </row>
    <row r="250" s="1" customFormat="1" ht="13.5" spans="1:23">
      <c r="A250" s="7">
        <v>357</v>
      </c>
      <c r="B250" s="7" t="s">
        <v>17</v>
      </c>
      <c r="C250" s="7" t="s">
        <v>379</v>
      </c>
      <c r="D250" s="7">
        <v>11757</v>
      </c>
      <c r="E250" s="7" t="s">
        <v>304</v>
      </c>
      <c r="F250" s="7" t="s">
        <v>563</v>
      </c>
      <c r="G250" s="12">
        <v>0.6</v>
      </c>
      <c r="H250" s="7">
        <v>209050</v>
      </c>
      <c r="I250" s="11">
        <v>1.21036350617468</v>
      </c>
      <c r="J250" s="7">
        <v>35836</v>
      </c>
      <c r="K250" s="12">
        <v>234283.77</v>
      </c>
      <c r="L250" s="12">
        <v>69086.98</v>
      </c>
      <c r="M250" s="13">
        <f t="shared" si="3"/>
        <v>0.294885898412852</v>
      </c>
      <c r="N250" s="12">
        <v>29313.06</v>
      </c>
      <c r="O250" s="12">
        <v>7293.97</v>
      </c>
      <c r="P250" s="14">
        <v>81.8</v>
      </c>
      <c r="Q250" s="14">
        <v>24.88</v>
      </c>
      <c r="R250" s="7">
        <v>1002.6</v>
      </c>
      <c r="S250" s="7">
        <v>298.64</v>
      </c>
      <c r="T250" s="7">
        <v>83.93</v>
      </c>
      <c r="U250" s="7">
        <v>7506.2</v>
      </c>
      <c r="V250" s="7">
        <v>2291.99</v>
      </c>
      <c r="W250" s="7">
        <v>107.72</v>
      </c>
    </row>
    <row r="251" s="1" customFormat="1" ht="13.5" spans="1:23">
      <c r="A251" s="7">
        <v>357</v>
      </c>
      <c r="B251" s="7" t="s">
        <v>17</v>
      </c>
      <c r="C251" s="7" t="s">
        <v>379</v>
      </c>
      <c r="D251" s="7">
        <v>11453</v>
      </c>
      <c r="E251" s="7" t="s">
        <v>236</v>
      </c>
      <c r="F251" s="7" t="s">
        <v>385</v>
      </c>
      <c r="G251" s="12">
        <v>0.9</v>
      </c>
      <c r="H251" s="7">
        <v>209050</v>
      </c>
      <c r="I251" s="11">
        <v>1.21036350617468</v>
      </c>
      <c r="J251" s="7">
        <v>53756</v>
      </c>
      <c r="K251" s="12">
        <v>234283.77</v>
      </c>
      <c r="L251" s="12">
        <v>69086.98</v>
      </c>
      <c r="M251" s="13">
        <f t="shared" si="3"/>
        <v>0.294885898412852</v>
      </c>
      <c r="N251" s="12">
        <v>43395.33</v>
      </c>
      <c r="O251" s="12">
        <v>13073.03</v>
      </c>
      <c r="P251" s="14">
        <v>80.73</v>
      </c>
      <c r="Q251" s="14">
        <v>30.13</v>
      </c>
      <c r="R251" s="7">
        <v>2185.41</v>
      </c>
      <c r="S251" s="7">
        <v>597.98</v>
      </c>
      <c r="T251" s="7">
        <v>121.96</v>
      </c>
      <c r="U251" s="7">
        <v>7506.2</v>
      </c>
      <c r="V251" s="7">
        <v>2291.99</v>
      </c>
      <c r="W251" s="7">
        <v>107.72</v>
      </c>
    </row>
    <row r="252" s="1" customFormat="1" ht="13.5" spans="1:23">
      <c r="A252" s="7">
        <v>359</v>
      </c>
      <c r="B252" s="7" t="s">
        <v>41</v>
      </c>
      <c r="C252" s="7" t="s">
        <v>379</v>
      </c>
      <c r="D252" s="7">
        <v>10860</v>
      </c>
      <c r="E252" s="7" t="s">
        <v>286</v>
      </c>
      <c r="F252" s="7" t="s">
        <v>385</v>
      </c>
      <c r="G252" s="12">
        <v>1</v>
      </c>
      <c r="H252" s="7">
        <v>269231</v>
      </c>
      <c r="I252" s="11">
        <v>1.06940963865088</v>
      </c>
      <c r="J252" s="7">
        <v>89744</v>
      </c>
      <c r="K252" s="12">
        <v>266590.99</v>
      </c>
      <c r="L252" s="12">
        <v>68810.43</v>
      </c>
      <c r="M252" s="13">
        <f t="shared" si="3"/>
        <v>0.258112361561807</v>
      </c>
      <c r="N252" s="12">
        <v>72309.76</v>
      </c>
      <c r="O252" s="12">
        <v>19588.03</v>
      </c>
      <c r="P252" s="14">
        <v>80.57</v>
      </c>
      <c r="Q252" s="14">
        <v>27.09</v>
      </c>
      <c r="R252" s="7">
        <v>2865.95</v>
      </c>
      <c r="S252" s="7">
        <v>628.89</v>
      </c>
      <c r="T252" s="7">
        <v>95.8</v>
      </c>
      <c r="U252" s="7">
        <v>16612.96</v>
      </c>
      <c r="V252" s="7">
        <v>3072.51</v>
      </c>
      <c r="W252" s="7">
        <v>185.12</v>
      </c>
    </row>
    <row r="253" s="1" customFormat="1" ht="13.5" spans="1:23">
      <c r="A253" s="7">
        <v>102478</v>
      </c>
      <c r="B253" s="7" t="s">
        <v>238</v>
      </c>
      <c r="C253" s="7" t="s">
        <v>392</v>
      </c>
      <c r="D253" s="7">
        <v>11478</v>
      </c>
      <c r="E253" s="7" t="s">
        <v>237</v>
      </c>
      <c r="F253" s="7" t="s">
        <v>385</v>
      </c>
      <c r="G253" s="12">
        <v>1</v>
      </c>
      <c r="H253" s="7">
        <v>80931</v>
      </c>
      <c r="I253" s="11">
        <v>1.00204041215041</v>
      </c>
      <c r="J253" s="7">
        <v>33800</v>
      </c>
      <c r="K253" s="12">
        <v>74882.48</v>
      </c>
      <c r="L253" s="12">
        <v>19300.83</v>
      </c>
      <c r="M253" s="13">
        <f t="shared" si="3"/>
        <v>0.257748274362708</v>
      </c>
      <c r="N253" s="12">
        <v>27143.42</v>
      </c>
      <c r="O253" s="12">
        <v>7049.45</v>
      </c>
      <c r="P253" s="14">
        <v>80.31</v>
      </c>
      <c r="Q253" s="14">
        <v>25.97</v>
      </c>
      <c r="R253" s="7">
        <v>2031.87</v>
      </c>
      <c r="S253" s="7">
        <v>493.57</v>
      </c>
      <c r="T253" s="7">
        <v>180.34</v>
      </c>
      <c r="U253" s="7">
        <v>4370.28</v>
      </c>
      <c r="V253" s="7">
        <v>1064.13</v>
      </c>
      <c r="W253" s="7">
        <v>162</v>
      </c>
    </row>
    <row r="254" s="1" customFormat="1" ht="13.5" spans="1:23">
      <c r="A254" s="7">
        <v>54</v>
      </c>
      <c r="B254" s="7" t="s">
        <v>148</v>
      </c>
      <c r="C254" s="7" t="s">
        <v>377</v>
      </c>
      <c r="D254" s="7">
        <v>10808</v>
      </c>
      <c r="E254" s="7" t="s">
        <v>564</v>
      </c>
      <c r="F254" s="7" t="s">
        <v>385</v>
      </c>
      <c r="G254" s="12">
        <v>1</v>
      </c>
      <c r="H254" s="7">
        <v>228055</v>
      </c>
      <c r="I254" s="11">
        <v>1.12250986921865</v>
      </c>
      <c r="J254" s="7">
        <v>58475.6</v>
      </c>
      <c r="K254" s="12">
        <v>237030.98</v>
      </c>
      <c r="L254" s="12">
        <v>81011.4</v>
      </c>
      <c r="M254" s="13">
        <f t="shared" si="3"/>
        <v>0.341775577184046</v>
      </c>
      <c r="N254" s="12">
        <v>46363.91</v>
      </c>
      <c r="O254" s="12">
        <v>17079.86</v>
      </c>
      <c r="P254" s="14">
        <v>79.29</v>
      </c>
      <c r="Q254" s="14">
        <v>36.84</v>
      </c>
      <c r="R254" s="7">
        <v>3321.09</v>
      </c>
      <c r="S254" s="7">
        <v>1303.6</v>
      </c>
      <c r="T254" s="7">
        <v>170.38</v>
      </c>
      <c r="U254" s="7">
        <v>14052.32</v>
      </c>
      <c r="V254" s="7">
        <v>4407.98</v>
      </c>
      <c r="W254" s="7">
        <v>184.85</v>
      </c>
    </row>
    <row r="255" s="1" customFormat="1" ht="13.5" spans="1:23">
      <c r="A255" s="7">
        <v>748</v>
      </c>
      <c r="B255" s="7" t="s">
        <v>61</v>
      </c>
      <c r="C255" s="7" t="s">
        <v>386</v>
      </c>
      <c r="D255" s="7">
        <v>11992</v>
      </c>
      <c r="E255" s="7" t="s">
        <v>241</v>
      </c>
      <c r="F255" s="7" t="s">
        <v>385</v>
      </c>
      <c r="G255" s="12">
        <v>0.7</v>
      </c>
      <c r="H255" s="7">
        <v>135964</v>
      </c>
      <c r="I255" s="11">
        <v>1.0637451969949</v>
      </c>
      <c r="J255" s="7">
        <v>27992</v>
      </c>
      <c r="K255" s="12">
        <v>133549.38</v>
      </c>
      <c r="L255" s="12">
        <v>41967.1</v>
      </c>
      <c r="M255" s="13">
        <f t="shared" si="3"/>
        <v>0.314244064629877</v>
      </c>
      <c r="N255" s="12">
        <v>22062.99</v>
      </c>
      <c r="O255" s="12">
        <v>6872.17</v>
      </c>
      <c r="P255" s="14">
        <v>78.82</v>
      </c>
      <c r="Q255" s="14">
        <v>31.15</v>
      </c>
      <c r="R255" s="7">
        <v>876.81</v>
      </c>
      <c r="S255" s="7">
        <v>357.61</v>
      </c>
      <c r="T255" s="7">
        <v>93.97</v>
      </c>
      <c r="U255" s="7">
        <v>5624.2</v>
      </c>
      <c r="V255" s="7">
        <v>1812.41</v>
      </c>
      <c r="W255" s="7">
        <v>124.1</v>
      </c>
    </row>
    <row r="256" s="1" customFormat="1" ht="13.5" spans="1:23">
      <c r="A256" s="7">
        <v>738</v>
      </c>
      <c r="B256" s="7" t="s">
        <v>58</v>
      </c>
      <c r="C256" s="7" t="s">
        <v>395</v>
      </c>
      <c r="D256" s="7">
        <v>6385</v>
      </c>
      <c r="E256" s="7" t="s">
        <v>565</v>
      </c>
      <c r="F256" s="7" t="s">
        <v>385</v>
      </c>
      <c r="G256" s="12">
        <v>1</v>
      </c>
      <c r="H256" s="7">
        <v>116541</v>
      </c>
      <c r="I256" s="11">
        <v>1.00676695362564</v>
      </c>
      <c r="J256" s="7">
        <v>44823</v>
      </c>
      <c r="K256" s="12">
        <v>108339.4</v>
      </c>
      <c r="L256" s="12">
        <v>33419.84</v>
      </c>
      <c r="M256" s="13">
        <f t="shared" si="3"/>
        <v>0.308473556250081</v>
      </c>
      <c r="N256" s="12">
        <v>35328.67</v>
      </c>
      <c r="O256" s="12">
        <v>10693.8</v>
      </c>
      <c r="P256" s="14">
        <v>78.82</v>
      </c>
      <c r="Q256" s="14">
        <v>30.27</v>
      </c>
      <c r="R256" s="7">
        <v>1740.77</v>
      </c>
      <c r="S256" s="7">
        <v>373.35</v>
      </c>
      <c r="T256" s="7">
        <v>116.51</v>
      </c>
      <c r="U256" s="7">
        <v>7304.06</v>
      </c>
      <c r="V256" s="7">
        <v>2069.88</v>
      </c>
      <c r="W256" s="7">
        <v>188.02</v>
      </c>
    </row>
    <row r="257" s="1" customFormat="1" ht="13.5" spans="1:23">
      <c r="A257" s="7">
        <v>104838</v>
      </c>
      <c r="B257" s="7" t="s">
        <v>12</v>
      </c>
      <c r="C257" s="7" t="s">
        <v>377</v>
      </c>
      <c r="D257" s="7">
        <v>10218</v>
      </c>
      <c r="E257" s="7" t="s">
        <v>126</v>
      </c>
      <c r="F257" s="7" t="s">
        <v>385</v>
      </c>
      <c r="G257" s="12">
        <v>1</v>
      </c>
      <c r="H257" s="7">
        <v>64744.8</v>
      </c>
      <c r="I257" s="11">
        <v>1.13944918372809</v>
      </c>
      <c r="J257" s="7">
        <v>28149.6</v>
      </c>
      <c r="K257" s="12">
        <v>68120.83</v>
      </c>
      <c r="L257" s="12">
        <v>19910.97</v>
      </c>
      <c r="M257" s="13">
        <f t="shared" si="3"/>
        <v>0.292289010571363</v>
      </c>
      <c r="N257" s="12">
        <v>22168.84</v>
      </c>
      <c r="O257" s="12">
        <v>6568.04</v>
      </c>
      <c r="P257" s="14">
        <v>78.75</v>
      </c>
      <c r="Q257" s="14">
        <v>29.63</v>
      </c>
      <c r="R257" s="7">
        <v>1709.37</v>
      </c>
      <c r="S257" s="7">
        <v>606.89</v>
      </c>
      <c r="T257" s="7">
        <v>182.17</v>
      </c>
      <c r="U257" s="7">
        <v>3047.58</v>
      </c>
      <c r="V257" s="7">
        <v>1026.38</v>
      </c>
      <c r="W257" s="7">
        <v>141.21</v>
      </c>
    </row>
    <row r="258" s="1" customFormat="1" ht="13.5" spans="1:23">
      <c r="A258" s="7">
        <v>517</v>
      </c>
      <c r="B258" s="7" t="s">
        <v>125</v>
      </c>
      <c r="C258" s="7" t="s">
        <v>392</v>
      </c>
      <c r="D258" s="7">
        <v>12058</v>
      </c>
      <c r="E258" s="7" t="s">
        <v>273</v>
      </c>
      <c r="F258" s="7" t="s">
        <v>566</v>
      </c>
      <c r="G258" s="12">
        <v>0.2</v>
      </c>
      <c r="H258" s="7">
        <v>577395</v>
      </c>
      <c r="I258" s="11">
        <v>1.21385450081833</v>
      </c>
      <c r="J258" s="7">
        <v>37200</v>
      </c>
      <c r="K258" s="12">
        <v>667498.59</v>
      </c>
      <c r="L258" s="12">
        <v>169468.08</v>
      </c>
      <c r="M258" s="13">
        <f t="shared" ref="M258:M278" si="4">L258/K258</f>
        <v>0.253885300341983</v>
      </c>
      <c r="N258" s="12">
        <v>29183.95</v>
      </c>
      <c r="O258" s="12">
        <v>9784.71</v>
      </c>
      <c r="P258" s="14">
        <v>78.45</v>
      </c>
      <c r="Q258" s="14">
        <v>33.53</v>
      </c>
      <c r="R258" s="7">
        <v>1430.2</v>
      </c>
      <c r="S258" s="7">
        <v>536.31</v>
      </c>
      <c r="T258" s="7">
        <v>115.34</v>
      </c>
      <c r="U258" s="7">
        <v>38357.05</v>
      </c>
      <c r="V258" s="7">
        <v>9589.75</v>
      </c>
      <c r="W258" s="7">
        <v>199.29</v>
      </c>
    </row>
    <row r="259" s="1" customFormat="1" ht="13.5" spans="1:23">
      <c r="A259" s="7">
        <v>748</v>
      </c>
      <c r="B259" s="7" t="s">
        <v>61</v>
      </c>
      <c r="C259" s="7" t="s">
        <v>386</v>
      </c>
      <c r="D259" s="7">
        <v>11903</v>
      </c>
      <c r="E259" s="7" t="s">
        <v>567</v>
      </c>
      <c r="F259" s="7" t="s">
        <v>385</v>
      </c>
      <c r="G259" s="12">
        <v>0.8</v>
      </c>
      <c r="H259" s="7">
        <v>135964</v>
      </c>
      <c r="I259" s="11">
        <v>1.0637451969949</v>
      </c>
      <c r="J259" s="7">
        <v>31993</v>
      </c>
      <c r="K259" s="12">
        <v>133549.38</v>
      </c>
      <c r="L259" s="12">
        <v>41967.1</v>
      </c>
      <c r="M259" s="13">
        <f t="shared" si="4"/>
        <v>0.314244064629877</v>
      </c>
      <c r="N259" s="12">
        <v>25031.16</v>
      </c>
      <c r="O259" s="12">
        <v>7678.69</v>
      </c>
      <c r="P259" s="14">
        <v>78.24</v>
      </c>
      <c r="Q259" s="14">
        <v>30.68</v>
      </c>
      <c r="R259" s="7">
        <v>1019.6</v>
      </c>
      <c r="S259" s="7">
        <v>354.3</v>
      </c>
      <c r="T259" s="7">
        <v>95.61</v>
      </c>
      <c r="U259" s="7">
        <v>5624.2</v>
      </c>
      <c r="V259" s="7">
        <v>1812.41</v>
      </c>
      <c r="W259" s="7">
        <v>124.1</v>
      </c>
    </row>
    <row r="260" s="1" customFormat="1" ht="13.5" spans="1:23">
      <c r="A260" s="7">
        <v>581</v>
      </c>
      <c r="B260" s="7" t="s">
        <v>146</v>
      </c>
      <c r="C260" s="7" t="s">
        <v>383</v>
      </c>
      <c r="D260" s="7">
        <v>7279</v>
      </c>
      <c r="E260" s="7" t="s">
        <v>568</v>
      </c>
      <c r="F260" s="7" t="s">
        <v>385</v>
      </c>
      <c r="G260" s="12">
        <v>1</v>
      </c>
      <c r="H260" s="7">
        <v>316742</v>
      </c>
      <c r="I260" s="11">
        <v>1.08023305373704</v>
      </c>
      <c r="J260" s="7">
        <v>93159.4</v>
      </c>
      <c r="K260" s="12">
        <v>316810.75</v>
      </c>
      <c r="L260" s="12">
        <v>106636.09</v>
      </c>
      <c r="M260" s="13">
        <f t="shared" si="4"/>
        <v>0.33659239782741</v>
      </c>
      <c r="N260" s="12">
        <v>72867.07</v>
      </c>
      <c r="O260" s="12">
        <v>24768.12</v>
      </c>
      <c r="P260" s="14">
        <v>78.22</v>
      </c>
      <c r="Q260" s="14">
        <v>33.99</v>
      </c>
      <c r="R260" s="7">
        <v>3582.43</v>
      </c>
      <c r="S260" s="7">
        <v>1180.97</v>
      </c>
      <c r="T260" s="7">
        <v>115.36</v>
      </c>
      <c r="U260" s="7">
        <v>15778.63</v>
      </c>
      <c r="V260" s="7">
        <v>5590.77</v>
      </c>
      <c r="W260" s="7">
        <v>149.45</v>
      </c>
    </row>
    <row r="261" s="1" customFormat="1" ht="13.5" spans="1:23">
      <c r="A261" s="7">
        <v>707</v>
      </c>
      <c r="B261" s="7" t="s">
        <v>119</v>
      </c>
      <c r="C261" s="7" t="s">
        <v>383</v>
      </c>
      <c r="D261" s="7">
        <v>10952</v>
      </c>
      <c r="E261" s="7" t="s">
        <v>569</v>
      </c>
      <c r="F261" s="7" t="s">
        <v>406</v>
      </c>
      <c r="G261" s="12">
        <v>1</v>
      </c>
      <c r="H261" s="7">
        <v>316742</v>
      </c>
      <c r="I261" s="11">
        <v>1.05199410120022</v>
      </c>
      <c r="J261" s="7">
        <v>70387</v>
      </c>
      <c r="K261" s="12">
        <v>308528.83</v>
      </c>
      <c r="L261" s="12">
        <v>98613.74</v>
      </c>
      <c r="M261" s="13">
        <f t="shared" si="4"/>
        <v>0.319625689437191</v>
      </c>
      <c r="N261" s="12">
        <v>53515.4</v>
      </c>
      <c r="O261" s="12">
        <v>15818.53</v>
      </c>
      <c r="P261" s="14">
        <v>76.03</v>
      </c>
      <c r="Q261" s="14">
        <v>29.56</v>
      </c>
      <c r="R261" s="7">
        <v>2277.23</v>
      </c>
      <c r="S261" s="7">
        <v>609.82</v>
      </c>
      <c r="T261" s="7">
        <v>97.06</v>
      </c>
      <c r="U261" s="7">
        <v>9605.17</v>
      </c>
      <c r="V261" s="7">
        <v>2901.23</v>
      </c>
      <c r="W261" s="7">
        <v>90.97</v>
      </c>
    </row>
    <row r="262" s="1" customFormat="1" ht="13.5" spans="1:23">
      <c r="A262" s="7">
        <v>598</v>
      </c>
      <c r="B262" s="7" t="s">
        <v>15</v>
      </c>
      <c r="C262" s="7" t="s">
        <v>383</v>
      </c>
      <c r="D262" s="7">
        <v>11178</v>
      </c>
      <c r="E262" s="7" t="s">
        <v>274</v>
      </c>
      <c r="F262" s="7" t="s">
        <v>385</v>
      </c>
      <c r="G262" s="12">
        <v>1</v>
      </c>
      <c r="H262" s="7">
        <v>221720</v>
      </c>
      <c r="I262" s="11">
        <v>1.04835208674304</v>
      </c>
      <c r="J262" s="7">
        <v>67187</v>
      </c>
      <c r="K262" s="12">
        <v>215222.49</v>
      </c>
      <c r="L262" s="12">
        <v>69365.34</v>
      </c>
      <c r="M262" s="13">
        <f t="shared" si="4"/>
        <v>0.322295964515604</v>
      </c>
      <c r="N262" s="12">
        <v>50067.08</v>
      </c>
      <c r="O262" s="12">
        <v>16004.5</v>
      </c>
      <c r="P262" s="14">
        <v>74.52</v>
      </c>
      <c r="Q262" s="14">
        <v>31.97</v>
      </c>
      <c r="R262" s="7">
        <v>1798.8</v>
      </c>
      <c r="S262" s="7">
        <v>367.31</v>
      </c>
      <c r="T262" s="7">
        <v>80.32</v>
      </c>
      <c r="U262" s="7">
        <v>10932.25</v>
      </c>
      <c r="V262" s="7">
        <v>2540.72</v>
      </c>
      <c r="W262" s="7">
        <v>147.92</v>
      </c>
    </row>
    <row r="263" s="1" customFormat="1" ht="13.5" spans="1:23">
      <c r="A263" s="7">
        <v>591</v>
      </c>
      <c r="B263" s="7" t="s">
        <v>102</v>
      </c>
      <c r="C263" s="7" t="s">
        <v>389</v>
      </c>
      <c r="D263" s="7">
        <v>11485</v>
      </c>
      <c r="E263" s="7" t="s">
        <v>275</v>
      </c>
      <c r="F263" s="7" t="s">
        <v>385</v>
      </c>
      <c r="G263" s="12">
        <v>0.6</v>
      </c>
      <c r="H263" s="7">
        <v>136575</v>
      </c>
      <c r="I263" s="11">
        <v>1.17842493561197</v>
      </c>
      <c r="J263" s="7">
        <v>35019.2</v>
      </c>
      <c r="K263" s="12">
        <v>148611.64</v>
      </c>
      <c r="L263" s="12">
        <v>49790.34</v>
      </c>
      <c r="M263" s="13">
        <f t="shared" si="4"/>
        <v>0.335036609514571</v>
      </c>
      <c r="N263" s="12">
        <v>26031.62</v>
      </c>
      <c r="O263" s="12">
        <v>8110.96</v>
      </c>
      <c r="P263" s="14">
        <v>74.34</v>
      </c>
      <c r="Q263" s="14">
        <v>31.16</v>
      </c>
      <c r="R263" s="7">
        <v>1216.11</v>
      </c>
      <c r="S263" s="7">
        <v>326.59</v>
      </c>
      <c r="T263" s="7">
        <v>104.18</v>
      </c>
      <c r="U263" s="7">
        <v>6140.39</v>
      </c>
      <c r="V263" s="7">
        <v>2047.04</v>
      </c>
      <c r="W263" s="7">
        <v>134.88</v>
      </c>
    </row>
    <row r="264" s="1" customFormat="1" ht="13.5" spans="1:23">
      <c r="A264" s="7">
        <v>517</v>
      </c>
      <c r="B264" s="7" t="s">
        <v>125</v>
      </c>
      <c r="C264" s="7" t="s">
        <v>392</v>
      </c>
      <c r="D264" s="7">
        <v>12059</v>
      </c>
      <c r="E264" s="7" t="s">
        <v>276</v>
      </c>
      <c r="F264" s="7" t="s">
        <v>566</v>
      </c>
      <c r="G264" s="12">
        <v>0.2</v>
      </c>
      <c r="H264" s="7">
        <v>577395</v>
      </c>
      <c r="I264" s="11">
        <v>1.21385450081833</v>
      </c>
      <c r="J264" s="7">
        <v>37200</v>
      </c>
      <c r="K264" s="12">
        <v>667498.59</v>
      </c>
      <c r="L264" s="12">
        <v>169468.08</v>
      </c>
      <c r="M264" s="13">
        <f t="shared" si="4"/>
        <v>0.253885300341983</v>
      </c>
      <c r="N264" s="12">
        <v>27628.53</v>
      </c>
      <c r="O264" s="12">
        <v>8750.71</v>
      </c>
      <c r="P264" s="14">
        <v>74.27</v>
      </c>
      <c r="Q264" s="14">
        <v>31.67</v>
      </c>
      <c r="R264" s="7">
        <v>1723.7</v>
      </c>
      <c r="S264" s="7">
        <v>610.61</v>
      </c>
      <c r="T264" s="7">
        <v>139.01</v>
      </c>
      <c r="U264" s="7">
        <v>38357.05</v>
      </c>
      <c r="V264" s="7">
        <v>9589.75</v>
      </c>
      <c r="W264" s="7">
        <v>199.29</v>
      </c>
    </row>
    <row r="265" s="1" customFormat="1" ht="13.5" spans="1:23">
      <c r="A265" s="7">
        <v>52</v>
      </c>
      <c r="B265" s="7" t="s">
        <v>163</v>
      </c>
      <c r="C265" s="7" t="s">
        <v>377</v>
      </c>
      <c r="D265" s="7">
        <v>9983</v>
      </c>
      <c r="E265" s="7" t="s">
        <v>288</v>
      </c>
      <c r="F265" s="7" t="s">
        <v>385</v>
      </c>
      <c r="G265" s="12">
        <v>1</v>
      </c>
      <c r="H265" s="7">
        <v>190045</v>
      </c>
      <c r="I265" s="11">
        <v>1.12712834151664</v>
      </c>
      <c r="J265" s="7">
        <v>65100</v>
      </c>
      <c r="K265" s="12">
        <v>198338.52</v>
      </c>
      <c r="L265" s="12">
        <v>50598.56</v>
      </c>
      <c r="M265" s="13">
        <f t="shared" si="4"/>
        <v>0.2551121184125</v>
      </c>
      <c r="N265" s="12">
        <v>47616.98</v>
      </c>
      <c r="O265" s="12">
        <v>13545.1</v>
      </c>
      <c r="P265" s="14">
        <v>73.14</v>
      </c>
      <c r="Q265" s="14">
        <v>28.45</v>
      </c>
      <c r="R265" s="7">
        <v>1876.04</v>
      </c>
      <c r="S265" s="7">
        <v>559.34</v>
      </c>
      <c r="T265" s="7">
        <v>86.45</v>
      </c>
      <c r="U265" s="7">
        <v>6573.94</v>
      </c>
      <c r="V265" s="7">
        <v>1751.7</v>
      </c>
      <c r="W265" s="7">
        <v>103.77</v>
      </c>
    </row>
    <row r="266" s="1" customFormat="1" ht="13.5" spans="1:23">
      <c r="A266" s="7">
        <v>349</v>
      </c>
      <c r="B266" s="7" t="s">
        <v>72</v>
      </c>
      <c r="C266" s="7" t="s">
        <v>392</v>
      </c>
      <c r="D266" s="7">
        <v>11398</v>
      </c>
      <c r="E266" s="7" t="s">
        <v>570</v>
      </c>
      <c r="F266" s="7" t="s">
        <v>385</v>
      </c>
      <c r="G266" s="12">
        <v>1</v>
      </c>
      <c r="H266" s="7">
        <v>196382</v>
      </c>
      <c r="I266" s="11">
        <v>1.02264526468155</v>
      </c>
      <c r="J266" s="7">
        <v>50353.86</v>
      </c>
      <c r="K266" s="12">
        <v>185951.27</v>
      </c>
      <c r="L266" s="12">
        <v>60679.88</v>
      </c>
      <c r="M266" s="13">
        <f t="shared" si="4"/>
        <v>0.326321406678212</v>
      </c>
      <c r="N266" s="12">
        <v>36616.17</v>
      </c>
      <c r="O266" s="12">
        <v>12248.38</v>
      </c>
      <c r="P266" s="14">
        <v>72.72</v>
      </c>
      <c r="Q266" s="14">
        <v>33.45</v>
      </c>
      <c r="R266" s="7">
        <v>1042.05</v>
      </c>
      <c r="S266" s="7">
        <v>393.7</v>
      </c>
      <c r="T266" s="7">
        <v>62.08</v>
      </c>
      <c r="U266" s="7">
        <v>7458.02</v>
      </c>
      <c r="V266" s="7">
        <v>2221.38</v>
      </c>
      <c r="W266" s="7">
        <v>113.93</v>
      </c>
    </row>
    <row r="267" s="1" customFormat="1" ht="13.5" spans="1:23">
      <c r="A267" s="7">
        <v>515</v>
      </c>
      <c r="B267" s="7" t="s">
        <v>78</v>
      </c>
      <c r="C267" s="7" t="s">
        <v>383</v>
      </c>
      <c r="D267" s="7">
        <v>11102</v>
      </c>
      <c r="E267" s="7" t="s">
        <v>279</v>
      </c>
      <c r="F267" s="7" t="s">
        <v>385</v>
      </c>
      <c r="G267" s="12">
        <v>1</v>
      </c>
      <c r="H267" s="7">
        <v>215385</v>
      </c>
      <c r="I267" s="11">
        <v>1.11823377980488</v>
      </c>
      <c r="J267" s="7">
        <v>58212</v>
      </c>
      <c r="K267" s="12">
        <v>223009.81</v>
      </c>
      <c r="L267" s="12">
        <v>75850.22</v>
      </c>
      <c r="M267" s="13">
        <f t="shared" si="4"/>
        <v>0.340120553441124</v>
      </c>
      <c r="N267" s="12">
        <v>41704.43</v>
      </c>
      <c r="O267" s="12">
        <v>13582.74</v>
      </c>
      <c r="P267" s="14">
        <v>71.64</v>
      </c>
      <c r="Q267" s="14">
        <v>32.57</v>
      </c>
      <c r="R267" s="7">
        <v>1048.52</v>
      </c>
      <c r="S267" s="7">
        <v>227.78</v>
      </c>
      <c r="T267" s="7">
        <v>54.04</v>
      </c>
      <c r="U267" s="7">
        <v>7963.78</v>
      </c>
      <c r="V267" s="7">
        <v>2260.47</v>
      </c>
      <c r="W267" s="7">
        <v>110.92</v>
      </c>
    </row>
    <row r="268" s="1" customFormat="1" ht="13.5" spans="1:23">
      <c r="A268" s="7">
        <v>709</v>
      </c>
      <c r="B268" s="7" t="s">
        <v>200</v>
      </c>
      <c r="C268" s="7" t="s">
        <v>390</v>
      </c>
      <c r="D268" s="7">
        <v>7662</v>
      </c>
      <c r="E268" s="7" t="s">
        <v>571</v>
      </c>
      <c r="F268" s="7" t="s">
        <v>398</v>
      </c>
      <c r="G268" s="12">
        <v>1</v>
      </c>
      <c r="H268" s="7">
        <v>253394</v>
      </c>
      <c r="I268" s="11">
        <v>1.11593669019367</v>
      </c>
      <c r="J268" s="7">
        <v>59638</v>
      </c>
      <c r="K268" s="12">
        <v>261825.53</v>
      </c>
      <c r="L268" s="12">
        <v>80902.12</v>
      </c>
      <c r="M268" s="13">
        <f t="shared" si="4"/>
        <v>0.3089924806034</v>
      </c>
      <c r="N268" s="12">
        <v>41452.87</v>
      </c>
      <c r="O268" s="12">
        <v>13206.46</v>
      </c>
      <c r="P268" s="14">
        <v>69.51</v>
      </c>
      <c r="Q268" s="14">
        <v>31.86</v>
      </c>
      <c r="R268" s="7">
        <v>2772.33</v>
      </c>
      <c r="S268" s="7">
        <v>911.28</v>
      </c>
      <c r="T268" s="7">
        <v>139.46</v>
      </c>
      <c r="U268" s="7">
        <v>9624.38</v>
      </c>
      <c r="V268" s="7">
        <v>2918.55</v>
      </c>
      <c r="W268" s="7">
        <v>113.95</v>
      </c>
    </row>
    <row r="269" s="1" customFormat="1" ht="13.5" spans="1:23">
      <c r="A269" s="7">
        <v>373</v>
      </c>
      <c r="B269" s="7" t="s">
        <v>67</v>
      </c>
      <c r="C269" s="7" t="s">
        <v>401</v>
      </c>
      <c r="D269" s="7">
        <v>8903</v>
      </c>
      <c r="E269" s="7" t="s">
        <v>572</v>
      </c>
      <c r="F269" s="7" t="s">
        <v>443</v>
      </c>
      <c r="G269" s="12">
        <v>0.9</v>
      </c>
      <c r="H269" s="7">
        <v>285068</v>
      </c>
      <c r="I269" s="11">
        <v>1.01741763653998</v>
      </c>
      <c r="J269" s="7">
        <v>88469</v>
      </c>
      <c r="K269" s="12">
        <v>268549.42</v>
      </c>
      <c r="L269" s="12">
        <v>79571.97</v>
      </c>
      <c r="M269" s="13">
        <f t="shared" si="4"/>
        <v>0.296302892778543</v>
      </c>
      <c r="N269" s="12">
        <v>61494.4</v>
      </c>
      <c r="O269" s="12">
        <v>16910.07</v>
      </c>
      <c r="P269" s="14">
        <v>69.51</v>
      </c>
      <c r="Q269" s="14">
        <v>27.5</v>
      </c>
      <c r="R269" s="7">
        <v>1934.9</v>
      </c>
      <c r="S269" s="7">
        <v>300.94</v>
      </c>
      <c r="T269" s="7">
        <v>65.61</v>
      </c>
      <c r="U269" s="7">
        <v>16792.19</v>
      </c>
      <c r="V269" s="7">
        <v>4122.11</v>
      </c>
      <c r="W269" s="7">
        <v>176.72</v>
      </c>
    </row>
    <row r="270" s="1" customFormat="1" ht="13.5" spans="1:23">
      <c r="A270" s="7">
        <v>102478</v>
      </c>
      <c r="B270" s="7" t="s">
        <v>238</v>
      </c>
      <c r="C270" s="7" t="s">
        <v>392</v>
      </c>
      <c r="D270" s="7">
        <v>998087</v>
      </c>
      <c r="E270" s="7" t="s">
        <v>255</v>
      </c>
      <c r="F270" s="7" t="s">
        <v>381</v>
      </c>
      <c r="G270" s="12">
        <v>0.5</v>
      </c>
      <c r="H270" s="7">
        <v>80931</v>
      </c>
      <c r="I270" s="11">
        <v>1.00204041215041</v>
      </c>
      <c r="J270" s="7">
        <v>13331</v>
      </c>
      <c r="K270" s="12">
        <v>74882.48</v>
      </c>
      <c r="L270" s="12">
        <v>19300.83</v>
      </c>
      <c r="M270" s="13">
        <f t="shared" si="4"/>
        <v>0.257748274362708</v>
      </c>
      <c r="N270" s="12">
        <v>9138.02</v>
      </c>
      <c r="O270" s="12">
        <v>2331.43</v>
      </c>
      <c r="P270" s="14">
        <v>68.55</v>
      </c>
      <c r="Q270" s="14">
        <v>25.51</v>
      </c>
      <c r="R270" s="7">
        <v>207</v>
      </c>
      <c r="S270" s="7">
        <v>39</v>
      </c>
      <c r="T270" s="7">
        <v>46.58</v>
      </c>
      <c r="U270" s="7">
        <v>4370.28</v>
      </c>
      <c r="V270" s="7">
        <v>1064.13</v>
      </c>
      <c r="W270" s="7">
        <v>162</v>
      </c>
    </row>
    <row r="271" s="1" customFormat="1" ht="13.5" spans="1:23">
      <c r="A271" s="7">
        <v>103639</v>
      </c>
      <c r="B271" s="7" t="s">
        <v>98</v>
      </c>
      <c r="C271" s="7" t="s">
        <v>392</v>
      </c>
      <c r="D271" s="7">
        <v>11759</v>
      </c>
      <c r="E271" s="7" t="s">
        <v>299</v>
      </c>
      <c r="F271" s="7" t="s">
        <v>573</v>
      </c>
      <c r="G271" s="12">
        <v>0.8</v>
      </c>
      <c r="H271" s="7">
        <v>167970</v>
      </c>
      <c r="I271" s="11">
        <v>1.28918407479046</v>
      </c>
      <c r="J271" s="7">
        <v>49768.9</v>
      </c>
      <c r="K271" s="12">
        <v>199952.45</v>
      </c>
      <c r="L271" s="12">
        <v>66992.91</v>
      </c>
      <c r="M271" s="13">
        <f t="shared" si="4"/>
        <v>0.335044206760157</v>
      </c>
      <c r="N271" s="12">
        <v>31844.59</v>
      </c>
      <c r="O271" s="12">
        <v>10493.96</v>
      </c>
      <c r="P271" s="14">
        <v>63.98</v>
      </c>
      <c r="Q271" s="14">
        <v>32.95</v>
      </c>
      <c r="R271" s="7">
        <v>564.51</v>
      </c>
      <c r="S271" s="7">
        <v>172.63</v>
      </c>
      <c r="T271" s="7">
        <v>34.03</v>
      </c>
      <c r="U271" s="7">
        <v>5970.28</v>
      </c>
      <c r="V271" s="7">
        <v>2012.84</v>
      </c>
      <c r="W271" s="7">
        <v>106.63</v>
      </c>
    </row>
    <row r="272" s="1" customFormat="1" ht="13.5" spans="1:23">
      <c r="A272" s="7">
        <v>724</v>
      </c>
      <c r="B272" s="7" t="s">
        <v>94</v>
      </c>
      <c r="C272" s="7" t="s">
        <v>383</v>
      </c>
      <c r="D272" s="7">
        <v>10930</v>
      </c>
      <c r="E272" s="7" t="s">
        <v>175</v>
      </c>
      <c r="F272" s="7" t="s">
        <v>385</v>
      </c>
      <c r="G272" s="12">
        <v>1</v>
      </c>
      <c r="H272" s="7">
        <v>285068</v>
      </c>
      <c r="I272" s="11">
        <v>1.00253099048312</v>
      </c>
      <c r="J272" s="7">
        <v>75017.9</v>
      </c>
      <c r="K272" s="12">
        <v>264620.06</v>
      </c>
      <c r="L272" s="12">
        <v>80140.3</v>
      </c>
      <c r="M272" s="13">
        <f t="shared" si="4"/>
        <v>0.302850433939135</v>
      </c>
      <c r="N272" s="12">
        <v>47867.32</v>
      </c>
      <c r="O272" s="12">
        <v>14027.36</v>
      </c>
      <c r="P272" s="14">
        <v>63.81</v>
      </c>
      <c r="Q272" s="14">
        <v>29.3</v>
      </c>
      <c r="R272" s="7">
        <v>2690.46</v>
      </c>
      <c r="S272" s="7">
        <v>514.32</v>
      </c>
      <c r="T272" s="7">
        <v>107.59</v>
      </c>
      <c r="U272" s="7">
        <v>12474.2</v>
      </c>
      <c r="V272" s="7">
        <v>3358.53</v>
      </c>
      <c r="W272" s="7">
        <v>131.28</v>
      </c>
    </row>
    <row r="273" s="1" customFormat="1" ht="13.5" spans="1:23">
      <c r="A273" s="7">
        <v>365</v>
      </c>
      <c r="B273" s="7" t="s">
        <v>39</v>
      </c>
      <c r="C273" s="7" t="s">
        <v>379</v>
      </c>
      <c r="D273" s="7">
        <v>11960</v>
      </c>
      <c r="E273" s="7" t="s">
        <v>281</v>
      </c>
      <c r="F273" s="7" t="s">
        <v>385</v>
      </c>
      <c r="G273" s="12">
        <v>1</v>
      </c>
      <c r="H273" s="7">
        <v>316742</v>
      </c>
      <c r="I273" s="11">
        <v>1.17795611702128</v>
      </c>
      <c r="J273" s="7">
        <v>79185.5</v>
      </c>
      <c r="K273" s="12">
        <v>345470.97</v>
      </c>
      <c r="L273" s="12">
        <v>108396.76</v>
      </c>
      <c r="M273" s="13">
        <f t="shared" si="4"/>
        <v>0.313765176854078</v>
      </c>
      <c r="N273" s="12">
        <v>49167.45</v>
      </c>
      <c r="O273" s="12">
        <v>16066.8</v>
      </c>
      <c r="P273" s="14">
        <v>62.09</v>
      </c>
      <c r="Q273" s="14">
        <v>32.68</v>
      </c>
      <c r="R273" s="7">
        <v>2378.18</v>
      </c>
      <c r="S273" s="7">
        <v>839.21</v>
      </c>
      <c r="T273" s="7">
        <v>90.1</v>
      </c>
      <c r="U273" s="7">
        <v>15387.91</v>
      </c>
      <c r="V273" s="7">
        <v>4596.07</v>
      </c>
      <c r="W273" s="7">
        <v>145.75</v>
      </c>
    </row>
    <row r="274" s="1" customFormat="1" ht="13.5" spans="1:23">
      <c r="A274" s="7">
        <v>349</v>
      </c>
      <c r="B274" s="7" t="s">
        <v>72</v>
      </c>
      <c r="C274" s="7" t="s">
        <v>392</v>
      </c>
      <c r="D274" s="7">
        <v>5844</v>
      </c>
      <c r="E274" s="7" t="s">
        <v>258</v>
      </c>
      <c r="F274" s="7" t="s">
        <v>385</v>
      </c>
      <c r="G274" s="12">
        <v>1</v>
      </c>
      <c r="H274" s="7">
        <v>196382</v>
      </c>
      <c r="I274" s="11">
        <v>1.02264526468155</v>
      </c>
      <c r="J274" s="7">
        <v>50353.85</v>
      </c>
      <c r="K274" s="12">
        <v>185951.27</v>
      </c>
      <c r="L274" s="12">
        <v>60679.88</v>
      </c>
      <c r="M274" s="13">
        <f t="shared" si="4"/>
        <v>0.326321406678212</v>
      </c>
      <c r="N274" s="12">
        <v>29765.66</v>
      </c>
      <c r="O274" s="12">
        <v>9034.06</v>
      </c>
      <c r="P274" s="14">
        <v>59.11</v>
      </c>
      <c r="Q274" s="14">
        <v>30.35</v>
      </c>
      <c r="R274" s="7" t="s">
        <v>387</v>
      </c>
      <c r="S274" s="7" t="s">
        <v>387</v>
      </c>
      <c r="T274" s="7" t="s">
        <v>387</v>
      </c>
      <c r="U274" s="7">
        <v>7458.02</v>
      </c>
      <c r="V274" s="7">
        <v>2221.38</v>
      </c>
      <c r="W274" s="7">
        <v>113.93</v>
      </c>
    </row>
    <row r="275" s="1" customFormat="1" ht="13.5" spans="1:23">
      <c r="A275" s="7">
        <v>399</v>
      </c>
      <c r="B275" s="7" t="s">
        <v>76</v>
      </c>
      <c r="C275" s="7" t="s">
        <v>401</v>
      </c>
      <c r="D275" s="7">
        <v>11770</v>
      </c>
      <c r="E275" s="7" t="s">
        <v>308</v>
      </c>
      <c r="F275" s="7" t="s">
        <v>574</v>
      </c>
      <c r="G275" s="12">
        <v>0.6</v>
      </c>
      <c r="H275" s="7">
        <v>228055</v>
      </c>
      <c r="I275" s="11">
        <v>1.15088605125174</v>
      </c>
      <c r="J275" s="7">
        <v>57040</v>
      </c>
      <c r="K275" s="12">
        <v>243022.94</v>
      </c>
      <c r="L275" s="12">
        <v>66111.51</v>
      </c>
      <c r="M275" s="13">
        <f t="shared" si="4"/>
        <v>0.272038145863925</v>
      </c>
      <c r="N275" s="12">
        <v>33280.05</v>
      </c>
      <c r="O275" s="12">
        <v>9870.31</v>
      </c>
      <c r="P275" s="14">
        <v>58.35</v>
      </c>
      <c r="Q275" s="14">
        <v>29.66</v>
      </c>
      <c r="R275" s="7">
        <v>1098.97</v>
      </c>
      <c r="S275" s="7">
        <v>229.55</v>
      </c>
      <c r="T275" s="7">
        <v>57.8</v>
      </c>
      <c r="U275" s="7">
        <v>11247</v>
      </c>
      <c r="V275" s="7">
        <v>2385.1</v>
      </c>
      <c r="W275" s="7">
        <v>147.95</v>
      </c>
    </row>
    <row r="276" s="1" customFormat="1" ht="13.5" spans="1:23">
      <c r="A276" s="7">
        <v>587</v>
      </c>
      <c r="B276" s="7" t="s">
        <v>427</v>
      </c>
      <c r="C276" s="7" t="s">
        <v>395</v>
      </c>
      <c r="D276" s="7">
        <v>11249</v>
      </c>
      <c r="E276" s="7" t="s">
        <v>575</v>
      </c>
      <c r="F276" s="7" t="s">
        <v>576</v>
      </c>
      <c r="G276" s="12">
        <v>0.6</v>
      </c>
      <c r="H276" s="7">
        <v>158808</v>
      </c>
      <c r="I276" s="11">
        <v>1.00985126841244</v>
      </c>
      <c r="J276" s="7">
        <v>69750</v>
      </c>
      <c r="K276" s="12">
        <v>148084.59</v>
      </c>
      <c r="L276" s="12">
        <v>43729.99</v>
      </c>
      <c r="M276" s="13">
        <f t="shared" si="4"/>
        <v>0.295304123136648</v>
      </c>
      <c r="N276" s="12">
        <v>34288.73</v>
      </c>
      <c r="O276" s="12">
        <v>10011.41</v>
      </c>
      <c r="P276" s="14">
        <v>49.16</v>
      </c>
      <c r="Q276" s="14">
        <v>29.2</v>
      </c>
      <c r="R276" s="7" t="s">
        <v>387</v>
      </c>
      <c r="S276" s="7" t="s">
        <v>387</v>
      </c>
      <c r="T276" s="7" t="s">
        <v>387</v>
      </c>
      <c r="U276" s="7">
        <v>8746.07</v>
      </c>
      <c r="V276" s="7">
        <v>2315.75</v>
      </c>
      <c r="W276" s="7">
        <v>165.22</v>
      </c>
    </row>
    <row r="277" s="1" customFormat="1" ht="13.5" spans="1:23">
      <c r="A277" s="7">
        <v>329</v>
      </c>
      <c r="B277" s="7" t="s">
        <v>50</v>
      </c>
      <c r="C277" s="7" t="s">
        <v>399</v>
      </c>
      <c r="D277" s="7">
        <v>9931</v>
      </c>
      <c r="E277" s="7" t="s">
        <v>260</v>
      </c>
      <c r="F277" s="7" t="s">
        <v>385</v>
      </c>
      <c r="G277" s="12">
        <v>1</v>
      </c>
      <c r="H277" s="7">
        <v>201010</v>
      </c>
      <c r="I277" s="11">
        <v>1.00399280034386</v>
      </c>
      <c r="J277" s="7">
        <v>59120.59</v>
      </c>
      <c r="K277" s="12">
        <v>186863.14</v>
      </c>
      <c r="L277" s="12">
        <v>53793.18</v>
      </c>
      <c r="M277" s="13">
        <f t="shared" si="4"/>
        <v>0.28787475154276</v>
      </c>
      <c r="N277" s="12">
        <v>10147.49</v>
      </c>
      <c r="O277" s="12">
        <v>2445.21</v>
      </c>
      <c r="P277" s="14">
        <v>17.16</v>
      </c>
      <c r="Q277" s="14">
        <v>24.1</v>
      </c>
      <c r="R277" s="7" t="s">
        <v>387</v>
      </c>
      <c r="S277" s="7" t="s">
        <v>387</v>
      </c>
      <c r="T277" s="7" t="s">
        <v>387</v>
      </c>
      <c r="U277" s="7">
        <v>8615.91</v>
      </c>
      <c r="V277" s="7">
        <v>2350.6</v>
      </c>
      <c r="W277" s="7">
        <v>128.59</v>
      </c>
    </row>
    <row r="278" s="1" customFormat="1" ht="13.5" spans="1:23">
      <c r="A278" s="7">
        <v>549</v>
      </c>
      <c r="B278" s="7" t="s">
        <v>21</v>
      </c>
      <c r="C278" s="7" t="s">
        <v>386</v>
      </c>
      <c r="D278" s="7">
        <v>9990</v>
      </c>
      <c r="E278" s="7" t="s">
        <v>577</v>
      </c>
      <c r="F278" s="7" t="s">
        <v>576</v>
      </c>
      <c r="G278" s="12">
        <v>0.6</v>
      </c>
      <c r="H278" s="7">
        <v>129490</v>
      </c>
      <c r="I278" s="11">
        <v>1.07296726548909</v>
      </c>
      <c r="J278" s="7">
        <v>31077.6</v>
      </c>
      <c r="K278" s="12">
        <v>128292.55</v>
      </c>
      <c r="L278" s="12">
        <v>36624.91</v>
      </c>
      <c r="M278" s="13">
        <f t="shared" si="4"/>
        <v>0.285479632293535</v>
      </c>
      <c r="N278" s="12">
        <v>1537.65</v>
      </c>
      <c r="O278" s="12">
        <v>506.66</v>
      </c>
      <c r="P278" s="14">
        <v>4.95</v>
      </c>
      <c r="Q278" s="14">
        <v>32.95</v>
      </c>
      <c r="R278" s="7" t="s">
        <v>387</v>
      </c>
      <c r="S278" s="7" t="s">
        <v>387</v>
      </c>
      <c r="T278" s="7" t="s">
        <v>387</v>
      </c>
      <c r="U278" s="7">
        <v>5767.02</v>
      </c>
      <c r="V278" s="7">
        <v>1572.62</v>
      </c>
      <c r="W278" s="7">
        <v>133.61</v>
      </c>
    </row>
  </sheetData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373"/>
  <sheetViews>
    <sheetView workbookViewId="0">
      <selection activeCell="A1" sqref="$A1:$XFD1048576"/>
    </sheetView>
  </sheetViews>
  <sheetFormatPr defaultColWidth="8" defaultRowHeight="12.75"/>
  <cols>
    <col min="1" max="2" width="8" style="1"/>
    <col min="3" max="3" width="10.5" style="1"/>
    <col min="4" max="5" width="8" style="1"/>
    <col min="6" max="6" width="8.125" style="1"/>
    <col min="7" max="7" width="33.125" style="1" customWidth="1"/>
    <col min="8" max="8" width="12.125" style="1" customWidth="1"/>
    <col min="9" max="9" width="11.5" style="2" customWidth="1"/>
    <col min="10" max="10" width="10.25" style="1" customWidth="1"/>
    <col min="11" max="11" width="15.25" style="3" customWidth="1"/>
    <col min="12" max="12" width="11" style="3" customWidth="1"/>
    <col min="13" max="13" width="11.625" style="4" customWidth="1"/>
    <col min="14" max="14" width="14.75" style="3" customWidth="1"/>
    <col min="15" max="15" width="11.625" style="3" customWidth="1"/>
    <col min="16" max="16" width="13.5" style="5" customWidth="1"/>
    <col min="17" max="17" width="11.375" style="5" customWidth="1"/>
    <col min="18" max="18" width="13" style="1"/>
    <col min="19" max="19" width="11.75" style="1"/>
    <col min="20" max="20" width="10.5" style="1"/>
    <col min="21" max="21" width="13" style="1"/>
    <col min="22" max="22" width="11.75" style="1"/>
    <col min="23" max="23" width="10.5" style="1"/>
    <col min="24" max="16384" width="8" style="1"/>
  </cols>
  <sheetData>
    <row r="1" s="1" customFormat="1" ht="27" spans="1:23">
      <c r="A1" s="6" t="s">
        <v>354</v>
      </c>
      <c r="B1" s="6" t="s">
        <v>356</v>
      </c>
      <c r="C1" s="6" t="s">
        <v>357</v>
      </c>
      <c r="D1" s="6" t="s">
        <v>358</v>
      </c>
      <c r="E1" s="6" t="s">
        <v>359</v>
      </c>
      <c r="F1" s="6" t="s">
        <v>360</v>
      </c>
      <c r="G1" s="6" t="s">
        <v>355</v>
      </c>
      <c r="H1" s="6" t="s">
        <v>361</v>
      </c>
      <c r="I1" s="8" t="s">
        <v>362</v>
      </c>
      <c r="J1" s="6" t="s">
        <v>363</v>
      </c>
      <c r="K1" s="6" t="s">
        <v>364</v>
      </c>
      <c r="L1" s="6" t="s">
        <v>365</v>
      </c>
      <c r="M1" s="9" t="s">
        <v>366</v>
      </c>
      <c r="N1" s="6" t="s">
        <v>367</v>
      </c>
      <c r="O1" s="6" t="s">
        <v>368</v>
      </c>
      <c r="P1" s="10" t="s">
        <v>370</v>
      </c>
      <c r="Q1" s="10" t="s">
        <v>369</v>
      </c>
      <c r="R1" s="6" t="s">
        <v>371</v>
      </c>
      <c r="S1" s="6" t="s">
        <v>372</v>
      </c>
      <c r="T1" s="6" t="s">
        <v>373</v>
      </c>
      <c r="U1" s="6" t="s">
        <v>374</v>
      </c>
      <c r="V1" s="6" t="s">
        <v>375</v>
      </c>
      <c r="W1" s="6" t="s">
        <v>376</v>
      </c>
    </row>
    <row r="2" s="1" customFormat="1" ht="13.5" spans="1:23">
      <c r="A2" s="7">
        <v>104428</v>
      </c>
      <c r="B2" s="7" t="s">
        <v>377</v>
      </c>
      <c r="C2" s="7">
        <v>11867</v>
      </c>
      <c r="D2" s="7" t="s">
        <v>35</v>
      </c>
      <c r="E2" s="7" t="s">
        <v>378</v>
      </c>
      <c r="F2" s="7">
        <v>0.4</v>
      </c>
      <c r="G2" s="7" t="s">
        <v>36</v>
      </c>
      <c r="H2" s="7">
        <v>70242</v>
      </c>
      <c r="I2" s="11">
        <v>1.63471477027444</v>
      </c>
      <c r="J2" s="7">
        <v>11708</v>
      </c>
      <c r="K2" s="12">
        <v>106027.6</v>
      </c>
      <c r="L2" s="12">
        <v>33498.86</v>
      </c>
      <c r="M2" s="13">
        <f t="shared" ref="M2:M65" si="0">L2/K2</f>
        <v>0.315944716281421</v>
      </c>
      <c r="N2" s="12">
        <v>26649.79</v>
      </c>
      <c r="O2" s="12">
        <v>8212.98</v>
      </c>
      <c r="P2" s="14">
        <v>30.82</v>
      </c>
      <c r="Q2" s="14">
        <v>227.62</v>
      </c>
      <c r="R2" s="7">
        <v>2682.82</v>
      </c>
      <c r="S2" s="7">
        <v>645.92</v>
      </c>
      <c r="T2" s="7">
        <v>687.43</v>
      </c>
      <c r="U2" s="7">
        <v>7992.04</v>
      </c>
      <c r="V2" s="7">
        <v>2223</v>
      </c>
      <c r="W2" s="7">
        <v>341.34</v>
      </c>
    </row>
    <row r="3" s="1" customFormat="1" ht="13.5" spans="1:23">
      <c r="A3" s="7">
        <v>104428</v>
      </c>
      <c r="B3" s="7" t="s">
        <v>377</v>
      </c>
      <c r="C3" s="7">
        <v>6472</v>
      </c>
      <c r="D3" s="7" t="s">
        <v>59</v>
      </c>
      <c r="E3" s="7" t="s">
        <v>381</v>
      </c>
      <c r="F3" s="7">
        <v>1</v>
      </c>
      <c r="G3" s="7" t="s">
        <v>36</v>
      </c>
      <c r="H3" s="7">
        <v>70242</v>
      </c>
      <c r="I3" s="11">
        <v>1.63471477027444</v>
      </c>
      <c r="J3" s="7">
        <v>29267</v>
      </c>
      <c r="K3" s="12">
        <v>106027.6</v>
      </c>
      <c r="L3" s="12">
        <v>33498.86</v>
      </c>
      <c r="M3" s="13">
        <f t="shared" si="0"/>
        <v>0.315944716281421</v>
      </c>
      <c r="N3" s="12">
        <v>41925.82</v>
      </c>
      <c r="O3" s="12">
        <v>12658.48</v>
      </c>
      <c r="P3" s="14">
        <v>30.19</v>
      </c>
      <c r="Q3" s="14">
        <v>143.25</v>
      </c>
      <c r="R3" s="7">
        <v>4208.96</v>
      </c>
      <c r="S3" s="7">
        <v>1250.77</v>
      </c>
      <c r="T3" s="7">
        <v>431.44</v>
      </c>
      <c r="U3" s="7">
        <v>7992.04</v>
      </c>
      <c r="V3" s="7">
        <v>2223</v>
      </c>
      <c r="W3" s="7">
        <v>341.34</v>
      </c>
    </row>
    <row r="4" s="1" customFormat="1" ht="13.5" spans="1:23">
      <c r="A4" s="7">
        <v>104428</v>
      </c>
      <c r="B4" s="7" t="s">
        <v>377</v>
      </c>
      <c r="C4" s="7">
        <v>9841</v>
      </c>
      <c r="D4" s="7" t="s">
        <v>105</v>
      </c>
      <c r="E4" s="7" t="s">
        <v>385</v>
      </c>
      <c r="F4" s="7">
        <v>1</v>
      </c>
      <c r="G4" s="7" t="s">
        <v>36</v>
      </c>
      <c r="H4" s="7">
        <v>70242</v>
      </c>
      <c r="I4" s="11">
        <v>1.63471477027444</v>
      </c>
      <c r="J4" s="7">
        <v>29267</v>
      </c>
      <c r="K4" s="12">
        <v>106027.6</v>
      </c>
      <c r="L4" s="12">
        <v>33498.86</v>
      </c>
      <c r="M4" s="13">
        <f t="shared" si="0"/>
        <v>0.315944716281421</v>
      </c>
      <c r="N4" s="12">
        <v>35599.03</v>
      </c>
      <c r="O4" s="12">
        <v>12072.21</v>
      </c>
      <c r="P4" s="14">
        <v>33.91</v>
      </c>
      <c r="Q4" s="14">
        <v>121.64</v>
      </c>
      <c r="R4" s="7">
        <v>1070.54</v>
      </c>
      <c r="S4" s="7">
        <v>319.68</v>
      </c>
      <c r="T4" s="7">
        <v>109.74</v>
      </c>
      <c r="U4" s="7">
        <v>7992.04</v>
      </c>
      <c r="V4" s="7">
        <v>2223</v>
      </c>
      <c r="W4" s="7">
        <v>341.34</v>
      </c>
    </row>
    <row r="5" s="1" customFormat="1" ht="13.5" spans="1:23">
      <c r="A5" s="7">
        <v>104533</v>
      </c>
      <c r="B5" s="7" t="s">
        <v>386</v>
      </c>
      <c r="C5" s="7">
        <v>11977</v>
      </c>
      <c r="D5" s="7" t="s">
        <v>20</v>
      </c>
      <c r="E5" s="7" t="s">
        <v>387</v>
      </c>
      <c r="F5" s="7">
        <v>0.7</v>
      </c>
      <c r="G5" s="7" t="s">
        <v>19</v>
      </c>
      <c r="H5" s="7">
        <v>61080</v>
      </c>
      <c r="I5" s="11">
        <v>1.40022553191489</v>
      </c>
      <c r="J5" s="7">
        <v>13792</v>
      </c>
      <c r="K5" s="12">
        <v>78972.72</v>
      </c>
      <c r="L5" s="12">
        <v>23133.58</v>
      </c>
      <c r="M5" s="13">
        <f t="shared" si="0"/>
        <v>0.292931280573849</v>
      </c>
      <c r="N5" s="12">
        <v>23354.08</v>
      </c>
      <c r="O5" s="12">
        <v>7318.76</v>
      </c>
      <c r="P5" s="14">
        <v>31.34</v>
      </c>
      <c r="Q5" s="14">
        <v>169.33</v>
      </c>
      <c r="R5" s="7">
        <v>955.7</v>
      </c>
      <c r="S5" s="7">
        <v>291.64</v>
      </c>
      <c r="T5" s="7">
        <v>207.88</v>
      </c>
      <c r="U5" s="7">
        <v>4900.49</v>
      </c>
      <c r="V5" s="7">
        <v>1297.54</v>
      </c>
      <c r="W5" s="7">
        <v>240.69</v>
      </c>
    </row>
    <row r="6" s="1" customFormat="1" ht="13.5" spans="1:23">
      <c r="A6" s="7">
        <v>104533</v>
      </c>
      <c r="B6" s="7" t="s">
        <v>386</v>
      </c>
      <c r="C6" s="7">
        <v>7386</v>
      </c>
      <c r="D6" s="7" t="s">
        <v>201</v>
      </c>
      <c r="E6" s="7" t="s">
        <v>416</v>
      </c>
      <c r="F6" s="7">
        <v>1.2</v>
      </c>
      <c r="G6" s="7" t="s">
        <v>19</v>
      </c>
      <c r="H6" s="7">
        <v>61080</v>
      </c>
      <c r="I6" s="11">
        <v>1.40022553191489</v>
      </c>
      <c r="J6" s="7">
        <v>23644</v>
      </c>
      <c r="K6" s="12">
        <v>78972.72</v>
      </c>
      <c r="L6" s="12">
        <v>23133.58</v>
      </c>
      <c r="M6" s="13">
        <f t="shared" si="0"/>
        <v>0.292931280573849</v>
      </c>
      <c r="N6" s="12">
        <v>29492.11</v>
      </c>
      <c r="O6" s="12">
        <v>8046.56</v>
      </c>
      <c r="P6" s="14">
        <v>27.28</v>
      </c>
      <c r="Q6" s="14">
        <v>124.73</v>
      </c>
      <c r="R6" s="7">
        <v>1711.09</v>
      </c>
      <c r="S6" s="7">
        <v>550.77</v>
      </c>
      <c r="T6" s="7">
        <v>217.11</v>
      </c>
      <c r="U6" s="7">
        <v>4900.49</v>
      </c>
      <c r="V6" s="7">
        <v>1297.54</v>
      </c>
      <c r="W6" s="7">
        <v>240.69</v>
      </c>
    </row>
    <row r="7" s="1" customFormat="1" ht="13.5" spans="1:23">
      <c r="A7" s="7">
        <v>104533</v>
      </c>
      <c r="B7" s="7" t="s">
        <v>386</v>
      </c>
      <c r="C7" s="7">
        <v>4081</v>
      </c>
      <c r="D7" s="7" t="s">
        <v>206</v>
      </c>
      <c r="E7" s="7" t="s">
        <v>436</v>
      </c>
      <c r="F7" s="7">
        <v>1.2</v>
      </c>
      <c r="G7" s="7" t="s">
        <v>19</v>
      </c>
      <c r="H7" s="7">
        <v>61080</v>
      </c>
      <c r="I7" s="11">
        <v>1.40022553191489</v>
      </c>
      <c r="J7" s="7">
        <v>23644</v>
      </c>
      <c r="K7" s="12">
        <v>78972.72</v>
      </c>
      <c r="L7" s="12">
        <v>23133.58</v>
      </c>
      <c r="M7" s="13">
        <f t="shared" si="0"/>
        <v>0.292931280573849</v>
      </c>
      <c r="N7" s="12">
        <v>26028.53</v>
      </c>
      <c r="O7" s="12">
        <v>7748.65</v>
      </c>
      <c r="P7" s="14">
        <v>29.77</v>
      </c>
      <c r="Q7" s="14">
        <v>110.09</v>
      </c>
      <c r="R7" s="7">
        <v>2233.7</v>
      </c>
      <c r="S7" s="7">
        <v>455.13</v>
      </c>
      <c r="T7" s="7">
        <v>283.42</v>
      </c>
      <c r="U7" s="7">
        <v>4900.49</v>
      </c>
      <c r="V7" s="7">
        <v>1297.54</v>
      </c>
      <c r="W7" s="7">
        <v>240.69</v>
      </c>
    </row>
    <row r="8" s="1" customFormat="1" ht="13.5" spans="1:23">
      <c r="A8" s="7">
        <v>716</v>
      </c>
      <c r="B8" s="7" t="s">
        <v>386</v>
      </c>
      <c r="C8" s="7">
        <v>8354</v>
      </c>
      <c r="D8" s="7" t="s">
        <v>397</v>
      </c>
      <c r="E8" s="7" t="s">
        <v>381</v>
      </c>
      <c r="F8" s="7">
        <v>0.9</v>
      </c>
      <c r="G8" s="7" t="s">
        <v>70</v>
      </c>
      <c r="H8" s="7">
        <v>117823</v>
      </c>
      <c r="I8" s="11">
        <v>1.38998488909478</v>
      </c>
      <c r="J8" s="7">
        <v>42416.3</v>
      </c>
      <c r="K8" s="12">
        <v>151224.24</v>
      </c>
      <c r="L8" s="12">
        <v>49324.24</v>
      </c>
      <c r="M8" s="13">
        <f t="shared" si="0"/>
        <v>0.326166228377144</v>
      </c>
      <c r="N8" s="12">
        <v>60227.11</v>
      </c>
      <c r="O8" s="12">
        <v>19061.33</v>
      </c>
      <c r="P8" s="14">
        <v>31.65</v>
      </c>
      <c r="Q8" s="14">
        <v>141.99</v>
      </c>
      <c r="R8" s="7">
        <v>737.24</v>
      </c>
      <c r="S8" s="7">
        <v>269.79</v>
      </c>
      <c r="T8" s="7">
        <v>52.14</v>
      </c>
      <c r="U8" s="7">
        <v>4787.2</v>
      </c>
      <c r="V8" s="7">
        <v>1812.4</v>
      </c>
      <c r="W8" s="7">
        <v>121.89</v>
      </c>
    </row>
    <row r="9" s="1" customFormat="1" ht="13.5" spans="1:23">
      <c r="A9" s="7">
        <v>716</v>
      </c>
      <c r="B9" s="7" t="s">
        <v>386</v>
      </c>
      <c r="C9" s="7">
        <v>7661</v>
      </c>
      <c r="D9" s="7" t="s">
        <v>69</v>
      </c>
      <c r="E9" s="7" t="s">
        <v>398</v>
      </c>
      <c r="F9" s="7">
        <v>1</v>
      </c>
      <c r="G9" s="7" t="s">
        <v>70</v>
      </c>
      <c r="H9" s="7">
        <v>117823</v>
      </c>
      <c r="I9" s="11">
        <v>1.38998488909478</v>
      </c>
      <c r="J9" s="7">
        <v>47129.2</v>
      </c>
      <c r="K9" s="12">
        <v>151224.24</v>
      </c>
      <c r="L9" s="12">
        <v>49324.24</v>
      </c>
      <c r="M9" s="13">
        <f t="shared" si="0"/>
        <v>0.326166228377144</v>
      </c>
      <c r="N9" s="12">
        <v>66779.21</v>
      </c>
      <c r="O9" s="12">
        <v>24050.79</v>
      </c>
      <c r="P9" s="14">
        <v>36.02</v>
      </c>
      <c r="Q9" s="14">
        <v>141.69</v>
      </c>
      <c r="R9" s="7">
        <v>2990.55</v>
      </c>
      <c r="S9" s="7">
        <v>1273.62</v>
      </c>
      <c r="T9" s="7">
        <v>190.36</v>
      </c>
      <c r="U9" s="7">
        <v>4787.2</v>
      </c>
      <c r="V9" s="7">
        <v>1812.4</v>
      </c>
      <c r="W9" s="7">
        <v>121.89</v>
      </c>
    </row>
    <row r="10" s="1" customFormat="1" ht="13.5" spans="1:23">
      <c r="A10" s="7">
        <v>716</v>
      </c>
      <c r="B10" s="7" t="s">
        <v>386</v>
      </c>
      <c r="C10" s="7">
        <v>12038</v>
      </c>
      <c r="D10" s="7" t="s">
        <v>269</v>
      </c>
      <c r="E10" s="7" t="s">
        <v>557</v>
      </c>
      <c r="F10" s="7">
        <v>0.6</v>
      </c>
      <c r="G10" s="7" t="s">
        <v>70</v>
      </c>
      <c r="H10" s="7">
        <v>117823</v>
      </c>
      <c r="I10" s="11">
        <v>1.38998488909478</v>
      </c>
      <c r="J10" s="7">
        <v>28277.5</v>
      </c>
      <c r="K10" s="12">
        <v>151224.24</v>
      </c>
      <c r="L10" s="12">
        <v>49324.24</v>
      </c>
      <c r="M10" s="13">
        <f t="shared" si="0"/>
        <v>0.326166228377144</v>
      </c>
      <c r="N10" s="12">
        <v>24217.92</v>
      </c>
      <c r="O10" s="12">
        <v>6212.12</v>
      </c>
      <c r="P10" s="14">
        <v>25.65</v>
      </c>
      <c r="Q10" s="14">
        <v>85.64</v>
      </c>
      <c r="R10" s="7">
        <v>1059.41</v>
      </c>
      <c r="S10" s="7">
        <v>269</v>
      </c>
      <c r="T10" s="7">
        <v>112.39</v>
      </c>
      <c r="U10" s="7">
        <v>4787.2</v>
      </c>
      <c r="V10" s="7">
        <v>1812.4</v>
      </c>
      <c r="W10" s="7">
        <v>121.89</v>
      </c>
    </row>
    <row r="11" s="1" customFormat="1" ht="13.5" spans="1:23">
      <c r="A11" s="7">
        <v>742</v>
      </c>
      <c r="B11" s="7" t="s">
        <v>383</v>
      </c>
      <c r="C11" s="7">
        <v>8763</v>
      </c>
      <c r="D11" s="7" t="s">
        <v>79</v>
      </c>
      <c r="E11" s="7" t="s">
        <v>381</v>
      </c>
      <c r="F11" s="7">
        <v>0.8</v>
      </c>
      <c r="G11" s="7" t="s">
        <v>80</v>
      </c>
      <c r="H11" s="7">
        <v>247556</v>
      </c>
      <c r="I11" s="11">
        <v>1.35082530303179</v>
      </c>
      <c r="J11" s="7">
        <v>66014</v>
      </c>
      <c r="K11" s="12">
        <v>276154.62</v>
      </c>
      <c r="L11" s="12">
        <v>67916.5</v>
      </c>
      <c r="M11" s="13">
        <f t="shared" si="0"/>
        <v>0.245936497459286</v>
      </c>
      <c r="N11" s="12">
        <v>87985.98</v>
      </c>
      <c r="O11" s="12">
        <v>22146.6</v>
      </c>
      <c r="P11" s="14">
        <v>25.17</v>
      </c>
      <c r="Q11" s="14">
        <v>133.28</v>
      </c>
      <c r="R11" s="7">
        <v>4763.81</v>
      </c>
      <c r="S11" s="7">
        <v>1224.78</v>
      </c>
      <c r="T11" s="7">
        <v>216.49</v>
      </c>
      <c r="U11" s="7">
        <v>12321.63</v>
      </c>
      <c r="V11" s="7">
        <v>3294.89</v>
      </c>
      <c r="W11" s="7">
        <v>149.32</v>
      </c>
    </row>
    <row r="12" s="1" customFormat="1" ht="13.5" spans="1:23">
      <c r="A12" s="7">
        <v>742</v>
      </c>
      <c r="B12" s="7" t="s">
        <v>383</v>
      </c>
      <c r="C12" s="7">
        <v>11107</v>
      </c>
      <c r="D12" s="7" t="s">
        <v>117</v>
      </c>
      <c r="E12" s="7" t="s">
        <v>406</v>
      </c>
      <c r="F12" s="7">
        <v>0.7</v>
      </c>
      <c r="G12" s="7" t="s">
        <v>80</v>
      </c>
      <c r="H12" s="7">
        <v>247556</v>
      </c>
      <c r="I12" s="11">
        <v>1.35082530303179</v>
      </c>
      <c r="J12" s="7">
        <v>57764</v>
      </c>
      <c r="K12" s="12">
        <v>276154.62</v>
      </c>
      <c r="L12" s="12">
        <v>67916.5</v>
      </c>
      <c r="M12" s="13">
        <f t="shared" si="0"/>
        <v>0.245936497459286</v>
      </c>
      <c r="N12" s="12">
        <v>73665.78</v>
      </c>
      <c r="O12" s="12">
        <v>17705.69</v>
      </c>
      <c r="P12" s="14">
        <v>24.04</v>
      </c>
      <c r="Q12" s="14">
        <v>127.53</v>
      </c>
      <c r="R12" s="7">
        <v>2455.35</v>
      </c>
      <c r="S12" s="7">
        <v>569.08</v>
      </c>
      <c r="T12" s="7">
        <v>127.52</v>
      </c>
      <c r="U12" s="7">
        <v>12321.63</v>
      </c>
      <c r="V12" s="7">
        <v>3294.89</v>
      </c>
      <c r="W12" s="7">
        <v>149.32</v>
      </c>
    </row>
    <row r="13" s="1" customFormat="1" ht="13.5" spans="1:23">
      <c r="A13" s="7">
        <v>742</v>
      </c>
      <c r="B13" s="7" t="s">
        <v>383</v>
      </c>
      <c r="C13" s="7">
        <v>11379</v>
      </c>
      <c r="D13" s="7" t="s">
        <v>533</v>
      </c>
      <c r="E13" s="7" t="s">
        <v>406</v>
      </c>
      <c r="F13" s="7">
        <v>0.6</v>
      </c>
      <c r="G13" s="7" t="s">
        <v>80</v>
      </c>
      <c r="H13" s="7">
        <v>247556</v>
      </c>
      <c r="I13" s="11">
        <v>1.35082530303179</v>
      </c>
      <c r="J13" s="7">
        <v>57764</v>
      </c>
      <c r="K13" s="12">
        <v>276154.62</v>
      </c>
      <c r="L13" s="12">
        <v>67916.5</v>
      </c>
      <c r="M13" s="13">
        <f t="shared" si="0"/>
        <v>0.245936497459286</v>
      </c>
      <c r="N13" s="12">
        <v>54354.35</v>
      </c>
      <c r="O13" s="12">
        <v>12653.89</v>
      </c>
      <c r="P13" s="14">
        <v>23.28</v>
      </c>
      <c r="Q13" s="14">
        <v>94.1</v>
      </c>
      <c r="R13" s="7">
        <v>3137.72</v>
      </c>
      <c r="S13" s="7">
        <v>1047.19</v>
      </c>
      <c r="T13" s="7">
        <v>162.96</v>
      </c>
      <c r="U13" s="7">
        <v>12321.63</v>
      </c>
      <c r="V13" s="7">
        <v>3294.89</v>
      </c>
      <c r="W13" s="7">
        <v>149.32</v>
      </c>
    </row>
    <row r="14" s="1" customFormat="1" ht="13.5" spans="1:23">
      <c r="A14" s="7">
        <v>742</v>
      </c>
      <c r="B14" s="7" t="s">
        <v>383</v>
      </c>
      <c r="C14" s="7">
        <v>11078</v>
      </c>
      <c r="D14" s="7" t="s">
        <v>173</v>
      </c>
      <c r="E14" s="7" t="s">
        <v>406</v>
      </c>
      <c r="F14" s="7">
        <v>0.8</v>
      </c>
      <c r="G14" s="7" t="s">
        <v>80</v>
      </c>
      <c r="H14" s="7">
        <v>247556</v>
      </c>
      <c r="I14" s="11">
        <v>1.35082530303179</v>
      </c>
      <c r="J14" s="7">
        <v>66014</v>
      </c>
      <c r="K14" s="12">
        <v>276154.62</v>
      </c>
      <c r="L14" s="12">
        <v>67916.5</v>
      </c>
      <c r="M14" s="13">
        <f t="shared" si="0"/>
        <v>0.245936497459286</v>
      </c>
      <c r="N14" s="12">
        <v>60148.51</v>
      </c>
      <c r="O14" s="12">
        <v>15410.32</v>
      </c>
      <c r="P14" s="14">
        <v>25.62</v>
      </c>
      <c r="Q14" s="14">
        <v>91.11</v>
      </c>
      <c r="R14" s="7">
        <v>1964.75</v>
      </c>
      <c r="S14" s="7">
        <v>453.84</v>
      </c>
      <c r="T14" s="7">
        <v>89.29</v>
      </c>
      <c r="U14" s="7">
        <v>12321.63</v>
      </c>
      <c r="V14" s="7">
        <v>3294.89</v>
      </c>
      <c r="W14" s="7">
        <v>149.32</v>
      </c>
    </row>
    <row r="15" s="1" customFormat="1" ht="13.5" spans="1:23">
      <c r="A15" s="7">
        <v>105751</v>
      </c>
      <c r="B15" s="7" t="s">
        <v>401</v>
      </c>
      <c r="C15" s="7">
        <v>12053</v>
      </c>
      <c r="D15" s="7" t="s">
        <v>522</v>
      </c>
      <c r="E15" s="7" t="s">
        <v>387</v>
      </c>
      <c r="F15" s="7">
        <v>0.2</v>
      </c>
      <c r="G15" s="7" t="s">
        <v>186</v>
      </c>
      <c r="H15" s="7">
        <v>78275</v>
      </c>
      <c r="I15" s="11">
        <v>1.3446737716263</v>
      </c>
      <c r="J15" s="7">
        <v>14231.8</v>
      </c>
      <c r="K15" s="12">
        <v>97152.68</v>
      </c>
      <c r="L15" s="12">
        <v>30999.78</v>
      </c>
      <c r="M15" s="13">
        <f t="shared" si="0"/>
        <v>0.319083117418892</v>
      </c>
      <c r="N15" s="12">
        <v>14048.46</v>
      </c>
      <c r="O15" s="12">
        <v>4496.48</v>
      </c>
      <c r="P15" s="14">
        <v>32.01</v>
      </c>
      <c r="Q15" s="14">
        <v>98.71</v>
      </c>
      <c r="R15" s="7">
        <v>810.41</v>
      </c>
      <c r="S15" s="7">
        <v>305.78</v>
      </c>
      <c r="T15" s="7">
        <v>170.83</v>
      </c>
      <c r="U15" s="7">
        <v>3618.2</v>
      </c>
      <c r="V15" s="7">
        <v>1170.28</v>
      </c>
      <c r="W15" s="7">
        <v>138.67</v>
      </c>
    </row>
    <row r="16" s="1" customFormat="1" ht="13.5" spans="1:23">
      <c r="A16" s="7">
        <v>105751</v>
      </c>
      <c r="B16" s="7" t="s">
        <v>401</v>
      </c>
      <c r="C16" s="7">
        <v>6147</v>
      </c>
      <c r="D16" s="7" t="s">
        <v>185</v>
      </c>
      <c r="E16" s="7" t="s">
        <v>398</v>
      </c>
      <c r="F16" s="7">
        <v>0.9</v>
      </c>
      <c r="G16" s="7" t="s">
        <v>186</v>
      </c>
      <c r="H16" s="7">
        <v>78275</v>
      </c>
      <c r="I16" s="11">
        <v>1.3446737716263</v>
      </c>
      <c r="J16" s="7">
        <v>64043.2</v>
      </c>
      <c r="K16" s="12">
        <v>97152.68</v>
      </c>
      <c r="L16" s="12">
        <v>30999.78</v>
      </c>
      <c r="M16" s="13">
        <f t="shared" si="0"/>
        <v>0.319083117418892</v>
      </c>
      <c r="N16" s="12">
        <v>54429.61</v>
      </c>
      <c r="O16" s="12">
        <v>16858.15</v>
      </c>
      <c r="P16" s="14">
        <v>30.97</v>
      </c>
      <c r="Q16" s="14">
        <v>84.99</v>
      </c>
      <c r="R16" s="7">
        <v>976.18</v>
      </c>
      <c r="S16" s="7">
        <v>304.19</v>
      </c>
      <c r="T16" s="7">
        <v>45.73</v>
      </c>
      <c r="U16" s="7">
        <v>3618.2</v>
      </c>
      <c r="V16" s="7">
        <v>1170.28</v>
      </c>
      <c r="W16" s="7">
        <v>138.67</v>
      </c>
    </row>
    <row r="17" s="1" customFormat="1" ht="13.5" spans="1:23">
      <c r="A17" s="7">
        <v>747</v>
      </c>
      <c r="B17" s="7" t="s">
        <v>388</v>
      </c>
      <c r="C17" s="7">
        <v>11964</v>
      </c>
      <c r="D17" s="7" t="s">
        <v>24</v>
      </c>
      <c r="E17" s="7" t="s">
        <v>385</v>
      </c>
      <c r="F17" s="7">
        <v>1</v>
      </c>
      <c r="G17" s="7" t="s">
        <v>23</v>
      </c>
      <c r="H17" s="7">
        <v>215385</v>
      </c>
      <c r="I17" s="11">
        <v>1.32023337465101</v>
      </c>
      <c r="J17" s="7">
        <v>55228</v>
      </c>
      <c r="K17" s="12">
        <v>263294.67</v>
      </c>
      <c r="L17" s="12">
        <v>61822.84</v>
      </c>
      <c r="M17" s="13">
        <f t="shared" si="0"/>
        <v>0.23480475316876</v>
      </c>
      <c r="N17" s="12">
        <v>80205.84</v>
      </c>
      <c r="O17" s="12">
        <v>19192.72</v>
      </c>
      <c r="P17" s="14">
        <v>23.93</v>
      </c>
      <c r="Q17" s="14">
        <v>145.23</v>
      </c>
      <c r="R17" s="7">
        <v>1913.23</v>
      </c>
      <c r="S17" s="7">
        <v>655.78</v>
      </c>
      <c r="T17" s="7">
        <v>103.93</v>
      </c>
      <c r="U17" s="7">
        <v>9793.03</v>
      </c>
      <c r="V17" s="7">
        <v>2221.08</v>
      </c>
      <c r="W17" s="7">
        <v>136.4</v>
      </c>
    </row>
    <row r="18" s="1" customFormat="1" ht="13.5" spans="1:23">
      <c r="A18" s="7">
        <v>747</v>
      </c>
      <c r="B18" s="7" t="s">
        <v>388</v>
      </c>
      <c r="C18" s="7">
        <v>10847</v>
      </c>
      <c r="D18" s="7" t="s">
        <v>51</v>
      </c>
      <c r="E18" s="7" t="s">
        <v>381</v>
      </c>
      <c r="F18" s="7">
        <v>0.9</v>
      </c>
      <c r="G18" s="7" t="s">
        <v>23</v>
      </c>
      <c r="H18" s="7">
        <v>215385</v>
      </c>
      <c r="I18" s="11">
        <v>1.32023337465101</v>
      </c>
      <c r="J18" s="7">
        <v>49701</v>
      </c>
      <c r="K18" s="12">
        <v>263294.67</v>
      </c>
      <c r="L18" s="12">
        <v>61822.84</v>
      </c>
      <c r="M18" s="13">
        <f t="shared" si="0"/>
        <v>0.23480475316876</v>
      </c>
      <c r="N18" s="12">
        <v>63594.8</v>
      </c>
      <c r="O18" s="12">
        <v>13463.13</v>
      </c>
      <c r="P18" s="14">
        <v>21.17</v>
      </c>
      <c r="Q18" s="14">
        <v>127.95</v>
      </c>
      <c r="R18" s="7" t="s">
        <v>387</v>
      </c>
      <c r="S18" s="7" t="s">
        <v>387</v>
      </c>
      <c r="T18" s="7" t="s">
        <v>387</v>
      </c>
      <c r="U18" s="7">
        <v>9793.03</v>
      </c>
      <c r="V18" s="7">
        <v>2221.08</v>
      </c>
      <c r="W18" s="7">
        <v>136.4</v>
      </c>
    </row>
    <row r="19" s="1" customFormat="1" ht="13.5" spans="1:23">
      <c r="A19" s="7">
        <v>747</v>
      </c>
      <c r="B19" s="7" t="s">
        <v>388</v>
      </c>
      <c r="C19" s="7">
        <v>11023</v>
      </c>
      <c r="D19" s="7" t="s">
        <v>52</v>
      </c>
      <c r="E19" s="7" t="s">
        <v>398</v>
      </c>
      <c r="F19" s="7">
        <v>1</v>
      </c>
      <c r="G19" s="7" t="s">
        <v>23</v>
      </c>
      <c r="H19" s="7">
        <v>215385</v>
      </c>
      <c r="I19" s="11">
        <v>1.32023337465101</v>
      </c>
      <c r="J19" s="7">
        <v>55228</v>
      </c>
      <c r="K19" s="12">
        <v>263294.67</v>
      </c>
      <c r="L19" s="12">
        <v>61822.84</v>
      </c>
      <c r="M19" s="13">
        <f t="shared" si="0"/>
        <v>0.23480475316876</v>
      </c>
      <c r="N19" s="12">
        <v>69719.34</v>
      </c>
      <c r="O19" s="12">
        <v>16325.17</v>
      </c>
      <c r="P19" s="14">
        <v>23.42</v>
      </c>
      <c r="Q19" s="14">
        <v>126.24</v>
      </c>
      <c r="R19" s="7">
        <v>5545.65</v>
      </c>
      <c r="S19" s="7">
        <v>1001.68</v>
      </c>
      <c r="T19" s="7">
        <v>301.24</v>
      </c>
      <c r="U19" s="7">
        <v>9793.03</v>
      </c>
      <c r="V19" s="7">
        <v>2221.08</v>
      </c>
      <c r="W19" s="7">
        <v>136.4</v>
      </c>
    </row>
    <row r="20" s="1" customFormat="1" ht="13.5" spans="1:23">
      <c r="A20" s="7">
        <v>747</v>
      </c>
      <c r="B20" s="7" t="s">
        <v>388</v>
      </c>
      <c r="C20" s="7">
        <v>10898</v>
      </c>
      <c r="D20" s="7" t="s">
        <v>174</v>
      </c>
      <c r="E20" s="7" t="s">
        <v>398</v>
      </c>
      <c r="F20" s="7">
        <v>1</v>
      </c>
      <c r="G20" s="7" t="s">
        <v>23</v>
      </c>
      <c r="H20" s="7">
        <v>215385</v>
      </c>
      <c r="I20" s="11">
        <v>1.32023337465101</v>
      </c>
      <c r="J20" s="7">
        <v>55228</v>
      </c>
      <c r="K20" s="12">
        <v>263294.67</v>
      </c>
      <c r="L20" s="12">
        <v>61822.84</v>
      </c>
      <c r="M20" s="13">
        <f t="shared" si="0"/>
        <v>0.23480475316876</v>
      </c>
      <c r="N20" s="12">
        <v>49774.69</v>
      </c>
      <c r="O20" s="12">
        <v>12841.83</v>
      </c>
      <c r="P20" s="14">
        <v>25.8</v>
      </c>
      <c r="Q20" s="14">
        <v>90.13</v>
      </c>
      <c r="R20" s="7">
        <v>2334.15</v>
      </c>
      <c r="S20" s="7">
        <v>563.62</v>
      </c>
      <c r="T20" s="7">
        <v>126.79</v>
      </c>
      <c r="U20" s="7">
        <v>9793.03</v>
      </c>
      <c r="V20" s="7">
        <v>2221.08</v>
      </c>
      <c r="W20" s="7">
        <v>136.4</v>
      </c>
    </row>
    <row r="21" s="1" customFormat="1" ht="13.5" spans="1:23">
      <c r="A21" s="7">
        <v>103639</v>
      </c>
      <c r="B21" s="7" t="s">
        <v>392</v>
      </c>
      <c r="C21" s="7">
        <v>10650</v>
      </c>
      <c r="D21" s="7" t="s">
        <v>97</v>
      </c>
      <c r="E21" s="7" t="s">
        <v>385</v>
      </c>
      <c r="F21" s="7">
        <v>1</v>
      </c>
      <c r="G21" s="7" t="s">
        <v>98</v>
      </c>
      <c r="H21" s="7">
        <v>167970</v>
      </c>
      <c r="I21" s="11">
        <v>1.28918407479046</v>
      </c>
      <c r="J21" s="7">
        <v>62211</v>
      </c>
      <c r="K21" s="12">
        <v>199952.45</v>
      </c>
      <c r="L21" s="12">
        <v>66992.91</v>
      </c>
      <c r="M21" s="13">
        <f t="shared" si="0"/>
        <v>0.335044206760157</v>
      </c>
      <c r="N21" s="12">
        <v>80475.04</v>
      </c>
      <c r="O21" s="12">
        <v>27357.75</v>
      </c>
      <c r="P21" s="14">
        <v>34</v>
      </c>
      <c r="Q21" s="14">
        <v>129.36</v>
      </c>
      <c r="R21" s="7">
        <v>3079.62</v>
      </c>
      <c r="S21" s="7">
        <v>1087.14</v>
      </c>
      <c r="T21" s="7">
        <v>148.51</v>
      </c>
      <c r="U21" s="7">
        <v>5970.28</v>
      </c>
      <c r="V21" s="7">
        <v>2012.84</v>
      </c>
      <c r="W21" s="7">
        <v>106.63</v>
      </c>
    </row>
    <row r="22" s="1" customFormat="1" ht="13.5" spans="1:23">
      <c r="A22" s="7">
        <v>103639</v>
      </c>
      <c r="B22" s="7" t="s">
        <v>392</v>
      </c>
      <c r="C22" s="7">
        <v>9682</v>
      </c>
      <c r="D22" s="7" t="s">
        <v>166</v>
      </c>
      <c r="E22" s="7" t="s">
        <v>381</v>
      </c>
      <c r="F22" s="7">
        <v>0.9</v>
      </c>
      <c r="G22" s="7" t="s">
        <v>98</v>
      </c>
      <c r="H22" s="7">
        <v>167970</v>
      </c>
      <c r="I22" s="11">
        <v>1.28918407479046</v>
      </c>
      <c r="J22" s="7">
        <v>55990.1</v>
      </c>
      <c r="K22" s="12">
        <v>199952.45</v>
      </c>
      <c r="L22" s="12">
        <v>66992.91</v>
      </c>
      <c r="M22" s="13">
        <f t="shared" si="0"/>
        <v>0.335044206760157</v>
      </c>
      <c r="N22" s="12">
        <v>70148.19</v>
      </c>
      <c r="O22" s="12">
        <v>22397.95</v>
      </c>
      <c r="P22" s="14">
        <v>31.93</v>
      </c>
      <c r="Q22" s="14">
        <v>125.29</v>
      </c>
      <c r="R22" s="7">
        <v>2326.15</v>
      </c>
      <c r="S22" s="7">
        <v>753.08</v>
      </c>
      <c r="T22" s="7">
        <v>124.64</v>
      </c>
      <c r="U22" s="7">
        <v>5970.28</v>
      </c>
      <c r="V22" s="7">
        <v>2012.84</v>
      </c>
      <c r="W22" s="7">
        <v>106.63</v>
      </c>
    </row>
    <row r="23" s="1" customFormat="1" ht="13.5" spans="1:23">
      <c r="A23" s="7">
        <v>103639</v>
      </c>
      <c r="B23" s="7" t="s">
        <v>392</v>
      </c>
      <c r="C23" s="7">
        <v>11759</v>
      </c>
      <c r="D23" s="7" t="s">
        <v>299</v>
      </c>
      <c r="E23" s="7" t="s">
        <v>573</v>
      </c>
      <c r="F23" s="7">
        <v>0.8</v>
      </c>
      <c r="G23" s="7" t="s">
        <v>98</v>
      </c>
      <c r="H23" s="7">
        <v>167970</v>
      </c>
      <c r="I23" s="11">
        <v>1.28918407479046</v>
      </c>
      <c r="J23" s="7">
        <v>49768.9</v>
      </c>
      <c r="K23" s="12">
        <v>199952.45</v>
      </c>
      <c r="L23" s="12">
        <v>66992.91</v>
      </c>
      <c r="M23" s="13">
        <f t="shared" si="0"/>
        <v>0.335044206760157</v>
      </c>
      <c r="N23" s="12">
        <v>31844.59</v>
      </c>
      <c r="O23" s="12">
        <v>10493.96</v>
      </c>
      <c r="P23" s="14">
        <v>32.95</v>
      </c>
      <c r="Q23" s="14">
        <v>63.98</v>
      </c>
      <c r="R23" s="7">
        <v>564.51</v>
      </c>
      <c r="S23" s="7">
        <v>172.63</v>
      </c>
      <c r="T23" s="7">
        <v>34.03</v>
      </c>
      <c r="U23" s="7">
        <v>5970.28</v>
      </c>
      <c r="V23" s="7">
        <v>2012.84</v>
      </c>
      <c r="W23" s="7">
        <v>106.63</v>
      </c>
    </row>
    <row r="24" s="1" customFormat="1" ht="13.5" spans="1:23">
      <c r="A24" s="7">
        <v>752</v>
      </c>
      <c r="B24" s="7" t="s">
        <v>383</v>
      </c>
      <c r="C24" s="7">
        <v>10468</v>
      </c>
      <c r="D24" s="7" t="s">
        <v>128</v>
      </c>
      <c r="E24" s="7" t="s">
        <v>381</v>
      </c>
      <c r="F24" s="7">
        <v>0.9</v>
      </c>
      <c r="G24" s="7" t="s">
        <v>129</v>
      </c>
      <c r="H24" s="7">
        <v>100354</v>
      </c>
      <c r="I24" s="11">
        <v>1.28514339795306</v>
      </c>
      <c r="J24" s="7">
        <v>50177</v>
      </c>
      <c r="K24" s="12">
        <v>119088.07</v>
      </c>
      <c r="L24" s="12">
        <v>31614.08</v>
      </c>
      <c r="M24" s="13">
        <f t="shared" si="0"/>
        <v>0.265468069135725</v>
      </c>
      <c r="N24" s="12">
        <v>57245.17</v>
      </c>
      <c r="O24" s="12">
        <v>15663.23</v>
      </c>
      <c r="P24" s="14">
        <v>27.36</v>
      </c>
      <c r="Q24" s="14">
        <v>114.09</v>
      </c>
      <c r="R24" s="7">
        <v>4254.55</v>
      </c>
      <c r="S24" s="7">
        <v>1265.98</v>
      </c>
      <c r="T24" s="7">
        <v>254.37</v>
      </c>
      <c r="U24" s="7">
        <v>5821.56</v>
      </c>
      <c r="V24" s="7">
        <v>1494.7</v>
      </c>
      <c r="W24" s="7">
        <v>174.03</v>
      </c>
    </row>
    <row r="25" s="1" customFormat="1" ht="13.5" spans="1:23">
      <c r="A25" s="7">
        <v>752</v>
      </c>
      <c r="B25" s="7" t="s">
        <v>383</v>
      </c>
      <c r="C25" s="7">
        <v>11318</v>
      </c>
      <c r="D25" s="7" t="s">
        <v>480</v>
      </c>
      <c r="E25" s="7" t="s">
        <v>385</v>
      </c>
      <c r="F25" s="7">
        <v>0.6</v>
      </c>
      <c r="G25" s="7" t="s">
        <v>129</v>
      </c>
      <c r="H25" s="7">
        <v>100354</v>
      </c>
      <c r="I25" s="11">
        <v>1.28514339795306</v>
      </c>
      <c r="J25" s="7">
        <v>50177</v>
      </c>
      <c r="K25" s="12">
        <v>119088.07</v>
      </c>
      <c r="L25" s="12">
        <v>31614.08</v>
      </c>
      <c r="M25" s="13">
        <f t="shared" si="0"/>
        <v>0.265468069135725</v>
      </c>
      <c r="N25" s="12">
        <v>53732.74</v>
      </c>
      <c r="O25" s="12">
        <v>14085.12</v>
      </c>
      <c r="P25" s="14">
        <v>26.21</v>
      </c>
      <c r="Q25" s="14">
        <v>107.09</v>
      </c>
      <c r="R25" s="7">
        <v>1567.01</v>
      </c>
      <c r="S25" s="7">
        <v>228.72</v>
      </c>
      <c r="T25" s="7">
        <v>93.69</v>
      </c>
      <c r="U25" s="7">
        <v>5821.56</v>
      </c>
      <c r="V25" s="7">
        <v>1494.7</v>
      </c>
      <c r="W25" s="7">
        <v>174.03</v>
      </c>
    </row>
    <row r="26" s="1" customFormat="1" ht="13.5" spans="1:23">
      <c r="A26" s="7">
        <v>720</v>
      </c>
      <c r="B26" s="7" t="s">
        <v>386</v>
      </c>
      <c r="C26" s="7">
        <v>6823</v>
      </c>
      <c r="D26" s="7" t="s">
        <v>81</v>
      </c>
      <c r="E26" s="7" t="s">
        <v>381</v>
      </c>
      <c r="F26" s="7">
        <v>0.9</v>
      </c>
      <c r="G26" s="7" t="s">
        <v>82</v>
      </c>
      <c r="H26" s="7">
        <v>106829</v>
      </c>
      <c r="I26" s="11">
        <v>1.28003793454416</v>
      </c>
      <c r="J26" s="7">
        <v>36980</v>
      </c>
      <c r="K26" s="12">
        <v>126267.55</v>
      </c>
      <c r="L26" s="12">
        <v>40575.11</v>
      </c>
      <c r="M26" s="13">
        <f t="shared" si="0"/>
        <v>0.321342340134104</v>
      </c>
      <c r="N26" s="12">
        <v>52942.13</v>
      </c>
      <c r="O26" s="12">
        <v>16560.37</v>
      </c>
      <c r="P26" s="14">
        <v>31.28</v>
      </c>
      <c r="Q26" s="14">
        <v>143.16</v>
      </c>
      <c r="R26" s="7">
        <v>4115.56</v>
      </c>
      <c r="S26" s="7">
        <v>1122.48</v>
      </c>
      <c r="T26" s="7">
        <v>333.87</v>
      </c>
      <c r="U26" s="7">
        <v>9171.81</v>
      </c>
      <c r="V26" s="7">
        <v>2744.27</v>
      </c>
      <c r="W26" s="7">
        <v>257.57</v>
      </c>
    </row>
    <row r="27" s="1" customFormat="1" ht="13.5" spans="1:23">
      <c r="A27" s="7">
        <v>720</v>
      </c>
      <c r="B27" s="7" t="s">
        <v>386</v>
      </c>
      <c r="C27" s="7">
        <v>11142</v>
      </c>
      <c r="D27" s="7" t="s">
        <v>453</v>
      </c>
      <c r="E27" s="7" t="s">
        <v>385</v>
      </c>
      <c r="F27" s="7">
        <v>0.7</v>
      </c>
      <c r="G27" s="7" t="s">
        <v>82</v>
      </c>
      <c r="H27" s="7">
        <v>106829</v>
      </c>
      <c r="I27" s="11">
        <v>1.28003793454416</v>
      </c>
      <c r="J27" s="7">
        <v>28761</v>
      </c>
      <c r="K27" s="12">
        <v>126267.55</v>
      </c>
      <c r="L27" s="12">
        <v>40575.11</v>
      </c>
      <c r="M27" s="13">
        <f t="shared" si="0"/>
        <v>0.321342340134104</v>
      </c>
      <c r="N27" s="12">
        <v>32321.58</v>
      </c>
      <c r="O27" s="12">
        <v>10157.87</v>
      </c>
      <c r="P27" s="14">
        <v>31.43</v>
      </c>
      <c r="Q27" s="14">
        <v>112.38</v>
      </c>
      <c r="R27" s="7">
        <v>2666.72</v>
      </c>
      <c r="S27" s="7">
        <v>808.95</v>
      </c>
      <c r="T27" s="7">
        <v>278.16</v>
      </c>
      <c r="U27" s="7">
        <v>9171.81</v>
      </c>
      <c r="V27" s="7">
        <v>2744.27</v>
      </c>
      <c r="W27" s="7">
        <v>257.57</v>
      </c>
    </row>
    <row r="28" s="1" customFormat="1" ht="13.5" spans="1:23">
      <c r="A28" s="7">
        <v>720</v>
      </c>
      <c r="B28" s="7" t="s">
        <v>386</v>
      </c>
      <c r="C28" s="7">
        <v>5875</v>
      </c>
      <c r="D28" s="7" t="s">
        <v>160</v>
      </c>
      <c r="E28" s="7" t="s">
        <v>385</v>
      </c>
      <c r="F28" s="7">
        <v>1</v>
      </c>
      <c r="G28" s="7" t="s">
        <v>82</v>
      </c>
      <c r="H28" s="7">
        <v>106829</v>
      </c>
      <c r="I28" s="11">
        <v>1.28003793454416</v>
      </c>
      <c r="J28" s="7">
        <v>41088</v>
      </c>
      <c r="K28" s="12">
        <v>126267.55</v>
      </c>
      <c r="L28" s="12">
        <v>40575.11</v>
      </c>
      <c r="M28" s="13">
        <f t="shared" si="0"/>
        <v>0.321342340134104</v>
      </c>
      <c r="N28" s="12">
        <v>41003.84</v>
      </c>
      <c r="O28" s="12">
        <v>13856.87</v>
      </c>
      <c r="P28" s="14">
        <v>33.79</v>
      </c>
      <c r="Q28" s="14">
        <v>99.8</v>
      </c>
      <c r="R28" s="7">
        <v>2389.53</v>
      </c>
      <c r="S28" s="7">
        <v>812.84</v>
      </c>
      <c r="T28" s="7">
        <v>174.47</v>
      </c>
      <c r="U28" s="7">
        <v>9171.81</v>
      </c>
      <c r="V28" s="7">
        <v>2744.27</v>
      </c>
      <c r="W28" s="7">
        <v>257.57</v>
      </c>
    </row>
    <row r="29" s="1" customFormat="1" ht="13.5" spans="1:23">
      <c r="A29" s="7">
        <v>730</v>
      </c>
      <c r="B29" s="7" t="s">
        <v>390</v>
      </c>
      <c r="C29" s="7">
        <v>6810</v>
      </c>
      <c r="D29" s="7" t="s">
        <v>424</v>
      </c>
      <c r="E29" s="7" t="s">
        <v>385</v>
      </c>
      <c r="F29" s="7">
        <v>1</v>
      </c>
      <c r="G29" s="7" t="s">
        <v>423</v>
      </c>
      <c r="H29" s="7">
        <v>300905</v>
      </c>
      <c r="I29" s="11">
        <v>1.2693175194533</v>
      </c>
      <c r="J29" s="7">
        <v>73391</v>
      </c>
      <c r="K29" s="12">
        <v>353652.17</v>
      </c>
      <c r="L29" s="12">
        <v>108503.08</v>
      </c>
      <c r="M29" s="13">
        <f t="shared" si="0"/>
        <v>0.306807335580607</v>
      </c>
      <c r="N29" s="12">
        <v>90322.39</v>
      </c>
      <c r="O29" s="12">
        <v>27938.53</v>
      </c>
      <c r="P29" s="14">
        <v>30.93</v>
      </c>
      <c r="Q29" s="14">
        <v>123.07</v>
      </c>
      <c r="R29" s="7">
        <v>3838.44</v>
      </c>
      <c r="S29" s="7">
        <v>1409.96</v>
      </c>
      <c r="T29" s="7">
        <v>156.9</v>
      </c>
      <c r="U29" s="7">
        <v>17191.95</v>
      </c>
      <c r="V29" s="7">
        <v>5549.53</v>
      </c>
      <c r="W29" s="7">
        <v>171.4</v>
      </c>
    </row>
    <row r="30" s="1" customFormat="1" ht="13.5" spans="1:23">
      <c r="A30" s="7">
        <v>730</v>
      </c>
      <c r="B30" s="7" t="s">
        <v>390</v>
      </c>
      <c r="C30" s="7">
        <v>4325</v>
      </c>
      <c r="D30" s="7" t="s">
        <v>425</v>
      </c>
      <c r="E30" s="7" t="s">
        <v>381</v>
      </c>
      <c r="F30" s="7">
        <v>0.9</v>
      </c>
      <c r="G30" s="7" t="s">
        <v>423</v>
      </c>
      <c r="H30" s="7">
        <v>300905</v>
      </c>
      <c r="I30" s="11">
        <v>1.2693175194533</v>
      </c>
      <c r="J30" s="7">
        <v>66053</v>
      </c>
      <c r="K30" s="12">
        <v>353652.17</v>
      </c>
      <c r="L30" s="12">
        <v>108503.08</v>
      </c>
      <c r="M30" s="13">
        <f t="shared" si="0"/>
        <v>0.306807335580607</v>
      </c>
      <c r="N30" s="12">
        <v>80953.59</v>
      </c>
      <c r="O30" s="12">
        <v>25029.54</v>
      </c>
      <c r="P30" s="14">
        <v>30.92</v>
      </c>
      <c r="Q30" s="14">
        <v>122.56</v>
      </c>
      <c r="R30" s="7">
        <v>5096.72</v>
      </c>
      <c r="S30" s="7">
        <v>1531.22</v>
      </c>
      <c r="T30" s="7">
        <v>231.48</v>
      </c>
      <c r="U30" s="7">
        <v>17191.95</v>
      </c>
      <c r="V30" s="7">
        <v>5549.53</v>
      </c>
      <c r="W30" s="7">
        <v>171.4</v>
      </c>
    </row>
    <row r="31" s="1" customFormat="1" ht="13.5" spans="1:23">
      <c r="A31" s="7">
        <v>730</v>
      </c>
      <c r="B31" s="7" t="s">
        <v>390</v>
      </c>
      <c r="C31" s="7">
        <v>8038</v>
      </c>
      <c r="D31" s="7" t="s">
        <v>441</v>
      </c>
      <c r="E31" s="7" t="s">
        <v>385</v>
      </c>
      <c r="F31" s="7">
        <v>1</v>
      </c>
      <c r="G31" s="7" t="s">
        <v>423</v>
      </c>
      <c r="H31" s="7">
        <v>300905</v>
      </c>
      <c r="I31" s="11">
        <v>1.2693175194533</v>
      </c>
      <c r="J31" s="7">
        <v>73391</v>
      </c>
      <c r="K31" s="12">
        <v>353652.17</v>
      </c>
      <c r="L31" s="12">
        <v>108503.08</v>
      </c>
      <c r="M31" s="13">
        <f t="shared" si="0"/>
        <v>0.306807335580607</v>
      </c>
      <c r="N31" s="12">
        <v>85855.85</v>
      </c>
      <c r="O31" s="12">
        <v>26064.54</v>
      </c>
      <c r="P31" s="14">
        <v>30.36</v>
      </c>
      <c r="Q31" s="14">
        <v>116.98</v>
      </c>
      <c r="R31" s="7">
        <v>3789.84</v>
      </c>
      <c r="S31" s="7">
        <v>1194.03</v>
      </c>
      <c r="T31" s="7">
        <v>154.92</v>
      </c>
      <c r="U31" s="7">
        <v>17191.95</v>
      </c>
      <c r="V31" s="7">
        <v>5549.53</v>
      </c>
      <c r="W31" s="7">
        <v>171.4</v>
      </c>
    </row>
    <row r="32" s="1" customFormat="1" ht="13.5" spans="1:23">
      <c r="A32" s="7">
        <v>730</v>
      </c>
      <c r="B32" s="7" t="s">
        <v>390</v>
      </c>
      <c r="C32" s="7">
        <v>8338</v>
      </c>
      <c r="D32" s="7" t="s">
        <v>462</v>
      </c>
      <c r="E32" s="7" t="s">
        <v>416</v>
      </c>
      <c r="F32" s="7">
        <v>1.2</v>
      </c>
      <c r="G32" s="7" t="s">
        <v>423</v>
      </c>
      <c r="H32" s="7">
        <v>300905</v>
      </c>
      <c r="I32" s="11">
        <v>1.2693175194533</v>
      </c>
      <c r="J32" s="7">
        <v>88070</v>
      </c>
      <c r="K32" s="12">
        <v>353652.17</v>
      </c>
      <c r="L32" s="12">
        <v>108503.08</v>
      </c>
      <c r="M32" s="13">
        <f t="shared" si="0"/>
        <v>0.306807335580607</v>
      </c>
      <c r="N32" s="12">
        <v>96520.34</v>
      </c>
      <c r="O32" s="12">
        <v>29470.47</v>
      </c>
      <c r="P32" s="14">
        <v>30.53</v>
      </c>
      <c r="Q32" s="14">
        <v>109.6</v>
      </c>
      <c r="R32" s="7">
        <v>4466.95</v>
      </c>
      <c r="S32" s="7">
        <v>1414.32</v>
      </c>
      <c r="T32" s="7">
        <v>152.16</v>
      </c>
      <c r="U32" s="7">
        <v>17191.95</v>
      </c>
      <c r="V32" s="7">
        <v>5549.53</v>
      </c>
      <c r="W32" s="7">
        <v>171.4</v>
      </c>
    </row>
    <row r="33" s="1" customFormat="1" ht="13.5" spans="1:23">
      <c r="A33" s="7">
        <v>347</v>
      </c>
      <c r="B33" s="7" t="s">
        <v>379</v>
      </c>
      <c r="C33" s="7">
        <v>11777</v>
      </c>
      <c r="D33" s="7" t="s">
        <v>164</v>
      </c>
      <c r="E33" s="7" t="s">
        <v>404</v>
      </c>
      <c r="F33" s="7">
        <v>0.5</v>
      </c>
      <c r="G33" s="7" t="s">
        <v>104</v>
      </c>
      <c r="H33" s="7">
        <v>152700</v>
      </c>
      <c r="I33" s="11">
        <v>1.25976865248227</v>
      </c>
      <c r="J33" s="7">
        <v>31076</v>
      </c>
      <c r="K33" s="12">
        <v>177627.38</v>
      </c>
      <c r="L33" s="12">
        <v>50015.96</v>
      </c>
      <c r="M33" s="13">
        <f t="shared" si="0"/>
        <v>0.281577986456818</v>
      </c>
      <c r="N33" s="12">
        <v>41682.56</v>
      </c>
      <c r="O33" s="12">
        <v>10795.76</v>
      </c>
      <c r="P33" s="14">
        <v>25.9</v>
      </c>
      <c r="Q33" s="14">
        <v>134.13</v>
      </c>
      <c r="R33" s="7">
        <v>1898.55</v>
      </c>
      <c r="S33" s="7">
        <v>264.39</v>
      </c>
      <c r="T33" s="7">
        <v>183.28</v>
      </c>
      <c r="U33" s="7">
        <v>7685.68</v>
      </c>
      <c r="V33" s="7">
        <v>1464.89</v>
      </c>
      <c r="W33" s="7">
        <v>151</v>
      </c>
    </row>
    <row r="34" s="1" customFormat="1" ht="13.5" spans="1:23">
      <c r="A34" s="7">
        <v>347</v>
      </c>
      <c r="B34" s="7" t="s">
        <v>379</v>
      </c>
      <c r="C34" s="7">
        <v>8400</v>
      </c>
      <c r="D34" s="7" t="s">
        <v>103</v>
      </c>
      <c r="E34" s="7" t="s">
        <v>381</v>
      </c>
      <c r="F34" s="7">
        <v>0.9</v>
      </c>
      <c r="G34" s="7" t="s">
        <v>104</v>
      </c>
      <c r="H34" s="7">
        <v>152700</v>
      </c>
      <c r="I34" s="11">
        <v>1.25976865248227</v>
      </c>
      <c r="J34" s="7">
        <v>54508</v>
      </c>
      <c r="K34" s="12">
        <v>177627.38</v>
      </c>
      <c r="L34" s="12">
        <v>50015.96</v>
      </c>
      <c r="M34" s="13">
        <f t="shared" si="0"/>
        <v>0.281577986456818</v>
      </c>
      <c r="N34" s="12">
        <v>67956.04</v>
      </c>
      <c r="O34" s="12">
        <v>19748.18</v>
      </c>
      <c r="P34" s="14">
        <v>29.06</v>
      </c>
      <c r="Q34" s="14">
        <v>124.67</v>
      </c>
      <c r="R34" s="7">
        <v>3408.4</v>
      </c>
      <c r="S34" s="7">
        <v>808.17</v>
      </c>
      <c r="T34" s="7">
        <v>187.59</v>
      </c>
      <c r="U34" s="7">
        <v>7685.68</v>
      </c>
      <c r="V34" s="7">
        <v>1464.89</v>
      </c>
      <c r="W34" s="7">
        <v>151</v>
      </c>
    </row>
    <row r="35" s="1" customFormat="1" ht="13.5" spans="1:23">
      <c r="A35" s="7">
        <v>347</v>
      </c>
      <c r="B35" s="7" t="s">
        <v>379</v>
      </c>
      <c r="C35" s="7">
        <v>11690</v>
      </c>
      <c r="D35" s="7" t="s">
        <v>510</v>
      </c>
      <c r="E35" s="7" t="s">
        <v>385</v>
      </c>
      <c r="F35" s="7">
        <v>1</v>
      </c>
      <c r="G35" s="7" t="s">
        <v>104</v>
      </c>
      <c r="H35" s="7">
        <v>152700</v>
      </c>
      <c r="I35" s="11">
        <v>1.25976865248227</v>
      </c>
      <c r="J35" s="7">
        <v>67116</v>
      </c>
      <c r="K35" s="12">
        <v>177627.38</v>
      </c>
      <c r="L35" s="12">
        <v>50015.96</v>
      </c>
      <c r="M35" s="13">
        <f t="shared" si="0"/>
        <v>0.281577986456818</v>
      </c>
      <c r="N35" s="12">
        <v>67962.78</v>
      </c>
      <c r="O35" s="12">
        <v>19463.42</v>
      </c>
      <c r="P35" s="14">
        <v>28.64</v>
      </c>
      <c r="Q35" s="14">
        <v>101.26</v>
      </c>
      <c r="R35" s="7">
        <v>2378.73</v>
      </c>
      <c r="S35" s="7">
        <v>392.33</v>
      </c>
      <c r="T35" s="7">
        <v>106.33</v>
      </c>
      <c r="U35" s="7">
        <v>7685.68</v>
      </c>
      <c r="V35" s="7">
        <v>1464.89</v>
      </c>
      <c r="W35" s="7">
        <v>151</v>
      </c>
    </row>
    <row r="36" s="1" customFormat="1" ht="13.5" spans="1:23">
      <c r="A36" s="7">
        <v>746</v>
      </c>
      <c r="B36" s="7" t="s">
        <v>386</v>
      </c>
      <c r="C36" s="7">
        <v>4028</v>
      </c>
      <c r="D36" s="7" t="s">
        <v>115</v>
      </c>
      <c r="E36" s="7" t="s">
        <v>381</v>
      </c>
      <c r="F36" s="7">
        <v>1</v>
      </c>
      <c r="G36" s="7" t="s">
        <v>116</v>
      </c>
      <c r="H36" s="7">
        <v>190045</v>
      </c>
      <c r="I36" s="11">
        <v>1.25828099427169</v>
      </c>
      <c r="J36" s="7">
        <v>61305</v>
      </c>
      <c r="K36" s="12">
        <v>221417.19</v>
      </c>
      <c r="L36" s="12">
        <v>70194.55</v>
      </c>
      <c r="M36" s="13">
        <f t="shared" si="0"/>
        <v>0.317023940191816</v>
      </c>
      <c r="N36" s="12">
        <v>79109.55</v>
      </c>
      <c r="O36" s="12">
        <v>26444.87</v>
      </c>
      <c r="P36" s="14">
        <v>33.43</v>
      </c>
      <c r="Q36" s="14">
        <v>129.04</v>
      </c>
      <c r="R36" s="7">
        <v>2569.53</v>
      </c>
      <c r="S36" s="7">
        <v>686.61</v>
      </c>
      <c r="T36" s="7">
        <v>125.74</v>
      </c>
      <c r="U36" s="7">
        <v>7373.81</v>
      </c>
      <c r="V36" s="7">
        <v>2005.49</v>
      </c>
      <c r="W36" s="7">
        <v>116.4</v>
      </c>
    </row>
    <row r="37" s="1" customFormat="1" ht="13.5" spans="1:23">
      <c r="A37" s="7">
        <v>746</v>
      </c>
      <c r="B37" s="7" t="s">
        <v>386</v>
      </c>
      <c r="C37" s="7">
        <v>8068</v>
      </c>
      <c r="D37" s="7" t="s">
        <v>437</v>
      </c>
      <c r="E37" s="7" t="s">
        <v>385</v>
      </c>
      <c r="F37" s="7">
        <v>1</v>
      </c>
      <c r="G37" s="7" t="s">
        <v>116</v>
      </c>
      <c r="H37" s="7">
        <v>190045</v>
      </c>
      <c r="I37" s="11">
        <v>1.25828099427169</v>
      </c>
      <c r="J37" s="7">
        <v>61305</v>
      </c>
      <c r="K37" s="12">
        <v>221417.19</v>
      </c>
      <c r="L37" s="12">
        <v>70194.55</v>
      </c>
      <c r="M37" s="13">
        <f t="shared" si="0"/>
        <v>0.317023940191816</v>
      </c>
      <c r="N37" s="12">
        <v>73629.78</v>
      </c>
      <c r="O37" s="12">
        <v>23436.96</v>
      </c>
      <c r="P37" s="14">
        <v>31.83</v>
      </c>
      <c r="Q37" s="14">
        <v>120.1</v>
      </c>
      <c r="R37" s="7">
        <v>1682.05</v>
      </c>
      <c r="S37" s="7">
        <v>460.16</v>
      </c>
      <c r="T37" s="7">
        <v>82.31</v>
      </c>
      <c r="U37" s="7">
        <v>7373.81</v>
      </c>
      <c r="V37" s="7">
        <v>2005.49</v>
      </c>
      <c r="W37" s="7">
        <v>116.4</v>
      </c>
    </row>
    <row r="38" s="1" customFormat="1" ht="13.5" spans="1:23">
      <c r="A38" s="7">
        <v>746</v>
      </c>
      <c r="B38" s="7" t="s">
        <v>386</v>
      </c>
      <c r="C38" s="7">
        <v>11868</v>
      </c>
      <c r="D38" s="7" t="s">
        <v>171</v>
      </c>
      <c r="E38" s="7" t="s">
        <v>504</v>
      </c>
      <c r="F38" s="7">
        <v>0.5</v>
      </c>
      <c r="G38" s="7" t="s">
        <v>116</v>
      </c>
      <c r="H38" s="7">
        <v>190045</v>
      </c>
      <c r="I38" s="11">
        <v>1.25828099427169</v>
      </c>
      <c r="J38" s="7">
        <v>30617</v>
      </c>
      <c r="K38" s="12">
        <v>221417.19</v>
      </c>
      <c r="L38" s="12">
        <v>70194.55</v>
      </c>
      <c r="M38" s="13">
        <f t="shared" si="0"/>
        <v>0.317023940191816</v>
      </c>
      <c r="N38" s="12">
        <v>31324.86</v>
      </c>
      <c r="O38" s="12">
        <v>9208.3</v>
      </c>
      <c r="P38" s="14">
        <v>29.4</v>
      </c>
      <c r="Q38" s="14">
        <v>102.31</v>
      </c>
      <c r="R38" s="7">
        <v>786.5</v>
      </c>
      <c r="S38" s="7">
        <v>244.1</v>
      </c>
      <c r="T38" s="7">
        <v>77.07</v>
      </c>
      <c r="U38" s="7">
        <v>7373.81</v>
      </c>
      <c r="V38" s="7">
        <v>2005.49</v>
      </c>
      <c r="W38" s="7">
        <v>116.4</v>
      </c>
    </row>
    <row r="39" s="1" customFormat="1" ht="13.5" spans="1:23">
      <c r="A39" s="7">
        <v>746</v>
      </c>
      <c r="B39" s="7" t="s">
        <v>386</v>
      </c>
      <c r="C39" s="7">
        <v>5816</v>
      </c>
      <c r="D39" s="7" t="s">
        <v>518</v>
      </c>
      <c r="E39" s="7" t="s">
        <v>385</v>
      </c>
      <c r="F39" s="7">
        <v>0.6</v>
      </c>
      <c r="G39" s="7" t="s">
        <v>116</v>
      </c>
      <c r="H39" s="7">
        <v>190045</v>
      </c>
      <c r="I39" s="11">
        <v>1.25828099427169</v>
      </c>
      <c r="J39" s="7">
        <v>36818</v>
      </c>
      <c r="K39" s="12">
        <v>221417.19</v>
      </c>
      <c r="L39" s="12">
        <v>70194.55</v>
      </c>
      <c r="M39" s="13">
        <f t="shared" si="0"/>
        <v>0.317023940191816</v>
      </c>
      <c r="N39" s="12">
        <v>36481.8</v>
      </c>
      <c r="O39" s="12">
        <v>11257.59</v>
      </c>
      <c r="P39" s="14">
        <v>30.86</v>
      </c>
      <c r="Q39" s="14">
        <v>99.09</v>
      </c>
      <c r="R39" s="7">
        <v>2335.73</v>
      </c>
      <c r="S39" s="7">
        <v>614.61</v>
      </c>
      <c r="T39" s="7">
        <v>190.32</v>
      </c>
      <c r="U39" s="7">
        <v>7373.81</v>
      </c>
      <c r="V39" s="7">
        <v>2005.49</v>
      </c>
      <c r="W39" s="7">
        <v>116.4</v>
      </c>
    </row>
    <row r="40" s="1" customFormat="1" ht="13.5" spans="1:23">
      <c r="A40" s="7">
        <v>717</v>
      </c>
      <c r="B40" s="7" t="s">
        <v>386</v>
      </c>
      <c r="C40" s="7">
        <v>11627</v>
      </c>
      <c r="D40" s="7" t="s">
        <v>85</v>
      </c>
      <c r="E40" s="7" t="s">
        <v>385</v>
      </c>
      <c r="F40" s="7">
        <v>0.6</v>
      </c>
      <c r="G40" s="7" t="s">
        <v>86</v>
      </c>
      <c r="H40" s="7">
        <v>120694</v>
      </c>
      <c r="I40" s="11">
        <v>1.25248002627272</v>
      </c>
      <c r="J40" s="7">
        <v>35203</v>
      </c>
      <c r="K40" s="12">
        <v>139584.39</v>
      </c>
      <c r="L40" s="12">
        <v>44673.88</v>
      </c>
      <c r="M40" s="13">
        <f t="shared" si="0"/>
        <v>0.320049254791313</v>
      </c>
      <c r="N40" s="12">
        <v>45778.38</v>
      </c>
      <c r="O40" s="12">
        <v>13854.38</v>
      </c>
      <c r="P40" s="14">
        <v>30.26</v>
      </c>
      <c r="Q40" s="14">
        <v>130.04</v>
      </c>
      <c r="R40" s="7">
        <v>1300.2</v>
      </c>
      <c r="S40" s="7">
        <v>454.66</v>
      </c>
      <c r="T40" s="7">
        <v>110.8</v>
      </c>
      <c r="U40" s="7">
        <v>5968.08</v>
      </c>
      <c r="V40" s="7">
        <v>1822.29</v>
      </c>
      <c r="W40" s="7">
        <v>148.34</v>
      </c>
    </row>
    <row r="41" s="1" customFormat="1" ht="13.5" spans="1:23">
      <c r="A41" s="7">
        <v>717</v>
      </c>
      <c r="B41" s="7" t="s">
        <v>386</v>
      </c>
      <c r="C41" s="7">
        <v>6731</v>
      </c>
      <c r="D41" s="7" t="s">
        <v>168</v>
      </c>
      <c r="E41" s="7" t="s">
        <v>385</v>
      </c>
      <c r="F41" s="7">
        <v>0.8</v>
      </c>
      <c r="G41" s="7" t="s">
        <v>86</v>
      </c>
      <c r="H41" s="7">
        <v>120694</v>
      </c>
      <c r="I41" s="11">
        <v>1.25248002627272</v>
      </c>
      <c r="J41" s="7">
        <v>40231</v>
      </c>
      <c r="K41" s="12">
        <v>139584.39</v>
      </c>
      <c r="L41" s="12">
        <v>44673.88</v>
      </c>
      <c r="M41" s="13">
        <f t="shared" si="0"/>
        <v>0.320049254791313</v>
      </c>
      <c r="N41" s="12">
        <v>47333.47</v>
      </c>
      <c r="O41" s="12">
        <v>15999.46</v>
      </c>
      <c r="P41" s="14">
        <v>33.8</v>
      </c>
      <c r="Q41" s="14">
        <v>117.65</v>
      </c>
      <c r="R41" s="7">
        <v>2342.97</v>
      </c>
      <c r="S41" s="7">
        <v>715.07</v>
      </c>
      <c r="T41" s="7">
        <v>174.71</v>
      </c>
      <c r="U41" s="7">
        <v>5968.08</v>
      </c>
      <c r="V41" s="7">
        <v>1822.29</v>
      </c>
      <c r="W41" s="7">
        <v>148.34</v>
      </c>
    </row>
    <row r="42" s="1" customFormat="1" ht="13.5" spans="1:23">
      <c r="A42" s="7">
        <v>717</v>
      </c>
      <c r="B42" s="7" t="s">
        <v>386</v>
      </c>
      <c r="C42" s="7">
        <v>6752</v>
      </c>
      <c r="D42" s="7" t="s">
        <v>515</v>
      </c>
      <c r="E42" s="7" t="s">
        <v>381</v>
      </c>
      <c r="F42" s="7">
        <v>0.9</v>
      </c>
      <c r="G42" s="7" t="s">
        <v>86</v>
      </c>
      <c r="H42" s="7">
        <v>120694</v>
      </c>
      <c r="I42" s="11">
        <v>1.25248002627272</v>
      </c>
      <c r="J42" s="7">
        <v>45260</v>
      </c>
      <c r="K42" s="12">
        <v>139584.39</v>
      </c>
      <c r="L42" s="12">
        <v>44673.88</v>
      </c>
      <c r="M42" s="13">
        <f t="shared" si="0"/>
        <v>0.320049254791313</v>
      </c>
      <c r="N42" s="12">
        <v>45314.54</v>
      </c>
      <c r="O42" s="12">
        <v>14638.5</v>
      </c>
      <c r="P42" s="14">
        <v>32.3</v>
      </c>
      <c r="Q42" s="14">
        <v>100.12</v>
      </c>
      <c r="R42" s="7">
        <v>2324.91</v>
      </c>
      <c r="S42" s="7">
        <v>652.56</v>
      </c>
      <c r="T42" s="7">
        <v>154.1</v>
      </c>
      <c r="U42" s="7">
        <v>5968.08</v>
      </c>
      <c r="V42" s="7">
        <v>1822.29</v>
      </c>
      <c r="W42" s="7">
        <v>148.34</v>
      </c>
    </row>
    <row r="43" s="1" customFormat="1" ht="13.5" spans="1:23">
      <c r="A43" s="7">
        <v>341</v>
      </c>
      <c r="B43" s="7" t="s">
        <v>389</v>
      </c>
      <c r="C43" s="7">
        <v>4187</v>
      </c>
      <c r="D43" s="7" t="s">
        <v>46</v>
      </c>
      <c r="E43" s="7" t="s">
        <v>381</v>
      </c>
      <c r="F43" s="7">
        <v>0.9</v>
      </c>
      <c r="G43" s="7" t="s">
        <v>45</v>
      </c>
      <c r="H43" s="7">
        <v>594717</v>
      </c>
      <c r="I43" s="11">
        <v>1.25087703501254</v>
      </c>
      <c r="J43" s="7">
        <v>75387</v>
      </c>
      <c r="K43" s="12">
        <v>708493</v>
      </c>
      <c r="L43" s="12">
        <v>199052.12</v>
      </c>
      <c r="M43" s="13">
        <f t="shared" si="0"/>
        <v>0.280951427889902</v>
      </c>
      <c r="N43" s="12">
        <v>114599.28</v>
      </c>
      <c r="O43" s="12">
        <v>30148.35</v>
      </c>
      <c r="P43" s="14">
        <v>26.31</v>
      </c>
      <c r="Q43" s="14">
        <v>152.01</v>
      </c>
      <c r="R43" s="7">
        <v>14447.61</v>
      </c>
      <c r="S43" s="7">
        <v>4348.48</v>
      </c>
      <c r="T43" s="7">
        <v>574.94</v>
      </c>
      <c r="U43" s="7">
        <v>35118</v>
      </c>
      <c r="V43" s="7">
        <v>10592.98</v>
      </c>
      <c r="W43" s="7">
        <v>177.15</v>
      </c>
    </row>
    <row r="44" s="1" customFormat="1" ht="13.5" spans="1:23">
      <c r="A44" s="7">
        <v>341</v>
      </c>
      <c r="B44" s="7" t="s">
        <v>389</v>
      </c>
      <c r="C44" s="7">
        <v>11372</v>
      </c>
      <c r="D44" s="7" t="s">
        <v>144</v>
      </c>
      <c r="E44" s="7" t="s">
        <v>385</v>
      </c>
      <c r="F44" s="7">
        <v>1</v>
      </c>
      <c r="G44" s="7" t="s">
        <v>45</v>
      </c>
      <c r="H44" s="7">
        <v>594717</v>
      </c>
      <c r="I44" s="11">
        <v>1.25087703501254</v>
      </c>
      <c r="J44" s="7">
        <v>83763</v>
      </c>
      <c r="K44" s="12">
        <v>708493</v>
      </c>
      <c r="L44" s="12">
        <v>199052.12</v>
      </c>
      <c r="M44" s="13">
        <f t="shared" si="0"/>
        <v>0.280951427889902</v>
      </c>
      <c r="N44" s="12">
        <v>109968.01</v>
      </c>
      <c r="O44" s="12">
        <v>33478.22</v>
      </c>
      <c r="P44" s="14">
        <v>30.44</v>
      </c>
      <c r="Q44" s="14">
        <v>131.28</v>
      </c>
      <c r="R44" s="7">
        <v>3549.21</v>
      </c>
      <c r="S44" s="7">
        <v>1141.85</v>
      </c>
      <c r="T44" s="7">
        <v>127.12</v>
      </c>
      <c r="U44" s="7">
        <v>35118</v>
      </c>
      <c r="V44" s="7">
        <v>10592.98</v>
      </c>
      <c r="W44" s="7">
        <v>177.15</v>
      </c>
    </row>
    <row r="45" s="1" customFormat="1" ht="13.5" spans="1:23">
      <c r="A45" s="7">
        <v>341</v>
      </c>
      <c r="B45" s="7" t="s">
        <v>389</v>
      </c>
      <c r="C45" s="7">
        <v>11490</v>
      </c>
      <c r="D45" s="7" t="s">
        <v>96</v>
      </c>
      <c r="E45" s="7" t="s">
        <v>385</v>
      </c>
      <c r="F45" s="7">
        <v>0.6</v>
      </c>
      <c r="G45" s="7" t="s">
        <v>45</v>
      </c>
      <c r="H45" s="7">
        <v>594717</v>
      </c>
      <c r="I45" s="11">
        <v>1.25087703501254</v>
      </c>
      <c r="J45" s="7">
        <v>50258</v>
      </c>
      <c r="K45" s="12">
        <v>708493</v>
      </c>
      <c r="L45" s="12">
        <v>199052.12</v>
      </c>
      <c r="M45" s="13">
        <f t="shared" si="0"/>
        <v>0.280951427889902</v>
      </c>
      <c r="N45" s="12">
        <v>65666.59</v>
      </c>
      <c r="O45" s="12">
        <v>17563.88</v>
      </c>
      <c r="P45" s="14">
        <v>26.75</v>
      </c>
      <c r="Q45" s="14">
        <v>130.66</v>
      </c>
      <c r="R45" s="7">
        <v>2028.95</v>
      </c>
      <c r="S45" s="7">
        <v>831.31</v>
      </c>
      <c r="T45" s="7">
        <v>121.11</v>
      </c>
      <c r="U45" s="7">
        <v>35118</v>
      </c>
      <c r="V45" s="7">
        <v>10592.98</v>
      </c>
      <c r="W45" s="7">
        <v>177.15</v>
      </c>
    </row>
    <row r="46" s="1" customFormat="1" ht="13.5" spans="1:23">
      <c r="A46" s="7">
        <v>341</v>
      </c>
      <c r="B46" s="7" t="s">
        <v>389</v>
      </c>
      <c r="C46" s="7">
        <v>11427</v>
      </c>
      <c r="D46" s="7" t="s">
        <v>409</v>
      </c>
      <c r="E46" s="7" t="s">
        <v>385</v>
      </c>
      <c r="F46" s="7">
        <v>0.6</v>
      </c>
      <c r="G46" s="7" t="s">
        <v>45</v>
      </c>
      <c r="H46" s="7">
        <v>594717</v>
      </c>
      <c r="I46" s="11">
        <v>1.25087703501254</v>
      </c>
      <c r="J46" s="7">
        <v>50258</v>
      </c>
      <c r="K46" s="12">
        <v>708493</v>
      </c>
      <c r="L46" s="12">
        <v>199052.12</v>
      </c>
      <c r="M46" s="13">
        <f t="shared" si="0"/>
        <v>0.280951427889902</v>
      </c>
      <c r="N46" s="12">
        <v>65140.36</v>
      </c>
      <c r="O46" s="12">
        <v>19004.06</v>
      </c>
      <c r="P46" s="14">
        <v>29.17</v>
      </c>
      <c r="Q46" s="14">
        <v>129.61</v>
      </c>
      <c r="R46" s="7">
        <v>3714.82</v>
      </c>
      <c r="S46" s="7">
        <v>950.6</v>
      </c>
      <c r="T46" s="7">
        <v>221.74</v>
      </c>
      <c r="U46" s="7">
        <v>35118</v>
      </c>
      <c r="V46" s="7">
        <v>10592.98</v>
      </c>
      <c r="W46" s="7">
        <v>177.15</v>
      </c>
    </row>
    <row r="47" s="1" customFormat="1" ht="13.5" spans="1:23">
      <c r="A47" s="7">
        <v>341</v>
      </c>
      <c r="B47" s="7" t="s">
        <v>389</v>
      </c>
      <c r="C47" s="7">
        <v>11483</v>
      </c>
      <c r="D47" s="7" t="s">
        <v>439</v>
      </c>
      <c r="E47" s="7" t="s">
        <v>385</v>
      </c>
      <c r="F47" s="7">
        <v>0.6</v>
      </c>
      <c r="G47" s="7" t="s">
        <v>45</v>
      </c>
      <c r="H47" s="7">
        <v>594717</v>
      </c>
      <c r="I47" s="11">
        <v>1.25087703501254</v>
      </c>
      <c r="J47" s="7">
        <v>50258</v>
      </c>
      <c r="K47" s="12">
        <v>708493</v>
      </c>
      <c r="L47" s="12">
        <v>199052.12</v>
      </c>
      <c r="M47" s="13">
        <f t="shared" si="0"/>
        <v>0.280951427889902</v>
      </c>
      <c r="N47" s="12">
        <v>60034.26</v>
      </c>
      <c r="O47" s="12">
        <v>17327.9</v>
      </c>
      <c r="P47" s="14">
        <v>28.86</v>
      </c>
      <c r="Q47" s="14">
        <v>119.45</v>
      </c>
      <c r="R47" s="7">
        <v>1141.49</v>
      </c>
      <c r="S47" s="7">
        <v>437.15</v>
      </c>
      <c r="T47" s="7">
        <v>68.14</v>
      </c>
      <c r="U47" s="7">
        <v>35118</v>
      </c>
      <c r="V47" s="7">
        <v>10592.98</v>
      </c>
      <c r="W47" s="7">
        <v>177.15</v>
      </c>
    </row>
    <row r="48" s="1" customFormat="1" ht="13.5" spans="1:23">
      <c r="A48" s="7">
        <v>341</v>
      </c>
      <c r="B48" s="7" t="s">
        <v>389</v>
      </c>
      <c r="C48" s="7">
        <v>5698</v>
      </c>
      <c r="D48" s="7" t="s">
        <v>44</v>
      </c>
      <c r="E48" s="7" t="s">
        <v>385</v>
      </c>
      <c r="F48" s="7">
        <v>1</v>
      </c>
      <c r="G48" s="7" t="s">
        <v>45</v>
      </c>
      <c r="H48" s="7">
        <v>594717</v>
      </c>
      <c r="I48" s="11">
        <v>1.25087703501254</v>
      </c>
      <c r="J48" s="7">
        <v>83763</v>
      </c>
      <c r="K48" s="12">
        <v>708493</v>
      </c>
      <c r="L48" s="12">
        <v>199052.12</v>
      </c>
      <c r="M48" s="13">
        <f t="shared" si="0"/>
        <v>0.280951427889902</v>
      </c>
      <c r="N48" s="12">
        <v>92146.56</v>
      </c>
      <c r="O48" s="12">
        <v>25359.12</v>
      </c>
      <c r="P48" s="14">
        <v>27.52</v>
      </c>
      <c r="Q48" s="14">
        <v>110.01</v>
      </c>
      <c r="R48" s="7">
        <v>3767.06</v>
      </c>
      <c r="S48" s="7">
        <v>812.91</v>
      </c>
      <c r="T48" s="7">
        <v>134.92</v>
      </c>
      <c r="U48" s="7">
        <v>35118</v>
      </c>
      <c r="V48" s="7">
        <v>10592.98</v>
      </c>
      <c r="W48" s="7">
        <v>177.15</v>
      </c>
    </row>
    <row r="49" s="1" customFormat="1" ht="13.5" spans="1:23">
      <c r="A49" s="7">
        <v>341</v>
      </c>
      <c r="B49" s="7" t="s">
        <v>389</v>
      </c>
      <c r="C49" s="7">
        <v>992157</v>
      </c>
      <c r="D49" s="7" t="s">
        <v>209</v>
      </c>
      <c r="E49" s="7" t="s">
        <v>473</v>
      </c>
      <c r="F49" s="7">
        <v>1.2</v>
      </c>
      <c r="G49" s="7" t="s">
        <v>45</v>
      </c>
      <c r="H49" s="7">
        <v>594717</v>
      </c>
      <c r="I49" s="11">
        <v>1.25087703501254</v>
      </c>
      <c r="J49" s="7">
        <v>100515</v>
      </c>
      <c r="K49" s="12">
        <v>708493</v>
      </c>
      <c r="L49" s="12">
        <v>199052.12</v>
      </c>
      <c r="M49" s="13">
        <f t="shared" si="0"/>
        <v>0.280951427889902</v>
      </c>
      <c r="N49" s="12">
        <v>108567.13</v>
      </c>
      <c r="O49" s="12">
        <v>27357.41</v>
      </c>
      <c r="P49" s="14">
        <v>25.2</v>
      </c>
      <c r="Q49" s="14">
        <v>108.01</v>
      </c>
      <c r="R49" s="7">
        <v>4431.03</v>
      </c>
      <c r="S49" s="7">
        <v>1354.71</v>
      </c>
      <c r="T49" s="7">
        <v>132.25</v>
      </c>
      <c r="U49" s="7">
        <v>35118</v>
      </c>
      <c r="V49" s="7">
        <v>10592.98</v>
      </c>
      <c r="W49" s="7">
        <v>177.15</v>
      </c>
    </row>
    <row r="50" s="1" customFormat="1" ht="13.5" spans="1:23">
      <c r="A50" s="7">
        <v>341</v>
      </c>
      <c r="B50" s="7" t="s">
        <v>389</v>
      </c>
      <c r="C50" s="7">
        <v>991097</v>
      </c>
      <c r="D50" s="7" t="s">
        <v>541</v>
      </c>
      <c r="E50" s="7" t="s">
        <v>473</v>
      </c>
      <c r="F50" s="7">
        <v>1.2</v>
      </c>
      <c r="G50" s="7" t="s">
        <v>45</v>
      </c>
      <c r="H50" s="7">
        <v>594717</v>
      </c>
      <c r="I50" s="11">
        <v>1.25087703501254</v>
      </c>
      <c r="J50" s="7">
        <v>100515</v>
      </c>
      <c r="K50" s="12">
        <v>708493</v>
      </c>
      <c r="L50" s="12">
        <v>199052.12</v>
      </c>
      <c r="M50" s="13">
        <f t="shared" si="0"/>
        <v>0.280951427889902</v>
      </c>
      <c r="N50" s="12">
        <v>92349.31</v>
      </c>
      <c r="O50" s="12">
        <v>28923.55</v>
      </c>
      <c r="P50" s="14">
        <v>31.32</v>
      </c>
      <c r="Q50" s="14">
        <v>91.88</v>
      </c>
      <c r="R50" s="7">
        <v>2037.83</v>
      </c>
      <c r="S50" s="7">
        <v>715.99</v>
      </c>
      <c r="T50" s="7">
        <v>60.82</v>
      </c>
      <c r="U50" s="7">
        <v>35118</v>
      </c>
      <c r="V50" s="7">
        <v>10592.98</v>
      </c>
      <c r="W50" s="7">
        <v>177.15</v>
      </c>
    </row>
    <row r="51" s="1" customFormat="1" ht="13.5" spans="1:23">
      <c r="A51" s="7">
        <v>584</v>
      </c>
      <c r="B51" s="7" t="s">
        <v>429</v>
      </c>
      <c r="C51" s="7">
        <v>12049</v>
      </c>
      <c r="D51" s="7" t="s">
        <v>430</v>
      </c>
      <c r="E51" s="7" t="s">
        <v>431</v>
      </c>
      <c r="F51" s="7">
        <v>0.2</v>
      </c>
      <c r="G51" s="7" t="s">
        <v>107</v>
      </c>
      <c r="H51" s="7">
        <v>131322</v>
      </c>
      <c r="I51" s="11">
        <v>1.25084273461983</v>
      </c>
      <c r="J51" s="7">
        <v>12507</v>
      </c>
      <c r="K51" s="12">
        <v>151677.19</v>
      </c>
      <c r="L51" s="12">
        <v>46110.55</v>
      </c>
      <c r="M51" s="13">
        <f t="shared" si="0"/>
        <v>0.304004511159522</v>
      </c>
      <c r="N51" s="12">
        <v>15142.99</v>
      </c>
      <c r="O51" s="12">
        <v>5068.49</v>
      </c>
      <c r="P51" s="14">
        <v>33.47</v>
      </c>
      <c r="Q51" s="14">
        <v>121.08</v>
      </c>
      <c r="R51" s="7">
        <v>615.2</v>
      </c>
      <c r="S51" s="7">
        <v>170.2</v>
      </c>
      <c r="T51" s="7">
        <v>147.57</v>
      </c>
      <c r="U51" s="7">
        <v>9861.57</v>
      </c>
      <c r="V51" s="7">
        <v>2175.13</v>
      </c>
      <c r="W51" s="7">
        <v>225.28</v>
      </c>
    </row>
    <row r="52" s="1" customFormat="1" ht="13.5" spans="1:23">
      <c r="A52" s="7">
        <v>584</v>
      </c>
      <c r="B52" s="7" t="s">
        <v>429</v>
      </c>
      <c r="C52" s="7">
        <v>9689</v>
      </c>
      <c r="D52" s="7" t="s">
        <v>106</v>
      </c>
      <c r="E52" s="7" t="s">
        <v>398</v>
      </c>
      <c r="F52" s="7">
        <v>1</v>
      </c>
      <c r="G52" s="7" t="s">
        <v>107</v>
      </c>
      <c r="H52" s="7">
        <v>131322</v>
      </c>
      <c r="I52" s="11">
        <v>1.25084273461983</v>
      </c>
      <c r="J52" s="7">
        <v>62534</v>
      </c>
      <c r="K52" s="12">
        <v>151677.19</v>
      </c>
      <c r="L52" s="12">
        <v>46110.55</v>
      </c>
      <c r="M52" s="13">
        <f t="shared" si="0"/>
        <v>0.304004511159522</v>
      </c>
      <c r="N52" s="12">
        <v>73579.03</v>
      </c>
      <c r="O52" s="12">
        <v>20818.19</v>
      </c>
      <c r="P52" s="14">
        <v>28.29</v>
      </c>
      <c r="Q52" s="14">
        <v>117.66</v>
      </c>
      <c r="R52" s="7">
        <v>5643.37</v>
      </c>
      <c r="S52" s="7">
        <v>1024.8</v>
      </c>
      <c r="T52" s="7">
        <v>270.73</v>
      </c>
      <c r="U52" s="7">
        <v>9861.57</v>
      </c>
      <c r="V52" s="7">
        <v>2175.13</v>
      </c>
      <c r="W52" s="7">
        <v>225.28</v>
      </c>
    </row>
    <row r="53" s="1" customFormat="1" ht="13.5" spans="1:23">
      <c r="A53" s="7">
        <v>584</v>
      </c>
      <c r="B53" s="7" t="s">
        <v>429</v>
      </c>
      <c r="C53" s="7">
        <v>6123</v>
      </c>
      <c r="D53" s="7" t="s">
        <v>454</v>
      </c>
      <c r="E53" s="7" t="s">
        <v>381</v>
      </c>
      <c r="F53" s="7">
        <v>0.9</v>
      </c>
      <c r="G53" s="7" t="s">
        <v>107</v>
      </c>
      <c r="H53" s="7">
        <v>131322</v>
      </c>
      <c r="I53" s="11">
        <v>1.25084273461983</v>
      </c>
      <c r="J53" s="7">
        <v>56281</v>
      </c>
      <c r="K53" s="12">
        <v>151677.19</v>
      </c>
      <c r="L53" s="12">
        <v>46110.55</v>
      </c>
      <c r="M53" s="13">
        <f t="shared" si="0"/>
        <v>0.304004511159522</v>
      </c>
      <c r="N53" s="12">
        <v>62955.17</v>
      </c>
      <c r="O53" s="12">
        <v>20223.87</v>
      </c>
      <c r="P53" s="14">
        <v>32.12</v>
      </c>
      <c r="Q53" s="14">
        <v>111.86</v>
      </c>
      <c r="R53" s="7">
        <v>3603</v>
      </c>
      <c r="S53" s="7">
        <v>980.13</v>
      </c>
      <c r="T53" s="7">
        <v>192.05</v>
      </c>
      <c r="U53" s="7">
        <v>9861.57</v>
      </c>
      <c r="V53" s="7">
        <v>2175.13</v>
      </c>
      <c r="W53" s="7">
        <v>225.28</v>
      </c>
    </row>
    <row r="54" s="1" customFormat="1" ht="13.5" spans="1:23">
      <c r="A54" s="7">
        <v>723</v>
      </c>
      <c r="B54" s="7" t="s">
        <v>383</v>
      </c>
      <c r="C54" s="7">
        <v>8386</v>
      </c>
      <c r="D54" s="7" t="s">
        <v>169</v>
      </c>
      <c r="E54" s="7" t="s">
        <v>443</v>
      </c>
      <c r="F54" s="7">
        <v>0.8</v>
      </c>
      <c r="G54" s="7" t="s">
        <v>74</v>
      </c>
      <c r="H54" s="7">
        <v>116541</v>
      </c>
      <c r="I54" s="11">
        <v>1.24684215025945</v>
      </c>
      <c r="J54" s="7">
        <v>44392</v>
      </c>
      <c r="K54" s="12">
        <v>134174.18</v>
      </c>
      <c r="L54" s="12">
        <v>38975.79</v>
      </c>
      <c r="M54" s="13">
        <f t="shared" si="0"/>
        <v>0.290486515363835</v>
      </c>
      <c r="N54" s="12">
        <v>51556.33</v>
      </c>
      <c r="O54" s="12">
        <v>13428.4</v>
      </c>
      <c r="P54" s="14">
        <v>26.05</v>
      </c>
      <c r="Q54" s="14">
        <v>116.14</v>
      </c>
      <c r="R54" s="7">
        <v>6331.97</v>
      </c>
      <c r="S54" s="7">
        <v>1468.12</v>
      </c>
      <c r="T54" s="7">
        <v>427.91</v>
      </c>
      <c r="U54" s="7">
        <v>9830.56</v>
      </c>
      <c r="V54" s="7">
        <v>2568.73</v>
      </c>
      <c r="W54" s="7">
        <v>253.06</v>
      </c>
    </row>
    <row r="55" s="1" customFormat="1" ht="13.5" spans="1:23">
      <c r="A55" s="7">
        <v>723</v>
      </c>
      <c r="B55" s="7" t="s">
        <v>383</v>
      </c>
      <c r="C55" s="7">
        <v>11397</v>
      </c>
      <c r="D55" s="7" t="s">
        <v>449</v>
      </c>
      <c r="E55" s="7" t="s">
        <v>385</v>
      </c>
      <c r="F55" s="7">
        <v>0.7</v>
      </c>
      <c r="G55" s="7" t="s">
        <v>74</v>
      </c>
      <c r="H55" s="7">
        <v>116541</v>
      </c>
      <c r="I55" s="11">
        <v>1.24684215025945</v>
      </c>
      <c r="J55" s="7">
        <v>38843</v>
      </c>
      <c r="K55" s="12">
        <v>134174.18</v>
      </c>
      <c r="L55" s="12">
        <v>38975.79</v>
      </c>
      <c r="M55" s="13">
        <f t="shared" si="0"/>
        <v>0.290486515363835</v>
      </c>
      <c r="N55" s="12">
        <v>44304.81</v>
      </c>
      <c r="O55" s="12">
        <v>13167.95</v>
      </c>
      <c r="P55" s="14">
        <v>29.72</v>
      </c>
      <c r="Q55" s="14">
        <v>114.06</v>
      </c>
      <c r="R55" s="7">
        <v>2319.24</v>
      </c>
      <c r="S55" s="7">
        <v>875.62</v>
      </c>
      <c r="T55" s="7">
        <v>179.12</v>
      </c>
      <c r="U55" s="7">
        <v>9830.56</v>
      </c>
      <c r="V55" s="7">
        <v>2568.73</v>
      </c>
      <c r="W55" s="7">
        <v>253.06</v>
      </c>
    </row>
    <row r="56" s="1" customFormat="1" ht="13.5" spans="1:23">
      <c r="A56" s="7">
        <v>723</v>
      </c>
      <c r="B56" s="7" t="s">
        <v>383</v>
      </c>
      <c r="C56" s="7">
        <v>11814</v>
      </c>
      <c r="D56" s="7" t="s">
        <v>73</v>
      </c>
      <c r="E56" s="7" t="s">
        <v>385</v>
      </c>
      <c r="F56" s="7">
        <v>0.6</v>
      </c>
      <c r="G56" s="7" t="s">
        <v>74</v>
      </c>
      <c r="H56" s="7">
        <v>116541</v>
      </c>
      <c r="I56" s="11">
        <v>1.24684215025945</v>
      </c>
      <c r="J56" s="7">
        <v>33306</v>
      </c>
      <c r="K56" s="12">
        <v>134174.18</v>
      </c>
      <c r="L56" s="12">
        <v>38975.79</v>
      </c>
      <c r="M56" s="13">
        <f t="shared" si="0"/>
        <v>0.290486515363835</v>
      </c>
      <c r="N56" s="12">
        <v>37545.04</v>
      </c>
      <c r="O56" s="12">
        <v>12265.44</v>
      </c>
      <c r="P56" s="14">
        <v>32.67</v>
      </c>
      <c r="Q56" s="14">
        <v>112.73</v>
      </c>
      <c r="R56" s="7">
        <v>1179.35</v>
      </c>
      <c r="S56" s="7">
        <v>224.99</v>
      </c>
      <c r="T56" s="7">
        <v>106.23</v>
      </c>
      <c r="U56" s="7">
        <v>9830.56</v>
      </c>
      <c r="V56" s="7">
        <v>2568.73</v>
      </c>
      <c r="W56" s="7">
        <v>253.06</v>
      </c>
    </row>
    <row r="57" s="1" customFormat="1" ht="13.5" spans="1:23">
      <c r="A57" s="7">
        <v>754</v>
      </c>
      <c r="B57" s="7" t="s">
        <v>377</v>
      </c>
      <c r="C57" s="7">
        <v>4540</v>
      </c>
      <c r="D57" s="7" t="s">
        <v>99</v>
      </c>
      <c r="E57" s="7" t="s">
        <v>381</v>
      </c>
      <c r="F57" s="7">
        <v>0.9</v>
      </c>
      <c r="G57" s="7" t="s">
        <v>100</v>
      </c>
      <c r="H57" s="7">
        <v>228420</v>
      </c>
      <c r="I57" s="11">
        <v>1.24629924349882</v>
      </c>
      <c r="J57" s="7">
        <v>79068.46</v>
      </c>
      <c r="K57" s="12">
        <v>263592.29</v>
      </c>
      <c r="L57" s="12">
        <v>72516.74</v>
      </c>
      <c r="M57" s="13">
        <f t="shared" si="0"/>
        <v>0.27510948821758</v>
      </c>
      <c r="N57" s="12">
        <v>102138.5</v>
      </c>
      <c r="O57" s="12">
        <v>27701.28</v>
      </c>
      <c r="P57" s="14">
        <v>27.12</v>
      </c>
      <c r="Q57" s="14">
        <v>129.18</v>
      </c>
      <c r="R57" s="7">
        <v>6703.34</v>
      </c>
      <c r="S57" s="7">
        <v>1643.34</v>
      </c>
      <c r="T57" s="7">
        <v>254.34</v>
      </c>
      <c r="U57" s="7">
        <v>14451.48</v>
      </c>
      <c r="V57" s="7">
        <v>3230.57</v>
      </c>
      <c r="W57" s="7">
        <v>189.8</v>
      </c>
    </row>
    <row r="58" s="1" customFormat="1" ht="13.5" spans="1:23">
      <c r="A58" s="7">
        <v>754</v>
      </c>
      <c r="B58" s="7" t="s">
        <v>377</v>
      </c>
      <c r="C58" s="7">
        <v>11949</v>
      </c>
      <c r="D58" s="7" t="s">
        <v>419</v>
      </c>
      <c r="E58" s="7" t="s">
        <v>398</v>
      </c>
      <c r="F58" s="7">
        <v>0.7</v>
      </c>
      <c r="G58" s="7" t="s">
        <v>100</v>
      </c>
      <c r="H58" s="7">
        <v>228420</v>
      </c>
      <c r="I58" s="11">
        <v>1.24629924349882</v>
      </c>
      <c r="J58" s="7">
        <v>61497.69</v>
      </c>
      <c r="K58" s="12">
        <v>263592.29</v>
      </c>
      <c r="L58" s="12">
        <v>72516.74</v>
      </c>
      <c r="M58" s="13">
        <f t="shared" si="0"/>
        <v>0.27510948821758</v>
      </c>
      <c r="N58" s="12">
        <v>76359.43</v>
      </c>
      <c r="O58" s="12">
        <v>22672.71</v>
      </c>
      <c r="P58" s="14">
        <v>29.69</v>
      </c>
      <c r="Q58" s="14">
        <v>124.17</v>
      </c>
      <c r="R58" s="7">
        <v>7748.14</v>
      </c>
      <c r="S58" s="7">
        <v>1587.23</v>
      </c>
      <c r="T58" s="7">
        <v>377.97</v>
      </c>
      <c r="U58" s="7">
        <v>14451.48</v>
      </c>
      <c r="V58" s="7">
        <v>3230.57</v>
      </c>
      <c r="W58" s="7">
        <v>189.8</v>
      </c>
    </row>
    <row r="59" s="1" customFormat="1" ht="13.5" spans="1:23">
      <c r="A59" s="7">
        <v>754</v>
      </c>
      <c r="B59" s="7" t="s">
        <v>377</v>
      </c>
      <c r="C59" s="7">
        <v>10900</v>
      </c>
      <c r="D59" s="7" t="s">
        <v>528</v>
      </c>
      <c r="E59" s="7" t="s">
        <v>398</v>
      </c>
      <c r="F59" s="7">
        <v>1</v>
      </c>
      <c r="G59" s="7" t="s">
        <v>100</v>
      </c>
      <c r="H59" s="7">
        <v>228420</v>
      </c>
      <c r="I59" s="11">
        <v>1.24629924349882</v>
      </c>
      <c r="J59" s="7">
        <v>87853.84</v>
      </c>
      <c r="K59" s="12">
        <v>263592.29</v>
      </c>
      <c r="L59" s="12">
        <v>72516.74</v>
      </c>
      <c r="M59" s="13">
        <f t="shared" si="0"/>
        <v>0.27510948821758</v>
      </c>
      <c r="N59" s="12">
        <v>84920.26</v>
      </c>
      <c r="O59" s="12">
        <v>22116.66</v>
      </c>
      <c r="P59" s="14">
        <v>26.04</v>
      </c>
      <c r="Q59" s="14">
        <v>96.66</v>
      </c>
      <c r="R59" s="7" t="s">
        <v>387</v>
      </c>
      <c r="S59" s="7" t="s">
        <v>387</v>
      </c>
      <c r="T59" s="7" t="s">
        <v>387</v>
      </c>
      <c r="U59" s="7">
        <v>14451.48</v>
      </c>
      <c r="V59" s="7">
        <v>3230.57</v>
      </c>
      <c r="W59" s="7">
        <v>189.8</v>
      </c>
    </row>
    <row r="60" s="1" customFormat="1" ht="13.5" spans="1:23">
      <c r="A60" s="7">
        <v>517</v>
      </c>
      <c r="B60" s="7" t="s">
        <v>392</v>
      </c>
      <c r="C60" s="7">
        <v>4024</v>
      </c>
      <c r="D60" s="7" t="s">
        <v>393</v>
      </c>
      <c r="E60" s="7" t="s">
        <v>381</v>
      </c>
      <c r="F60" s="7">
        <v>1</v>
      </c>
      <c r="G60" s="7" t="s">
        <v>125</v>
      </c>
      <c r="H60" s="7">
        <v>577395</v>
      </c>
      <c r="I60" s="11">
        <v>1.21385450081833</v>
      </c>
      <c r="J60" s="7">
        <v>83832.5</v>
      </c>
      <c r="K60" s="12">
        <v>667498.59</v>
      </c>
      <c r="L60" s="12">
        <v>169468.08</v>
      </c>
      <c r="M60" s="13">
        <f t="shared" si="0"/>
        <v>0.253885300341983</v>
      </c>
      <c r="N60" s="12">
        <v>125118.73</v>
      </c>
      <c r="O60" s="12">
        <v>28051.5</v>
      </c>
      <c r="P60" s="14">
        <v>22.42</v>
      </c>
      <c r="Q60" s="14">
        <v>149.25</v>
      </c>
      <c r="R60" s="7">
        <v>7039.06</v>
      </c>
      <c r="S60" s="7">
        <v>1757.47</v>
      </c>
      <c r="T60" s="7">
        <v>251.9</v>
      </c>
      <c r="U60" s="7">
        <v>38357.05</v>
      </c>
      <c r="V60" s="7">
        <v>9589.75</v>
      </c>
      <c r="W60" s="7">
        <v>199.29</v>
      </c>
    </row>
    <row r="61" s="1" customFormat="1" ht="13.5" spans="1:23">
      <c r="A61" s="7">
        <v>517</v>
      </c>
      <c r="B61" s="7" t="s">
        <v>392</v>
      </c>
      <c r="C61" s="7">
        <v>11319</v>
      </c>
      <c r="D61" s="7" t="s">
        <v>165</v>
      </c>
      <c r="E61" s="7" t="s">
        <v>385</v>
      </c>
      <c r="F61" s="7">
        <v>1</v>
      </c>
      <c r="G61" s="7" t="s">
        <v>125</v>
      </c>
      <c r="H61" s="7">
        <v>577395</v>
      </c>
      <c r="I61" s="11">
        <v>1.21385450081833</v>
      </c>
      <c r="J61" s="7">
        <v>83832.5</v>
      </c>
      <c r="K61" s="12">
        <v>667498.59</v>
      </c>
      <c r="L61" s="12">
        <v>169468.08</v>
      </c>
      <c r="M61" s="13">
        <f t="shared" si="0"/>
        <v>0.253885300341983</v>
      </c>
      <c r="N61" s="12">
        <v>106272.2</v>
      </c>
      <c r="O61" s="12">
        <v>26352.06</v>
      </c>
      <c r="P61" s="14">
        <v>24.8</v>
      </c>
      <c r="Q61" s="14">
        <v>126.77</v>
      </c>
      <c r="R61" s="7">
        <v>5349</v>
      </c>
      <c r="S61" s="7">
        <v>1255.62</v>
      </c>
      <c r="T61" s="7">
        <v>191.42</v>
      </c>
      <c r="U61" s="7">
        <v>38357.05</v>
      </c>
      <c r="V61" s="7">
        <v>9589.75</v>
      </c>
      <c r="W61" s="7">
        <v>199.29</v>
      </c>
    </row>
    <row r="62" s="1" customFormat="1" ht="13.5" spans="1:23">
      <c r="A62" s="7">
        <v>517</v>
      </c>
      <c r="B62" s="7" t="s">
        <v>392</v>
      </c>
      <c r="C62" s="7">
        <v>4022</v>
      </c>
      <c r="D62" s="7" t="s">
        <v>167</v>
      </c>
      <c r="E62" s="7" t="s">
        <v>385</v>
      </c>
      <c r="F62" s="7">
        <v>1</v>
      </c>
      <c r="G62" s="7" t="s">
        <v>125</v>
      </c>
      <c r="H62" s="7">
        <v>577395</v>
      </c>
      <c r="I62" s="11">
        <v>1.21385450081833</v>
      </c>
      <c r="J62" s="7">
        <v>83832.5</v>
      </c>
      <c r="K62" s="12">
        <v>667498.59</v>
      </c>
      <c r="L62" s="12">
        <v>169468.08</v>
      </c>
      <c r="M62" s="13">
        <f t="shared" si="0"/>
        <v>0.253885300341983</v>
      </c>
      <c r="N62" s="12">
        <v>103257.89</v>
      </c>
      <c r="O62" s="12">
        <v>25285.61</v>
      </c>
      <c r="P62" s="14">
        <v>24.49</v>
      </c>
      <c r="Q62" s="14">
        <v>123.17</v>
      </c>
      <c r="R62" s="7">
        <v>7340.34</v>
      </c>
      <c r="S62" s="7">
        <v>1765.4</v>
      </c>
      <c r="T62" s="7">
        <v>262.68</v>
      </c>
      <c r="U62" s="7">
        <v>38357.05</v>
      </c>
      <c r="V62" s="7">
        <v>9589.75</v>
      </c>
      <c r="W62" s="7">
        <v>199.29</v>
      </c>
    </row>
    <row r="63" s="1" customFormat="1" ht="13.5" spans="1:23">
      <c r="A63" s="7">
        <v>517</v>
      </c>
      <c r="B63" s="7" t="s">
        <v>392</v>
      </c>
      <c r="C63" s="7">
        <v>11872</v>
      </c>
      <c r="D63" s="7" t="s">
        <v>124</v>
      </c>
      <c r="E63" s="7" t="s">
        <v>442</v>
      </c>
      <c r="F63" s="7">
        <v>1</v>
      </c>
      <c r="G63" s="7" t="s">
        <v>125</v>
      </c>
      <c r="H63" s="7">
        <v>577395</v>
      </c>
      <c r="I63" s="11">
        <v>1.21385450081833</v>
      </c>
      <c r="J63" s="7">
        <v>83832.5</v>
      </c>
      <c r="K63" s="12">
        <v>667498.59</v>
      </c>
      <c r="L63" s="12">
        <v>169468.08</v>
      </c>
      <c r="M63" s="13">
        <f t="shared" si="0"/>
        <v>0.253885300341983</v>
      </c>
      <c r="N63" s="12">
        <v>97830.29</v>
      </c>
      <c r="O63" s="12">
        <v>25854.44</v>
      </c>
      <c r="P63" s="14">
        <v>26.43</v>
      </c>
      <c r="Q63" s="14">
        <v>116.7</v>
      </c>
      <c r="R63" s="7">
        <v>4935.64</v>
      </c>
      <c r="S63" s="7">
        <v>1140.02</v>
      </c>
      <c r="T63" s="7">
        <v>176.63</v>
      </c>
      <c r="U63" s="7">
        <v>38357.05</v>
      </c>
      <c r="V63" s="7">
        <v>9589.75</v>
      </c>
      <c r="W63" s="7">
        <v>199.29</v>
      </c>
    </row>
    <row r="64" s="1" customFormat="1" ht="13.5" spans="1:23">
      <c r="A64" s="7">
        <v>517</v>
      </c>
      <c r="B64" s="7" t="s">
        <v>392</v>
      </c>
      <c r="C64" s="7">
        <v>11775</v>
      </c>
      <c r="D64" s="7" t="s">
        <v>155</v>
      </c>
      <c r="E64" s="7" t="s">
        <v>469</v>
      </c>
      <c r="F64" s="7">
        <v>1</v>
      </c>
      <c r="G64" s="7" t="s">
        <v>125</v>
      </c>
      <c r="H64" s="7">
        <v>577395</v>
      </c>
      <c r="I64" s="11">
        <v>1.21385450081833</v>
      </c>
      <c r="J64" s="7">
        <v>83832.5</v>
      </c>
      <c r="K64" s="12">
        <v>667498.59</v>
      </c>
      <c r="L64" s="12">
        <v>169468.08</v>
      </c>
      <c r="M64" s="13">
        <f t="shared" si="0"/>
        <v>0.253885300341983</v>
      </c>
      <c r="N64" s="12">
        <v>91231.35</v>
      </c>
      <c r="O64" s="12">
        <v>25138.83</v>
      </c>
      <c r="P64" s="14">
        <v>27.56</v>
      </c>
      <c r="Q64" s="14">
        <v>108.83</v>
      </c>
      <c r="R64" s="7">
        <v>4914.22</v>
      </c>
      <c r="S64" s="7">
        <v>1385.67</v>
      </c>
      <c r="T64" s="7">
        <v>175.86</v>
      </c>
      <c r="U64" s="7">
        <v>38357.05</v>
      </c>
      <c r="V64" s="7">
        <v>9589.75</v>
      </c>
      <c r="W64" s="7">
        <v>199.29</v>
      </c>
    </row>
    <row r="65" s="1" customFormat="1" ht="13.5" spans="1:23">
      <c r="A65" s="7">
        <v>517</v>
      </c>
      <c r="B65" s="7" t="s">
        <v>392</v>
      </c>
      <c r="C65" s="7">
        <v>11841</v>
      </c>
      <c r="D65" s="7" t="s">
        <v>213</v>
      </c>
      <c r="E65" s="7" t="s">
        <v>385</v>
      </c>
      <c r="F65" s="7">
        <v>1</v>
      </c>
      <c r="G65" s="7" t="s">
        <v>125</v>
      </c>
      <c r="H65" s="7">
        <v>577395</v>
      </c>
      <c r="I65" s="11">
        <v>1.21385450081833</v>
      </c>
      <c r="J65" s="7">
        <v>83832.5</v>
      </c>
      <c r="K65" s="12">
        <v>667498.59</v>
      </c>
      <c r="L65" s="12">
        <v>169468.08</v>
      </c>
      <c r="M65" s="13">
        <f t="shared" si="0"/>
        <v>0.253885300341983</v>
      </c>
      <c r="N65" s="12">
        <v>88466.99</v>
      </c>
      <c r="O65" s="12">
        <v>20664.37</v>
      </c>
      <c r="P65" s="14">
        <v>23.36</v>
      </c>
      <c r="Q65" s="14">
        <v>105.53</v>
      </c>
      <c r="R65" s="7">
        <v>5624.89</v>
      </c>
      <c r="S65" s="7">
        <v>1138.67</v>
      </c>
      <c r="T65" s="7">
        <v>201.29</v>
      </c>
      <c r="U65" s="7">
        <v>38357.05</v>
      </c>
      <c r="V65" s="7">
        <v>9589.75</v>
      </c>
      <c r="W65" s="7">
        <v>199.29</v>
      </c>
    </row>
    <row r="66" s="1" customFormat="1" ht="13.5" spans="1:23">
      <c r="A66" s="7">
        <v>517</v>
      </c>
      <c r="B66" s="7" t="s">
        <v>392</v>
      </c>
      <c r="C66" s="7">
        <v>12058</v>
      </c>
      <c r="D66" s="7" t="s">
        <v>273</v>
      </c>
      <c r="E66" s="7" t="s">
        <v>566</v>
      </c>
      <c r="F66" s="7">
        <v>0.2</v>
      </c>
      <c r="G66" s="7" t="s">
        <v>125</v>
      </c>
      <c r="H66" s="7">
        <v>577395</v>
      </c>
      <c r="I66" s="11">
        <v>1.21385450081833</v>
      </c>
      <c r="J66" s="7">
        <v>37200</v>
      </c>
      <c r="K66" s="12">
        <v>667498.59</v>
      </c>
      <c r="L66" s="12">
        <v>169468.08</v>
      </c>
      <c r="M66" s="13">
        <f t="shared" ref="M66:M129" si="1">L66/K66</f>
        <v>0.253885300341983</v>
      </c>
      <c r="N66" s="12">
        <v>29183.95</v>
      </c>
      <c r="O66" s="12">
        <v>9784.71</v>
      </c>
      <c r="P66" s="14">
        <v>33.53</v>
      </c>
      <c r="Q66" s="14">
        <v>78.45</v>
      </c>
      <c r="R66" s="7">
        <v>1430.2</v>
      </c>
      <c r="S66" s="7">
        <v>536.31</v>
      </c>
      <c r="T66" s="7">
        <v>115.34</v>
      </c>
      <c r="U66" s="7">
        <v>38357.05</v>
      </c>
      <c r="V66" s="7">
        <v>9589.75</v>
      </c>
      <c r="W66" s="7">
        <v>199.29</v>
      </c>
    </row>
    <row r="67" s="1" customFormat="1" ht="13.5" spans="1:23">
      <c r="A67" s="7">
        <v>517</v>
      </c>
      <c r="B67" s="7" t="s">
        <v>392</v>
      </c>
      <c r="C67" s="7">
        <v>12059</v>
      </c>
      <c r="D67" s="7" t="s">
        <v>276</v>
      </c>
      <c r="E67" s="7" t="s">
        <v>566</v>
      </c>
      <c r="F67" s="7">
        <v>0.2</v>
      </c>
      <c r="G67" s="7" t="s">
        <v>125</v>
      </c>
      <c r="H67" s="7">
        <v>577395</v>
      </c>
      <c r="I67" s="11">
        <v>1.21385450081833</v>
      </c>
      <c r="J67" s="7">
        <v>37200</v>
      </c>
      <c r="K67" s="12">
        <v>667498.59</v>
      </c>
      <c r="L67" s="12">
        <v>169468.08</v>
      </c>
      <c r="M67" s="13">
        <f t="shared" si="1"/>
        <v>0.253885300341983</v>
      </c>
      <c r="N67" s="12">
        <v>27628.53</v>
      </c>
      <c r="O67" s="12">
        <v>8750.71</v>
      </c>
      <c r="P67" s="14">
        <v>31.67</v>
      </c>
      <c r="Q67" s="14">
        <v>74.27</v>
      </c>
      <c r="R67" s="7">
        <v>1723.7</v>
      </c>
      <c r="S67" s="7">
        <v>610.61</v>
      </c>
      <c r="T67" s="7">
        <v>139.01</v>
      </c>
      <c r="U67" s="7">
        <v>38357.05</v>
      </c>
      <c r="V67" s="7">
        <v>9589.75</v>
      </c>
      <c r="W67" s="7">
        <v>199.29</v>
      </c>
    </row>
    <row r="68" s="1" customFormat="1" ht="13.5" spans="1:23">
      <c r="A68" s="7">
        <v>102565</v>
      </c>
      <c r="B68" s="7" t="s">
        <v>392</v>
      </c>
      <c r="C68" s="7">
        <v>4569</v>
      </c>
      <c r="D68" s="7" t="s">
        <v>126</v>
      </c>
      <c r="E68" s="7" t="s">
        <v>381</v>
      </c>
      <c r="F68" s="7">
        <v>1</v>
      </c>
      <c r="G68" s="7" t="s">
        <v>127</v>
      </c>
      <c r="H68" s="7">
        <v>167970</v>
      </c>
      <c r="I68" s="11">
        <v>1.21300954223082</v>
      </c>
      <c r="J68" s="7">
        <v>60450</v>
      </c>
      <c r="K68" s="12">
        <v>188137.78</v>
      </c>
      <c r="L68" s="12">
        <v>58667.26</v>
      </c>
      <c r="M68" s="13">
        <f t="shared" si="1"/>
        <v>0.31183136103764</v>
      </c>
      <c r="N68" s="12">
        <v>70232.83</v>
      </c>
      <c r="O68" s="12">
        <v>22572.89</v>
      </c>
      <c r="P68" s="14">
        <v>32.14</v>
      </c>
      <c r="Q68" s="14">
        <v>116.18</v>
      </c>
      <c r="R68" s="7">
        <v>2490.42</v>
      </c>
      <c r="S68" s="7">
        <v>651.72</v>
      </c>
      <c r="T68" s="7">
        <v>123.59</v>
      </c>
      <c r="U68" s="7">
        <v>7090.36</v>
      </c>
      <c r="V68" s="7">
        <v>1877.34</v>
      </c>
      <c r="W68" s="7">
        <v>126.64</v>
      </c>
    </row>
    <row r="69" s="1" customFormat="1" ht="13.5" spans="1:23">
      <c r="A69" s="7">
        <v>102565</v>
      </c>
      <c r="B69" s="7" t="s">
        <v>392</v>
      </c>
      <c r="C69" s="7">
        <v>11686</v>
      </c>
      <c r="D69" s="7" t="s">
        <v>452</v>
      </c>
      <c r="E69" s="7" t="s">
        <v>385</v>
      </c>
      <c r="F69" s="7">
        <v>0.8</v>
      </c>
      <c r="G69" s="7" t="s">
        <v>127</v>
      </c>
      <c r="H69" s="7">
        <v>167970</v>
      </c>
      <c r="I69" s="11">
        <v>1.21300954223082</v>
      </c>
      <c r="J69" s="7">
        <v>59210</v>
      </c>
      <c r="K69" s="12">
        <v>188137.78</v>
      </c>
      <c r="L69" s="12">
        <v>58667.26</v>
      </c>
      <c r="M69" s="13">
        <f t="shared" si="1"/>
        <v>0.31183136103764</v>
      </c>
      <c r="N69" s="12">
        <v>66664.39</v>
      </c>
      <c r="O69" s="12">
        <v>20032.43</v>
      </c>
      <c r="P69" s="14">
        <v>30.05</v>
      </c>
      <c r="Q69" s="14">
        <v>112.59</v>
      </c>
      <c r="R69" s="7">
        <v>2461.54</v>
      </c>
      <c r="S69" s="7">
        <v>632.01</v>
      </c>
      <c r="T69" s="7">
        <v>124.72</v>
      </c>
      <c r="U69" s="7">
        <v>7090.36</v>
      </c>
      <c r="V69" s="7">
        <v>1877.34</v>
      </c>
      <c r="W69" s="7">
        <v>126.64</v>
      </c>
    </row>
    <row r="70" s="1" customFormat="1" ht="13.5" spans="1:23">
      <c r="A70" s="7">
        <v>102565</v>
      </c>
      <c r="B70" s="7" t="s">
        <v>392</v>
      </c>
      <c r="C70" s="7">
        <v>11880</v>
      </c>
      <c r="D70" s="7" t="s">
        <v>487</v>
      </c>
      <c r="E70" s="7" t="s">
        <v>382</v>
      </c>
      <c r="F70" s="7">
        <v>0.5</v>
      </c>
      <c r="G70" s="7" t="s">
        <v>127</v>
      </c>
      <c r="H70" s="7">
        <v>167970</v>
      </c>
      <c r="I70" s="11">
        <v>1.21300954223082</v>
      </c>
      <c r="J70" s="7">
        <v>48310</v>
      </c>
      <c r="K70" s="12">
        <v>188137.78</v>
      </c>
      <c r="L70" s="12">
        <v>58667.26</v>
      </c>
      <c r="M70" s="13">
        <f t="shared" si="1"/>
        <v>0.31183136103764</v>
      </c>
      <c r="N70" s="12">
        <v>51240.56</v>
      </c>
      <c r="O70" s="12">
        <v>16061.95</v>
      </c>
      <c r="P70" s="14">
        <v>31.35</v>
      </c>
      <c r="Q70" s="14">
        <v>106.07</v>
      </c>
      <c r="R70" s="7">
        <v>2138.4</v>
      </c>
      <c r="S70" s="7">
        <v>593.62</v>
      </c>
      <c r="T70" s="7">
        <v>132.79</v>
      </c>
      <c r="U70" s="7">
        <v>7090.36</v>
      </c>
      <c r="V70" s="7">
        <v>1877.34</v>
      </c>
      <c r="W70" s="7">
        <v>126.64</v>
      </c>
    </row>
    <row r="71" s="1" customFormat="1" ht="13.5" spans="1:23">
      <c r="A71" s="7">
        <v>357</v>
      </c>
      <c r="B71" s="7" t="s">
        <v>379</v>
      </c>
      <c r="C71" s="7">
        <v>6814</v>
      </c>
      <c r="D71" s="7" t="s">
        <v>18</v>
      </c>
      <c r="E71" s="7" t="s">
        <v>385</v>
      </c>
      <c r="F71" s="7">
        <v>1</v>
      </c>
      <c r="G71" s="7" t="s">
        <v>17</v>
      </c>
      <c r="H71" s="7">
        <v>209050</v>
      </c>
      <c r="I71" s="11">
        <v>1.21036350617468</v>
      </c>
      <c r="J71" s="7">
        <v>59729</v>
      </c>
      <c r="K71" s="12">
        <v>234283.77</v>
      </c>
      <c r="L71" s="12">
        <v>69086.98</v>
      </c>
      <c r="M71" s="13">
        <f t="shared" si="1"/>
        <v>0.294885898412852</v>
      </c>
      <c r="N71" s="12">
        <v>101144.12</v>
      </c>
      <c r="O71" s="12">
        <v>31307.28</v>
      </c>
      <c r="P71" s="14">
        <v>30.95</v>
      </c>
      <c r="Q71" s="14">
        <v>169.34</v>
      </c>
      <c r="R71" s="7">
        <v>3556.38</v>
      </c>
      <c r="S71" s="7">
        <v>1191.8</v>
      </c>
      <c r="T71" s="7">
        <v>178.63</v>
      </c>
      <c r="U71" s="7">
        <v>7506.2</v>
      </c>
      <c r="V71" s="7">
        <v>2291.99</v>
      </c>
      <c r="W71" s="7">
        <v>107.72</v>
      </c>
    </row>
    <row r="72" s="1" customFormat="1" ht="13.5" spans="1:23">
      <c r="A72" s="7">
        <v>357</v>
      </c>
      <c r="B72" s="7" t="s">
        <v>379</v>
      </c>
      <c r="C72" s="7">
        <v>6989</v>
      </c>
      <c r="D72" s="7" t="s">
        <v>263</v>
      </c>
      <c r="E72" s="7" t="s">
        <v>385</v>
      </c>
      <c r="F72" s="7">
        <v>1</v>
      </c>
      <c r="G72" s="7" t="s">
        <v>17</v>
      </c>
      <c r="H72" s="7">
        <v>209050</v>
      </c>
      <c r="I72" s="11">
        <v>1.21036350617468</v>
      </c>
      <c r="J72" s="7">
        <v>59729</v>
      </c>
      <c r="K72" s="12">
        <v>234283.77</v>
      </c>
      <c r="L72" s="12">
        <v>69086.98</v>
      </c>
      <c r="M72" s="13">
        <f t="shared" si="1"/>
        <v>0.294885898412852</v>
      </c>
      <c r="N72" s="12">
        <v>59657.36</v>
      </c>
      <c r="O72" s="12">
        <v>17282.7</v>
      </c>
      <c r="P72" s="14">
        <v>28.97</v>
      </c>
      <c r="Q72" s="14">
        <v>99.88</v>
      </c>
      <c r="R72" s="7">
        <v>761.81</v>
      </c>
      <c r="S72" s="7">
        <v>203.57</v>
      </c>
      <c r="T72" s="7">
        <v>38.26</v>
      </c>
      <c r="U72" s="7">
        <v>7506.2</v>
      </c>
      <c r="V72" s="7">
        <v>2291.99</v>
      </c>
      <c r="W72" s="7">
        <v>107.72</v>
      </c>
    </row>
    <row r="73" s="1" customFormat="1" ht="13.5" spans="1:23">
      <c r="A73" s="7">
        <v>357</v>
      </c>
      <c r="B73" s="7" t="s">
        <v>379</v>
      </c>
      <c r="C73" s="7">
        <v>11757</v>
      </c>
      <c r="D73" s="7" t="s">
        <v>304</v>
      </c>
      <c r="E73" s="7" t="s">
        <v>563</v>
      </c>
      <c r="F73" s="7">
        <v>0.6</v>
      </c>
      <c r="G73" s="7" t="s">
        <v>17</v>
      </c>
      <c r="H73" s="7">
        <v>209050</v>
      </c>
      <c r="I73" s="11">
        <v>1.21036350617468</v>
      </c>
      <c r="J73" s="7">
        <v>35836</v>
      </c>
      <c r="K73" s="12">
        <v>234283.77</v>
      </c>
      <c r="L73" s="12">
        <v>69086.98</v>
      </c>
      <c r="M73" s="13">
        <f t="shared" si="1"/>
        <v>0.294885898412852</v>
      </c>
      <c r="N73" s="12">
        <v>29313.06</v>
      </c>
      <c r="O73" s="12">
        <v>7293.97</v>
      </c>
      <c r="P73" s="14">
        <v>24.88</v>
      </c>
      <c r="Q73" s="14">
        <v>81.8</v>
      </c>
      <c r="R73" s="7">
        <v>1002.6</v>
      </c>
      <c r="S73" s="7">
        <v>298.64</v>
      </c>
      <c r="T73" s="7">
        <v>83.93</v>
      </c>
      <c r="U73" s="7">
        <v>7506.2</v>
      </c>
      <c r="V73" s="7">
        <v>2291.99</v>
      </c>
      <c r="W73" s="7">
        <v>107.72</v>
      </c>
    </row>
    <row r="74" s="1" customFormat="1" ht="13.5" spans="1:23">
      <c r="A74" s="7">
        <v>357</v>
      </c>
      <c r="B74" s="7" t="s">
        <v>379</v>
      </c>
      <c r="C74" s="7">
        <v>11453</v>
      </c>
      <c r="D74" s="7" t="s">
        <v>236</v>
      </c>
      <c r="E74" s="7" t="s">
        <v>385</v>
      </c>
      <c r="F74" s="7">
        <v>0.9</v>
      </c>
      <c r="G74" s="7" t="s">
        <v>17</v>
      </c>
      <c r="H74" s="7">
        <v>209050</v>
      </c>
      <c r="I74" s="11">
        <v>1.21036350617468</v>
      </c>
      <c r="J74" s="7">
        <v>53756</v>
      </c>
      <c r="K74" s="12">
        <v>234283.77</v>
      </c>
      <c r="L74" s="12">
        <v>69086.98</v>
      </c>
      <c r="M74" s="13">
        <f t="shared" si="1"/>
        <v>0.294885898412852</v>
      </c>
      <c r="N74" s="12">
        <v>43395.33</v>
      </c>
      <c r="O74" s="12">
        <v>13073.03</v>
      </c>
      <c r="P74" s="14">
        <v>30.13</v>
      </c>
      <c r="Q74" s="14">
        <v>80.73</v>
      </c>
      <c r="R74" s="7">
        <v>2185.41</v>
      </c>
      <c r="S74" s="7">
        <v>597.98</v>
      </c>
      <c r="T74" s="7">
        <v>121.96</v>
      </c>
      <c r="U74" s="7">
        <v>7506.2</v>
      </c>
      <c r="V74" s="7">
        <v>2291.99</v>
      </c>
      <c r="W74" s="7">
        <v>107.72</v>
      </c>
    </row>
    <row r="75" s="1" customFormat="1" ht="13.5" spans="1:23">
      <c r="A75" s="7">
        <v>585</v>
      </c>
      <c r="B75" s="7" t="s">
        <v>420</v>
      </c>
      <c r="C75" s="7">
        <v>6303</v>
      </c>
      <c r="D75" s="7" t="s">
        <v>421</v>
      </c>
      <c r="E75" s="7" t="s">
        <v>381</v>
      </c>
      <c r="F75" s="7">
        <v>0.9</v>
      </c>
      <c r="G75" s="7" t="s">
        <v>203</v>
      </c>
      <c r="H75" s="7">
        <v>329382</v>
      </c>
      <c r="I75" s="11">
        <v>1.20923566960199</v>
      </c>
      <c r="J75" s="7">
        <v>76011</v>
      </c>
      <c r="K75" s="12">
        <v>379333.36</v>
      </c>
      <c r="L75" s="12">
        <v>113258.66</v>
      </c>
      <c r="M75" s="13">
        <f t="shared" si="1"/>
        <v>0.298572896409638</v>
      </c>
      <c r="N75" s="12">
        <v>93977.56</v>
      </c>
      <c r="O75" s="12">
        <v>28674.27</v>
      </c>
      <c r="P75" s="14">
        <v>30.51</v>
      </c>
      <c r="Q75" s="14">
        <v>123.64</v>
      </c>
      <c r="R75" s="7">
        <v>3362.51</v>
      </c>
      <c r="S75" s="7">
        <v>867.14</v>
      </c>
      <c r="T75" s="7">
        <v>132.71</v>
      </c>
      <c r="U75" s="7">
        <v>16090.02</v>
      </c>
      <c r="V75" s="7">
        <v>3793.71</v>
      </c>
      <c r="W75" s="7">
        <v>146.55</v>
      </c>
    </row>
    <row r="76" s="1" customFormat="1" ht="13.5" spans="1:23">
      <c r="A76" s="7">
        <v>585</v>
      </c>
      <c r="B76" s="7" t="s">
        <v>420</v>
      </c>
      <c r="C76" s="7">
        <v>11642</v>
      </c>
      <c r="D76" s="7" t="s">
        <v>440</v>
      </c>
      <c r="E76" s="7" t="s">
        <v>385</v>
      </c>
      <c r="F76" s="7">
        <v>1</v>
      </c>
      <c r="G76" s="7" t="s">
        <v>203</v>
      </c>
      <c r="H76" s="7">
        <v>329382</v>
      </c>
      <c r="I76" s="11">
        <v>1.20923566960199</v>
      </c>
      <c r="J76" s="7">
        <v>84457</v>
      </c>
      <c r="K76" s="12">
        <v>379333.36</v>
      </c>
      <c r="L76" s="12">
        <v>113258.66</v>
      </c>
      <c r="M76" s="13">
        <f t="shared" si="1"/>
        <v>0.298572896409638</v>
      </c>
      <c r="N76" s="12">
        <v>100040.83</v>
      </c>
      <c r="O76" s="12">
        <v>29851.07</v>
      </c>
      <c r="P76" s="14">
        <v>29.84</v>
      </c>
      <c r="Q76" s="14">
        <v>118.45</v>
      </c>
      <c r="R76" s="7">
        <v>3459.19</v>
      </c>
      <c r="S76" s="7">
        <v>894.09</v>
      </c>
      <c r="T76" s="7">
        <v>122.87</v>
      </c>
      <c r="U76" s="7">
        <v>16090.02</v>
      </c>
      <c r="V76" s="7">
        <v>3793.71</v>
      </c>
      <c r="W76" s="7">
        <v>146.55</v>
      </c>
    </row>
    <row r="77" s="1" customFormat="1" ht="13.5" spans="1:23">
      <c r="A77" s="7">
        <v>585</v>
      </c>
      <c r="B77" s="7" t="s">
        <v>420</v>
      </c>
      <c r="C77" s="7">
        <v>11639</v>
      </c>
      <c r="D77" s="7" t="s">
        <v>202</v>
      </c>
      <c r="E77" s="7" t="s">
        <v>385</v>
      </c>
      <c r="F77" s="7">
        <v>1</v>
      </c>
      <c r="G77" s="7" t="s">
        <v>203</v>
      </c>
      <c r="H77" s="7">
        <v>329382</v>
      </c>
      <c r="I77" s="11">
        <v>1.20923566960199</v>
      </c>
      <c r="J77" s="7">
        <v>84457</v>
      </c>
      <c r="K77" s="12">
        <v>379333.36</v>
      </c>
      <c r="L77" s="12">
        <v>113258.66</v>
      </c>
      <c r="M77" s="13">
        <f t="shared" si="1"/>
        <v>0.298572896409638</v>
      </c>
      <c r="N77" s="12">
        <v>97672.17</v>
      </c>
      <c r="O77" s="12">
        <v>29288.93</v>
      </c>
      <c r="P77" s="14">
        <v>29.99</v>
      </c>
      <c r="Q77" s="14">
        <v>115.65</v>
      </c>
      <c r="R77" s="7">
        <v>4052.36</v>
      </c>
      <c r="S77" s="7">
        <v>1029.22</v>
      </c>
      <c r="T77" s="7">
        <v>143.94</v>
      </c>
      <c r="U77" s="7">
        <v>16090.02</v>
      </c>
      <c r="V77" s="7">
        <v>3793.71</v>
      </c>
      <c r="W77" s="7">
        <v>146.55</v>
      </c>
    </row>
    <row r="78" s="1" customFormat="1" ht="13.5" spans="1:23">
      <c r="A78" s="7">
        <v>585</v>
      </c>
      <c r="B78" s="7" t="s">
        <v>420</v>
      </c>
      <c r="C78" s="7">
        <v>7046</v>
      </c>
      <c r="D78" s="7" t="s">
        <v>503</v>
      </c>
      <c r="E78" s="7" t="s">
        <v>398</v>
      </c>
      <c r="F78" s="7">
        <v>1</v>
      </c>
      <c r="G78" s="7" t="s">
        <v>203</v>
      </c>
      <c r="H78" s="7">
        <v>329382</v>
      </c>
      <c r="I78" s="11">
        <v>1.20923566960199</v>
      </c>
      <c r="J78" s="7">
        <v>84457</v>
      </c>
      <c r="K78" s="12">
        <v>379333.36</v>
      </c>
      <c r="L78" s="12">
        <v>113258.66</v>
      </c>
      <c r="M78" s="13">
        <f t="shared" si="1"/>
        <v>0.298572896409638</v>
      </c>
      <c r="N78" s="12">
        <v>86504.8</v>
      </c>
      <c r="O78" s="12">
        <v>25268.09</v>
      </c>
      <c r="P78" s="14">
        <v>29.21</v>
      </c>
      <c r="Q78" s="14">
        <v>102.42</v>
      </c>
      <c r="R78" s="7">
        <v>5215.96</v>
      </c>
      <c r="S78" s="7">
        <v>1003.27</v>
      </c>
      <c r="T78" s="7">
        <v>185.28</v>
      </c>
      <c r="U78" s="7">
        <v>16090.02</v>
      </c>
      <c r="V78" s="7">
        <v>3793.71</v>
      </c>
      <c r="W78" s="7">
        <v>146.55</v>
      </c>
    </row>
    <row r="79" s="1" customFormat="1" ht="13.5" spans="1:23">
      <c r="A79" s="7">
        <v>743</v>
      </c>
      <c r="B79" s="7" t="s">
        <v>383</v>
      </c>
      <c r="C79" s="7">
        <v>10893</v>
      </c>
      <c r="D79" s="7" t="s">
        <v>205</v>
      </c>
      <c r="E79" s="7" t="s">
        <v>381</v>
      </c>
      <c r="F79" s="7">
        <v>0.9</v>
      </c>
      <c r="G79" s="7" t="s">
        <v>157</v>
      </c>
      <c r="H79" s="7">
        <v>129490</v>
      </c>
      <c r="I79" s="11">
        <v>1.20281413087114</v>
      </c>
      <c r="J79" s="7">
        <v>74400</v>
      </c>
      <c r="K79" s="12">
        <v>143818.08</v>
      </c>
      <c r="L79" s="12">
        <v>45427.9</v>
      </c>
      <c r="M79" s="13">
        <f t="shared" si="1"/>
        <v>0.315870577607489</v>
      </c>
      <c r="N79" s="12">
        <v>85072.26</v>
      </c>
      <c r="O79" s="12">
        <v>26681.23</v>
      </c>
      <c r="P79" s="14">
        <v>31.36</v>
      </c>
      <c r="Q79" s="14">
        <v>114.34</v>
      </c>
      <c r="R79" s="7">
        <v>5821.78</v>
      </c>
      <c r="S79" s="7">
        <v>1530.81</v>
      </c>
      <c r="T79" s="7">
        <v>234.75</v>
      </c>
      <c r="U79" s="7">
        <v>7553.09</v>
      </c>
      <c r="V79" s="7">
        <v>2051.45</v>
      </c>
      <c r="W79" s="7">
        <v>174.99</v>
      </c>
    </row>
    <row r="80" s="1" customFormat="1" ht="13.5" spans="1:23">
      <c r="A80" s="7">
        <v>743</v>
      </c>
      <c r="B80" s="7" t="s">
        <v>383</v>
      </c>
      <c r="C80" s="7">
        <v>11761</v>
      </c>
      <c r="D80" s="7" t="s">
        <v>156</v>
      </c>
      <c r="E80" s="7" t="s">
        <v>483</v>
      </c>
      <c r="F80" s="7">
        <v>0.4</v>
      </c>
      <c r="G80" s="7" t="s">
        <v>157</v>
      </c>
      <c r="H80" s="7">
        <v>129490</v>
      </c>
      <c r="I80" s="11">
        <v>1.20281413087114</v>
      </c>
      <c r="J80" s="7">
        <v>55090</v>
      </c>
      <c r="K80" s="12">
        <v>143818.08</v>
      </c>
      <c r="L80" s="12">
        <v>45427.9</v>
      </c>
      <c r="M80" s="13">
        <f t="shared" si="1"/>
        <v>0.315870577607489</v>
      </c>
      <c r="N80" s="12">
        <v>58745.82</v>
      </c>
      <c r="O80" s="12">
        <v>18746.68</v>
      </c>
      <c r="P80" s="14">
        <v>31.91</v>
      </c>
      <c r="Q80" s="14">
        <v>106.64</v>
      </c>
      <c r="R80" s="7">
        <v>1731.31</v>
      </c>
      <c r="S80" s="7">
        <v>520.65</v>
      </c>
      <c r="T80" s="7">
        <v>94.28</v>
      </c>
      <c r="U80" s="7">
        <v>7553.09</v>
      </c>
      <c r="V80" s="7">
        <v>2051.45</v>
      </c>
      <c r="W80" s="7">
        <v>174.99</v>
      </c>
    </row>
    <row r="81" s="1" customFormat="1" ht="13.5" spans="1:23">
      <c r="A81" s="7">
        <v>570</v>
      </c>
      <c r="B81" s="7" t="s">
        <v>379</v>
      </c>
      <c r="C81" s="7">
        <v>11537</v>
      </c>
      <c r="D81" s="7" t="s">
        <v>120</v>
      </c>
      <c r="E81" s="7" t="s">
        <v>385</v>
      </c>
      <c r="F81" s="7">
        <v>0.6</v>
      </c>
      <c r="G81" s="7" t="s">
        <v>121</v>
      </c>
      <c r="H81" s="7">
        <v>130223</v>
      </c>
      <c r="I81" s="11">
        <v>1.20276793674238</v>
      </c>
      <c r="J81" s="7">
        <v>44500</v>
      </c>
      <c r="K81" s="12">
        <v>144626.59</v>
      </c>
      <c r="L81" s="12">
        <v>43838.8</v>
      </c>
      <c r="M81" s="13">
        <f t="shared" si="1"/>
        <v>0.303117151555603</v>
      </c>
      <c r="N81" s="12">
        <v>54112.67</v>
      </c>
      <c r="O81" s="12">
        <v>15237.84</v>
      </c>
      <c r="P81" s="14">
        <v>28.16</v>
      </c>
      <c r="Q81" s="14">
        <v>121.6</v>
      </c>
      <c r="R81" s="7">
        <v>2887.54</v>
      </c>
      <c r="S81" s="7">
        <v>879.32</v>
      </c>
      <c r="T81" s="7">
        <v>194.67</v>
      </c>
      <c r="U81" s="7">
        <v>6145.2</v>
      </c>
      <c r="V81" s="7">
        <v>2048.8</v>
      </c>
      <c r="W81" s="7">
        <v>141.57</v>
      </c>
    </row>
    <row r="82" s="1" customFormat="1" ht="13.5" spans="1:23">
      <c r="A82" s="7">
        <v>570</v>
      </c>
      <c r="B82" s="7" t="s">
        <v>379</v>
      </c>
      <c r="C82" s="7">
        <v>11231</v>
      </c>
      <c r="D82" s="7" t="s">
        <v>456</v>
      </c>
      <c r="E82" s="7" t="s">
        <v>381</v>
      </c>
      <c r="F82" s="7">
        <v>0.9</v>
      </c>
      <c r="G82" s="7" t="s">
        <v>121</v>
      </c>
      <c r="H82" s="7">
        <v>130223</v>
      </c>
      <c r="I82" s="11">
        <v>1.20276793674238</v>
      </c>
      <c r="J82" s="7">
        <v>46500</v>
      </c>
      <c r="K82" s="12">
        <v>144626.59</v>
      </c>
      <c r="L82" s="12">
        <v>43838.8</v>
      </c>
      <c r="M82" s="13">
        <f t="shared" si="1"/>
        <v>0.303117151555603</v>
      </c>
      <c r="N82" s="12">
        <v>51970</v>
      </c>
      <c r="O82" s="12">
        <v>16713.35</v>
      </c>
      <c r="P82" s="14">
        <v>32.16</v>
      </c>
      <c r="Q82" s="14">
        <v>111.76</v>
      </c>
      <c r="R82" s="7">
        <v>1718.12</v>
      </c>
      <c r="S82" s="7">
        <v>596.36</v>
      </c>
      <c r="T82" s="7">
        <v>110.85</v>
      </c>
      <c r="U82" s="7">
        <v>6145.2</v>
      </c>
      <c r="V82" s="7">
        <v>2048.8</v>
      </c>
      <c r="W82" s="7">
        <v>141.57</v>
      </c>
    </row>
    <row r="83" s="1" customFormat="1" ht="13.5" spans="1:23">
      <c r="A83" s="7">
        <v>570</v>
      </c>
      <c r="B83" s="7" t="s">
        <v>379</v>
      </c>
      <c r="C83" s="7">
        <v>11768</v>
      </c>
      <c r="D83" s="7" t="s">
        <v>180</v>
      </c>
      <c r="E83" s="7" t="s">
        <v>526</v>
      </c>
      <c r="F83" s="7">
        <v>0.6</v>
      </c>
      <c r="G83" s="7" t="s">
        <v>121</v>
      </c>
      <c r="H83" s="7">
        <v>130223</v>
      </c>
      <c r="I83" s="11">
        <v>1.20276793674238</v>
      </c>
      <c r="J83" s="7">
        <v>39223</v>
      </c>
      <c r="K83" s="12">
        <v>144626.59</v>
      </c>
      <c r="L83" s="12">
        <v>43838.8</v>
      </c>
      <c r="M83" s="13">
        <f t="shared" si="1"/>
        <v>0.303117151555603</v>
      </c>
      <c r="N83" s="12">
        <v>38023.92</v>
      </c>
      <c r="O83" s="12">
        <v>11816.61</v>
      </c>
      <c r="P83" s="14">
        <v>31.08</v>
      </c>
      <c r="Q83" s="14">
        <v>96.94</v>
      </c>
      <c r="R83" s="7">
        <v>1539.54</v>
      </c>
      <c r="S83" s="7">
        <v>573.12</v>
      </c>
      <c r="T83" s="7">
        <v>117.75</v>
      </c>
      <c r="U83" s="7">
        <v>6145.2</v>
      </c>
      <c r="V83" s="7">
        <v>2048.8</v>
      </c>
      <c r="W83" s="7">
        <v>141.57</v>
      </c>
    </row>
    <row r="84" s="1" customFormat="1" ht="13.5" spans="1:23">
      <c r="A84" s="7">
        <v>102564</v>
      </c>
      <c r="B84" s="7" t="s">
        <v>389</v>
      </c>
      <c r="C84" s="7">
        <v>8113</v>
      </c>
      <c r="D84" s="7" t="s">
        <v>411</v>
      </c>
      <c r="E84" s="7" t="s">
        <v>381</v>
      </c>
      <c r="F84" s="7">
        <v>0.9</v>
      </c>
      <c r="G84" s="7" t="s">
        <v>410</v>
      </c>
      <c r="H84" s="7">
        <v>76350</v>
      </c>
      <c r="I84" s="11">
        <v>1.20167489361702</v>
      </c>
      <c r="J84" s="7">
        <v>22905</v>
      </c>
      <c r="K84" s="12">
        <v>84718.08</v>
      </c>
      <c r="L84" s="12">
        <v>24884.02</v>
      </c>
      <c r="M84" s="13">
        <f t="shared" si="1"/>
        <v>0.293727383812287</v>
      </c>
      <c r="N84" s="12">
        <v>29513.57</v>
      </c>
      <c r="O84" s="12">
        <v>8828.82</v>
      </c>
      <c r="P84" s="14">
        <v>29.91</v>
      </c>
      <c r="Q84" s="14">
        <v>128.85</v>
      </c>
      <c r="R84" s="7">
        <v>2020.95</v>
      </c>
      <c r="S84" s="7">
        <v>784.15</v>
      </c>
      <c r="T84" s="7">
        <v>264.7</v>
      </c>
      <c r="U84" s="7">
        <v>4674.98</v>
      </c>
      <c r="V84" s="7">
        <v>1693.11</v>
      </c>
      <c r="W84" s="7">
        <v>183.69</v>
      </c>
    </row>
    <row r="85" s="1" customFormat="1" ht="13.5" spans="1:23">
      <c r="A85" s="7">
        <v>102564</v>
      </c>
      <c r="B85" s="7" t="s">
        <v>389</v>
      </c>
      <c r="C85" s="7">
        <v>11482</v>
      </c>
      <c r="D85" s="7" t="s">
        <v>451</v>
      </c>
      <c r="E85" s="7" t="s">
        <v>385</v>
      </c>
      <c r="F85" s="7">
        <v>1</v>
      </c>
      <c r="G85" s="7" t="s">
        <v>410</v>
      </c>
      <c r="H85" s="7">
        <v>76350</v>
      </c>
      <c r="I85" s="11">
        <v>1.20167489361702</v>
      </c>
      <c r="J85" s="7">
        <v>26722.5</v>
      </c>
      <c r="K85" s="12">
        <v>84718.08</v>
      </c>
      <c r="L85" s="12">
        <v>24884.02</v>
      </c>
      <c r="M85" s="13">
        <f t="shared" si="1"/>
        <v>0.293727383812287</v>
      </c>
      <c r="N85" s="12">
        <v>30137.05</v>
      </c>
      <c r="O85" s="12">
        <v>7884.87</v>
      </c>
      <c r="P85" s="14">
        <v>26.16</v>
      </c>
      <c r="Q85" s="14">
        <v>112.78</v>
      </c>
      <c r="R85" s="7">
        <v>1097.11</v>
      </c>
      <c r="S85" s="7">
        <v>299.14</v>
      </c>
      <c r="T85" s="7">
        <v>123.17</v>
      </c>
      <c r="U85" s="7">
        <v>4674.98</v>
      </c>
      <c r="V85" s="7">
        <v>1693.11</v>
      </c>
      <c r="W85" s="7">
        <v>183.69</v>
      </c>
    </row>
    <row r="86" s="1" customFormat="1" ht="13.5" spans="1:23">
      <c r="A86" s="7">
        <v>102564</v>
      </c>
      <c r="B86" s="7" t="s">
        <v>389</v>
      </c>
      <c r="C86" s="7">
        <v>11363</v>
      </c>
      <c r="D86" s="7" t="s">
        <v>534</v>
      </c>
      <c r="E86" s="7" t="s">
        <v>385</v>
      </c>
      <c r="F86" s="7">
        <v>1</v>
      </c>
      <c r="G86" s="7" t="s">
        <v>410</v>
      </c>
      <c r="H86" s="7">
        <v>76350</v>
      </c>
      <c r="I86" s="11">
        <v>1.20167489361702</v>
      </c>
      <c r="J86" s="7">
        <v>26722.5</v>
      </c>
      <c r="K86" s="12">
        <v>84718.08</v>
      </c>
      <c r="L86" s="12">
        <v>24884.02</v>
      </c>
      <c r="M86" s="13">
        <f t="shared" si="1"/>
        <v>0.293727383812287</v>
      </c>
      <c r="N86" s="12">
        <v>25067.46</v>
      </c>
      <c r="O86" s="12">
        <v>8170.33</v>
      </c>
      <c r="P86" s="14">
        <v>32.59</v>
      </c>
      <c r="Q86" s="14">
        <v>93.81</v>
      </c>
      <c r="R86" s="7">
        <v>1556.92</v>
      </c>
      <c r="S86" s="7">
        <v>609.82</v>
      </c>
      <c r="T86" s="7">
        <v>174.79</v>
      </c>
      <c r="U86" s="7">
        <v>4674.98</v>
      </c>
      <c r="V86" s="7">
        <v>1693.11</v>
      </c>
      <c r="W86" s="7">
        <v>183.69</v>
      </c>
    </row>
    <row r="87" s="1" customFormat="1" ht="13.5" spans="1:23">
      <c r="A87" s="7">
        <v>594</v>
      </c>
      <c r="B87" s="7" t="s">
        <v>386</v>
      </c>
      <c r="C87" s="7">
        <v>6148</v>
      </c>
      <c r="D87" s="7" t="s">
        <v>150</v>
      </c>
      <c r="E87" s="7" t="s">
        <v>436</v>
      </c>
      <c r="F87" s="7">
        <v>1</v>
      </c>
      <c r="G87" s="7" t="s">
        <v>151</v>
      </c>
      <c r="H87" s="7">
        <v>110066</v>
      </c>
      <c r="I87" s="11">
        <v>1.19556235782149</v>
      </c>
      <c r="J87" s="7">
        <v>50030</v>
      </c>
      <c r="K87" s="12">
        <v>121508.35</v>
      </c>
      <c r="L87" s="12">
        <v>35536.43</v>
      </c>
      <c r="M87" s="13">
        <f t="shared" si="1"/>
        <v>0.292460806191509</v>
      </c>
      <c r="N87" s="12">
        <v>60174.18</v>
      </c>
      <c r="O87" s="12">
        <v>17762.36</v>
      </c>
      <c r="P87" s="14">
        <v>29.52</v>
      </c>
      <c r="Q87" s="14">
        <v>120.28</v>
      </c>
      <c r="R87" s="7">
        <v>1975.42</v>
      </c>
      <c r="S87" s="7">
        <v>462.15</v>
      </c>
      <c r="T87" s="7">
        <v>118.45</v>
      </c>
      <c r="U87" s="7">
        <v>5303.36</v>
      </c>
      <c r="V87" s="7">
        <v>1210.39</v>
      </c>
      <c r="W87" s="7">
        <v>144.55</v>
      </c>
    </row>
    <row r="88" s="1" customFormat="1" ht="13.5" spans="1:23">
      <c r="A88" s="7">
        <v>594</v>
      </c>
      <c r="B88" s="7" t="s">
        <v>386</v>
      </c>
      <c r="C88" s="7">
        <v>6232</v>
      </c>
      <c r="D88" s="7" t="s">
        <v>505</v>
      </c>
      <c r="E88" s="7" t="s">
        <v>416</v>
      </c>
      <c r="F88" s="7">
        <v>1.2</v>
      </c>
      <c r="G88" s="7" t="s">
        <v>151</v>
      </c>
      <c r="H88" s="7">
        <v>110066</v>
      </c>
      <c r="I88" s="11">
        <v>1.19556235782149</v>
      </c>
      <c r="J88" s="7">
        <v>60036</v>
      </c>
      <c r="K88" s="12">
        <v>121508.35</v>
      </c>
      <c r="L88" s="12">
        <v>35536.43</v>
      </c>
      <c r="M88" s="13">
        <f t="shared" si="1"/>
        <v>0.292460806191509</v>
      </c>
      <c r="N88" s="12">
        <v>61334.17</v>
      </c>
      <c r="O88" s="12">
        <v>17774.06</v>
      </c>
      <c r="P88" s="14">
        <v>28.98</v>
      </c>
      <c r="Q88" s="14">
        <v>102.16</v>
      </c>
      <c r="R88" s="7">
        <v>3327.94</v>
      </c>
      <c r="S88" s="7">
        <v>748.24</v>
      </c>
      <c r="T88" s="7">
        <v>166.3</v>
      </c>
      <c r="U88" s="7">
        <v>5303.36</v>
      </c>
      <c r="V88" s="7">
        <v>1210.39</v>
      </c>
      <c r="W88" s="7">
        <v>144.55</v>
      </c>
    </row>
    <row r="89" s="1" customFormat="1" ht="13.5" spans="1:23">
      <c r="A89" s="7">
        <v>578</v>
      </c>
      <c r="B89" s="7" t="s">
        <v>383</v>
      </c>
      <c r="C89" s="7">
        <v>11779</v>
      </c>
      <c r="D89" s="7" t="s">
        <v>141</v>
      </c>
      <c r="E89" s="7" t="s">
        <v>403</v>
      </c>
      <c r="F89" s="7">
        <v>0.5</v>
      </c>
      <c r="G89" s="7" t="s">
        <v>88</v>
      </c>
      <c r="H89" s="7">
        <v>237557</v>
      </c>
      <c r="I89" s="11">
        <v>1.18555328241498</v>
      </c>
      <c r="J89" s="7">
        <v>38321</v>
      </c>
      <c r="K89" s="12">
        <v>260774.3</v>
      </c>
      <c r="L89" s="12">
        <v>88149.37</v>
      </c>
      <c r="M89" s="13">
        <f t="shared" si="1"/>
        <v>0.338029361022156</v>
      </c>
      <c r="N89" s="12">
        <v>51990.29</v>
      </c>
      <c r="O89" s="12">
        <v>16772.18</v>
      </c>
      <c r="P89" s="14">
        <v>32.26</v>
      </c>
      <c r="Q89" s="14">
        <v>135.67</v>
      </c>
      <c r="R89" s="7">
        <v>2275.84</v>
      </c>
      <c r="S89" s="7">
        <v>695.78</v>
      </c>
      <c r="T89" s="7">
        <v>178.17</v>
      </c>
      <c r="U89" s="7">
        <v>11871.24</v>
      </c>
      <c r="V89" s="7">
        <v>3782.29</v>
      </c>
      <c r="W89" s="7">
        <v>149.92</v>
      </c>
    </row>
    <row r="90" s="1" customFormat="1" ht="13.5" spans="1:23">
      <c r="A90" s="7">
        <v>578</v>
      </c>
      <c r="B90" s="7" t="s">
        <v>383</v>
      </c>
      <c r="C90" s="7">
        <v>9331</v>
      </c>
      <c r="D90" s="7" t="s">
        <v>87</v>
      </c>
      <c r="E90" s="7" t="s">
        <v>381</v>
      </c>
      <c r="F90" s="7">
        <v>0.9</v>
      </c>
      <c r="G90" s="7" t="s">
        <v>88</v>
      </c>
      <c r="H90" s="7">
        <v>237557</v>
      </c>
      <c r="I90" s="11">
        <v>1.18555328241498</v>
      </c>
      <c r="J90" s="7">
        <v>68980</v>
      </c>
      <c r="K90" s="12">
        <v>260774.3</v>
      </c>
      <c r="L90" s="12">
        <v>88149.37</v>
      </c>
      <c r="M90" s="13">
        <f t="shared" si="1"/>
        <v>0.338029361022156</v>
      </c>
      <c r="N90" s="12">
        <v>86592.44</v>
      </c>
      <c r="O90" s="12">
        <v>29609.75</v>
      </c>
      <c r="P90" s="14">
        <v>34.19</v>
      </c>
      <c r="Q90" s="14">
        <v>125.53</v>
      </c>
      <c r="R90" s="7">
        <v>2819.97</v>
      </c>
      <c r="S90" s="7">
        <v>864.6</v>
      </c>
      <c r="T90" s="7">
        <v>122.64</v>
      </c>
      <c r="U90" s="7">
        <v>11871.24</v>
      </c>
      <c r="V90" s="7">
        <v>3782.29</v>
      </c>
      <c r="W90" s="7">
        <v>149.92</v>
      </c>
    </row>
    <row r="91" s="1" customFormat="1" ht="13.5" spans="1:23">
      <c r="A91" s="7">
        <v>578</v>
      </c>
      <c r="B91" s="7" t="s">
        <v>383</v>
      </c>
      <c r="C91" s="7">
        <v>11902</v>
      </c>
      <c r="D91" s="7" t="s">
        <v>509</v>
      </c>
      <c r="E91" s="7" t="s">
        <v>385</v>
      </c>
      <c r="F91" s="7">
        <v>0.6</v>
      </c>
      <c r="G91" s="7" t="s">
        <v>88</v>
      </c>
      <c r="H91" s="7">
        <v>237557</v>
      </c>
      <c r="I91" s="11">
        <v>1.18555328241498</v>
      </c>
      <c r="J91" s="7">
        <v>45969</v>
      </c>
      <c r="K91" s="12">
        <v>260774.3</v>
      </c>
      <c r="L91" s="12">
        <v>88149.37</v>
      </c>
      <c r="M91" s="13">
        <f t="shared" si="1"/>
        <v>0.338029361022156</v>
      </c>
      <c r="N91" s="12">
        <v>46603.04</v>
      </c>
      <c r="O91" s="12">
        <v>15713.72</v>
      </c>
      <c r="P91" s="14">
        <v>33.72</v>
      </c>
      <c r="Q91" s="14">
        <v>101.38</v>
      </c>
      <c r="R91" s="7">
        <v>1299.42</v>
      </c>
      <c r="S91" s="7">
        <v>429.43</v>
      </c>
      <c r="T91" s="7">
        <v>84.8</v>
      </c>
      <c r="U91" s="7">
        <v>11871.24</v>
      </c>
      <c r="V91" s="7">
        <v>3782.29</v>
      </c>
      <c r="W91" s="7">
        <v>149.92</v>
      </c>
    </row>
    <row r="92" s="1" customFormat="1" ht="13.5" spans="1:23">
      <c r="A92" s="7">
        <v>578</v>
      </c>
      <c r="B92" s="7" t="s">
        <v>383</v>
      </c>
      <c r="C92" s="7">
        <v>9140</v>
      </c>
      <c r="D92" s="7" t="s">
        <v>139</v>
      </c>
      <c r="E92" s="7" t="s">
        <v>416</v>
      </c>
      <c r="F92" s="7">
        <v>1.1</v>
      </c>
      <c r="G92" s="7" t="s">
        <v>88</v>
      </c>
      <c r="H92" s="7">
        <v>237557</v>
      </c>
      <c r="I92" s="11">
        <v>1.18555328241498</v>
      </c>
      <c r="J92" s="7">
        <v>84287</v>
      </c>
      <c r="K92" s="12">
        <v>260774.3</v>
      </c>
      <c r="L92" s="12">
        <v>88149.37</v>
      </c>
      <c r="M92" s="13">
        <f t="shared" si="1"/>
        <v>0.338029361022156</v>
      </c>
      <c r="N92" s="12">
        <v>83129.21</v>
      </c>
      <c r="O92" s="12">
        <v>29016.7</v>
      </c>
      <c r="P92" s="14">
        <v>34.91</v>
      </c>
      <c r="Q92" s="14">
        <v>98.63</v>
      </c>
      <c r="R92" s="7">
        <v>5476.01</v>
      </c>
      <c r="S92" s="7">
        <v>1792.48</v>
      </c>
      <c r="T92" s="7">
        <v>194.91</v>
      </c>
      <c r="U92" s="7">
        <v>11871.24</v>
      </c>
      <c r="V92" s="7">
        <v>3782.29</v>
      </c>
      <c r="W92" s="7">
        <v>149.92</v>
      </c>
    </row>
    <row r="93" s="1" customFormat="1" ht="13.5" spans="1:23">
      <c r="A93" s="7">
        <v>582</v>
      </c>
      <c r="B93" s="7" t="s">
        <v>379</v>
      </c>
      <c r="C93" s="7">
        <v>990035</v>
      </c>
      <c r="D93" s="7" t="s">
        <v>62</v>
      </c>
      <c r="E93" s="7" t="s">
        <v>412</v>
      </c>
      <c r="F93" s="7">
        <v>1.2</v>
      </c>
      <c r="G93" s="7" t="s">
        <v>63</v>
      </c>
      <c r="H93" s="7">
        <v>932715</v>
      </c>
      <c r="I93" s="11">
        <v>1.18361955420466</v>
      </c>
      <c r="J93" s="7">
        <v>141320</v>
      </c>
      <c r="K93" s="12">
        <v>1051409.25</v>
      </c>
      <c r="L93" s="12">
        <v>231393.9</v>
      </c>
      <c r="M93" s="13">
        <f t="shared" si="1"/>
        <v>0.220079764373387</v>
      </c>
      <c r="N93" s="12">
        <v>179706.91</v>
      </c>
      <c r="O93" s="12">
        <v>39146.3</v>
      </c>
      <c r="P93" s="14">
        <v>21.78</v>
      </c>
      <c r="Q93" s="14">
        <v>127.16</v>
      </c>
      <c r="R93" s="7">
        <v>7811.75</v>
      </c>
      <c r="S93" s="7">
        <v>1449.81</v>
      </c>
      <c r="T93" s="7">
        <v>165.83</v>
      </c>
      <c r="U93" s="7">
        <v>46366.85</v>
      </c>
      <c r="V93" s="7">
        <v>9437.77</v>
      </c>
      <c r="W93" s="7">
        <v>149.14</v>
      </c>
    </row>
    <row r="94" s="1" customFormat="1" ht="13.5" spans="1:23">
      <c r="A94" s="7">
        <v>582</v>
      </c>
      <c r="B94" s="7" t="s">
        <v>379</v>
      </c>
      <c r="C94" s="7">
        <v>4044</v>
      </c>
      <c r="D94" s="7" t="s">
        <v>426</v>
      </c>
      <c r="E94" s="7" t="s">
        <v>385</v>
      </c>
      <c r="F94" s="7">
        <v>1.2</v>
      </c>
      <c r="G94" s="7" t="s">
        <v>63</v>
      </c>
      <c r="H94" s="7">
        <v>932715</v>
      </c>
      <c r="I94" s="11">
        <v>1.18361955420466</v>
      </c>
      <c r="J94" s="7">
        <v>141320</v>
      </c>
      <c r="K94" s="12">
        <v>1051409.25</v>
      </c>
      <c r="L94" s="12">
        <v>231393.9</v>
      </c>
      <c r="M94" s="13">
        <f t="shared" si="1"/>
        <v>0.220079764373387</v>
      </c>
      <c r="N94" s="12">
        <v>171334.42</v>
      </c>
      <c r="O94" s="12">
        <v>37014.78</v>
      </c>
      <c r="P94" s="14">
        <v>21.6</v>
      </c>
      <c r="Q94" s="14">
        <v>121.24</v>
      </c>
      <c r="R94" s="7">
        <v>10508.71</v>
      </c>
      <c r="S94" s="7">
        <v>2211.03</v>
      </c>
      <c r="T94" s="7">
        <v>223.08</v>
      </c>
      <c r="U94" s="7">
        <v>46366.85</v>
      </c>
      <c r="V94" s="7">
        <v>9437.77</v>
      </c>
      <c r="W94" s="7">
        <v>149.14</v>
      </c>
    </row>
    <row r="95" s="1" customFormat="1" ht="13.5" spans="1:23">
      <c r="A95" s="7">
        <v>582</v>
      </c>
      <c r="B95" s="7" t="s">
        <v>379</v>
      </c>
      <c r="C95" s="7">
        <v>4147</v>
      </c>
      <c r="D95" s="7" t="s">
        <v>111</v>
      </c>
      <c r="E95" s="7" t="s">
        <v>381</v>
      </c>
      <c r="F95" s="7">
        <v>0.9</v>
      </c>
      <c r="G95" s="7" t="s">
        <v>63</v>
      </c>
      <c r="H95" s="7">
        <v>932715</v>
      </c>
      <c r="I95" s="11">
        <v>1.18361955420466</v>
      </c>
      <c r="J95" s="7">
        <v>127189</v>
      </c>
      <c r="K95" s="12">
        <v>1051409.25</v>
      </c>
      <c r="L95" s="12">
        <v>231393.9</v>
      </c>
      <c r="M95" s="13">
        <f t="shared" si="1"/>
        <v>0.220079764373387</v>
      </c>
      <c r="N95" s="12">
        <v>146184.97</v>
      </c>
      <c r="O95" s="12">
        <v>31802.13</v>
      </c>
      <c r="P95" s="14">
        <v>21.75</v>
      </c>
      <c r="Q95" s="14">
        <v>114.94</v>
      </c>
      <c r="R95" s="7">
        <v>6831.82</v>
      </c>
      <c r="S95" s="7">
        <v>1346.83</v>
      </c>
      <c r="T95" s="7">
        <v>161.14</v>
      </c>
      <c r="U95" s="7">
        <v>46366.85</v>
      </c>
      <c r="V95" s="7">
        <v>9437.77</v>
      </c>
      <c r="W95" s="7">
        <v>149.14</v>
      </c>
    </row>
    <row r="96" s="1" customFormat="1" ht="13.5" spans="1:23">
      <c r="A96" s="7">
        <v>582</v>
      </c>
      <c r="B96" s="7" t="s">
        <v>379</v>
      </c>
      <c r="C96" s="7">
        <v>11099</v>
      </c>
      <c r="D96" s="7" t="s">
        <v>455</v>
      </c>
      <c r="E96" s="7" t="s">
        <v>385</v>
      </c>
      <c r="F96" s="7">
        <v>1</v>
      </c>
      <c r="G96" s="7" t="s">
        <v>63</v>
      </c>
      <c r="H96" s="7">
        <v>932715</v>
      </c>
      <c r="I96" s="11">
        <v>1.18361955420466</v>
      </c>
      <c r="J96" s="7">
        <v>141320</v>
      </c>
      <c r="K96" s="12">
        <v>1051409.25</v>
      </c>
      <c r="L96" s="12">
        <v>231393.9</v>
      </c>
      <c r="M96" s="13">
        <f t="shared" si="1"/>
        <v>0.220079764373387</v>
      </c>
      <c r="N96" s="12">
        <v>158052.08</v>
      </c>
      <c r="O96" s="12">
        <v>37371.82</v>
      </c>
      <c r="P96" s="14">
        <v>23.65</v>
      </c>
      <c r="Q96" s="14">
        <v>111.84</v>
      </c>
      <c r="R96" s="7">
        <v>4126.19</v>
      </c>
      <c r="S96" s="7">
        <v>793.11</v>
      </c>
      <c r="T96" s="7">
        <v>87.59</v>
      </c>
      <c r="U96" s="7">
        <v>46366.85</v>
      </c>
      <c r="V96" s="7">
        <v>9437.77</v>
      </c>
      <c r="W96" s="7">
        <v>149.14</v>
      </c>
    </row>
    <row r="97" s="1" customFormat="1" ht="13.5" spans="1:23">
      <c r="A97" s="7">
        <v>582</v>
      </c>
      <c r="B97" s="7" t="s">
        <v>379</v>
      </c>
      <c r="C97" s="7">
        <v>11656</v>
      </c>
      <c r="D97" s="7" t="s">
        <v>214</v>
      </c>
      <c r="E97" s="7" t="s">
        <v>385</v>
      </c>
      <c r="F97" s="7">
        <v>0.8</v>
      </c>
      <c r="G97" s="7" t="s">
        <v>63</v>
      </c>
      <c r="H97" s="7">
        <v>932715</v>
      </c>
      <c r="I97" s="11">
        <v>1.18361955420466</v>
      </c>
      <c r="J97" s="7">
        <v>141320</v>
      </c>
      <c r="K97" s="12">
        <v>1051409.25</v>
      </c>
      <c r="L97" s="12">
        <v>231393.9</v>
      </c>
      <c r="M97" s="13">
        <f t="shared" si="1"/>
        <v>0.220079764373387</v>
      </c>
      <c r="N97" s="12">
        <v>147590.94</v>
      </c>
      <c r="O97" s="12">
        <v>34450.18</v>
      </c>
      <c r="P97" s="14">
        <v>23.34</v>
      </c>
      <c r="Q97" s="14">
        <v>104.44</v>
      </c>
      <c r="R97" s="7">
        <v>6541.01</v>
      </c>
      <c r="S97" s="7">
        <v>1451.34</v>
      </c>
      <c r="T97" s="7">
        <v>138.86</v>
      </c>
      <c r="U97" s="7">
        <v>46366.85</v>
      </c>
      <c r="V97" s="7">
        <v>9437.77</v>
      </c>
      <c r="W97" s="7">
        <v>149.14</v>
      </c>
    </row>
    <row r="98" s="1" customFormat="1" ht="13.5" spans="1:23">
      <c r="A98" s="7">
        <v>582</v>
      </c>
      <c r="B98" s="7" t="s">
        <v>379</v>
      </c>
      <c r="C98" s="7">
        <v>11782</v>
      </c>
      <c r="D98" s="7" t="s">
        <v>197</v>
      </c>
      <c r="E98" s="7" t="s">
        <v>382</v>
      </c>
      <c r="F98" s="7">
        <v>0.7</v>
      </c>
      <c r="G98" s="7" t="s">
        <v>63</v>
      </c>
      <c r="H98" s="7">
        <v>932715</v>
      </c>
      <c r="I98" s="11">
        <v>1.18361955420466</v>
      </c>
      <c r="J98" s="7">
        <v>98926</v>
      </c>
      <c r="K98" s="12">
        <v>1051409.25</v>
      </c>
      <c r="L98" s="12">
        <v>231393.9</v>
      </c>
      <c r="M98" s="13">
        <f t="shared" si="1"/>
        <v>0.220079764373387</v>
      </c>
      <c r="N98" s="12">
        <v>98637.36</v>
      </c>
      <c r="O98" s="12">
        <v>21924.78</v>
      </c>
      <c r="P98" s="14">
        <v>22.23</v>
      </c>
      <c r="Q98" s="14">
        <v>99.71</v>
      </c>
      <c r="R98" s="7">
        <v>3344.87</v>
      </c>
      <c r="S98" s="7">
        <v>851.43</v>
      </c>
      <c r="T98" s="7">
        <v>101.44</v>
      </c>
      <c r="U98" s="7">
        <v>46366.85</v>
      </c>
      <c r="V98" s="7">
        <v>9437.77</v>
      </c>
      <c r="W98" s="7">
        <v>149.14</v>
      </c>
    </row>
    <row r="99" s="1" customFormat="1" ht="13.5" spans="1:23">
      <c r="A99" s="7">
        <v>582</v>
      </c>
      <c r="B99" s="7" t="s">
        <v>379</v>
      </c>
      <c r="C99" s="7">
        <v>4444</v>
      </c>
      <c r="D99" s="7" t="s">
        <v>527</v>
      </c>
      <c r="E99" s="7" t="s">
        <v>385</v>
      </c>
      <c r="F99" s="7">
        <v>1</v>
      </c>
      <c r="G99" s="7" t="s">
        <v>63</v>
      </c>
      <c r="H99" s="7">
        <v>932715</v>
      </c>
      <c r="I99" s="11">
        <v>1.18361955420466</v>
      </c>
      <c r="J99" s="7">
        <v>141320</v>
      </c>
      <c r="K99" s="12">
        <v>1051409.25</v>
      </c>
      <c r="L99" s="12">
        <v>231393.9</v>
      </c>
      <c r="M99" s="13">
        <f t="shared" si="1"/>
        <v>0.220079764373387</v>
      </c>
      <c r="N99" s="12">
        <v>136904.57</v>
      </c>
      <c r="O99" s="12">
        <v>27587.62</v>
      </c>
      <c r="P99" s="14">
        <v>20.15</v>
      </c>
      <c r="Q99" s="14">
        <v>96.88</v>
      </c>
      <c r="R99" s="7">
        <v>7202.5</v>
      </c>
      <c r="S99" s="7">
        <v>1334.21</v>
      </c>
      <c r="T99" s="7">
        <v>152.9</v>
      </c>
      <c r="U99" s="7">
        <v>46366.85</v>
      </c>
      <c r="V99" s="7">
        <v>9437.77</v>
      </c>
      <c r="W99" s="7">
        <v>149.14</v>
      </c>
    </row>
    <row r="100" s="1" customFormat="1" ht="13.5" spans="1:23">
      <c r="A100" s="7">
        <v>591</v>
      </c>
      <c r="B100" s="7" t="s">
        <v>389</v>
      </c>
      <c r="C100" s="7">
        <v>5764</v>
      </c>
      <c r="D100" s="7" t="s">
        <v>101</v>
      </c>
      <c r="E100" s="7" t="s">
        <v>381</v>
      </c>
      <c r="F100" s="7">
        <v>0.9</v>
      </c>
      <c r="G100" s="7" t="s">
        <v>102</v>
      </c>
      <c r="H100" s="7">
        <v>136575</v>
      </c>
      <c r="I100" s="11">
        <v>1.17842493561197</v>
      </c>
      <c r="J100" s="7">
        <v>31517.4</v>
      </c>
      <c r="K100" s="12">
        <v>148611.64</v>
      </c>
      <c r="L100" s="12">
        <v>49790.34</v>
      </c>
      <c r="M100" s="13">
        <f t="shared" si="1"/>
        <v>0.335036609514571</v>
      </c>
      <c r="N100" s="12">
        <v>40031.22</v>
      </c>
      <c r="O100" s="12">
        <v>14384.72</v>
      </c>
      <c r="P100" s="14">
        <v>35.93</v>
      </c>
      <c r="Q100" s="14">
        <v>127.01</v>
      </c>
      <c r="R100" s="7">
        <v>1736.6</v>
      </c>
      <c r="S100" s="7">
        <v>616.68</v>
      </c>
      <c r="T100" s="7">
        <v>165.3</v>
      </c>
      <c r="U100" s="7">
        <v>6140.39</v>
      </c>
      <c r="V100" s="7">
        <v>2047.04</v>
      </c>
      <c r="W100" s="7">
        <v>134.88</v>
      </c>
    </row>
    <row r="101" s="1" customFormat="1" ht="13.5" spans="1:23">
      <c r="A101" s="7">
        <v>591</v>
      </c>
      <c r="B101" s="7" t="s">
        <v>389</v>
      </c>
      <c r="C101" s="7">
        <v>7645</v>
      </c>
      <c r="D101" s="7" t="s">
        <v>413</v>
      </c>
      <c r="E101" s="7" t="s">
        <v>385</v>
      </c>
      <c r="F101" s="7">
        <v>1</v>
      </c>
      <c r="G101" s="7" t="s">
        <v>102</v>
      </c>
      <c r="H101" s="7">
        <v>136575</v>
      </c>
      <c r="I101" s="11">
        <v>1.17842493561197</v>
      </c>
      <c r="J101" s="7">
        <v>35019.2</v>
      </c>
      <c r="K101" s="12">
        <v>148611.64</v>
      </c>
      <c r="L101" s="12">
        <v>49790.34</v>
      </c>
      <c r="M101" s="13">
        <f t="shared" si="1"/>
        <v>0.335036609514571</v>
      </c>
      <c r="N101" s="12">
        <v>44068.12</v>
      </c>
      <c r="O101" s="12">
        <v>15069.55</v>
      </c>
      <c r="P101" s="14">
        <v>34.2</v>
      </c>
      <c r="Q101" s="14">
        <v>125.84</v>
      </c>
      <c r="R101" s="7">
        <v>1520.22</v>
      </c>
      <c r="S101" s="7">
        <v>501.05</v>
      </c>
      <c r="T101" s="7">
        <v>130.23</v>
      </c>
      <c r="U101" s="7">
        <v>6140.39</v>
      </c>
      <c r="V101" s="7">
        <v>2047.04</v>
      </c>
      <c r="W101" s="7">
        <v>134.88</v>
      </c>
    </row>
    <row r="102" s="1" customFormat="1" ht="13.5" spans="1:23">
      <c r="A102" s="7">
        <v>591</v>
      </c>
      <c r="B102" s="7" t="s">
        <v>389</v>
      </c>
      <c r="C102" s="7">
        <v>7644</v>
      </c>
      <c r="D102" s="7" t="s">
        <v>464</v>
      </c>
      <c r="E102" s="7" t="s">
        <v>385</v>
      </c>
      <c r="F102" s="7">
        <v>1</v>
      </c>
      <c r="G102" s="7" t="s">
        <v>102</v>
      </c>
      <c r="H102" s="7">
        <v>136575</v>
      </c>
      <c r="I102" s="11">
        <v>1.17842493561197</v>
      </c>
      <c r="J102" s="7">
        <v>35019.2</v>
      </c>
      <c r="K102" s="12">
        <v>148611.64</v>
      </c>
      <c r="L102" s="12">
        <v>49790.34</v>
      </c>
      <c r="M102" s="13">
        <f t="shared" si="1"/>
        <v>0.335036609514571</v>
      </c>
      <c r="N102" s="12">
        <v>38282.68</v>
      </c>
      <c r="O102" s="12">
        <v>12385.91</v>
      </c>
      <c r="P102" s="14">
        <v>32.35</v>
      </c>
      <c r="Q102" s="14">
        <v>109.32</v>
      </c>
      <c r="R102" s="7">
        <v>1667.46</v>
      </c>
      <c r="S102" s="7">
        <v>602.72</v>
      </c>
      <c r="T102" s="7">
        <v>142.85</v>
      </c>
      <c r="U102" s="7">
        <v>6140.39</v>
      </c>
      <c r="V102" s="7">
        <v>2047.04</v>
      </c>
      <c r="W102" s="7">
        <v>134.88</v>
      </c>
    </row>
    <row r="103" s="1" customFormat="1" ht="13.5" spans="1:23">
      <c r="A103" s="7">
        <v>591</v>
      </c>
      <c r="B103" s="7" t="s">
        <v>389</v>
      </c>
      <c r="C103" s="7">
        <v>11485</v>
      </c>
      <c r="D103" s="7" t="s">
        <v>275</v>
      </c>
      <c r="E103" s="7" t="s">
        <v>385</v>
      </c>
      <c r="F103" s="7">
        <v>0.6</v>
      </c>
      <c r="G103" s="7" t="s">
        <v>102</v>
      </c>
      <c r="H103" s="7">
        <v>136575</v>
      </c>
      <c r="I103" s="11">
        <v>1.17842493561197</v>
      </c>
      <c r="J103" s="7">
        <v>35019.2</v>
      </c>
      <c r="K103" s="12">
        <v>148611.64</v>
      </c>
      <c r="L103" s="12">
        <v>49790.34</v>
      </c>
      <c r="M103" s="13">
        <f t="shared" si="1"/>
        <v>0.335036609514571</v>
      </c>
      <c r="N103" s="12">
        <v>26031.62</v>
      </c>
      <c r="O103" s="12">
        <v>8110.96</v>
      </c>
      <c r="P103" s="14">
        <v>31.16</v>
      </c>
      <c r="Q103" s="14">
        <v>74.34</v>
      </c>
      <c r="R103" s="7">
        <v>1216.11</v>
      </c>
      <c r="S103" s="7">
        <v>326.59</v>
      </c>
      <c r="T103" s="7">
        <v>104.18</v>
      </c>
      <c r="U103" s="7">
        <v>6140.39</v>
      </c>
      <c r="V103" s="7">
        <v>2047.04</v>
      </c>
      <c r="W103" s="7">
        <v>134.88</v>
      </c>
    </row>
    <row r="104" s="1" customFormat="1" ht="13.5" spans="1:23">
      <c r="A104" s="7">
        <v>365</v>
      </c>
      <c r="B104" s="7" t="s">
        <v>379</v>
      </c>
      <c r="C104" s="7">
        <v>4301</v>
      </c>
      <c r="D104" s="7" t="s">
        <v>38</v>
      </c>
      <c r="E104" s="7" t="s">
        <v>381</v>
      </c>
      <c r="F104" s="7">
        <v>1</v>
      </c>
      <c r="G104" s="7" t="s">
        <v>39</v>
      </c>
      <c r="H104" s="7">
        <v>316742</v>
      </c>
      <c r="I104" s="11">
        <v>1.17795611702128</v>
      </c>
      <c r="J104" s="7">
        <v>79185.5</v>
      </c>
      <c r="K104" s="12">
        <v>345470.97</v>
      </c>
      <c r="L104" s="12">
        <v>108396.76</v>
      </c>
      <c r="M104" s="13">
        <f t="shared" si="1"/>
        <v>0.313765176854078</v>
      </c>
      <c r="N104" s="12">
        <v>139796.13</v>
      </c>
      <c r="O104" s="12">
        <v>42896.55</v>
      </c>
      <c r="P104" s="14">
        <v>30.69</v>
      </c>
      <c r="Q104" s="14">
        <v>176.54</v>
      </c>
      <c r="R104" s="7">
        <v>4694.1</v>
      </c>
      <c r="S104" s="7">
        <v>1382.76</v>
      </c>
      <c r="T104" s="7">
        <v>177.84</v>
      </c>
      <c r="U104" s="7">
        <v>15387.91</v>
      </c>
      <c r="V104" s="7">
        <v>4596.07</v>
      </c>
      <c r="W104" s="7">
        <v>145.75</v>
      </c>
    </row>
    <row r="105" s="1" customFormat="1" ht="13.5" spans="1:23">
      <c r="A105" s="7">
        <v>365</v>
      </c>
      <c r="B105" s="7" t="s">
        <v>379</v>
      </c>
      <c r="C105" s="7">
        <v>9840</v>
      </c>
      <c r="D105" s="7" t="s">
        <v>489</v>
      </c>
      <c r="E105" s="7" t="s">
        <v>385</v>
      </c>
      <c r="F105" s="7">
        <v>1</v>
      </c>
      <c r="G105" s="7" t="s">
        <v>39</v>
      </c>
      <c r="H105" s="7">
        <v>316742</v>
      </c>
      <c r="I105" s="11">
        <v>1.17795611702128</v>
      </c>
      <c r="J105" s="7">
        <v>79185.5</v>
      </c>
      <c r="K105" s="12">
        <v>345470.97</v>
      </c>
      <c r="L105" s="12">
        <v>108396.76</v>
      </c>
      <c r="M105" s="13">
        <f t="shared" si="1"/>
        <v>0.313765176854078</v>
      </c>
      <c r="N105" s="12">
        <v>83420.79</v>
      </c>
      <c r="O105" s="12">
        <v>26752.36</v>
      </c>
      <c r="P105" s="14">
        <v>32.07</v>
      </c>
      <c r="Q105" s="14">
        <v>105.35</v>
      </c>
      <c r="R105" s="7">
        <v>5525.32</v>
      </c>
      <c r="S105" s="7">
        <v>1503.42</v>
      </c>
      <c r="T105" s="7">
        <v>209.33</v>
      </c>
      <c r="U105" s="7">
        <v>15387.91</v>
      </c>
      <c r="V105" s="7">
        <v>4596.07</v>
      </c>
      <c r="W105" s="7">
        <v>145.75</v>
      </c>
    </row>
    <row r="106" s="1" customFormat="1" ht="13.5" spans="1:23">
      <c r="A106" s="7">
        <v>365</v>
      </c>
      <c r="B106" s="7" t="s">
        <v>379</v>
      </c>
      <c r="C106" s="7">
        <v>10931</v>
      </c>
      <c r="D106" s="7" t="s">
        <v>225</v>
      </c>
      <c r="E106" s="7" t="s">
        <v>385</v>
      </c>
      <c r="F106" s="7">
        <v>1</v>
      </c>
      <c r="G106" s="7" t="s">
        <v>39</v>
      </c>
      <c r="H106" s="7">
        <v>316742</v>
      </c>
      <c r="I106" s="11">
        <v>1.17795611702128</v>
      </c>
      <c r="J106" s="7">
        <v>79185.5</v>
      </c>
      <c r="K106" s="12">
        <v>345470.97</v>
      </c>
      <c r="L106" s="12">
        <v>108396.76</v>
      </c>
      <c r="M106" s="13">
        <f t="shared" si="1"/>
        <v>0.313765176854078</v>
      </c>
      <c r="N106" s="12">
        <v>72323.6</v>
      </c>
      <c r="O106" s="12">
        <v>22611.04</v>
      </c>
      <c r="P106" s="14">
        <v>31.26</v>
      </c>
      <c r="Q106" s="14">
        <v>91.33</v>
      </c>
      <c r="R106" s="7">
        <v>2790.31</v>
      </c>
      <c r="S106" s="7">
        <v>870.69</v>
      </c>
      <c r="T106" s="7">
        <v>105.71</v>
      </c>
      <c r="U106" s="7">
        <v>15387.91</v>
      </c>
      <c r="V106" s="7">
        <v>4596.07</v>
      </c>
      <c r="W106" s="7">
        <v>145.75</v>
      </c>
    </row>
    <row r="107" s="1" customFormat="1" ht="13.5" spans="1:23">
      <c r="A107" s="7">
        <v>365</v>
      </c>
      <c r="B107" s="7" t="s">
        <v>379</v>
      </c>
      <c r="C107" s="7">
        <v>11960</v>
      </c>
      <c r="D107" s="7" t="s">
        <v>281</v>
      </c>
      <c r="E107" s="7" t="s">
        <v>385</v>
      </c>
      <c r="F107" s="7">
        <v>1</v>
      </c>
      <c r="G107" s="7" t="s">
        <v>39</v>
      </c>
      <c r="H107" s="7">
        <v>316742</v>
      </c>
      <c r="I107" s="11">
        <v>1.17795611702128</v>
      </c>
      <c r="J107" s="7">
        <v>79185.5</v>
      </c>
      <c r="K107" s="12">
        <v>345470.97</v>
      </c>
      <c r="L107" s="12">
        <v>108396.76</v>
      </c>
      <c r="M107" s="13">
        <f t="shared" si="1"/>
        <v>0.313765176854078</v>
      </c>
      <c r="N107" s="12">
        <v>49167.45</v>
      </c>
      <c r="O107" s="12">
        <v>16066.8</v>
      </c>
      <c r="P107" s="14">
        <v>32.68</v>
      </c>
      <c r="Q107" s="14">
        <v>62.09</v>
      </c>
      <c r="R107" s="7">
        <v>2378.18</v>
      </c>
      <c r="S107" s="7">
        <v>839.21</v>
      </c>
      <c r="T107" s="7">
        <v>90.1</v>
      </c>
      <c r="U107" s="7">
        <v>15387.91</v>
      </c>
      <c r="V107" s="7">
        <v>4596.07</v>
      </c>
      <c r="W107" s="7">
        <v>145.75</v>
      </c>
    </row>
    <row r="108" s="1" customFormat="1" ht="13.5" spans="1:23">
      <c r="A108" s="7">
        <v>511</v>
      </c>
      <c r="B108" s="7" t="s">
        <v>383</v>
      </c>
      <c r="C108" s="7">
        <v>5527</v>
      </c>
      <c r="D108" s="7" t="s">
        <v>204</v>
      </c>
      <c r="E108" s="7" t="s">
        <v>381</v>
      </c>
      <c r="F108" s="7">
        <v>0.9</v>
      </c>
      <c r="G108" s="7" t="s">
        <v>191</v>
      </c>
      <c r="H108" s="7">
        <v>195852</v>
      </c>
      <c r="I108" s="11">
        <v>1.17630285051828</v>
      </c>
      <c r="J108" s="7">
        <v>55954</v>
      </c>
      <c r="K108" s="12">
        <v>206991.66</v>
      </c>
      <c r="L108" s="12">
        <v>64437.06</v>
      </c>
      <c r="M108" s="13">
        <f t="shared" si="1"/>
        <v>0.31130268726769</v>
      </c>
      <c r="N108" s="12">
        <v>64546.62</v>
      </c>
      <c r="O108" s="12">
        <v>19266.47</v>
      </c>
      <c r="P108" s="14">
        <v>29.85</v>
      </c>
      <c r="Q108" s="14">
        <v>115.36</v>
      </c>
      <c r="R108" s="7">
        <v>4799.53</v>
      </c>
      <c r="S108" s="7">
        <v>885.63</v>
      </c>
      <c r="T108" s="7">
        <v>257.33</v>
      </c>
      <c r="U108" s="7">
        <v>9242.56</v>
      </c>
      <c r="V108" s="7">
        <v>2171.67</v>
      </c>
      <c r="W108" s="7">
        <v>141.57</v>
      </c>
    </row>
    <row r="109" s="1" customFormat="1" ht="13.5" spans="1:23">
      <c r="A109" s="7">
        <v>511</v>
      </c>
      <c r="B109" s="7" t="s">
        <v>383</v>
      </c>
      <c r="C109" s="7">
        <v>11876</v>
      </c>
      <c r="D109" s="7" t="s">
        <v>190</v>
      </c>
      <c r="E109" s="7" t="s">
        <v>382</v>
      </c>
      <c r="F109" s="7">
        <v>0.5</v>
      </c>
      <c r="G109" s="7" t="s">
        <v>191</v>
      </c>
      <c r="H109" s="7">
        <v>195852</v>
      </c>
      <c r="I109" s="11">
        <v>1.17630285051828</v>
      </c>
      <c r="J109" s="7">
        <v>34909</v>
      </c>
      <c r="K109" s="12">
        <v>206991.66</v>
      </c>
      <c r="L109" s="12">
        <v>64437.06</v>
      </c>
      <c r="M109" s="13">
        <f t="shared" si="1"/>
        <v>0.31130268726769</v>
      </c>
      <c r="N109" s="12">
        <v>36987.87</v>
      </c>
      <c r="O109" s="12">
        <v>11433.94</v>
      </c>
      <c r="P109" s="14">
        <v>30.91</v>
      </c>
      <c r="Q109" s="14">
        <v>105.96</v>
      </c>
      <c r="R109" s="7">
        <v>895.71</v>
      </c>
      <c r="S109" s="7">
        <v>258.95</v>
      </c>
      <c r="T109" s="7">
        <v>76.98</v>
      </c>
      <c r="U109" s="7">
        <v>9242.56</v>
      </c>
      <c r="V109" s="7">
        <v>2171.67</v>
      </c>
      <c r="W109" s="7">
        <v>141.57</v>
      </c>
    </row>
    <row r="110" s="1" customFormat="1" ht="13.5" spans="1:23">
      <c r="A110" s="7">
        <v>511</v>
      </c>
      <c r="B110" s="7" t="s">
        <v>383</v>
      </c>
      <c r="C110" s="7">
        <v>11602</v>
      </c>
      <c r="D110" s="7" t="s">
        <v>218</v>
      </c>
      <c r="E110" s="7" t="s">
        <v>385</v>
      </c>
      <c r="F110" s="7">
        <v>0.9</v>
      </c>
      <c r="G110" s="7" t="s">
        <v>191</v>
      </c>
      <c r="H110" s="7">
        <v>195852</v>
      </c>
      <c r="I110" s="11">
        <v>1.17630285051828</v>
      </c>
      <c r="J110" s="7">
        <v>55954</v>
      </c>
      <c r="K110" s="12">
        <v>206991.66</v>
      </c>
      <c r="L110" s="12">
        <v>64437.06</v>
      </c>
      <c r="M110" s="13">
        <f t="shared" si="1"/>
        <v>0.31130268726769</v>
      </c>
      <c r="N110" s="12">
        <v>56422.4</v>
      </c>
      <c r="O110" s="12">
        <v>17461.42</v>
      </c>
      <c r="P110" s="14">
        <v>30.95</v>
      </c>
      <c r="Q110" s="14">
        <v>100.84</v>
      </c>
      <c r="R110" s="7">
        <v>1535.01</v>
      </c>
      <c r="S110" s="7">
        <v>493.13</v>
      </c>
      <c r="T110" s="7">
        <v>82.3</v>
      </c>
      <c r="U110" s="7">
        <v>9242.56</v>
      </c>
      <c r="V110" s="7">
        <v>2171.67</v>
      </c>
      <c r="W110" s="7">
        <v>141.57</v>
      </c>
    </row>
    <row r="111" s="1" customFormat="1" ht="13.5" spans="1:23">
      <c r="A111" s="7">
        <v>511</v>
      </c>
      <c r="B111" s="7" t="s">
        <v>383</v>
      </c>
      <c r="C111" s="7">
        <v>11829</v>
      </c>
      <c r="D111" s="7" t="s">
        <v>517</v>
      </c>
      <c r="E111" s="7" t="s">
        <v>385</v>
      </c>
      <c r="F111" s="7">
        <v>0.7</v>
      </c>
      <c r="G111" s="7" t="s">
        <v>191</v>
      </c>
      <c r="H111" s="7">
        <v>195852</v>
      </c>
      <c r="I111" s="11">
        <v>1.17630285051828</v>
      </c>
      <c r="J111" s="7">
        <v>49035</v>
      </c>
      <c r="K111" s="12">
        <v>206991.66</v>
      </c>
      <c r="L111" s="12">
        <v>64437.06</v>
      </c>
      <c r="M111" s="13">
        <f t="shared" si="1"/>
        <v>0.31130268726769</v>
      </c>
      <c r="N111" s="12">
        <v>48911.87</v>
      </c>
      <c r="O111" s="12">
        <v>16254.83</v>
      </c>
      <c r="P111" s="14">
        <v>33.23</v>
      </c>
      <c r="Q111" s="14">
        <v>99.75</v>
      </c>
      <c r="R111" s="7">
        <v>2012.31</v>
      </c>
      <c r="S111" s="7">
        <v>533.96</v>
      </c>
      <c r="T111" s="7">
        <v>123.11</v>
      </c>
      <c r="U111" s="7">
        <v>9242.56</v>
      </c>
      <c r="V111" s="7">
        <v>2171.67</v>
      </c>
      <c r="W111" s="7">
        <v>141.57</v>
      </c>
    </row>
    <row r="112" s="1" customFormat="1" ht="13.5" spans="1:23">
      <c r="A112" s="7">
        <v>102934</v>
      </c>
      <c r="B112" s="7" t="s">
        <v>420</v>
      </c>
      <c r="C112" s="7">
        <v>11504</v>
      </c>
      <c r="D112" s="7" t="s">
        <v>463</v>
      </c>
      <c r="E112" s="7" t="s">
        <v>387</v>
      </c>
      <c r="F112" s="7">
        <v>0.8</v>
      </c>
      <c r="G112" s="7" t="s">
        <v>211</v>
      </c>
      <c r="H112" s="7">
        <v>266786</v>
      </c>
      <c r="I112" s="11">
        <v>1.17268481435127</v>
      </c>
      <c r="J112" s="7">
        <v>62772</v>
      </c>
      <c r="K112" s="12">
        <v>281092.55</v>
      </c>
      <c r="L112" s="12">
        <v>78164.09</v>
      </c>
      <c r="M112" s="13">
        <f t="shared" si="1"/>
        <v>0.278072435573266</v>
      </c>
      <c r="N112" s="12">
        <v>68788.34</v>
      </c>
      <c r="O112" s="12">
        <v>19080.23</v>
      </c>
      <c r="P112" s="14">
        <v>27.74</v>
      </c>
      <c r="Q112" s="14">
        <v>109.58</v>
      </c>
      <c r="R112" s="7">
        <v>1554.81</v>
      </c>
      <c r="S112" s="7">
        <v>519.27</v>
      </c>
      <c r="T112" s="7">
        <v>74.31</v>
      </c>
      <c r="U112" s="7">
        <v>7850.79</v>
      </c>
      <c r="V112" s="7">
        <v>2681.35</v>
      </c>
      <c r="W112" s="7">
        <v>88.28</v>
      </c>
    </row>
    <row r="113" s="1" customFormat="1" ht="13.5" spans="1:23">
      <c r="A113" s="7">
        <v>102934</v>
      </c>
      <c r="B113" s="7" t="s">
        <v>420</v>
      </c>
      <c r="C113" s="7">
        <v>4117</v>
      </c>
      <c r="D113" s="7" t="s">
        <v>471</v>
      </c>
      <c r="E113" s="7" t="s">
        <v>381</v>
      </c>
      <c r="F113" s="7">
        <v>1</v>
      </c>
      <c r="G113" s="7" t="s">
        <v>211</v>
      </c>
      <c r="H113" s="7">
        <v>266786</v>
      </c>
      <c r="I113" s="11">
        <v>1.17268481435127</v>
      </c>
      <c r="J113" s="7">
        <v>78466</v>
      </c>
      <c r="K113" s="12">
        <v>281092.55</v>
      </c>
      <c r="L113" s="12">
        <v>78164.09</v>
      </c>
      <c r="M113" s="13">
        <f t="shared" si="1"/>
        <v>0.278072435573266</v>
      </c>
      <c r="N113" s="12">
        <v>84849.92</v>
      </c>
      <c r="O113" s="12">
        <v>22940.96</v>
      </c>
      <c r="P113" s="14">
        <v>27.04</v>
      </c>
      <c r="Q113" s="14">
        <v>108.14</v>
      </c>
      <c r="R113" s="7">
        <v>3014.94</v>
      </c>
      <c r="S113" s="7">
        <v>954.78</v>
      </c>
      <c r="T113" s="7">
        <v>115.27</v>
      </c>
      <c r="U113" s="7">
        <v>7850.79</v>
      </c>
      <c r="V113" s="7">
        <v>2681.35</v>
      </c>
      <c r="W113" s="7">
        <v>88.28</v>
      </c>
    </row>
    <row r="114" s="1" customFormat="1" ht="13.5" spans="1:23">
      <c r="A114" s="7">
        <v>102934</v>
      </c>
      <c r="B114" s="7" t="s">
        <v>420</v>
      </c>
      <c r="C114" s="7">
        <v>11776</v>
      </c>
      <c r="D114" s="7" t="s">
        <v>210</v>
      </c>
      <c r="E114" s="7" t="s">
        <v>382</v>
      </c>
      <c r="F114" s="7">
        <v>0.6</v>
      </c>
      <c r="G114" s="7" t="s">
        <v>211</v>
      </c>
      <c r="H114" s="7">
        <v>266786</v>
      </c>
      <c r="I114" s="11">
        <v>1.17268481435127</v>
      </c>
      <c r="J114" s="7">
        <v>47082</v>
      </c>
      <c r="K114" s="12">
        <v>281092.55</v>
      </c>
      <c r="L114" s="12">
        <v>78164.09</v>
      </c>
      <c r="M114" s="13">
        <f t="shared" si="1"/>
        <v>0.278072435573266</v>
      </c>
      <c r="N114" s="12">
        <v>50495.58</v>
      </c>
      <c r="O114" s="12">
        <v>15122.93</v>
      </c>
      <c r="P114" s="14">
        <v>29.95</v>
      </c>
      <c r="Q114" s="14">
        <v>107.25</v>
      </c>
      <c r="R114" s="7">
        <v>1490.83</v>
      </c>
      <c r="S114" s="7">
        <v>599.93</v>
      </c>
      <c r="T114" s="7">
        <v>94.99</v>
      </c>
      <c r="U114" s="7">
        <v>7850.79</v>
      </c>
      <c r="V114" s="7">
        <v>2681.35</v>
      </c>
      <c r="W114" s="7">
        <v>88.28</v>
      </c>
    </row>
    <row r="115" s="1" customFormat="1" ht="13.5" spans="1:23">
      <c r="A115" s="7">
        <v>102934</v>
      </c>
      <c r="B115" s="7" t="s">
        <v>420</v>
      </c>
      <c r="C115" s="7">
        <v>4143</v>
      </c>
      <c r="D115" s="7" t="s">
        <v>536</v>
      </c>
      <c r="E115" s="7" t="s">
        <v>387</v>
      </c>
      <c r="F115" s="7">
        <v>1</v>
      </c>
      <c r="G115" s="7" t="s">
        <v>211</v>
      </c>
      <c r="H115" s="7">
        <v>266786</v>
      </c>
      <c r="I115" s="11">
        <v>1.17268481435127</v>
      </c>
      <c r="J115" s="7">
        <v>78466</v>
      </c>
      <c r="K115" s="12">
        <v>281092.55</v>
      </c>
      <c r="L115" s="12">
        <v>78164.09</v>
      </c>
      <c r="M115" s="13">
        <f t="shared" si="1"/>
        <v>0.278072435573266</v>
      </c>
      <c r="N115" s="12">
        <v>73003.58</v>
      </c>
      <c r="O115" s="12">
        <v>19554.6</v>
      </c>
      <c r="P115" s="14">
        <v>26.79</v>
      </c>
      <c r="Q115" s="14">
        <v>93.04</v>
      </c>
      <c r="R115" s="7">
        <v>1790.21</v>
      </c>
      <c r="S115" s="7">
        <v>607.36</v>
      </c>
      <c r="T115" s="7">
        <v>68.45</v>
      </c>
      <c r="U115" s="7">
        <v>7850.79</v>
      </c>
      <c r="V115" s="7">
        <v>2681.35</v>
      </c>
      <c r="W115" s="7">
        <v>88.28</v>
      </c>
    </row>
    <row r="116" s="1" customFormat="1" ht="13.5" spans="1:23">
      <c r="A116" s="7">
        <v>101453</v>
      </c>
      <c r="B116" s="7" t="s">
        <v>399</v>
      </c>
      <c r="C116" s="7">
        <v>4133</v>
      </c>
      <c r="D116" s="7" t="s">
        <v>435</v>
      </c>
      <c r="E116" s="7" t="s">
        <v>385</v>
      </c>
      <c r="F116" s="7">
        <v>1</v>
      </c>
      <c r="G116" s="7" t="s">
        <v>434</v>
      </c>
      <c r="H116" s="7">
        <v>167970</v>
      </c>
      <c r="I116" s="11">
        <v>1.17210174081238</v>
      </c>
      <c r="J116" s="7">
        <v>47991.43</v>
      </c>
      <c r="K116" s="12">
        <v>181792.98</v>
      </c>
      <c r="L116" s="12">
        <v>57795.8</v>
      </c>
      <c r="M116" s="13">
        <f t="shared" si="1"/>
        <v>0.317920967025239</v>
      </c>
      <c r="N116" s="12">
        <v>57815.53</v>
      </c>
      <c r="O116" s="12">
        <v>18550.73</v>
      </c>
      <c r="P116" s="14">
        <v>32.09</v>
      </c>
      <c r="Q116" s="14">
        <v>120.47</v>
      </c>
      <c r="R116" s="7">
        <v>2530.21</v>
      </c>
      <c r="S116" s="7">
        <v>879.15</v>
      </c>
      <c r="T116" s="7">
        <v>158.17</v>
      </c>
      <c r="U116" s="7">
        <v>8347.41</v>
      </c>
      <c r="V116" s="7">
        <v>2918.71</v>
      </c>
      <c r="W116" s="7">
        <v>149.09</v>
      </c>
    </row>
    <row r="117" s="1" customFormat="1" ht="13.5" spans="1:23">
      <c r="A117" s="7">
        <v>101453</v>
      </c>
      <c r="B117" s="7" t="s">
        <v>399</v>
      </c>
      <c r="C117" s="7">
        <v>11824</v>
      </c>
      <c r="D117" s="7" t="s">
        <v>460</v>
      </c>
      <c r="E117" s="7" t="s">
        <v>385</v>
      </c>
      <c r="F117" s="7">
        <v>0.8</v>
      </c>
      <c r="G117" s="7" t="s">
        <v>434</v>
      </c>
      <c r="H117" s="7">
        <v>167970</v>
      </c>
      <c r="I117" s="11">
        <v>1.17210174081238</v>
      </c>
      <c r="J117" s="7">
        <v>38393.1</v>
      </c>
      <c r="K117" s="12">
        <v>181792.98</v>
      </c>
      <c r="L117" s="12">
        <v>57795.8</v>
      </c>
      <c r="M117" s="13">
        <f t="shared" si="1"/>
        <v>0.317920967025239</v>
      </c>
      <c r="N117" s="12">
        <v>42288.88</v>
      </c>
      <c r="O117" s="12">
        <v>13428.08</v>
      </c>
      <c r="P117" s="14">
        <v>31.75</v>
      </c>
      <c r="Q117" s="14">
        <v>110.15</v>
      </c>
      <c r="R117" s="7">
        <v>2881.97</v>
      </c>
      <c r="S117" s="7">
        <v>1104.34</v>
      </c>
      <c r="T117" s="7">
        <v>225.19</v>
      </c>
      <c r="U117" s="7">
        <v>8347.41</v>
      </c>
      <c r="V117" s="7">
        <v>2918.71</v>
      </c>
      <c r="W117" s="7">
        <v>149.09</v>
      </c>
    </row>
    <row r="118" s="1" customFormat="1" ht="13.5" spans="1:23">
      <c r="A118" s="7">
        <v>101453</v>
      </c>
      <c r="B118" s="7" t="s">
        <v>399</v>
      </c>
      <c r="C118" s="7">
        <v>11825</v>
      </c>
      <c r="D118" s="7" t="s">
        <v>508</v>
      </c>
      <c r="E118" s="7" t="s">
        <v>385</v>
      </c>
      <c r="F118" s="7">
        <v>0.8</v>
      </c>
      <c r="G118" s="7" t="s">
        <v>434</v>
      </c>
      <c r="H118" s="7">
        <v>167970</v>
      </c>
      <c r="I118" s="11">
        <v>1.17210174081238</v>
      </c>
      <c r="J118" s="7">
        <v>38393.1</v>
      </c>
      <c r="K118" s="12">
        <v>181792.98</v>
      </c>
      <c r="L118" s="12">
        <v>57795.8</v>
      </c>
      <c r="M118" s="13">
        <f t="shared" si="1"/>
        <v>0.317920967025239</v>
      </c>
      <c r="N118" s="12">
        <v>38927.99</v>
      </c>
      <c r="O118" s="12">
        <v>12023.28</v>
      </c>
      <c r="P118" s="14">
        <v>30.89</v>
      </c>
      <c r="Q118" s="14">
        <v>101.39</v>
      </c>
      <c r="R118" s="7">
        <v>1127.62</v>
      </c>
      <c r="S118" s="7">
        <v>300.38</v>
      </c>
      <c r="T118" s="7">
        <v>88.11</v>
      </c>
      <c r="U118" s="7">
        <v>8347.41</v>
      </c>
      <c r="V118" s="7">
        <v>2918.71</v>
      </c>
      <c r="W118" s="7">
        <v>149.09</v>
      </c>
    </row>
    <row r="119" s="1" customFormat="1" ht="13.5" spans="1:23">
      <c r="A119" s="7">
        <v>101453</v>
      </c>
      <c r="B119" s="7" t="s">
        <v>399</v>
      </c>
      <c r="C119" s="7">
        <v>10927</v>
      </c>
      <c r="D119" s="7" t="s">
        <v>520</v>
      </c>
      <c r="E119" s="7" t="s">
        <v>381</v>
      </c>
      <c r="F119" s="7">
        <v>0.9</v>
      </c>
      <c r="G119" s="7" t="s">
        <v>434</v>
      </c>
      <c r="H119" s="7">
        <v>167970</v>
      </c>
      <c r="I119" s="11">
        <v>1.17210174081238</v>
      </c>
      <c r="J119" s="7">
        <v>43192.37</v>
      </c>
      <c r="K119" s="12">
        <v>181792.98</v>
      </c>
      <c r="L119" s="12">
        <v>57795.8</v>
      </c>
      <c r="M119" s="13">
        <f t="shared" si="1"/>
        <v>0.317920967025239</v>
      </c>
      <c r="N119" s="12">
        <v>42760.58</v>
      </c>
      <c r="O119" s="12">
        <v>13793.71</v>
      </c>
      <c r="P119" s="14">
        <v>32.26</v>
      </c>
      <c r="Q119" s="14">
        <v>99</v>
      </c>
      <c r="R119" s="7">
        <v>1807.61</v>
      </c>
      <c r="S119" s="7">
        <v>634.84</v>
      </c>
      <c r="T119" s="7">
        <v>125.55</v>
      </c>
      <c r="U119" s="7">
        <v>8347.41</v>
      </c>
      <c r="V119" s="7">
        <v>2918.71</v>
      </c>
      <c r="W119" s="7">
        <v>149.09</v>
      </c>
    </row>
    <row r="120" s="1" customFormat="1" ht="13.5" spans="1:23">
      <c r="A120" s="7">
        <v>753</v>
      </c>
      <c r="B120" s="7" t="s">
        <v>392</v>
      </c>
      <c r="C120" s="7">
        <v>9829</v>
      </c>
      <c r="D120" s="7" t="s">
        <v>91</v>
      </c>
      <c r="E120" s="7" t="s">
        <v>381</v>
      </c>
      <c r="F120" s="7">
        <v>0.9</v>
      </c>
      <c r="G120" s="7" t="s">
        <v>92</v>
      </c>
      <c r="H120" s="7">
        <v>90643</v>
      </c>
      <c r="I120" s="11">
        <v>1.16346753072967</v>
      </c>
      <c r="J120" s="7">
        <v>32631.68</v>
      </c>
      <c r="K120" s="12">
        <v>97379.44</v>
      </c>
      <c r="L120" s="12">
        <v>23221.89</v>
      </c>
      <c r="M120" s="13">
        <f t="shared" si="1"/>
        <v>0.238468099631709</v>
      </c>
      <c r="N120" s="12">
        <v>36002.3</v>
      </c>
      <c r="O120" s="12">
        <v>7592.81</v>
      </c>
      <c r="P120" s="14">
        <v>21.09</v>
      </c>
      <c r="Q120" s="14">
        <v>110.33</v>
      </c>
      <c r="R120" s="7">
        <v>2184.11</v>
      </c>
      <c r="S120" s="7">
        <v>-4.09</v>
      </c>
      <c r="T120" s="7">
        <v>200.8</v>
      </c>
      <c r="U120" s="7">
        <v>4649.15</v>
      </c>
      <c r="V120" s="7">
        <v>563.99</v>
      </c>
      <c r="W120" s="7">
        <v>153.87</v>
      </c>
    </row>
    <row r="121" s="1" customFormat="1" ht="13.5" spans="1:23">
      <c r="A121" s="7">
        <v>753</v>
      </c>
      <c r="B121" s="7" t="s">
        <v>392</v>
      </c>
      <c r="C121" s="7">
        <v>11120</v>
      </c>
      <c r="D121" s="7" t="s">
        <v>461</v>
      </c>
      <c r="E121" s="7" t="s">
        <v>385</v>
      </c>
      <c r="F121" s="7">
        <v>1</v>
      </c>
      <c r="G121" s="7" t="s">
        <v>92</v>
      </c>
      <c r="H121" s="7">
        <v>90643</v>
      </c>
      <c r="I121" s="11">
        <v>1.16346753072967</v>
      </c>
      <c r="J121" s="7">
        <v>36257.2</v>
      </c>
      <c r="K121" s="12">
        <v>97379.44</v>
      </c>
      <c r="L121" s="12">
        <v>23221.89</v>
      </c>
      <c r="M121" s="13">
        <f t="shared" si="1"/>
        <v>0.238468099631709</v>
      </c>
      <c r="N121" s="12">
        <v>39869.12</v>
      </c>
      <c r="O121" s="12">
        <v>9445.14</v>
      </c>
      <c r="P121" s="14">
        <v>23.69</v>
      </c>
      <c r="Q121" s="14">
        <v>109.96</v>
      </c>
      <c r="R121" s="7">
        <v>1660.54</v>
      </c>
      <c r="S121" s="7">
        <v>369.97</v>
      </c>
      <c r="T121" s="7">
        <v>137.4</v>
      </c>
      <c r="U121" s="7">
        <v>4649.15</v>
      </c>
      <c r="V121" s="7">
        <v>563.99</v>
      </c>
      <c r="W121" s="7">
        <v>153.87</v>
      </c>
    </row>
    <row r="122" s="1" customFormat="1" ht="13.5" spans="1:23">
      <c r="A122" s="7">
        <v>753</v>
      </c>
      <c r="B122" s="7" t="s">
        <v>392</v>
      </c>
      <c r="C122" s="7">
        <v>11767</v>
      </c>
      <c r="D122" s="7" t="s">
        <v>172</v>
      </c>
      <c r="E122" s="7" t="s">
        <v>521</v>
      </c>
      <c r="F122" s="7">
        <v>0.6</v>
      </c>
      <c r="G122" s="7" t="s">
        <v>92</v>
      </c>
      <c r="H122" s="7">
        <v>90643</v>
      </c>
      <c r="I122" s="11">
        <v>1.16346753072967</v>
      </c>
      <c r="J122" s="7">
        <v>21754.12</v>
      </c>
      <c r="K122" s="12">
        <v>97379.44</v>
      </c>
      <c r="L122" s="12">
        <v>23221.89</v>
      </c>
      <c r="M122" s="13">
        <f t="shared" si="1"/>
        <v>0.238468099631709</v>
      </c>
      <c r="N122" s="12">
        <v>21508.02</v>
      </c>
      <c r="O122" s="12">
        <v>6183.94</v>
      </c>
      <c r="P122" s="14">
        <v>28.75</v>
      </c>
      <c r="Q122" s="14">
        <v>98.87</v>
      </c>
      <c r="R122" s="7">
        <v>804.5</v>
      </c>
      <c r="S122" s="7">
        <v>198.11</v>
      </c>
      <c r="T122" s="7">
        <v>110.94</v>
      </c>
      <c r="U122" s="7">
        <v>4649.15</v>
      </c>
      <c r="V122" s="7">
        <v>563.99</v>
      </c>
      <c r="W122" s="7">
        <v>153.87</v>
      </c>
    </row>
    <row r="123" s="1" customFormat="1" ht="13.5" spans="1:23">
      <c r="A123" s="7">
        <v>103199</v>
      </c>
      <c r="B123" s="7" t="s">
        <v>420</v>
      </c>
      <c r="C123" s="7">
        <v>11796</v>
      </c>
      <c r="D123" s="7" t="s">
        <v>130</v>
      </c>
      <c r="E123" s="7" t="s">
        <v>385</v>
      </c>
      <c r="F123" s="7">
        <v>0.6</v>
      </c>
      <c r="G123" s="7" t="s">
        <v>131</v>
      </c>
      <c r="H123" s="7">
        <v>155388</v>
      </c>
      <c r="I123" s="11">
        <v>1.15704327244748</v>
      </c>
      <c r="J123" s="7">
        <v>51796</v>
      </c>
      <c r="K123" s="12">
        <v>166014.42</v>
      </c>
      <c r="L123" s="12">
        <v>57640.68</v>
      </c>
      <c r="M123" s="13">
        <f t="shared" si="1"/>
        <v>0.347202851414955</v>
      </c>
      <c r="N123" s="12">
        <v>58519.93</v>
      </c>
      <c r="O123" s="12">
        <v>20693.24</v>
      </c>
      <c r="P123" s="14">
        <v>35.36</v>
      </c>
      <c r="Q123" s="14">
        <v>112.98</v>
      </c>
      <c r="R123" s="7">
        <v>1999.34</v>
      </c>
      <c r="S123" s="7">
        <v>733.2</v>
      </c>
      <c r="T123" s="7">
        <v>115.8</v>
      </c>
      <c r="U123" s="7">
        <v>6394.72</v>
      </c>
      <c r="V123" s="7">
        <v>2251.92</v>
      </c>
      <c r="W123" s="7">
        <v>123.46</v>
      </c>
    </row>
    <row r="124" s="1" customFormat="1" ht="13.5" spans="1:23">
      <c r="A124" s="7">
        <v>103199</v>
      </c>
      <c r="B124" s="7" t="s">
        <v>420</v>
      </c>
      <c r="C124" s="7">
        <v>6306</v>
      </c>
      <c r="D124" s="7" t="s">
        <v>484</v>
      </c>
      <c r="E124" s="7" t="s">
        <v>385</v>
      </c>
      <c r="F124" s="7">
        <v>1</v>
      </c>
      <c r="G124" s="7" t="s">
        <v>131</v>
      </c>
      <c r="H124" s="7">
        <v>155388</v>
      </c>
      <c r="I124" s="11">
        <v>1.15704327244748</v>
      </c>
      <c r="J124" s="7">
        <v>51796</v>
      </c>
      <c r="K124" s="12">
        <v>166014.42</v>
      </c>
      <c r="L124" s="12">
        <v>57640.68</v>
      </c>
      <c r="M124" s="13">
        <f t="shared" si="1"/>
        <v>0.347202851414955</v>
      </c>
      <c r="N124" s="12">
        <v>55120.1</v>
      </c>
      <c r="O124" s="12">
        <v>19698.19</v>
      </c>
      <c r="P124" s="14">
        <v>35.74</v>
      </c>
      <c r="Q124" s="14">
        <v>106.42</v>
      </c>
      <c r="R124" s="7">
        <v>2627.6</v>
      </c>
      <c r="S124" s="7">
        <v>852.15</v>
      </c>
      <c r="T124" s="7">
        <v>152.19</v>
      </c>
      <c r="U124" s="7">
        <v>6394.72</v>
      </c>
      <c r="V124" s="7">
        <v>2251.92</v>
      </c>
      <c r="W124" s="7">
        <v>123.46</v>
      </c>
    </row>
    <row r="125" s="1" customFormat="1" ht="13.5" spans="1:23">
      <c r="A125" s="7">
        <v>103199</v>
      </c>
      <c r="B125" s="7" t="s">
        <v>420</v>
      </c>
      <c r="C125" s="7">
        <v>10590</v>
      </c>
      <c r="D125" s="7" t="s">
        <v>132</v>
      </c>
      <c r="E125" s="7" t="s">
        <v>381</v>
      </c>
      <c r="F125" s="7">
        <v>1</v>
      </c>
      <c r="G125" s="7" t="s">
        <v>131</v>
      </c>
      <c r="H125" s="7">
        <v>155388</v>
      </c>
      <c r="I125" s="11">
        <v>1.15704327244748</v>
      </c>
      <c r="J125" s="7">
        <v>51796</v>
      </c>
      <c r="K125" s="12">
        <v>166014.42</v>
      </c>
      <c r="L125" s="12">
        <v>57640.68</v>
      </c>
      <c r="M125" s="13">
        <f t="shared" si="1"/>
        <v>0.347202851414955</v>
      </c>
      <c r="N125" s="12">
        <v>52374.39</v>
      </c>
      <c r="O125" s="12">
        <v>17249.25</v>
      </c>
      <c r="P125" s="14">
        <v>32.93</v>
      </c>
      <c r="Q125" s="14">
        <v>101.12</v>
      </c>
      <c r="R125" s="7">
        <v>1767.78</v>
      </c>
      <c r="S125" s="7">
        <v>666.57</v>
      </c>
      <c r="T125" s="7">
        <v>102.39</v>
      </c>
      <c r="U125" s="7">
        <v>6394.72</v>
      </c>
      <c r="V125" s="7">
        <v>2251.92</v>
      </c>
      <c r="W125" s="7">
        <v>123.46</v>
      </c>
    </row>
    <row r="126" s="1" customFormat="1" ht="13.5" spans="1:23">
      <c r="A126" s="7">
        <v>399</v>
      </c>
      <c r="B126" s="7" t="s">
        <v>401</v>
      </c>
      <c r="C126" s="7">
        <v>11106</v>
      </c>
      <c r="D126" s="7" t="s">
        <v>75</v>
      </c>
      <c r="E126" s="7" t="s">
        <v>402</v>
      </c>
      <c r="F126" s="7">
        <v>0.9</v>
      </c>
      <c r="G126" s="7" t="s">
        <v>76</v>
      </c>
      <c r="H126" s="7">
        <v>228055</v>
      </c>
      <c r="I126" s="11">
        <v>1.15088605125174</v>
      </c>
      <c r="J126" s="7">
        <v>85507.5</v>
      </c>
      <c r="K126" s="12">
        <v>243022.94</v>
      </c>
      <c r="L126" s="12">
        <v>66111.51</v>
      </c>
      <c r="M126" s="13">
        <f t="shared" si="1"/>
        <v>0.272038145863925</v>
      </c>
      <c r="N126" s="12">
        <v>119800.24</v>
      </c>
      <c r="O126" s="12">
        <v>32603.52</v>
      </c>
      <c r="P126" s="14">
        <v>27.21</v>
      </c>
      <c r="Q126" s="14">
        <v>140.1</v>
      </c>
      <c r="R126" s="7">
        <v>4611.7</v>
      </c>
      <c r="S126" s="7">
        <v>1070.66</v>
      </c>
      <c r="T126" s="7">
        <v>161.8</v>
      </c>
      <c r="U126" s="7">
        <v>11247</v>
      </c>
      <c r="V126" s="7">
        <v>2385.1</v>
      </c>
      <c r="W126" s="7">
        <v>147.95</v>
      </c>
    </row>
    <row r="127" s="1" customFormat="1" ht="13.5" spans="1:23">
      <c r="A127" s="7">
        <v>399</v>
      </c>
      <c r="B127" s="7" t="s">
        <v>401</v>
      </c>
      <c r="C127" s="7">
        <v>7369</v>
      </c>
      <c r="D127" s="7" t="s">
        <v>492</v>
      </c>
      <c r="E127" s="7" t="s">
        <v>493</v>
      </c>
      <c r="F127" s="7">
        <v>0.9</v>
      </c>
      <c r="G127" s="7" t="s">
        <v>76</v>
      </c>
      <c r="H127" s="7">
        <v>228055</v>
      </c>
      <c r="I127" s="11">
        <v>1.15088605125174</v>
      </c>
      <c r="J127" s="7">
        <v>85507.5</v>
      </c>
      <c r="K127" s="12">
        <v>243022.94</v>
      </c>
      <c r="L127" s="12">
        <v>66111.51</v>
      </c>
      <c r="M127" s="13">
        <f t="shared" si="1"/>
        <v>0.272038145863925</v>
      </c>
      <c r="N127" s="12">
        <v>89942.65</v>
      </c>
      <c r="O127" s="12">
        <v>23637.68</v>
      </c>
      <c r="P127" s="14">
        <v>26.28</v>
      </c>
      <c r="Q127" s="14">
        <v>105.19</v>
      </c>
      <c r="R127" s="7">
        <v>5536.33</v>
      </c>
      <c r="S127" s="7">
        <v>1084.89</v>
      </c>
      <c r="T127" s="7">
        <v>194.24</v>
      </c>
      <c r="U127" s="7">
        <v>11247</v>
      </c>
      <c r="V127" s="7">
        <v>2385.1</v>
      </c>
      <c r="W127" s="7">
        <v>147.95</v>
      </c>
    </row>
    <row r="128" s="1" customFormat="1" ht="13.5" spans="1:23">
      <c r="A128" s="7">
        <v>399</v>
      </c>
      <c r="B128" s="7" t="s">
        <v>401</v>
      </c>
      <c r="C128" s="7">
        <v>11770</v>
      </c>
      <c r="D128" s="7" t="s">
        <v>308</v>
      </c>
      <c r="E128" s="7" t="s">
        <v>574</v>
      </c>
      <c r="F128" s="7">
        <v>0.6</v>
      </c>
      <c r="G128" s="7" t="s">
        <v>76</v>
      </c>
      <c r="H128" s="7">
        <v>228055</v>
      </c>
      <c r="I128" s="11">
        <v>1.15088605125174</v>
      </c>
      <c r="J128" s="7">
        <v>57040</v>
      </c>
      <c r="K128" s="12">
        <v>243022.94</v>
      </c>
      <c r="L128" s="12">
        <v>66111.51</v>
      </c>
      <c r="M128" s="13">
        <f t="shared" si="1"/>
        <v>0.272038145863925</v>
      </c>
      <c r="N128" s="12">
        <v>33280.05</v>
      </c>
      <c r="O128" s="12">
        <v>9870.31</v>
      </c>
      <c r="P128" s="14">
        <v>29.66</v>
      </c>
      <c r="Q128" s="14">
        <v>58.35</v>
      </c>
      <c r="R128" s="7">
        <v>1098.97</v>
      </c>
      <c r="S128" s="7">
        <v>229.55</v>
      </c>
      <c r="T128" s="7">
        <v>57.8</v>
      </c>
      <c r="U128" s="7">
        <v>11247</v>
      </c>
      <c r="V128" s="7">
        <v>2385.1</v>
      </c>
      <c r="W128" s="7">
        <v>147.95</v>
      </c>
    </row>
    <row r="129" s="1" customFormat="1" ht="13.5" spans="1:23">
      <c r="A129" s="7">
        <v>385</v>
      </c>
      <c r="B129" s="7" t="s">
        <v>405</v>
      </c>
      <c r="C129" s="7">
        <v>11458</v>
      </c>
      <c r="D129" s="7" t="s">
        <v>83</v>
      </c>
      <c r="E129" s="7" t="s">
        <v>406</v>
      </c>
      <c r="F129" s="7">
        <v>0.6</v>
      </c>
      <c r="G129" s="7" t="s">
        <v>84</v>
      </c>
      <c r="H129" s="7">
        <v>331970</v>
      </c>
      <c r="I129" s="11">
        <v>1.14789085171449</v>
      </c>
      <c r="J129" s="7">
        <v>52418</v>
      </c>
      <c r="K129" s="12">
        <v>352838.69</v>
      </c>
      <c r="L129" s="12">
        <v>90545.11</v>
      </c>
      <c r="M129" s="13">
        <f t="shared" si="1"/>
        <v>0.256618994929383</v>
      </c>
      <c r="N129" s="12">
        <v>69901.88</v>
      </c>
      <c r="O129" s="12">
        <v>18173.98</v>
      </c>
      <c r="P129" s="14">
        <v>26</v>
      </c>
      <c r="Q129" s="14">
        <v>133.35</v>
      </c>
      <c r="R129" s="7">
        <v>2867.77</v>
      </c>
      <c r="S129" s="7">
        <v>624.49</v>
      </c>
      <c r="T129" s="7">
        <v>164.13</v>
      </c>
      <c r="U129" s="7">
        <v>19606.43</v>
      </c>
      <c r="V129" s="7">
        <v>3482.13</v>
      </c>
      <c r="W129" s="7">
        <v>177.18</v>
      </c>
    </row>
    <row r="130" s="1" customFormat="1" ht="13.5" spans="1:23">
      <c r="A130" s="7">
        <v>385</v>
      </c>
      <c r="B130" s="7" t="s">
        <v>405</v>
      </c>
      <c r="C130" s="7">
        <v>7749</v>
      </c>
      <c r="D130" s="7" t="s">
        <v>445</v>
      </c>
      <c r="E130" s="7" t="s">
        <v>385</v>
      </c>
      <c r="F130" s="7">
        <v>1</v>
      </c>
      <c r="G130" s="7" t="s">
        <v>84</v>
      </c>
      <c r="H130" s="7">
        <v>331970</v>
      </c>
      <c r="I130" s="11">
        <v>1.14789085171449</v>
      </c>
      <c r="J130" s="7">
        <v>87360</v>
      </c>
      <c r="K130" s="12">
        <v>352838.69</v>
      </c>
      <c r="L130" s="12">
        <v>90545.11</v>
      </c>
      <c r="M130" s="13">
        <f t="shared" ref="M130:M193" si="2">L130/K130</f>
        <v>0.256618994929383</v>
      </c>
      <c r="N130" s="12">
        <v>100803.73</v>
      </c>
      <c r="O130" s="12">
        <v>25271.25</v>
      </c>
      <c r="P130" s="14">
        <v>25.07</v>
      </c>
      <c r="Q130" s="14">
        <v>115.39</v>
      </c>
      <c r="R130" s="7">
        <v>9136.37</v>
      </c>
      <c r="S130" s="7">
        <v>1489.41</v>
      </c>
      <c r="T130" s="7">
        <v>313.75</v>
      </c>
      <c r="U130" s="7">
        <v>19606.43</v>
      </c>
      <c r="V130" s="7">
        <v>3482.13</v>
      </c>
      <c r="W130" s="7">
        <v>177.18</v>
      </c>
    </row>
    <row r="131" s="1" customFormat="1" ht="13.5" spans="1:23">
      <c r="A131" s="7">
        <v>385</v>
      </c>
      <c r="B131" s="7" t="s">
        <v>405</v>
      </c>
      <c r="C131" s="7">
        <v>7317</v>
      </c>
      <c r="D131" s="7" t="s">
        <v>485</v>
      </c>
      <c r="E131" s="7" t="s">
        <v>486</v>
      </c>
      <c r="F131" s="7">
        <v>1</v>
      </c>
      <c r="G131" s="7" t="s">
        <v>84</v>
      </c>
      <c r="H131" s="7">
        <v>331970</v>
      </c>
      <c r="I131" s="11">
        <v>1.14789085171449</v>
      </c>
      <c r="J131" s="7">
        <v>87360</v>
      </c>
      <c r="K131" s="12">
        <v>352838.69</v>
      </c>
      <c r="L131" s="12">
        <v>90545.11</v>
      </c>
      <c r="M131" s="13">
        <f t="shared" si="2"/>
        <v>0.256618994929383</v>
      </c>
      <c r="N131" s="12">
        <v>92966.33</v>
      </c>
      <c r="O131" s="12">
        <v>24189.43</v>
      </c>
      <c r="P131" s="14">
        <v>26.02</v>
      </c>
      <c r="Q131" s="14">
        <v>106.42</v>
      </c>
      <c r="R131" s="7">
        <v>4443.53</v>
      </c>
      <c r="S131" s="7">
        <v>683.27</v>
      </c>
      <c r="T131" s="7">
        <v>152.59</v>
      </c>
      <c r="U131" s="7">
        <v>19606.43</v>
      </c>
      <c r="V131" s="7">
        <v>3482.13</v>
      </c>
      <c r="W131" s="7">
        <v>177.18</v>
      </c>
    </row>
    <row r="132" s="1" customFormat="1" ht="13.5" spans="1:23">
      <c r="A132" s="7">
        <v>385</v>
      </c>
      <c r="B132" s="7" t="s">
        <v>405</v>
      </c>
      <c r="C132" s="7">
        <v>5954</v>
      </c>
      <c r="D132" s="7" t="s">
        <v>271</v>
      </c>
      <c r="E132" s="7" t="s">
        <v>416</v>
      </c>
      <c r="F132" s="7">
        <v>1.2</v>
      </c>
      <c r="G132" s="7" t="s">
        <v>84</v>
      </c>
      <c r="H132" s="7">
        <v>331970</v>
      </c>
      <c r="I132" s="11">
        <v>1.14789085171449</v>
      </c>
      <c r="J132" s="7">
        <v>104832</v>
      </c>
      <c r="K132" s="12">
        <v>352838.69</v>
      </c>
      <c r="L132" s="12">
        <v>90545.11</v>
      </c>
      <c r="M132" s="13">
        <f t="shared" si="2"/>
        <v>0.256618994929383</v>
      </c>
      <c r="N132" s="12">
        <v>89166.75</v>
      </c>
      <c r="O132" s="12">
        <v>22910.46</v>
      </c>
      <c r="P132" s="14">
        <v>25.69</v>
      </c>
      <c r="Q132" s="14">
        <v>85.06</v>
      </c>
      <c r="R132" s="7">
        <v>3158.76</v>
      </c>
      <c r="S132" s="7">
        <v>684.96</v>
      </c>
      <c r="T132" s="7">
        <v>90.39</v>
      </c>
      <c r="U132" s="7">
        <v>19606.43</v>
      </c>
      <c r="V132" s="7">
        <v>3482.13</v>
      </c>
      <c r="W132" s="7">
        <v>177.18</v>
      </c>
    </row>
    <row r="133" s="1" customFormat="1" ht="13.5" spans="1:23">
      <c r="A133" s="7">
        <v>102935</v>
      </c>
      <c r="B133" s="7" t="s">
        <v>379</v>
      </c>
      <c r="C133" s="7">
        <v>11774</v>
      </c>
      <c r="D133" s="7" t="s">
        <v>178</v>
      </c>
      <c r="E133" s="7" t="s">
        <v>407</v>
      </c>
      <c r="F133" s="7">
        <v>0.8</v>
      </c>
      <c r="G133" s="7" t="s">
        <v>153</v>
      </c>
      <c r="H133" s="7">
        <v>135964</v>
      </c>
      <c r="I133" s="11">
        <v>1.14693101514659</v>
      </c>
      <c r="J133" s="7">
        <v>31078</v>
      </c>
      <c r="K133" s="12">
        <v>143993.06</v>
      </c>
      <c r="L133" s="12">
        <v>44529.56</v>
      </c>
      <c r="M133" s="13">
        <f t="shared" si="2"/>
        <v>0.309247959589164</v>
      </c>
      <c r="N133" s="12">
        <v>41404.52</v>
      </c>
      <c r="O133" s="12">
        <v>13758.72</v>
      </c>
      <c r="P133" s="14">
        <v>33.23</v>
      </c>
      <c r="Q133" s="14">
        <v>133.23</v>
      </c>
      <c r="R133" s="7">
        <v>2370.91</v>
      </c>
      <c r="S133" s="7">
        <v>877.49</v>
      </c>
      <c r="T133" s="7">
        <v>228.87</v>
      </c>
      <c r="U133" s="7">
        <v>5935.28</v>
      </c>
      <c r="V133" s="7">
        <v>1901.9</v>
      </c>
      <c r="W133" s="7">
        <v>130.96</v>
      </c>
    </row>
    <row r="134" s="1" customFormat="1" ht="13.5" spans="1:23">
      <c r="A134" s="7">
        <v>102935</v>
      </c>
      <c r="B134" s="7" t="s">
        <v>379</v>
      </c>
      <c r="C134" s="7">
        <v>11844</v>
      </c>
      <c r="D134" s="7" t="s">
        <v>152</v>
      </c>
      <c r="E134" s="7" t="s">
        <v>385</v>
      </c>
      <c r="F134" s="7">
        <v>0.8</v>
      </c>
      <c r="G134" s="7" t="s">
        <v>153</v>
      </c>
      <c r="H134" s="7">
        <v>135964</v>
      </c>
      <c r="I134" s="11">
        <v>1.14693101514659</v>
      </c>
      <c r="J134" s="7">
        <v>31078</v>
      </c>
      <c r="K134" s="12">
        <v>143993.06</v>
      </c>
      <c r="L134" s="12">
        <v>44529.56</v>
      </c>
      <c r="M134" s="13">
        <f t="shared" si="2"/>
        <v>0.309247959589164</v>
      </c>
      <c r="N134" s="12">
        <v>35509.16</v>
      </c>
      <c r="O134" s="12">
        <v>10921.5</v>
      </c>
      <c r="P134" s="14">
        <v>30.76</v>
      </c>
      <c r="Q134" s="14">
        <v>114.26</v>
      </c>
      <c r="R134" s="7">
        <v>776.16</v>
      </c>
      <c r="S134" s="7">
        <v>219.01</v>
      </c>
      <c r="T134" s="7">
        <v>74.92</v>
      </c>
      <c r="U134" s="7">
        <v>5935.28</v>
      </c>
      <c r="V134" s="7">
        <v>1901.9</v>
      </c>
      <c r="W134" s="7">
        <v>130.96</v>
      </c>
    </row>
    <row r="135" s="1" customFormat="1" ht="13.5" spans="1:23">
      <c r="A135" s="7">
        <v>102935</v>
      </c>
      <c r="B135" s="7" t="s">
        <v>379</v>
      </c>
      <c r="C135" s="7">
        <v>11621</v>
      </c>
      <c r="D135" s="7" t="s">
        <v>516</v>
      </c>
      <c r="E135" s="7" t="s">
        <v>381</v>
      </c>
      <c r="F135" s="7">
        <v>0.9</v>
      </c>
      <c r="G135" s="7" t="s">
        <v>153</v>
      </c>
      <c r="H135" s="7">
        <v>135964</v>
      </c>
      <c r="I135" s="11">
        <v>1.14693101514659</v>
      </c>
      <c r="J135" s="7">
        <v>34962</v>
      </c>
      <c r="K135" s="12">
        <v>143993.06</v>
      </c>
      <c r="L135" s="12">
        <v>44529.56</v>
      </c>
      <c r="M135" s="13">
        <f t="shared" si="2"/>
        <v>0.309247959589164</v>
      </c>
      <c r="N135" s="12">
        <v>34956.13</v>
      </c>
      <c r="O135" s="12">
        <v>10780.48</v>
      </c>
      <c r="P135" s="14">
        <v>30.84</v>
      </c>
      <c r="Q135" s="14">
        <v>99.98</v>
      </c>
      <c r="R135" s="7">
        <v>1459.31</v>
      </c>
      <c r="S135" s="7">
        <v>459.46</v>
      </c>
      <c r="T135" s="7">
        <v>125.22</v>
      </c>
      <c r="U135" s="7">
        <v>5935.28</v>
      </c>
      <c r="V135" s="7">
        <v>1901.9</v>
      </c>
      <c r="W135" s="7">
        <v>130.96</v>
      </c>
    </row>
    <row r="136" s="1" customFormat="1" ht="13.5" spans="1:23">
      <c r="A136" s="7">
        <v>102935</v>
      </c>
      <c r="B136" s="7" t="s">
        <v>379</v>
      </c>
      <c r="C136" s="7">
        <v>11059</v>
      </c>
      <c r="D136" s="7" t="s">
        <v>562</v>
      </c>
      <c r="E136" s="7" t="s">
        <v>385</v>
      </c>
      <c r="F136" s="7">
        <v>1</v>
      </c>
      <c r="G136" s="7" t="s">
        <v>153</v>
      </c>
      <c r="H136" s="7">
        <v>135964</v>
      </c>
      <c r="I136" s="11">
        <v>1.14693101514659</v>
      </c>
      <c r="J136" s="7">
        <v>38846</v>
      </c>
      <c r="K136" s="12">
        <v>143993.06</v>
      </c>
      <c r="L136" s="12">
        <v>44529.56</v>
      </c>
      <c r="M136" s="13">
        <f t="shared" si="2"/>
        <v>0.309247959589164</v>
      </c>
      <c r="N136" s="12">
        <v>31796.35</v>
      </c>
      <c r="O136" s="12">
        <v>9035.96</v>
      </c>
      <c r="P136" s="14">
        <v>28.42</v>
      </c>
      <c r="Q136" s="14">
        <v>81.85</v>
      </c>
      <c r="R136" s="7">
        <v>1328.9</v>
      </c>
      <c r="S136" s="7">
        <v>345.94</v>
      </c>
      <c r="T136" s="7">
        <v>102.63</v>
      </c>
      <c r="U136" s="7">
        <v>5935.28</v>
      </c>
      <c r="V136" s="7">
        <v>1901.9</v>
      </c>
      <c r="W136" s="7">
        <v>130.96</v>
      </c>
    </row>
    <row r="137" s="1" customFormat="1" ht="13.5" spans="1:23">
      <c r="A137" s="7">
        <v>744</v>
      </c>
      <c r="B137" s="7" t="s">
        <v>392</v>
      </c>
      <c r="C137" s="7">
        <v>11620</v>
      </c>
      <c r="D137" s="7" t="s">
        <v>55</v>
      </c>
      <c r="E137" s="7" t="s">
        <v>385</v>
      </c>
      <c r="F137" s="7">
        <v>0.6</v>
      </c>
      <c r="G137" s="7" t="s">
        <v>56</v>
      </c>
      <c r="H137" s="7">
        <v>237557</v>
      </c>
      <c r="I137" s="11">
        <v>1.14119744499</v>
      </c>
      <c r="J137" s="7">
        <v>45978.8</v>
      </c>
      <c r="K137" s="12">
        <v>251017.79</v>
      </c>
      <c r="L137" s="12">
        <v>67780</v>
      </c>
      <c r="M137" s="13">
        <f t="shared" si="2"/>
        <v>0.270020702516742</v>
      </c>
      <c r="N137" s="12">
        <v>64522.17</v>
      </c>
      <c r="O137" s="12">
        <v>17922.84</v>
      </c>
      <c r="P137" s="14">
        <v>27.78</v>
      </c>
      <c r="Q137" s="14">
        <v>140.33</v>
      </c>
      <c r="R137" s="7">
        <v>3648.9</v>
      </c>
      <c r="S137" s="7">
        <v>1070.87</v>
      </c>
      <c r="T137" s="7">
        <v>238.08</v>
      </c>
      <c r="U137" s="7">
        <v>15630.07</v>
      </c>
      <c r="V137" s="7">
        <v>3954.93</v>
      </c>
      <c r="W137" s="7">
        <v>197.39</v>
      </c>
    </row>
    <row r="138" s="1" customFormat="1" ht="13.5" spans="1:23">
      <c r="A138" s="7">
        <v>744</v>
      </c>
      <c r="B138" s="7" t="s">
        <v>392</v>
      </c>
      <c r="C138" s="7">
        <v>11769</v>
      </c>
      <c r="D138" s="7" t="s">
        <v>261</v>
      </c>
      <c r="E138" s="7" t="s">
        <v>446</v>
      </c>
      <c r="F138" s="7">
        <v>0.5</v>
      </c>
      <c r="G138" s="7" t="s">
        <v>56</v>
      </c>
      <c r="H138" s="7">
        <v>237557</v>
      </c>
      <c r="I138" s="11">
        <v>1.14119744499</v>
      </c>
      <c r="J138" s="7">
        <v>38315.6</v>
      </c>
      <c r="K138" s="12">
        <v>251017.79</v>
      </c>
      <c r="L138" s="12">
        <v>67780</v>
      </c>
      <c r="M138" s="13">
        <f t="shared" si="2"/>
        <v>0.270020702516742</v>
      </c>
      <c r="N138" s="12">
        <v>43870.27</v>
      </c>
      <c r="O138" s="12">
        <v>10824.97</v>
      </c>
      <c r="P138" s="14">
        <v>24.67</v>
      </c>
      <c r="Q138" s="14">
        <v>114.5</v>
      </c>
      <c r="R138" s="7">
        <v>2605.54</v>
      </c>
      <c r="S138" s="7">
        <v>423.52</v>
      </c>
      <c r="T138" s="7">
        <v>204.01</v>
      </c>
      <c r="U138" s="7">
        <v>15630.07</v>
      </c>
      <c r="V138" s="7">
        <v>3954.93</v>
      </c>
      <c r="W138" s="7">
        <v>197.39</v>
      </c>
    </row>
    <row r="139" s="1" customFormat="1" ht="13.5" spans="1:23">
      <c r="A139" s="7">
        <v>744</v>
      </c>
      <c r="B139" s="7" t="s">
        <v>392</v>
      </c>
      <c r="C139" s="7">
        <v>8957</v>
      </c>
      <c r="D139" s="7" t="s">
        <v>219</v>
      </c>
      <c r="E139" s="7" t="s">
        <v>385</v>
      </c>
      <c r="F139" s="7">
        <v>1</v>
      </c>
      <c r="G139" s="7" t="s">
        <v>56</v>
      </c>
      <c r="H139" s="7">
        <v>237557</v>
      </c>
      <c r="I139" s="11">
        <v>1.14119744499</v>
      </c>
      <c r="J139" s="7">
        <v>76631.3</v>
      </c>
      <c r="K139" s="12">
        <v>251017.79</v>
      </c>
      <c r="L139" s="12">
        <v>67780</v>
      </c>
      <c r="M139" s="13">
        <f t="shared" si="2"/>
        <v>0.270020702516742</v>
      </c>
      <c r="N139" s="12">
        <v>74255.21</v>
      </c>
      <c r="O139" s="12">
        <v>20127.45</v>
      </c>
      <c r="P139" s="14">
        <v>27.11</v>
      </c>
      <c r="Q139" s="14">
        <v>96.9</v>
      </c>
      <c r="R139" s="7">
        <v>4510.81</v>
      </c>
      <c r="S139" s="7">
        <v>1089.05</v>
      </c>
      <c r="T139" s="7">
        <v>176.59</v>
      </c>
      <c r="U139" s="7">
        <v>15630.07</v>
      </c>
      <c r="V139" s="7">
        <v>3954.93</v>
      </c>
      <c r="W139" s="7">
        <v>197.39</v>
      </c>
    </row>
    <row r="140" s="1" customFormat="1" ht="13.5" spans="1:23">
      <c r="A140" s="7">
        <v>744</v>
      </c>
      <c r="B140" s="7" t="s">
        <v>392</v>
      </c>
      <c r="C140" s="7">
        <v>5519</v>
      </c>
      <c r="D140" s="7" t="s">
        <v>550</v>
      </c>
      <c r="E140" s="7" t="s">
        <v>381</v>
      </c>
      <c r="F140" s="7">
        <v>1</v>
      </c>
      <c r="G140" s="7" t="s">
        <v>56</v>
      </c>
      <c r="H140" s="7">
        <v>237557</v>
      </c>
      <c r="I140" s="11">
        <v>1.14119744499</v>
      </c>
      <c r="J140" s="7">
        <v>76631.3</v>
      </c>
      <c r="K140" s="12">
        <v>251017.79</v>
      </c>
      <c r="L140" s="12">
        <v>67780</v>
      </c>
      <c r="M140" s="13">
        <f t="shared" si="2"/>
        <v>0.270020702516742</v>
      </c>
      <c r="N140" s="12">
        <v>67638.14</v>
      </c>
      <c r="O140" s="12">
        <v>18729.06</v>
      </c>
      <c r="P140" s="14">
        <v>27.69</v>
      </c>
      <c r="Q140" s="14">
        <v>88.26</v>
      </c>
      <c r="R140" s="7">
        <v>4864.82</v>
      </c>
      <c r="S140" s="7">
        <v>1371.49</v>
      </c>
      <c r="T140" s="7">
        <v>190.45</v>
      </c>
      <c r="U140" s="7">
        <v>15630.07</v>
      </c>
      <c r="V140" s="7">
        <v>3954.93</v>
      </c>
      <c r="W140" s="7">
        <v>197.39</v>
      </c>
    </row>
    <row r="141" s="1" customFormat="1" ht="13.5" spans="1:23">
      <c r="A141" s="7">
        <v>539</v>
      </c>
      <c r="B141" s="7" t="s">
        <v>386</v>
      </c>
      <c r="C141" s="7">
        <v>6733</v>
      </c>
      <c r="D141" s="7" t="s">
        <v>433</v>
      </c>
      <c r="E141" s="7" t="s">
        <v>381</v>
      </c>
      <c r="F141" s="7">
        <v>0.9</v>
      </c>
      <c r="G141" s="7" t="s">
        <v>432</v>
      </c>
      <c r="H141" s="7">
        <v>129490</v>
      </c>
      <c r="I141" s="11">
        <v>1.14076032048709</v>
      </c>
      <c r="J141" s="7">
        <v>55496</v>
      </c>
      <c r="K141" s="12">
        <v>136398.43</v>
      </c>
      <c r="L141" s="12">
        <v>40286.08</v>
      </c>
      <c r="M141" s="13">
        <f t="shared" si="2"/>
        <v>0.295355892292895</v>
      </c>
      <c r="N141" s="12">
        <v>66909</v>
      </c>
      <c r="O141" s="12">
        <v>20311.88</v>
      </c>
      <c r="P141" s="14">
        <v>30.36</v>
      </c>
      <c r="Q141" s="14">
        <v>120.57</v>
      </c>
      <c r="R141" s="7">
        <v>1645.9</v>
      </c>
      <c r="S141" s="7">
        <v>500.57</v>
      </c>
      <c r="T141" s="7">
        <v>88.97</v>
      </c>
      <c r="U141" s="7">
        <v>7359.87</v>
      </c>
      <c r="V141" s="7">
        <v>2084.33</v>
      </c>
      <c r="W141" s="7">
        <v>170.51</v>
      </c>
    </row>
    <row r="142" s="1" customFormat="1" ht="13.5" spans="1:23">
      <c r="A142" s="7">
        <v>539</v>
      </c>
      <c r="B142" s="7" t="s">
        <v>386</v>
      </c>
      <c r="C142" s="7">
        <v>9320</v>
      </c>
      <c r="D142" s="7" t="s">
        <v>537</v>
      </c>
      <c r="E142" s="7" t="s">
        <v>416</v>
      </c>
      <c r="F142" s="7">
        <v>1.2</v>
      </c>
      <c r="G142" s="7" t="s">
        <v>432</v>
      </c>
      <c r="H142" s="7">
        <v>129490</v>
      </c>
      <c r="I142" s="11">
        <v>1.14076032048709</v>
      </c>
      <c r="J142" s="7">
        <v>73994</v>
      </c>
      <c r="K142" s="12">
        <v>136398.43</v>
      </c>
      <c r="L142" s="12">
        <v>40286.08</v>
      </c>
      <c r="M142" s="13">
        <f t="shared" si="2"/>
        <v>0.295355892292895</v>
      </c>
      <c r="N142" s="12">
        <v>68315.33</v>
      </c>
      <c r="O142" s="12">
        <v>19812.11</v>
      </c>
      <c r="P142" s="14">
        <v>29</v>
      </c>
      <c r="Q142" s="14">
        <v>92.33</v>
      </c>
      <c r="R142" s="7">
        <v>5713.97</v>
      </c>
      <c r="S142" s="7">
        <v>1583.76</v>
      </c>
      <c r="T142" s="7">
        <v>231.67</v>
      </c>
      <c r="U142" s="7">
        <v>7359.87</v>
      </c>
      <c r="V142" s="7">
        <v>2084.33</v>
      </c>
      <c r="W142" s="7">
        <v>170.51</v>
      </c>
    </row>
    <row r="143" s="1" customFormat="1" ht="13.5" spans="1:23">
      <c r="A143" s="7">
        <v>104838</v>
      </c>
      <c r="B143" s="7" t="s">
        <v>377</v>
      </c>
      <c r="C143" s="7">
        <v>11866</v>
      </c>
      <c r="D143" s="7" t="s">
        <v>13</v>
      </c>
      <c r="E143" s="7" t="s">
        <v>382</v>
      </c>
      <c r="F143" s="7">
        <v>0.4</v>
      </c>
      <c r="G143" s="7" t="s">
        <v>12</v>
      </c>
      <c r="H143" s="7">
        <v>64744.8</v>
      </c>
      <c r="I143" s="11">
        <v>1.13944918372809</v>
      </c>
      <c r="J143" s="7">
        <v>11260.5</v>
      </c>
      <c r="K143" s="12">
        <v>68120.83</v>
      </c>
      <c r="L143" s="12">
        <v>19910.97</v>
      </c>
      <c r="M143" s="13">
        <f t="shared" si="2"/>
        <v>0.292289010571363</v>
      </c>
      <c r="N143" s="12">
        <v>18364.48</v>
      </c>
      <c r="O143" s="12">
        <v>5674.95</v>
      </c>
      <c r="P143" s="14">
        <v>30.9</v>
      </c>
      <c r="Q143" s="14">
        <v>163.09</v>
      </c>
      <c r="R143" s="7">
        <v>607.93</v>
      </c>
      <c r="S143" s="7">
        <v>239.2</v>
      </c>
      <c r="T143" s="7">
        <v>161.96</v>
      </c>
      <c r="U143" s="7">
        <v>3047.58</v>
      </c>
      <c r="V143" s="7">
        <v>1026.38</v>
      </c>
      <c r="W143" s="7">
        <v>141.21</v>
      </c>
    </row>
    <row r="144" s="1" customFormat="1" ht="13.5" spans="1:23">
      <c r="A144" s="7">
        <v>104838</v>
      </c>
      <c r="B144" s="7" t="s">
        <v>377</v>
      </c>
      <c r="C144" s="7">
        <v>11241</v>
      </c>
      <c r="D144" s="7" t="s">
        <v>112</v>
      </c>
      <c r="E144" s="7" t="s">
        <v>381</v>
      </c>
      <c r="F144" s="7">
        <v>0.9</v>
      </c>
      <c r="G144" s="7" t="s">
        <v>12</v>
      </c>
      <c r="H144" s="7">
        <v>64744.8</v>
      </c>
      <c r="I144" s="11">
        <v>1.13944918372809</v>
      </c>
      <c r="J144" s="7">
        <v>25334.7</v>
      </c>
      <c r="K144" s="12">
        <v>68120.83</v>
      </c>
      <c r="L144" s="12">
        <v>19910.97</v>
      </c>
      <c r="M144" s="13">
        <f t="shared" si="2"/>
        <v>0.292289010571363</v>
      </c>
      <c r="N144" s="12">
        <v>27299.17</v>
      </c>
      <c r="O144" s="12">
        <v>7473.79</v>
      </c>
      <c r="P144" s="14">
        <v>27.38</v>
      </c>
      <c r="Q144" s="14">
        <v>107.75</v>
      </c>
      <c r="R144" s="7">
        <v>724.48</v>
      </c>
      <c r="S144" s="7">
        <v>179.49</v>
      </c>
      <c r="T144" s="7">
        <v>85.79</v>
      </c>
      <c r="U144" s="7">
        <v>3047.58</v>
      </c>
      <c r="V144" s="7">
        <v>1026.38</v>
      </c>
      <c r="W144" s="7">
        <v>141.21</v>
      </c>
    </row>
    <row r="145" s="1" customFormat="1" ht="13.5" spans="1:23">
      <c r="A145" s="7">
        <v>104838</v>
      </c>
      <c r="B145" s="7" t="s">
        <v>377</v>
      </c>
      <c r="C145" s="7">
        <v>10218</v>
      </c>
      <c r="D145" s="7" t="s">
        <v>126</v>
      </c>
      <c r="E145" s="7" t="s">
        <v>385</v>
      </c>
      <c r="F145" s="7">
        <v>1</v>
      </c>
      <c r="G145" s="7" t="s">
        <v>12</v>
      </c>
      <c r="H145" s="7">
        <v>64744.8</v>
      </c>
      <c r="I145" s="11">
        <v>1.13944918372809</v>
      </c>
      <c r="J145" s="7">
        <v>28149.6</v>
      </c>
      <c r="K145" s="12">
        <v>68120.83</v>
      </c>
      <c r="L145" s="12">
        <v>19910.97</v>
      </c>
      <c r="M145" s="13">
        <f t="shared" si="2"/>
        <v>0.292289010571363</v>
      </c>
      <c r="N145" s="12">
        <v>22168.84</v>
      </c>
      <c r="O145" s="12">
        <v>6568.04</v>
      </c>
      <c r="P145" s="14">
        <v>29.63</v>
      </c>
      <c r="Q145" s="14">
        <v>78.75</v>
      </c>
      <c r="R145" s="7">
        <v>1709.37</v>
      </c>
      <c r="S145" s="7">
        <v>606.89</v>
      </c>
      <c r="T145" s="7">
        <v>182.17</v>
      </c>
      <c r="U145" s="7">
        <v>3047.58</v>
      </c>
      <c r="V145" s="7">
        <v>1026.38</v>
      </c>
      <c r="W145" s="7">
        <v>141.21</v>
      </c>
    </row>
    <row r="146" s="1" customFormat="1" ht="13.5" spans="1:23">
      <c r="A146" s="7">
        <v>102567</v>
      </c>
      <c r="B146" s="7" t="s">
        <v>405</v>
      </c>
      <c r="C146" s="7">
        <v>11466</v>
      </c>
      <c r="D146" s="7" t="s">
        <v>262</v>
      </c>
      <c r="E146" s="7" t="s">
        <v>385</v>
      </c>
      <c r="F146" s="7">
        <v>0.6</v>
      </c>
      <c r="G146" s="7" t="s">
        <v>134</v>
      </c>
      <c r="H146" s="7">
        <v>90643</v>
      </c>
      <c r="I146" s="11">
        <v>1.12719361128634</v>
      </c>
      <c r="J146" s="7">
        <v>20142</v>
      </c>
      <c r="K146" s="12">
        <v>94343.4</v>
      </c>
      <c r="L146" s="12">
        <v>28788.21</v>
      </c>
      <c r="M146" s="13">
        <f t="shared" si="2"/>
        <v>0.305142808081964</v>
      </c>
      <c r="N146" s="12">
        <v>21515.24</v>
      </c>
      <c r="O146" s="12">
        <v>6481.55</v>
      </c>
      <c r="P146" s="14">
        <v>30.13</v>
      </c>
      <c r="Q146" s="14">
        <v>106.82</v>
      </c>
      <c r="R146" s="7">
        <v>790.61</v>
      </c>
      <c r="S146" s="7">
        <v>251.18</v>
      </c>
      <c r="T146" s="7">
        <v>117.76</v>
      </c>
      <c r="U146" s="7">
        <v>3999.47</v>
      </c>
      <c r="V146" s="7">
        <v>1323.15</v>
      </c>
      <c r="W146" s="7">
        <v>132.37</v>
      </c>
    </row>
    <row r="147" s="1" customFormat="1" ht="13.5" spans="1:23">
      <c r="A147" s="7">
        <v>102567</v>
      </c>
      <c r="B147" s="7" t="s">
        <v>405</v>
      </c>
      <c r="C147" s="7">
        <v>8489</v>
      </c>
      <c r="D147" s="7" t="s">
        <v>192</v>
      </c>
      <c r="E147" s="7" t="s">
        <v>416</v>
      </c>
      <c r="F147" s="7">
        <v>1.2</v>
      </c>
      <c r="G147" s="7" t="s">
        <v>134</v>
      </c>
      <c r="H147" s="7">
        <v>90643</v>
      </c>
      <c r="I147" s="11">
        <v>1.12719361128634</v>
      </c>
      <c r="J147" s="7">
        <v>40285</v>
      </c>
      <c r="K147" s="12">
        <v>94343.4</v>
      </c>
      <c r="L147" s="12">
        <v>28788.21</v>
      </c>
      <c r="M147" s="13">
        <f t="shared" si="2"/>
        <v>0.305142808081964</v>
      </c>
      <c r="N147" s="12">
        <v>42340.79</v>
      </c>
      <c r="O147" s="12">
        <v>13281.69</v>
      </c>
      <c r="P147" s="14">
        <v>31.37</v>
      </c>
      <c r="Q147" s="14">
        <v>105.1</v>
      </c>
      <c r="R147" s="7">
        <v>2415.95</v>
      </c>
      <c r="S147" s="7">
        <v>872.22</v>
      </c>
      <c r="T147" s="7">
        <v>179.91</v>
      </c>
      <c r="U147" s="7">
        <v>3999.47</v>
      </c>
      <c r="V147" s="7">
        <v>1323.15</v>
      </c>
      <c r="W147" s="7">
        <v>132.37</v>
      </c>
    </row>
    <row r="148" s="1" customFormat="1" ht="13.5" spans="1:23">
      <c r="A148" s="7">
        <v>102567</v>
      </c>
      <c r="B148" s="7" t="s">
        <v>405</v>
      </c>
      <c r="C148" s="7">
        <v>4196</v>
      </c>
      <c r="D148" s="7" t="s">
        <v>133</v>
      </c>
      <c r="E148" s="7" t="s">
        <v>381</v>
      </c>
      <c r="F148" s="7">
        <v>0.9</v>
      </c>
      <c r="G148" s="7" t="s">
        <v>134</v>
      </c>
      <c r="H148" s="7">
        <v>90643</v>
      </c>
      <c r="I148" s="11">
        <v>1.12719361128634</v>
      </c>
      <c r="J148" s="7">
        <v>30216</v>
      </c>
      <c r="K148" s="12">
        <v>94343.4</v>
      </c>
      <c r="L148" s="12">
        <v>28788.21</v>
      </c>
      <c r="M148" s="13">
        <f t="shared" si="2"/>
        <v>0.305142808081964</v>
      </c>
      <c r="N148" s="12">
        <v>30487.37</v>
      </c>
      <c r="O148" s="12">
        <v>9024.97</v>
      </c>
      <c r="P148" s="14">
        <v>29.6</v>
      </c>
      <c r="Q148" s="14">
        <v>100.9</v>
      </c>
      <c r="R148" s="7">
        <v>792.91</v>
      </c>
      <c r="S148" s="7">
        <v>199.75</v>
      </c>
      <c r="T148" s="7">
        <v>78.72</v>
      </c>
      <c r="U148" s="7">
        <v>3999.47</v>
      </c>
      <c r="V148" s="7">
        <v>1323.15</v>
      </c>
      <c r="W148" s="7">
        <v>132.37</v>
      </c>
    </row>
    <row r="149" s="1" customFormat="1" ht="13.5" spans="1:23">
      <c r="A149" s="7">
        <v>52</v>
      </c>
      <c r="B149" s="7" t="s">
        <v>377</v>
      </c>
      <c r="C149" s="7">
        <v>6231</v>
      </c>
      <c r="D149" s="7" t="s">
        <v>162</v>
      </c>
      <c r="E149" s="7" t="s">
        <v>394</v>
      </c>
      <c r="F149" s="7">
        <v>1</v>
      </c>
      <c r="G149" s="7" t="s">
        <v>163</v>
      </c>
      <c r="H149" s="7">
        <v>190045</v>
      </c>
      <c r="I149" s="11">
        <v>1.12712834151664</v>
      </c>
      <c r="J149" s="7">
        <v>65100</v>
      </c>
      <c r="K149" s="12">
        <v>198338.52</v>
      </c>
      <c r="L149" s="12">
        <v>50598.56</v>
      </c>
      <c r="M149" s="13">
        <f t="shared" si="2"/>
        <v>0.2551121184125</v>
      </c>
      <c r="N149" s="12">
        <v>95986.96</v>
      </c>
      <c r="O149" s="12">
        <v>21099.11</v>
      </c>
      <c r="P149" s="14">
        <v>21.98</v>
      </c>
      <c r="Q149" s="14">
        <v>147.45</v>
      </c>
      <c r="R149" s="7">
        <v>1316.76</v>
      </c>
      <c r="S149" s="7">
        <v>370.05</v>
      </c>
      <c r="T149" s="7">
        <v>60.68</v>
      </c>
      <c r="U149" s="7">
        <v>6573.94</v>
      </c>
      <c r="V149" s="7">
        <v>1751.7</v>
      </c>
      <c r="W149" s="7">
        <v>103.77</v>
      </c>
    </row>
    <row r="150" s="1" customFormat="1" ht="13.5" spans="1:23">
      <c r="A150" s="7">
        <v>52</v>
      </c>
      <c r="B150" s="7" t="s">
        <v>377</v>
      </c>
      <c r="C150" s="7">
        <v>4121</v>
      </c>
      <c r="D150" s="7" t="s">
        <v>546</v>
      </c>
      <c r="E150" s="7" t="s">
        <v>381</v>
      </c>
      <c r="F150" s="7">
        <v>0.9</v>
      </c>
      <c r="G150" s="7" t="s">
        <v>163</v>
      </c>
      <c r="H150" s="7">
        <v>190045</v>
      </c>
      <c r="I150" s="11">
        <v>1.12712834151664</v>
      </c>
      <c r="J150" s="7">
        <v>59845</v>
      </c>
      <c r="K150" s="12">
        <v>198338.52</v>
      </c>
      <c r="L150" s="12">
        <v>50598.56</v>
      </c>
      <c r="M150" s="13">
        <f t="shared" si="2"/>
        <v>0.2551121184125</v>
      </c>
      <c r="N150" s="12">
        <v>53617.88</v>
      </c>
      <c r="O150" s="12">
        <v>15648.64</v>
      </c>
      <c r="P150" s="14">
        <v>29.19</v>
      </c>
      <c r="Q150" s="14">
        <v>89.59</v>
      </c>
      <c r="R150" s="7">
        <v>2059.44</v>
      </c>
      <c r="S150" s="7">
        <v>492.58</v>
      </c>
      <c r="T150" s="7">
        <v>103.24</v>
      </c>
      <c r="U150" s="7">
        <v>6573.94</v>
      </c>
      <c r="V150" s="7">
        <v>1751.7</v>
      </c>
      <c r="W150" s="7">
        <v>103.77</v>
      </c>
    </row>
    <row r="151" s="1" customFormat="1" ht="13.5" spans="1:23">
      <c r="A151" s="7">
        <v>52</v>
      </c>
      <c r="B151" s="7" t="s">
        <v>377</v>
      </c>
      <c r="C151" s="7">
        <v>9983</v>
      </c>
      <c r="D151" s="7" t="s">
        <v>288</v>
      </c>
      <c r="E151" s="7" t="s">
        <v>385</v>
      </c>
      <c r="F151" s="7">
        <v>1</v>
      </c>
      <c r="G151" s="7" t="s">
        <v>163</v>
      </c>
      <c r="H151" s="7">
        <v>190045</v>
      </c>
      <c r="I151" s="11">
        <v>1.12712834151664</v>
      </c>
      <c r="J151" s="7">
        <v>65100</v>
      </c>
      <c r="K151" s="12">
        <v>198338.52</v>
      </c>
      <c r="L151" s="12">
        <v>50598.56</v>
      </c>
      <c r="M151" s="13">
        <f t="shared" si="2"/>
        <v>0.2551121184125</v>
      </c>
      <c r="N151" s="12">
        <v>47616.98</v>
      </c>
      <c r="O151" s="12">
        <v>13545.1</v>
      </c>
      <c r="P151" s="14">
        <v>28.45</v>
      </c>
      <c r="Q151" s="14">
        <v>73.14</v>
      </c>
      <c r="R151" s="7">
        <v>1876.04</v>
      </c>
      <c r="S151" s="7">
        <v>559.34</v>
      </c>
      <c r="T151" s="7">
        <v>86.45</v>
      </c>
      <c r="U151" s="7">
        <v>6573.94</v>
      </c>
      <c r="V151" s="7">
        <v>1751.7</v>
      </c>
      <c r="W151" s="7">
        <v>103.77</v>
      </c>
    </row>
    <row r="152" s="1" customFormat="1" ht="13.5" spans="1:23">
      <c r="A152" s="7">
        <v>56</v>
      </c>
      <c r="B152" s="7" t="s">
        <v>377</v>
      </c>
      <c r="C152" s="7">
        <v>10983</v>
      </c>
      <c r="D152" s="7" t="s">
        <v>42</v>
      </c>
      <c r="E152" s="7" t="s">
        <v>381</v>
      </c>
      <c r="F152" s="7">
        <v>0.9</v>
      </c>
      <c r="G152" s="7" t="s">
        <v>43</v>
      </c>
      <c r="H152" s="7">
        <v>106829</v>
      </c>
      <c r="I152" s="11">
        <v>1.12634463867904</v>
      </c>
      <c r="J152" s="7">
        <v>24800</v>
      </c>
      <c r="K152" s="12">
        <v>111106.69</v>
      </c>
      <c r="L152" s="12">
        <v>36404.43</v>
      </c>
      <c r="M152" s="13">
        <f t="shared" si="2"/>
        <v>0.327652907309182</v>
      </c>
      <c r="N152" s="12">
        <v>31298.23</v>
      </c>
      <c r="O152" s="12">
        <v>9918.02</v>
      </c>
      <c r="P152" s="14">
        <v>31.69</v>
      </c>
      <c r="Q152" s="14">
        <v>126.2</v>
      </c>
      <c r="R152" s="7">
        <v>3901.75</v>
      </c>
      <c r="S152" s="7">
        <v>1139.2</v>
      </c>
      <c r="T152" s="7">
        <v>471.99</v>
      </c>
      <c r="U152" s="7">
        <v>5029.27</v>
      </c>
      <c r="V152" s="7">
        <v>1551.69</v>
      </c>
      <c r="W152" s="7">
        <v>141.23</v>
      </c>
    </row>
    <row r="153" s="1" customFormat="1" ht="13.5" spans="1:23">
      <c r="A153" s="7">
        <v>56</v>
      </c>
      <c r="B153" s="7" t="s">
        <v>377</v>
      </c>
      <c r="C153" s="7">
        <v>11830</v>
      </c>
      <c r="D153" s="7" t="s">
        <v>95</v>
      </c>
      <c r="E153" s="7" t="s">
        <v>385</v>
      </c>
      <c r="F153" s="7">
        <v>0.6</v>
      </c>
      <c r="G153" s="7" t="s">
        <v>43</v>
      </c>
      <c r="H153" s="7">
        <v>106829</v>
      </c>
      <c r="I153" s="11">
        <v>1.12634463867904</v>
      </c>
      <c r="J153" s="7">
        <v>35639</v>
      </c>
      <c r="K153" s="12">
        <v>111106.69</v>
      </c>
      <c r="L153" s="12">
        <v>36404.43</v>
      </c>
      <c r="M153" s="13">
        <f t="shared" si="2"/>
        <v>0.327652907309182</v>
      </c>
      <c r="N153" s="12">
        <v>35213.33</v>
      </c>
      <c r="O153" s="12">
        <v>12286.89</v>
      </c>
      <c r="P153" s="14">
        <v>34.89</v>
      </c>
      <c r="Q153" s="14">
        <v>98.81</v>
      </c>
      <c r="R153" s="7">
        <v>929.52</v>
      </c>
      <c r="S153" s="7">
        <v>334.5</v>
      </c>
      <c r="T153" s="7">
        <v>78.24</v>
      </c>
      <c r="U153" s="7">
        <v>5029.27</v>
      </c>
      <c r="V153" s="7">
        <v>1551.69</v>
      </c>
      <c r="W153" s="7">
        <v>141.23</v>
      </c>
    </row>
    <row r="154" s="1" customFormat="1" ht="13.5" spans="1:23">
      <c r="A154" s="7">
        <v>56</v>
      </c>
      <c r="B154" s="7" t="s">
        <v>377</v>
      </c>
      <c r="C154" s="7">
        <v>7948</v>
      </c>
      <c r="D154" s="7" t="s">
        <v>220</v>
      </c>
      <c r="E154" s="7" t="s">
        <v>385</v>
      </c>
      <c r="F154" s="7">
        <v>1</v>
      </c>
      <c r="G154" s="7" t="s">
        <v>43</v>
      </c>
      <c r="H154" s="7">
        <v>106829</v>
      </c>
      <c r="I154" s="11">
        <v>1.12634463867904</v>
      </c>
      <c r="J154" s="7">
        <v>46390</v>
      </c>
      <c r="K154" s="12">
        <v>111106.69</v>
      </c>
      <c r="L154" s="12">
        <v>36404.43</v>
      </c>
      <c r="M154" s="13">
        <f t="shared" si="2"/>
        <v>0.327652907309182</v>
      </c>
      <c r="N154" s="12">
        <v>43980.43</v>
      </c>
      <c r="O154" s="12">
        <v>14094.23</v>
      </c>
      <c r="P154" s="14">
        <v>32.05</v>
      </c>
      <c r="Q154" s="14">
        <v>94.81</v>
      </c>
      <c r="R154" s="7">
        <v>198</v>
      </c>
      <c r="S154" s="7">
        <v>78</v>
      </c>
      <c r="T154" s="7">
        <v>12.8</v>
      </c>
      <c r="U154" s="7">
        <v>5029.27</v>
      </c>
      <c r="V154" s="7">
        <v>1551.69</v>
      </c>
      <c r="W154" s="7">
        <v>141.23</v>
      </c>
    </row>
    <row r="155" s="1" customFormat="1" ht="13.5" spans="1:23">
      <c r="A155" s="7">
        <v>721</v>
      </c>
      <c r="B155" s="7" t="s">
        <v>389</v>
      </c>
      <c r="C155" s="7">
        <v>11619</v>
      </c>
      <c r="D155" s="7" t="s">
        <v>470</v>
      </c>
      <c r="E155" s="7" t="s">
        <v>385</v>
      </c>
      <c r="F155" s="7">
        <v>0.8</v>
      </c>
      <c r="G155" s="7" t="s">
        <v>138</v>
      </c>
      <c r="H155" s="7">
        <v>165160</v>
      </c>
      <c r="I155" s="11">
        <v>1.12582744502497</v>
      </c>
      <c r="J155" s="7">
        <v>37750</v>
      </c>
      <c r="K155" s="12">
        <v>171694.99</v>
      </c>
      <c r="L155" s="12">
        <v>57163.41</v>
      </c>
      <c r="M155" s="13">
        <f t="shared" si="2"/>
        <v>0.332935806688361</v>
      </c>
      <c r="N155" s="12">
        <v>40913.86</v>
      </c>
      <c r="O155" s="12">
        <v>13637.12</v>
      </c>
      <c r="P155" s="14">
        <v>33.33</v>
      </c>
      <c r="Q155" s="14">
        <v>108.38</v>
      </c>
      <c r="R155" s="7">
        <v>1921.23</v>
      </c>
      <c r="S155" s="7">
        <v>486.63</v>
      </c>
      <c r="T155" s="7">
        <v>152.68</v>
      </c>
      <c r="U155" s="7">
        <v>10390.1</v>
      </c>
      <c r="V155" s="7">
        <v>3285.37</v>
      </c>
      <c r="W155" s="7">
        <v>188.73</v>
      </c>
    </row>
    <row r="156" s="1" customFormat="1" ht="13.5" spans="1:23">
      <c r="A156" s="7">
        <v>721</v>
      </c>
      <c r="B156" s="7" t="s">
        <v>389</v>
      </c>
      <c r="C156" s="7">
        <v>4310</v>
      </c>
      <c r="D156" s="7" t="s">
        <v>494</v>
      </c>
      <c r="E156" s="7" t="s">
        <v>385</v>
      </c>
      <c r="F156" s="7">
        <v>1</v>
      </c>
      <c r="G156" s="7" t="s">
        <v>138</v>
      </c>
      <c r="H156" s="7">
        <v>165160</v>
      </c>
      <c r="I156" s="11">
        <v>1.12582744502497</v>
      </c>
      <c r="J156" s="7">
        <v>47190</v>
      </c>
      <c r="K156" s="12">
        <v>171694.99</v>
      </c>
      <c r="L156" s="12">
        <v>57163.41</v>
      </c>
      <c r="M156" s="13">
        <f t="shared" si="2"/>
        <v>0.332935806688361</v>
      </c>
      <c r="N156" s="12">
        <v>49595.35</v>
      </c>
      <c r="O156" s="12">
        <v>16293.26</v>
      </c>
      <c r="P156" s="14">
        <v>32.85</v>
      </c>
      <c r="Q156" s="14">
        <v>105.1</v>
      </c>
      <c r="R156" s="7">
        <v>2361.9</v>
      </c>
      <c r="S156" s="7">
        <v>910.65</v>
      </c>
      <c r="T156" s="7">
        <v>150.15</v>
      </c>
      <c r="U156" s="7">
        <v>10390.1</v>
      </c>
      <c r="V156" s="7">
        <v>3285.37</v>
      </c>
      <c r="W156" s="7">
        <v>188.73</v>
      </c>
    </row>
    <row r="157" s="1" customFormat="1" ht="13.5" spans="1:23">
      <c r="A157" s="7">
        <v>721</v>
      </c>
      <c r="B157" s="7" t="s">
        <v>389</v>
      </c>
      <c r="C157" s="7">
        <v>11441</v>
      </c>
      <c r="D157" s="7" t="s">
        <v>507</v>
      </c>
      <c r="E157" s="7" t="s">
        <v>385</v>
      </c>
      <c r="F157" s="7">
        <v>0.8</v>
      </c>
      <c r="G157" s="7" t="s">
        <v>138</v>
      </c>
      <c r="H157" s="7">
        <v>165160</v>
      </c>
      <c r="I157" s="11">
        <v>1.12582744502497</v>
      </c>
      <c r="J157" s="7">
        <v>37750</v>
      </c>
      <c r="K157" s="12">
        <v>171694.99</v>
      </c>
      <c r="L157" s="12">
        <v>57163.41</v>
      </c>
      <c r="M157" s="13">
        <f t="shared" si="2"/>
        <v>0.332935806688361</v>
      </c>
      <c r="N157" s="12">
        <v>38418.71</v>
      </c>
      <c r="O157" s="12">
        <v>12893.74</v>
      </c>
      <c r="P157" s="14">
        <v>33.56</v>
      </c>
      <c r="Q157" s="14">
        <v>101.77</v>
      </c>
      <c r="R157" s="7">
        <v>2516.84</v>
      </c>
      <c r="S157" s="7">
        <v>894.57</v>
      </c>
      <c r="T157" s="7">
        <v>200.01</v>
      </c>
      <c r="U157" s="7">
        <v>10390.1</v>
      </c>
      <c r="V157" s="7">
        <v>3285.37</v>
      </c>
      <c r="W157" s="7">
        <v>188.73</v>
      </c>
    </row>
    <row r="158" s="1" customFormat="1" ht="13.5" spans="1:23">
      <c r="A158" s="7">
        <v>721</v>
      </c>
      <c r="B158" s="7" t="s">
        <v>389</v>
      </c>
      <c r="C158" s="7">
        <v>7011</v>
      </c>
      <c r="D158" s="7" t="s">
        <v>137</v>
      </c>
      <c r="E158" s="7" t="s">
        <v>381</v>
      </c>
      <c r="F158" s="7">
        <v>0.9</v>
      </c>
      <c r="G158" s="7" t="s">
        <v>138</v>
      </c>
      <c r="H158" s="7">
        <v>165160</v>
      </c>
      <c r="I158" s="11">
        <v>1.12582744502497</v>
      </c>
      <c r="J158" s="7">
        <v>42470</v>
      </c>
      <c r="K158" s="12">
        <v>171694.99</v>
      </c>
      <c r="L158" s="12">
        <v>57163.41</v>
      </c>
      <c r="M158" s="13">
        <f t="shared" si="2"/>
        <v>0.332935806688361</v>
      </c>
      <c r="N158" s="12">
        <v>42505.47</v>
      </c>
      <c r="O158" s="12">
        <v>14256.29</v>
      </c>
      <c r="P158" s="14">
        <v>33.54</v>
      </c>
      <c r="Q158" s="14">
        <v>100.08</v>
      </c>
      <c r="R158" s="7">
        <v>3590.13</v>
      </c>
      <c r="S158" s="7">
        <v>993.51</v>
      </c>
      <c r="T158" s="7">
        <v>253.6</v>
      </c>
      <c r="U158" s="7">
        <v>10390.1</v>
      </c>
      <c r="V158" s="7">
        <v>3285.37</v>
      </c>
      <c r="W158" s="7">
        <v>188.73</v>
      </c>
    </row>
    <row r="159" s="1" customFormat="1" ht="13.5" spans="1:23">
      <c r="A159" s="7">
        <v>54</v>
      </c>
      <c r="B159" s="7" t="s">
        <v>377</v>
      </c>
      <c r="C159" s="7">
        <v>7379</v>
      </c>
      <c r="D159" s="7" t="s">
        <v>147</v>
      </c>
      <c r="E159" s="7" t="s">
        <v>385</v>
      </c>
      <c r="F159" s="7">
        <v>1</v>
      </c>
      <c r="G159" s="7" t="s">
        <v>148</v>
      </c>
      <c r="H159" s="7">
        <v>228055</v>
      </c>
      <c r="I159" s="11">
        <v>1.12250986921865</v>
      </c>
      <c r="J159" s="7">
        <v>58475.6</v>
      </c>
      <c r="K159" s="12">
        <v>237030.98</v>
      </c>
      <c r="L159" s="12">
        <v>81011.4</v>
      </c>
      <c r="M159" s="13">
        <f t="shared" si="2"/>
        <v>0.341775577184046</v>
      </c>
      <c r="N159" s="12">
        <v>72311.69</v>
      </c>
      <c r="O159" s="12">
        <v>24949.67</v>
      </c>
      <c r="P159" s="14">
        <v>34.5</v>
      </c>
      <c r="Q159" s="14">
        <v>123.66</v>
      </c>
      <c r="R159" s="7">
        <v>3740.23</v>
      </c>
      <c r="S159" s="7">
        <v>1103.76</v>
      </c>
      <c r="T159" s="7">
        <v>191.89</v>
      </c>
      <c r="U159" s="7">
        <v>14052.32</v>
      </c>
      <c r="V159" s="7">
        <v>4407.98</v>
      </c>
      <c r="W159" s="7">
        <v>184.85</v>
      </c>
    </row>
    <row r="160" s="1" customFormat="1" ht="13.5" spans="1:23">
      <c r="A160" s="7">
        <v>54</v>
      </c>
      <c r="B160" s="7" t="s">
        <v>377</v>
      </c>
      <c r="C160" s="7">
        <v>6301</v>
      </c>
      <c r="D160" s="7" t="s">
        <v>438</v>
      </c>
      <c r="E160" s="7" t="s">
        <v>385</v>
      </c>
      <c r="F160" s="7">
        <v>1</v>
      </c>
      <c r="G160" s="7" t="s">
        <v>148</v>
      </c>
      <c r="H160" s="7">
        <v>228055</v>
      </c>
      <c r="I160" s="11">
        <v>1.12250986921865</v>
      </c>
      <c r="J160" s="7">
        <v>58475.6</v>
      </c>
      <c r="K160" s="12">
        <v>237030.98</v>
      </c>
      <c r="L160" s="12">
        <v>81011.4</v>
      </c>
      <c r="M160" s="13">
        <f t="shared" si="2"/>
        <v>0.341775577184046</v>
      </c>
      <c r="N160" s="12">
        <v>69919.22</v>
      </c>
      <c r="O160" s="12">
        <v>23923.43</v>
      </c>
      <c r="P160" s="14">
        <v>34.22</v>
      </c>
      <c r="Q160" s="14">
        <v>119.57</v>
      </c>
      <c r="R160" s="7">
        <v>5066.73</v>
      </c>
      <c r="S160" s="7">
        <v>1471.58</v>
      </c>
      <c r="T160" s="7">
        <v>259.94</v>
      </c>
      <c r="U160" s="7">
        <v>14052.32</v>
      </c>
      <c r="V160" s="7">
        <v>4407.98</v>
      </c>
      <c r="W160" s="7">
        <v>184.85</v>
      </c>
    </row>
    <row r="161" s="1" customFormat="1" ht="13.5" spans="1:23">
      <c r="A161" s="7">
        <v>54</v>
      </c>
      <c r="B161" s="7" t="s">
        <v>377</v>
      </c>
      <c r="C161" s="7">
        <v>6884</v>
      </c>
      <c r="D161" s="7" t="s">
        <v>540</v>
      </c>
      <c r="E161" s="7" t="s">
        <v>381</v>
      </c>
      <c r="F161" s="7">
        <v>0.9</v>
      </c>
      <c r="G161" s="7" t="s">
        <v>148</v>
      </c>
      <c r="H161" s="7">
        <v>228055</v>
      </c>
      <c r="I161" s="11">
        <v>1.12250986921865</v>
      </c>
      <c r="J161" s="7">
        <v>52628.2</v>
      </c>
      <c r="K161" s="12">
        <v>237030.98</v>
      </c>
      <c r="L161" s="12">
        <v>81011.4</v>
      </c>
      <c r="M161" s="13">
        <f t="shared" si="2"/>
        <v>0.341775577184046</v>
      </c>
      <c r="N161" s="12">
        <v>48436.16</v>
      </c>
      <c r="O161" s="12">
        <v>15058.45</v>
      </c>
      <c r="P161" s="14">
        <v>31.09</v>
      </c>
      <c r="Q161" s="14">
        <v>92.03</v>
      </c>
      <c r="R161" s="7">
        <v>1924.27</v>
      </c>
      <c r="S161" s="7">
        <v>529.05</v>
      </c>
      <c r="T161" s="7">
        <v>109.69</v>
      </c>
      <c r="U161" s="7">
        <v>14052.32</v>
      </c>
      <c r="V161" s="7">
        <v>4407.98</v>
      </c>
      <c r="W161" s="7">
        <v>184.85</v>
      </c>
    </row>
    <row r="162" s="1" customFormat="1" ht="13.5" spans="1:23">
      <c r="A162" s="7">
        <v>54</v>
      </c>
      <c r="B162" s="7" t="s">
        <v>377</v>
      </c>
      <c r="C162" s="7">
        <v>10808</v>
      </c>
      <c r="D162" s="7" t="s">
        <v>564</v>
      </c>
      <c r="E162" s="7" t="s">
        <v>385</v>
      </c>
      <c r="F162" s="7">
        <v>1</v>
      </c>
      <c r="G162" s="7" t="s">
        <v>148</v>
      </c>
      <c r="H162" s="7">
        <v>228055</v>
      </c>
      <c r="I162" s="11">
        <v>1.12250986921865</v>
      </c>
      <c r="J162" s="7">
        <v>58475.6</v>
      </c>
      <c r="K162" s="12">
        <v>237030.98</v>
      </c>
      <c r="L162" s="12">
        <v>81011.4</v>
      </c>
      <c r="M162" s="13">
        <f t="shared" si="2"/>
        <v>0.341775577184046</v>
      </c>
      <c r="N162" s="12">
        <v>46363.91</v>
      </c>
      <c r="O162" s="12">
        <v>17079.86</v>
      </c>
      <c r="P162" s="14">
        <v>36.84</v>
      </c>
      <c r="Q162" s="14">
        <v>79.29</v>
      </c>
      <c r="R162" s="7">
        <v>3321.09</v>
      </c>
      <c r="S162" s="7">
        <v>1303.6</v>
      </c>
      <c r="T162" s="7">
        <v>170.38</v>
      </c>
      <c r="U162" s="7">
        <v>14052.32</v>
      </c>
      <c r="V162" s="7">
        <v>4407.98</v>
      </c>
      <c r="W162" s="7">
        <v>184.85</v>
      </c>
    </row>
    <row r="163" s="1" customFormat="1" ht="13.5" spans="1:23">
      <c r="A163" s="7">
        <v>740</v>
      </c>
      <c r="B163" s="7" t="s">
        <v>383</v>
      </c>
      <c r="C163" s="7">
        <v>9749</v>
      </c>
      <c r="D163" s="7" t="s">
        <v>122</v>
      </c>
      <c r="E163" s="7" t="s">
        <v>385</v>
      </c>
      <c r="F163" s="7">
        <v>1</v>
      </c>
      <c r="G163" s="7" t="s">
        <v>123</v>
      </c>
      <c r="H163" s="7">
        <v>113303</v>
      </c>
      <c r="I163" s="11">
        <v>1.12022748561488</v>
      </c>
      <c r="J163" s="7">
        <v>59633.2</v>
      </c>
      <c r="K163" s="12">
        <v>117200.44</v>
      </c>
      <c r="L163" s="12">
        <v>36512.28</v>
      </c>
      <c r="M163" s="13">
        <f t="shared" si="2"/>
        <v>0.311537055662931</v>
      </c>
      <c r="N163" s="12">
        <v>71851.09</v>
      </c>
      <c r="O163" s="12">
        <v>21787.76</v>
      </c>
      <c r="P163" s="14">
        <v>30.32</v>
      </c>
      <c r="Q163" s="14">
        <v>120.49</v>
      </c>
      <c r="R163" s="7">
        <v>1682.71</v>
      </c>
      <c r="S163" s="7">
        <v>444.49</v>
      </c>
      <c r="T163" s="7">
        <v>84.65</v>
      </c>
      <c r="U163" s="7">
        <v>4637.85</v>
      </c>
      <c r="V163" s="7">
        <v>1251.97</v>
      </c>
      <c r="W163" s="7">
        <v>122.8</v>
      </c>
    </row>
    <row r="164" s="1" customFormat="1" ht="13.5" spans="1:23">
      <c r="A164" s="7">
        <v>740</v>
      </c>
      <c r="B164" s="7" t="s">
        <v>383</v>
      </c>
      <c r="C164" s="7">
        <v>9328</v>
      </c>
      <c r="D164" s="7" t="s">
        <v>231</v>
      </c>
      <c r="E164" s="7" t="s">
        <v>381</v>
      </c>
      <c r="F164" s="7">
        <v>0.9</v>
      </c>
      <c r="G164" s="7" t="s">
        <v>123</v>
      </c>
      <c r="H164" s="7">
        <v>113303</v>
      </c>
      <c r="I164" s="11">
        <v>1.12022748561488</v>
      </c>
      <c r="J164" s="7">
        <v>53669.8</v>
      </c>
      <c r="K164" s="12">
        <v>117200.44</v>
      </c>
      <c r="L164" s="12">
        <v>36512.28</v>
      </c>
      <c r="M164" s="13">
        <f t="shared" si="2"/>
        <v>0.311537055662931</v>
      </c>
      <c r="N164" s="12">
        <v>45349.35</v>
      </c>
      <c r="O164" s="12">
        <v>14724.52</v>
      </c>
      <c r="P164" s="14">
        <v>32.47</v>
      </c>
      <c r="Q164" s="14">
        <v>84.5</v>
      </c>
      <c r="R164" s="7">
        <v>2955.14</v>
      </c>
      <c r="S164" s="7">
        <v>807.48</v>
      </c>
      <c r="T164" s="7">
        <v>165.18</v>
      </c>
      <c r="U164" s="7">
        <v>4637.85</v>
      </c>
      <c r="V164" s="7">
        <v>1251.97</v>
      </c>
      <c r="W164" s="7">
        <v>122.8</v>
      </c>
    </row>
    <row r="165" s="1" customFormat="1" ht="13.5" spans="1:23">
      <c r="A165" s="7">
        <v>515</v>
      </c>
      <c r="B165" s="7" t="s">
        <v>383</v>
      </c>
      <c r="C165" s="7">
        <v>7917</v>
      </c>
      <c r="D165" s="7" t="s">
        <v>77</v>
      </c>
      <c r="E165" s="7" t="s">
        <v>385</v>
      </c>
      <c r="F165" s="7">
        <v>1</v>
      </c>
      <c r="G165" s="7" t="s">
        <v>78</v>
      </c>
      <c r="H165" s="7">
        <v>215385</v>
      </c>
      <c r="I165" s="11">
        <v>1.11823377980488</v>
      </c>
      <c r="J165" s="7">
        <v>58212</v>
      </c>
      <c r="K165" s="12">
        <v>223009.81</v>
      </c>
      <c r="L165" s="12">
        <v>75850.22</v>
      </c>
      <c r="M165" s="13">
        <f t="shared" si="2"/>
        <v>0.340120553441124</v>
      </c>
      <c r="N165" s="12">
        <v>77872.51</v>
      </c>
      <c r="O165" s="12">
        <v>26058.11</v>
      </c>
      <c r="P165" s="14">
        <v>33.46</v>
      </c>
      <c r="Q165" s="14">
        <v>133.77</v>
      </c>
      <c r="R165" s="7">
        <v>3383.59</v>
      </c>
      <c r="S165" s="7">
        <v>859.03</v>
      </c>
      <c r="T165" s="7">
        <v>174.38</v>
      </c>
      <c r="U165" s="7">
        <v>7963.78</v>
      </c>
      <c r="V165" s="7">
        <v>2260.47</v>
      </c>
      <c r="W165" s="7">
        <v>110.92</v>
      </c>
    </row>
    <row r="166" s="1" customFormat="1" ht="13.5" spans="1:23">
      <c r="A166" s="7">
        <v>515</v>
      </c>
      <c r="B166" s="7" t="s">
        <v>383</v>
      </c>
      <c r="C166" s="7">
        <v>11333</v>
      </c>
      <c r="D166" s="7" t="s">
        <v>447</v>
      </c>
      <c r="E166" s="7" t="s">
        <v>385</v>
      </c>
      <c r="F166" s="7">
        <v>0.8</v>
      </c>
      <c r="G166" s="7" t="s">
        <v>78</v>
      </c>
      <c r="H166" s="7">
        <v>215385</v>
      </c>
      <c r="I166" s="11">
        <v>1.11823377980488</v>
      </c>
      <c r="J166" s="7">
        <v>46570</v>
      </c>
      <c r="K166" s="12">
        <v>223009.81</v>
      </c>
      <c r="L166" s="12">
        <v>75850.22</v>
      </c>
      <c r="M166" s="13">
        <f t="shared" si="2"/>
        <v>0.340120553441124</v>
      </c>
      <c r="N166" s="12">
        <v>53307.83</v>
      </c>
      <c r="O166" s="12">
        <v>19655.88</v>
      </c>
      <c r="P166" s="14">
        <v>36.87</v>
      </c>
      <c r="Q166" s="14">
        <v>114.47</v>
      </c>
      <c r="R166" s="7">
        <v>1826.56</v>
      </c>
      <c r="S166" s="7">
        <v>646.49</v>
      </c>
      <c r="T166" s="7">
        <v>117.67</v>
      </c>
      <c r="U166" s="7">
        <v>7963.78</v>
      </c>
      <c r="V166" s="7">
        <v>2260.47</v>
      </c>
      <c r="W166" s="7">
        <v>110.92</v>
      </c>
    </row>
    <row r="167" s="1" customFormat="1" ht="13.5" spans="1:23">
      <c r="A167" s="7">
        <v>515</v>
      </c>
      <c r="B167" s="7" t="s">
        <v>383</v>
      </c>
      <c r="C167" s="7">
        <v>7006</v>
      </c>
      <c r="D167" s="7" t="s">
        <v>529</v>
      </c>
      <c r="E167" s="7" t="s">
        <v>381</v>
      </c>
      <c r="F167" s="7">
        <v>0.9</v>
      </c>
      <c r="G167" s="7" t="s">
        <v>78</v>
      </c>
      <c r="H167" s="7">
        <v>215385</v>
      </c>
      <c r="I167" s="11">
        <v>1.11823377980488</v>
      </c>
      <c r="J167" s="7">
        <v>52391</v>
      </c>
      <c r="K167" s="12">
        <v>223009.81</v>
      </c>
      <c r="L167" s="12">
        <v>75850.22</v>
      </c>
      <c r="M167" s="13">
        <f t="shared" si="2"/>
        <v>0.340120553441124</v>
      </c>
      <c r="N167" s="12">
        <v>49960.04</v>
      </c>
      <c r="O167" s="12">
        <v>16509.99</v>
      </c>
      <c r="P167" s="14">
        <v>33.05</v>
      </c>
      <c r="Q167" s="14">
        <v>95.36</v>
      </c>
      <c r="R167" s="7">
        <v>1705.11</v>
      </c>
      <c r="S167" s="7">
        <v>527.17</v>
      </c>
      <c r="T167" s="7">
        <v>97.64</v>
      </c>
      <c r="U167" s="7">
        <v>7963.78</v>
      </c>
      <c r="V167" s="7">
        <v>2260.47</v>
      </c>
      <c r="W167" s="7">
        <v>110.92</v>
      </c>
    </row>
    <row r="168" s="1" customFormat="1" ht="13.5" spans="1:23">
      <c r="A168" s="7">
        <v>515</v>
      </c>
      <c r="B168" s="7" t="s">
        <v>383</v>
      </c>
      <c r="C168" s="7">
        <v>11102</v>
      </c>
      <c r="D168" s="7" t="s">
        <v>279</v>
      </c>
      <c r="E168" s="7" t="s">
        <v>385</v>
      </c>
      <c r="F168" s="7">
        <v>1</v>
      </c>
      <c r="G168" s="7" t="s">
        <v>78</v>
      </c>
      <c r="H168" s="7">
        <v>215385</v>
      </c>
      <c r="I168" s="11">
        <v>1.11823377980488</v>
      </c>
      <c r="J168" s="7">
        <v>58212</v>
      </c>
      <c r="K168" s="12">
        <v>223009.81</v>
      </c>
      <c r="L168" s="12">
        <v>75850.22</v>
      </c>
      <c r="M168" s="13">
        <f t="shared" si="2"/>
        <v>0.340120553441124</v>
      </c>
      <c r="N168" s="12">
        <v>41704.43</v>
      </c>
      <c r="O168" s="12">
        <v>13582.74</v>
      </c>
      <c r="P168" s="14">
        <v>32.57</v>
      </c>
      <c r="Q168" s="14">
        <v>71.64</v>
      </c>
      <c r="R168" s="7">
        <v>1048.52</v>
      </c>
      <c r="S168" s="7">
        <v>227.78</v>
      </c>
      <c r="T168" s="7">
        <v>54.04</v>
      </c>
      <c r="U168" s="7">
        <v>7963.78</v>
      </c>
      <c r="V168" s="7">
        <v>2260.47</v>
      </c>
      <c r="W168" s="7">
        <v>110.92</v>
      </c>
    </row>
    <row r="169" s="1" customFormat="1" ht="13.5" spans="1:23">
      <c r="A169" s="7">
        <v>709</v>
      </c>
      <c r="B169" s="7" t="s">
        <v>390</v>
      </c>
      <c r="C169" s="7">
        <v>11874</v>
      </c>
      <c r="D169" s="7" t="s">
        <v>199</v>
      </c>
      <c r="E169" s="7" t="s">
        <v>391</v>
      </c>
      <c r="F169" s="7">
        <v>0.4</v>
      </c>
      <c r="G169" s="7" t="s">
        <v>200</v>
      </c>
      <c r="H169" s="7">
        <v>253394</v>
      </c>
      <c r="I169" s="11">
        <v>1.11593669019367</v>
      </c>
      <c r="J169" s="7">
        <v>9429</v>
      </c>
      <c r="K169" s="12">
        <v>261825.53</v>
      </c>
      <c r="L169" s="12">
        <v>80902.12</v>
      </c>
      <c r="M169" s="13">
        <f t="shared" si="2"/>
        <v>0.3089924806034</v>
      </c>
      <c r="N169" s="12">
        <v>14083.19</v>
      </c>
      <c r="O169" s="12">
        <v>3196.63</v>
      </c>
      <c r="P169" s="14">
        <v>22.7</v>
      </c>
      <c r="Q169" s="14">
        <v>149.36</v>
      </c>
      <c r="R169" s="7" t="s">
        <v>387</v>
      </c>
      <c r="S169" s="7" t="s">
        <v>387</v>
      </c>
      <c r="T169" s="7" t="s">
        <v>387</v>
      </c>
      <c r="U169" s="7">
        <v>9624.38</v>
      </c>
      <c r="V169" s="7">
        <v>2918.55</v>
      </c>
      <c r="W169" s="7">
        <v>113.95</v>
      </c>
    </row>
    <row r="170" s="1" customFormat="1" ht="13.5" spans="1:23">
      <c r="A170" s="7">
        <v>709</v>
      </c>
      <c r="B170" s="7" t="s">
        <v>390</v>
      </c>
      <c r="C170" s="7">
        <v>11465</v>
      </c>
      <c r="D170" s="7" t="s">
        <v>422</v>
      </c>
      <c r="E170" s="7" t="s">
        <v>398</v>
      </c>
      <c r="F170" s="7">
        <v>0.8</v>
      </c>
      <c r="G170" s="7" t="s">
        <v>200</v>
      </c>
      <c r="H170" s="7">
        <v>253394</v>
      </c>
      <c r="I170" s="11">
        <v>1.11593669019367</v>
      </c>
      <c r="J170" s="7">
        <v>58986</v>
      </c>
      <c r="K170" s="12">
        <v>261825.53</v>
      </c>
      <c r="L170" s="12">
        <v>80902.12</v>
      </c>
      <c r="M170" s="13">
        <f t="shared" si="2"/>
        <v>0.3089924806034</v>
      </c>
      <c r="N170" s="12">
        <v>72820.64</v>
      </c>
      <c r="O170" s="12">
        <v>22932.37</v>
      </c>
      <c r="P170" s="14">
        <v>31.49</v>
      </c>
      <c r="Q170" s="14">
        <v>123.45</v>
      </c>
      <c r="R170" s="7">
        <v>2185.54</v>
      </c>
      <c r="S170" s="7">
        <v>693.84</v>
      </c>
      <c r="T170" s="7">
        <v>111.16</v>
      </c>
      <c r="U170" s="7">
        <v>9624.38</v>
      </c>
      <c r="V170" s="7">
        <v>2918.55</v>
      </c>
      <c r="W170" s="7">
        <v>113.95</v>
      </c>
    </row>
    <row r="171" s="1" customFormat="1" ht="13.5" spans="1:23">
      <c r="A171" s="7">
        <v>709</v>
      </c>
      <c r="B171" s="7" t="s">
        <v>390</v>
      </c>
      <c r="C171" s="7">
        <v>7388</v>
      </c>
      <c r="D171" s="7" t="s">
        <v>466</v>
      </c>
      <c r="E171" s="7" t="s">
        <v>381</v>
      </c>
      <c r="F171" s="7">
        <v>0.9</v>
      </c>
      <c r="G171" s="7" t="s">
        <v>200</v>
      </c>
      <c r="H171" s="7">
        <v>253394</v>
      </c>
      <c r="I171" s="11">
        <v>1.11593669019367</v>
      </c>
      <c r="J171" s="7">
        <v>66355</v>
      </c>
      <c r="K171" s="12">
        <v>261825.53</v>
      </c>
      <c r="L171" s="12">
        <v>80902.12</v>
      </c>
      <c r="M171" s="13">
        <f t="shared" si="2"/>
        <v>0.3089924806034</v>
      </c>
      <c r="N171" s="12">
        <v>72507.08</v>
      </c>
      <c r="O171" s="12">
        <v>21837.69</v>
      </c>
      <c r="P171" s="14">
        <v>30.12</v>
      </c>
      <c r="Q171" s="14">
        <v>109.27</v>
      </c>
      <c r="R171" s="7">
        <v>2312.3</v>
      </c>
      <c r="S171" s="7">
        <v>571.68</v>
      </c>
      <c r="T171" s="7">
        <v>104.54</v>
      </c>
      <c r="U171" s="7">
        <v>9624.38</v>
      </c>
      <c r="V171" s="7">
        <v>2918.55</v>
      </c>
      <c r="W171" s="7">
        <v>113.95</v>
      </c>
    </row>
    <row r="172" s="1" customFormat="1" ht="13.5" spans="1:23">
      <c r="A172" s="7">
        <v>709</v>
      </c>
      <c r="B172" s="7" t="s">
        <v>390</v>
      </c>
      <c r="C172" s="7">
        <v>11486</v>
      </c>
      <c r="D172" s="7" t="s">
        <v>500</v>
      </c>
      <c r="E172" s="7" t="s">
        <v>398</v>
      </c>
      <c r="F172" s="7">
        <v>0.8</v>
      </c>
      <c r="G172" s="7" t="s">
        <v>200</v>
      </c>
      <c r="H172" s="7">
        <v>253394</v>
      </c>
      <c r="I172" s="11">
        <v>1.11593669019367</v>
      </c>
      <c r="J172" s="7">
        <v>58986</v>
      </c>
      <c r="K172" s="12">
        <v>261825.53</v>
      </c>
      <c r="L172" s="12">
        <v>80902.12</v>
      </c>
      <c r="M172" s="13">
        <f t="shared" si="2"/>
        <v>0.3089924806034</v>
      </c>
      <c r="N172" s="12">
        <v>60961.75</v>
      </c>
      <c r="O172" s="12">
        <v>19728.97</v>
      </c>
      <c r="P172" s="14">
        <v>32.36</v>
      </c>
      <c r="Q172" s="14">
        <v>103.35</v>
      </c>
      <c r="R172" s="7">
        <v>2354.21</v>
      </c>
      <c r="S172" s="7">
        <v>741.75</v>
      </c>
      <c r="T172" s="7">
        <v>119.73</v>
      </c>
      <c r="U172" s="7">
        <v>9624.38</v>
      </c>
      <c r="V172" s="7">
        <v>2918.55</v>
      </c>
      <c r="W172" s="7">
        <v>113.95</v>
      </c>
    </row>
    <row r="173" s="1" customFormat="1" ht="13.5" spans="1:23">
      <c r="A173" s="7">
        <v>709</v>
      </c>
      <c r="B173" s="7" t="s">
        <v>390</v>
      </c>
      <c r="C173" s="7">
        <v>7662</v>
      </c>
      <c r="D173" s="7" t="s">
        <v>571</v>
      </c>
      <c r="E173" s="7" t="s">
        <v>398</v>
      </c>
      <c r="F173" s="7">
        <v>1</v>
      </c>
      <c r="G173" s="7" t="s">
        <v>200</v>
      </c>
      <c r="H173" s="7">
        <v>253394</v>
      </c>
      <c r="I173" s="11">
        <v>1.11593669019367</v>
      </c>
      <c r="J173" s="7">
        <v>59638</v>
      </c>
      <c r="K173" s="12">
        <v>261825.53</v>
      </c>
      <c r="L173" s="12">
        <v>80902.12</v>
      </c>
      <c r="M173" s="13">
        <f t="shared" si="2"/>
        <v>0.3089924806034</v>
      </c>
      <c r="N173" s="12">
        <v>41452.87</v>
      </c>
      <c r="O173" s="12">
        <v>13206.46</v>
      </c>
      <c r="P173" s="14">
        <v>31.86</v>
      </c>
      <c r="Q173" s="14">
        <v>69.51</v>
      </c>
      <c r="R173" s="7">
        <v>2772.33</v>
      </c>
      <c r="S173" s="7">
        <v>911.28</v>
      </c>
      <c r="T173" s="7">
        <v>139.46</v>
      </c>
      <c r="U173" s="7">
        <v>9624.38</v>
      </c>
      <c r="V173" s="7">
        <v>2918.55</v>
      </c>
      <c r="W173" s="7">
        <v>113.95</v>
      </c>
    </row>
    <row r="174" s="1" customFormat="1" ht="13.5" spans="1:23">
      <c r="A174" s="7">
        <v>514</v>
      </c>
      <c r="B174" s="7" t="s">
        <v>405</v>
      </c>
      <c r="C174" s="7">
        <v>5406</v>
      </c>
      <c r="D174" s="7" t="s">
        <v>415</v>
      </c>
      <c r="E174" s="7" t="s">
        <v>381</v>
      </c>
      <c r="F174" s="7">
        <v>0.9</v>
      </c>
      <c r="G174" s="7" t="s">
        <v>414</v>
      </c>
      <c r="H174" s="7">
        <v>243648</v>
      </c>
      <c r="I174" s="11">
        <v>1.11052455673759</v>
      </c>
      <c r="J174" s="7">
        <v>75616</v>
      </c>
      <c r="K174" s="12">
        <v>250534.34</v>
      </c>
      <c r="L174" s="12">
        <v>83051.34</v>
      </c>
      <c r="M174" s="13">
        <f t="shared" si="2"/>
        <v>0.331496831931303</v>
      </c>
      <c r="N174" s="12">
        <v>94895.26</v>
      </c>
      <c r="O174" s="12">
        <v>31259.61</v>
      </c>
      <c r="P174" s="14">
        <v>32.94</v>
      </c>
      <c r="Q174" s="14">
        <v>125.5</v>
      </c>
      <c r="R174" s="7">
        <v>5746.75</v>
      </c>
      <c r="S174" s="7">
        <v>1795.22</v>
      </c>
      <c r="T174" s="7">
        <v>228</v>
      </c>
      <c r="U174" s="7">
        <v>14617.26</v>
      </c>
      <c r="V174" s="7">
        <v>4490.2</v>
      </c>
      <c r="W174" s="7">
        <v>179.98</v>
      </c>
    </row>
    <row r="175" s="1" customFormat="1" ht="13.5" spans="1:23">
      <c r="A175" s="7">
        <v>514</v>
      </c>
      <c r="B175" s="7" t="s">
        <v>405</v>
      </c>
      <c r="C175" s="7">
        <v>6251</v>
      </c>
      <c r="D175" s="7" t="s">
        <v>523</v>
      </c>
      <c r="E175" s="7" t="s">
        <v>385</v>
      </c>
      <c r="F175" s="7">
        <v>1</v>
      </c>
      <c r="G175" s="7" t="s">
        <v>414</v>
      </c>
      <c r="H175" s="7">
        <v>243648</v>
      </c>
      <c r="I175" s="11">
        <v>1.11052455673759</v>
      </c>
      <c r="J175" s="7">
        <v>84016</v>
      </c>
      <c r="K175" s="12">
        <v>250534.34</v>
      </c>
      <c r="L175" s="12">
        <v>83051.34</v>
      </c>
      <c r="M175" s="13">
        <f t="shared" si="2"/>
        <v>0.331496831931303</v>
      </c>
      <c r="N175" s="12">
        <v>82381.41</v>
      </c>
      <c r="O175" s="12">
        <v>27328.05</v>
      </c>
      <c r="P175" s="14">
        <v>33.17</v>
      </c>
      <c r="Q175" s="14">
        <v>98.05</v>
      </c>
      <c r="R175" s="7">
        <v>6157.17</v>
      </c>
      <c r="S175" s="7">
        <v>1936.81</v>
      </c>
      <c r="T175" s="7">
        <v>219.86</v>
      </c>
      <c r="U175" s="7">
        <v>14617.26</v>
      </c>
      <c r="V175" s="7">
        <v>4490.2</v>
      </c>
      <c r="W175" s="7">
        <v>179.98</v>
      </c>
    </row>
    <row r="176" s="1" customFormat="1" ht="13.5" spans="1:23">
      <c r="A176" s="7">
        <v>514</v>
      </c>
      <c r="B176" s="7" t="s">
        <v>405</v>
      </c>
      <c r="C176" s="7">
        <v>4330</v>
      </c>
      <c r="D176" s="7" t="s">
        <v>553</v>
      </c>
      <c r="E176" s="7" t="s">
        <v>385</v>
      </c>
      <c r="F176" s="7">
        <v>1</v>
      </c>
      <c r="G176" s="7" t="s">
        <v>414</v>
      </c>
      <c r="H176" s="7">
        <v>243648</v>
      </c>
      <c r="I176" s="11">
        <v>1.11052455673759</v>
      </c>
      <c r="J176" s="7">
        <v>84016</v>
      </c>
      <c r="K176" s="12">
        <v>250534.34</v>
      </c>
      <c r="L176" s="12">
        <v>83051.34</v>
      </c>
      <c r="M176" s="13">
        <f t="shared" si="2"/>
        <v>0.331496831931303</v>
      </c>
      <c r="N176" s="12">
        <v>72989.47</v>
      </c>
      <c r="O176" s="12">
        <v>24438.49</v>
      </c>
      <c r="P176" s="14">
        <v>33.48</v>
      </c>
      <c r="Q176" s="14">
        <v>86.88</v>
      </c>
      <c r="R176" s="7">
        <v>2713.34</v>
      </c>
      <c r="S176" s="7">
        <v>758.17</v>
      </c>
      <c r="T176" s="7">
        <v>96.89</v>
      </c>
      <c r="U176" s="7">
        <v>14617.26</v>
      </c>
      <c r="V176" s="7">
        <v>4490.2</v>
      </c>
      <c r="W176" s="7">
        <v>179.98</v>
      </c>
    </row>
    <row r="177" s="1" customFormat="1" ht="13.5" spans="1:23">
      <c r="A177" s="7">
        <v>351</v>
      </c>
      <c r="B177" s="7" t="s">
        <v>395</v>
      </c>
      <c r="C177" s="7">
        <v>8594</v>
      </c>
      <c r="D177" s="7" t="s">
        <v>458</v>
      </c>
      <c r="E177" s="7" t="s">
        <v>381</v>
      </c>
      <c r="F177" s="7">
        <v>1</v>
      </c>
      <c r="G177" s="7" t="s">
        <v>457</v>
      </c>
      <c r="H177" s="7">
        <v>190045</v>
      </c>
      <c r="I177" s="11">
        <v>1.11040439170758</v>
      </c>
      <c r="J177" s="7">
        <v>47511.3</v>
      </c>
      <c r="K177" s="12">
        <v>195395.64</v>
      </c>
      <c r="L177" s="12">
        <v>59591.81</v>
      </c>
      <c r="M177" s="13">
        <f t="shared" si="2"/>
        <v>0.304980244185592</v>
      </c>
      <c r="N177" s="12">
        <v>52690.79</v>
      </c>
      <c r="O177" s="12">
        <v>17280.31</v>
      </c>
      <c r="P177" s="14">
        <v>32.8</v>
      </c>
      <c r="Q177" s="14">
        <v>110.9</v>
      </c>
      <c r="R177" s="7">
        <v>2122.97</v>
      </c>
      <c r="S177" s="7">
        <v>905.8</v>
      </c>
      <c r="T177" s="7">
        <v>134.05</v>
      </c>
      <c r="U177" s="7">
        <v>8119.23</v>
      </c>
      <c r="V177" s="7">
        <v>2772.3</v>
      </c>
      <c r="W177" s="7">
        <v>128.17</v>
      </c>
    </row>
    <row r="178" s="1" customFormat="1" ht="13.5" spans="1:23">
      <c r="A178" s="7">
        <v>351</v>
      </c>
      <c r="B178" s="7" t="s">
        <v>395</v>
      </c>
      <c r="C178" s="7">
        <v>8606</v>
      </c>
      <c r="D178" s="7" t="s">
        <v>472</v>
      </c>
      <c r="E178" s="7" t="s">
        <v>385</v>
      </c>
      <c r="F178" s="7">
        <v>1</v>
      </c>
      <c r="G178" s="7" t="s">
        <v>457</v>
      </c>
      <c r="H178" s="7">
        <v>190045</v>
      </c>
      <c r="I178" s="11">
        <v>1.11040439170758</v>
      </c>
      <c r="J178" s="7">
        <v>47511.2</v>
      </c>
      <c r="K178" s="12">
        <v>195395.64</v>
      </c>
      <c r="L178" s="12">
        <v>59591.81</v>
      </c>
      <c r="M178" s="13">
        <f t="shared" si="2"/>
        <v>0.304980244185592</v>
      </c>
      <c r="N178" s="12">
        <v>51340.23</v>
      </c>
      <c r="O178" s="12">
        <v>18816.83</v>
      </c>
      <c r="P178" s="14">
        <v>36.65</v>
      </c>
      <c r="Q178" s="14">
        <v>108.06</v>
      </c>
      <c r="R178" s="7">
        <v>2053.51</v>
      </c>
      <c r="S178" s="7">
        <v>801.95</v>
      </c>
      <c r="T178" s="7">
        <v>129.66</v>
      </c>
      <c r="U178" s="7">
        <v>8119.23</v>
      </c>
      <c r="V178" s="7">
        <v>2772.3</v>
      </c>
      <c r="W178" s="7">
        <v>128.17</v>
      </c>
    </row>
    <row r="179" s="1" customFormat="1" ht="13.5" spans="1:23">
      <c r="A179" s="7">
        <v>351</v>
      </c>
      <c r="B179" s="7" t="s">
        <v>395</v>
      </c>
      <c r="C179" s="7">
        <v>11256</v>
      </c>
      <c r="D179" s="7" t="s">
        <v>496</v>
      </c>
      <c r="E179" s="7" t="s">
        <v>385</v>
      </c>
      <c r="F179" s="7">
        <v>0.8</v>
      </c>
      <c r="G179" s="7" t="s">
        <v>457</v>
      </c>
      <c r="H179" s="7">
        <v>190045</v>
      </c>
      <c r="I179" s="11">
        <v>1.11040439170758</v>
      </c>
      <c r="J179" s="7">
        <v>47511.3</v>
      </c>
      <c r="K179" s="12">
        <v>195395.64</v>
      </c>
      <c r="L179" s="12">
        <v>59591.81</v>
      </c>
      <c r="M179" s="13">
        <f t="shared" si="2"/>
        <v>0.304980244185592</v>
      </c>
      <c r="N179" s="12">
        <v>49576.36</v>
      </c>
      <c r="O179" s="12">
        <v>16393.5</v>
      </c>
      <c r="P179" s="14">
        <v>33.07</v>
      </c>
      <c r="Q179" s="14">
        <v>104.35</v>
      </c>
      <c r="R179" s="7">
        <v>1904.95</v>
      </c>
      <c r="S179" s="7">
        <v>846.67</v>
      </c>
      <c r="T179" s="7">
        <v>120.28</v>
      </c>
      <c r="U179" s="7">
        <v>8119.23</v>
      </c>
      <c r="V179" s="7">
        <v>2772.3</v>
      </c>
      <c r="W179" s="7">
        <v>128.17</v>
      </c>
    </row>
    <row r="180" s="1" customFormat="1" ht="13.5" spans="1:23">
      <c r="A180" s="7">
        <v>351</v>
      </c>
      <c r="B180" s="7" t="s">
        <v>395</v>
      </c>
      <c r="C180" s="7">
        <v>997487</v>
      </c>
      <c r="D180" s="7" t="s">
        <v>558</v>
      </c>
      <c r="E180" s="7" t="s">
        <v>473</v>
      </c>
      <c r="F180" s="7">
        <v>1</v>
      </c>
      <c r="G180" s="7" t="s">
        <v>457</v>
      </c>
      <c r="H180" s="7">
        <v>190045</v>
      </c>
      <c r="I180" s="11">
        <v>1.11040439170758</v>
      </c>
      <c r="J180" s="7">
        <v>47511.2</v>
      </c>
      <c r="K180" s="12">
        <v>195395.64</v>
      </c>
      <c r="L180" s="12">
        <v>59591.81</v>
      </c>
      <c r="M180" s="13">
        <f t="shared" si="2"/>
        <v>0.304980244185592</v>
      </c>
      <c r="N180" s="12">
        <v>40079.76</v>
      </c>
      <c r="O180" s="12">
        <v>6618.67</v>
      </c>
      <c r="P180" s="14">
        <v>16.51</v>
      </c>
      <c r="Q180" s="14">
        <v>84.36</v>
      </c>
      <c r="R180" s="7">
        <v>2037.8</v>
      </c>
      <c r="S180" s="7">
        <v>217.88</v>
      </c>
      <c r="T180" s="7">
        <v>128.67</v>
      </c>
      <c r="U180" s="7">
        <v>8119.23</v>
      </c>
      <c r="V180" s="7">
        <v>2772.3</v>
      </c>
      <c r="W180" s="7">
        <v>128.17</v>
      </c>
    </row>
    <row r="181" s="1" customFormat="1" ht="13.5" spans="1:23">
      <c r="A181" s="7">
        <v>572</v>
      </c>
      <c r="B181" s="7" t="s">
        <v>388</v>
      </c>
      <c r="C181" s="7">
        <v>10907</v>
      </c>
      <c r="D181" s="7" t="s">
        <v>193</v>
      </c>
      <c r="E181" s="7" t="s">
        <v>385</v>
      </c>
      <c r="F181" s="7">
        <v>1</v>
      </c>
      <c r="G181" s="7" t="s">
        <v>194</v>
      </c>
      <c r="H181" s="7">
        <v>195852</v>
      </c>
      <c r="I181" s="11">
        <v>1.10850592153119</v>
      </c>
      <c r="J181" s="7">
        <v>50218</v>
      </c>
      <c r="K181" s="12">
        <v>195061.57</v>
      </c>
      <c r="L181" s="12">
        <v>60754.6</v>
      </c>
      <c r="M181" s="13">
        <f t="shared" si="2"/>
        <v>0.311463708612619</v>
      </c>
      <c r="N181" s="12">
        <v>52379.97</v>
      </c>
      <c r="O181" s="12">
        <v>16660.47</v>
      </c>
      <c r="P181" s="14">
        <v>31.81</v>
      </c>
      <c r="Q181" s="14">
        <v>104.31</v>
      </c>
      <c r="R181" s="7">
        <v>2988.73</v>
      </c>
      <c r="S181" s="7">
        <v>826.3</v>
      </c>
      <c r="T181" s="7">
        <v>178.55</v>
      </c>
      <c r="U181" s="7">
        <v>11921.83</v>
      </c>
      <c r="V181" s="7">
        <v>3441.39</v>
      </c>
      <c r="W181" s="7">
        <v>182.61</v>
      </c>
    </row>
    <row r="182" s="1" customFormat="1" ht="13.5" spans="1:23">
      <c r="A182" s="7">
        <v>572</v>
      </c>
      <c r="B182" s="7" t="s">
        <v>388</v>
      </c>
      <c r="C182" s="7">
        <v>11058</v>
      </c>
      <c r="D182" s="7" t="s">
        <v>196</v>
      </c>
      <c r="E182" s="7" t="s">
        <v>385</v>
      </c>
      <c r="F182" s="7">
        <v>1</v>
      </c>
      <c r="G182" s="7" t="s">
        <v>194</v>
      </c>
      <c r="H182" s="7">
        <v>195852</v>
      </c>
      <c r="I182" s="11">
        <v>1.10850592153119</v>
      </c>
      <c r="J182" s="7">
        <v>50218</v>
      </c>
      <c r="K182" s="12">
        <v>195061.57</v>
      </c>
      <c r="L182" s="12">
        <v>60754.6</v>
      </c>
      <c r="M182" s="13">
        <f t="shared" si="2"/>
        <v>0.311463708612619</v>
      </c>
      <c r="N182" s="12">
        <v>51060.55</v>
      </c>
      <c r="O182" s="12">
        <v>14959.62</v>
      </c>
      <c r="P182" s="14">
        <v>29.3</v>
      </c>
      <c r="Q182" s="14">
        <v>101.68</v>
      </c>
      <c r="R182" s="7">
        <v>1731.32</v>
      </c>
      <c r="S182" s="7">
        <v>591.94</v>
      </c>
      <c r="T182" s="7">
        <v>103.43</v>
      </c>
      <c r="U182" s="7">
        <v>11921.83</v>
      </c>
      <c r="V182" s="7">
        <v>3441.39</v>
      </c>
      <c r="W182" s="7">
        <v>182.61</v>
      </c>
    </row>
    <row r="183" s="1" customFormat="1" ht="13.5" spans="1:23">
      <c r="A183" s="7">
        <v>572</v>
      </c>
      <c r="B183" s="7" t="s">
        <v>388</v>
      </c>
      <c r="C183" s="7">
        <v>8731</v>
      </c>
      <c r="D183" s="7" t="s">
        <v>524</v>
      </c>
      <c r="E183" s="7" t="s">
        <v>385</v>
      </c>
      <c r="F183" s="7">
        <v>1</v>
      </c>
      <c r="G183" s="7" t="s">
        <v>194</v>
      </c>
      <c r="H183" s="7">
        <v>195852</v>
      </c>
      <c r="I183" s="11">
        <v>1.10850592153119</v>
      </c>
      <c r="J183" s="7">
        <v>50218</v>
      </c>
      <c r="K183" s="12">
        <v>195061.57</v>
      </c>
      <c r="L183" s="12">
        <v>60754.6</v>
      </c>
      <c r="M183" s="13">
        <f t="shared" si="2"/>
        <v>0.311463708612619</v>
      </c>
      <c r="N183" s="12">
        <v>49000.19</v>
      </c>
      <c r="O183" s="12">
        <v>15478.12</v>
      </c>
      <c r="P183" s="14">
        <v>31.59</v>
      </c>
      <c r="Q183" s="14">
        <v>97.57</v>
      </c>
      <c r="R183" s="7">
        <v>2363.28</v>
      </c>
      <c r="S183" s="7">
        <v>740.41</v>
      </c>
      <c r="T183" s="7">
        <v>141.18</v>
      </c>
      <c r="U183" s="7">
        <v>11921.83</v>
      </c>
      <c r="V183" s="7">
        <v>3441.39</v>
      </c>
      <c r="W183" s="7">
        <v>182.61</v>
      </c>
    </row>
    <row r="184" s="1" customFormat="1" ht="13.5" spans="1:23">
      <c r="A184" s="7">
        <v>572</v>
      </c>
      <c r="B184" s="7" t="s">
        <v>388</v>
      </c>
      <c r="C184" s="7">
        <v>10186</v>
      </c>
      <c r="D184" s="7" t="s">
        <v>532</v>
      </c>
      <c r="E184" s="7" t="s">
        <v>381</v>
      </c>
      <c r="F184" s="7">
        <v>0.9</v>
      </c>
      <c r="G184" s="7" t="s">
        <v>194</v>
      </c>
      <c r="H184" s="7">
        <v>195852</v>
      </c>
      <c r="I184" s="11">
        <v>1.10850592153119</v>
      </c>
      <c r="J184" s="7">
        <v>45198</v>
      </c>
      <c r="K184" s="12">
        <v>195061.57</v>
      </c>
      <c r="L184" s="12">
        <v>60754.6</v>
      </c>
      <c r="M184" s="13">
        <f t="shared" si="2"/>
        <v>0.311463708612619</v>
      </c>
      <c r="N184" s="12">
        <v>42620.86</v>
      </c>
      <c r="O184" s="12">
        <v>13656.39</v>
      </c>
      <c r="P184" s="14">
        <v>32.04</v>
      </c>
      <c r="Q184" s="14">
        <v>94.3</v>
      </c>
      <c r="R184" s="7">
        <v>4838.5</v>
      </c>
      <c r="S184" s="7">
        <v>1282.75</v>
      </c>
      <c r="T184" s="7">
        <v>321.15</v>
      </c>
      <c r="U184" s="7">
        <v>11921.83</v>
      </c>
      <c r="V184" s="7">
        <v>3441.39</v>
      </c>
      <c r="W184" s="7">
        <v>182.61</v>
      </c>
    </row>
    <row r="185" s="1" customFormat="1" ht="13.5" spans="1:23">
      <c r="A185" s="7">
        <v>712</v>
      </c>
      <c r="B185" s="7" t="s">
        <v>420</v>
      </c>
      <c r="C185" s="7">
        <v>11383</v>
      </c>
      <c r="D185" s="7" t="s">
        <v>53</v>
      </c>
      <c r="E185" s="7" t="s">
        <v>385</v>
      </c>
      <c r="F185" s="7">
        <v>1</v>
      </c>
      <c r="G185" s="7" t="s">
        <v>54</v>
      </c>
      <c r="H185" s="7">
        <v>381229</v>
      </c>
      <c r="I185" s="11">
        <v>1.09785609033946</v>
      </c>
      <c r="J185" s="7">
        <v>103034</v>
      </c>
      <c r="K185" s="12">
        <v>398604.1</v>
      </c>
      <c r="L185" s="12">
        <v>135501.4</v>
      </c>
      <c r="M185" s="13">
        <f t="shared" si="2"/>
        <v>0.339939804934269</v>
      </c>
      <c r="N185" s="12">
        <v>119171.47</v>
      </c>
      <c r="O185" s="12">
        <v>43204.97</v>
      </c>
      <c r="P185" s="14">
        <v>36.25</v>
      </c>
      <c r="Q185" s="14">
        <v>115.66</v>
      </c>
      <c r="R185" s="7">
        <v>4807.6</v>
      </c>
      <c r="S185" s="7">
        <v>1652.54</v>
      </c>
      <c r="T185" s="7">
        <v>139.98</v>
      </c>
      <c r="U185" s="7">
        <v>17462.05</v>
      </c>
      <c r="V185" s="7">
        <v>5585.3</v>
      </c>
      <c r="W185" s="7">
        <v>137.41</v>
      </c>
    </row>
    <row r="186" s="1" customFormat="1" ht="13.5" spans="1:23">
      <c r="A186" s="7">
        <v>712</v>
      </c>
      <c r="B186" s="7" t="s">
        <v>420</v>
      </c>
      <c r="C186" s="7">
        <v>7050</v>
      </c>
      <c r="D186" s="7" t="s">
        <v>450</v>
      </c>
      <c r="E186" s="7" t="s">
        <v>381</v>
      </c>
      <c r="F186" s="7">
        <v>0.9</v>
      </c>
      <c r="G186" s="7" t="s">
        <v>54</v>
      </c>
      <c r="H186" s="7">
        <v>381229</v>
      </c>
      <c r="I186" s="11">
        <v>1.09785609033946</v>
      </c>
      <c r="J186" s="7">
        <v>92730</v>
      </c>
      <c r="K186" s="12">
        <v>398604.1</v>
      </c>
      <c r="L186" s="12">
        <v>135501.4</v>
      </c>
      <c r="M186" s="13">
        <f t="shared" si="2"/>
        <v>0.339939804934269</v>
      </c>
      <c r="N186" s="12">
        <v>105171.46</v>
      </c>
      <c r="O186" s="12">
        <v>34931.36</v>
      </c>
      <c r="P186" s="14">
        <v>33.21</v>
      </c>
      <c r="Q186" s="14">
        <v>113.42</v>
      </c>
      <c r="R186" s="7">
        <v>6175.39</v>
      </c>
      <c r="S186" s="7">
        <v>1627.63</v>
      </c>
      <c r="T186" s="7">
        <v>199.79</v>
      </c>
      <c r="U186" s="7">
        <v>17462.05</v>
      </c>
      <c r="V186" s="7">
        <v>5585.3</v>
      </c>
      <c r="W186" s="7">
        <v>137.41</v>
      </c>
    </row>
    <row r="187" s="1" customFormat="1" ht="13.5" spans="1:23">
      <c r="A187" s="7">
        <v>712</v>
      </c>
      <c r="B187" s="7" t="s">
        <v>420</v>
      </c>
      <c r="C187" s="7">
        <v>8972</v>
      </c>
      <c r="D187" s="7" t="s">
        <v>497</v>
      </c>
      <c r="E187" s="7" t="s">
        <v>385</v>
      </c>
      <c r="F187" s="7">
        <v>1</v>
      </c>
      <c r="G187" s="7" t="s">
        <v>54</v>
      </c>
      <c r="H187" s="7">
        <v>381229</v>
      </c>
      <c r="I187" s="11">
        <v>1.09785609033946</v>
      </c>
      <c r="J187" s="7">
        <v>103034</v>
      </c>
      <c r="K187" s="12">
        <v>398604.1</v>
      </c>
      <c r="L187" s="12">
        <v>135501.4</v>
      </c>
      <c r="M187" s="13">
        <f t="shared" si="2"/>
        <v>0.339939804934269</v>
      </c>
      <c r="N187" s="12">
        <v>107297.33</v>
      </c>
      <c r="O187" s="12">
        <v>35749.53</v>
      </c>
      <c r="P187" s="14">
        <v>33.32</v>
      </c>
      <c r="Q187" s="14">
        <v>104.14</v>
      </c>
      <c r="R187" s="7">
        <v>3745.1</v>
      </c>
      <c r="S187" s="7">
        <v>1337.43</v>
      </c>
      <c r="T187" s="7">
        <v>109.04</v>
      </c>
      <c r="U187" s="7">
        <v>17462.05</v>
      </c>
      <c r="V187" s="7">
        <v>5585.3</v>
      </c>
      <c r="W187" s="7">
        <v>137.41</v>
      </c>
    </row>
    <row r="188" s="1" customFormat="1" ht="13.5" spans="1:23">
      <c r="A188" s="7">
        <v>712</v>
      </c>
      <c r="B188" s="7" t="s">
        <v>420</v>
      </c>
      <c r="C188" s="7">
        <v>11487</v>
      </c>
      <c r="D188" s="7" t="s">
        <v>140</v>
      </c>
      <c r="E188" s="7" t="s">
        <v>398</v>
      </c>
      <c r="F188" s="7">
        <v>0.8</v>
      </c>
      <c r="G188" s="7" t="s">
        <v>54</v>
      </c>
      <c r="H188" s="7">
        <v>381229</v>
      </c>
      <c r="I188" s="11">
        <v>1.09785609033946</v>
      </c>
      <c r="J188" s="7">
        <v>82431</v>
      </c>
      <c r="K188" s="12">
        <v>398604.1</v>
      </c>
      <c r="L188" s="12">
        <v>135501.4</v>
      </c>
      <c r="M188" s="13">
        <f t="shared" si="2"/>
        <v>0.339939804934269</v>
      </c>
      <c r="N188" s="12">
        <v>75548.32</v>
      </c>
      <c r="O188" s="12">
        <v>25070.24</v>
      </c>
      <c r="P188" s="14">
        <v>33.18</v>
      </c>
      <c r="Q188" s="14">
        <v>91.65</v>
      </c>
      <c r="R188" s="7">
        <v>2733.96</v>
      </c>
      <c r="S188" s="7">
        <v>967.69</v>
      </c>
      <c r="T188" s="7">
        <v>99.5</v>
      </c>
      <c r="U188" s="7">
        <v>17462.05</v>
      </c>
      <c r="V188" s="7">
        <v>5585.3</v>
      </c>
      <c r="W188" s="7">
        <v>137.41</v>
      </c>
    </row>
    <row r="189" s="1" customFormat="1" ht="13.5" spans="1:23">
      <c r="A189" s="7">
        <v>706</v>
      </c>
      <c r="B189" s="7" t="s">
        <v>395</v>
      </c>
      <c r="C189" s="7">
        <v>6121</v>
      </c>
      <c r="D189" s="7" t="s">
        <v>491</v>
      </c>
      <c r="E189" s="7" t="s">
        <v>385</v>
      </c>
      <c r="F189" s="7">
        <v>0.6</v>
      </c>
      <c r="G189" s="7" t="s">
        <v>490</v>
      </c>
      <c r="H189" s="7">
        <v>97117</v>
      </c>
      <c r="I189" s="11">
        <v>1.08798284936884</v>
      </c>
      <c r="J189" s="7">
        <v>32372</v>
      </c>
      <c r="K189" s="12">
        <v>97565.95</v>
      </c>
      <c r="L189" s="12">
        <v>27460.26</v>
      </c>
      <c r="M189" s="13">
        <f t="shared" si="2"/>
        <v>0.281453314399132</v>
      </c>
      <c r="N189" s="12">
        <v>34071.21</v>
      </c>
      <c r="O189" s="12">
        <v>9663.23</v>
      </c>
      <c r="P189" s="14">
        <v>28.36</v>
      </c>
      <c r="Q189" s="14">
        <v>105.25</v>
      </c>
      <c r="R189" s="7">
        <v>2200.25</v>
      </c>
      <c r="S189" s="7">
        <v>685.41</v>
      </c>
      <c r="T189" s="7">
        <v>203.9</v>
      </c>
      <c r="U189" s="7">
        <v>6601.57</v>
      </c>
      <c r="V189" s="7">
        <v>1824.14</v>
      </c>
      <c r="W189" s="7">
        <v>203.93</v>
      </c>
    </row>
    <row r="190" s="1" customFormat="1" ht="13.5" spans="1:23">
      <c r="A190" s="7">
        <v>706</v>
      </c>
      <c r="B190" s="7" t="s">
        <v>395</v>
      </c>
      <c r="C190" s="7">
        <v>10772</v>
      </c>
      <c r="D190" s="7" t="s">
        <v>499</v>
      </c>
      <c r="E190" s="7" t="s">
        <v>381</v>
      </c>
      <c r="F190" s="7">
        <v>1</v>
      </c>
      <c r="G190" s="7" t="s">
        <v>490</v>
      </c>
      <c r="H190" s="7">
        <v>97117</v>
      </c>
      <c r="I190" s="11">
        <v>1.08798284936884</v>
      </c>
      <c r="J190" s="7">
        <v>32373</v>
      </c>
      <c r="K190" s="12">
        <v>97565.95</v>
      </c>
      <c r="L190" s="12">
        <v>27460.26</v>
      </c>
      <c r="M190" s="13">
        <f t="shared" si="2"/>
        <v>0.281453314399132</v>
      </c>
      <c r="N190" s="12">
        <v>33622.66</v>
      </c>
      <c r="O190" s="12">
        <v>9092.19</v>
      </c>
      <c r="P190" s="14">
        <v>27.04</v>
      </c>
      <c r="Q190" s="14">
        <v>103.86</v>
      </c>
      <c r="R190" s="7">
        <v>2482</v>
      </c>
      <c r="S190" s="7">
        <v>525.6</v>
      </c>
      <c r="T190" s="7">
        <v>230.01</v>
      </c>
      <c r="U190" s="7">
        <v>6601.57</v>
      </c>
      <c r="V190" s="7">
        <v>1824.14</v>
      </c>
      <c r="W190" s="7">
        <v>203.93</v>
      </c>
    </row>
    <row r="191" s="1" customFormat="1" ht="13.5" spans="1:23">
      <c r="A191" s="7">
        <v>706</v>
      </c>
      <c r="B191" s="7" t="s">
        <v>395</v>
      </c>
      <c r="C191" s="7">
        <v>11987</v>
      </c>
      <c r="D191" s="7" t="s">
        <v>538</v>
      </c>
      <c r="E191" s="7" t="s">
        <v>539</v>
      </c>
      <c r="F191" s="7">
        <v>0.2</v>
      </c>
      <c r="G191" s="7" t="s">
        <v>490</v>
      </c>
      <c r="H191" s="7">
        <v>97117</v>
      </c>
      <c r="I191" s="11">
        <v>1.08798284936884</v>
      </c>
      <c r="J191" s="7">
        <v>32372</v>
      </c>
      <c r="K191" s="12">
        <v>97565.95</v>
      </c>
      <c r="L191" s="12">
        <v>27460.26</v>
      </c>
      <c r="M191" s="13">
        <f t="shared" si="2"/>
        <v>0.281453314399132</v>
      </c>
      <c r="N191" s="12">
        <v>29872.08</v>
      </c>
      <c r="O191" s="12">
        <v>8704.83</v>
      </c>
      <c r="P191" s="14">
        <v>29.14</v>
      </c>
      <c r="Q191" s="14">
        <v>92.28</v>
      </c>
      <c r="R191" s="7">
        <v>1919.32</v>
      </c>
      <c r="S191" s="7">
        <v>613.13</v>
      </c>
      <c r="T191" s="7">
        <v>177.87</v>
      </c>
      <c r="U191" s="7">
        <v>6601.57</v>
      </c>
      <c r="V191" s="7">
        <v>1824.14</v>
      </c>
      <c r="W191" s="7">
        <v>203.93</v>
      </c>
    </row>
    <row r="192" s="1" customFormat="1" ht="13.5" spans="1:23">
      <c r="A192" s="7">
        <v>733</v>
      </c>
      <c r="B192" s="7" t="s">
        <v>429</v>
      </c>
      <c r="C192" s="7">
        <v>4435</v>
      </c>
      <c r="D192" s="7" t="s">
        <v>467</v>
      </c>
      <c r="E192" s="7" t="s">
        <v>468</v>
      </c>
      <c r="F192" s="7">
        <v>1</v>
      </c>
      <c r="G192" s="7" t="s">
        <v>216</v>
      </c>
      <c r="H192" s="7">
        <v>110066</v>
      </c>
      <c r="I192" s="11">
        <v>1.08514013192591</v>
      </c>
      <c r="J192" s="7">
        <v>39309.3</v>
      </c>
      <c r="K192" s="12">
        <v>110285.83</v>
      </c>
      <c r="L192" s="12">
        <v>33980.23</v>
      </c>
      <c r="M192" s="13">
        <f t="shared" si="2"/>
        <v>0.308110570505749</v>
      </c>
      <c r="N192" s="12">
        <v>42862.71</v>
      </c>
      <c r="O192" s="12">
        <v>13695.15</v>
      </c>
      <c r="P192" s="14">
        <v>31.95</v>
      </c>
      <c r="Q192" s="14">
        <v>109.04</v>
      </c>
      <c r="R192" s="7">
        <v>3080.5</v>
      </c>
      <c r="S192" s="7">
        <v>525.04</v>
      </c>
      <c r="T192" s="7">
        <v>235.1</v>
      </c>
      <c r="U192" s="7">
        <v>7311.73</v>
      </c>
      <c r="V192" s="7">
        <v>1394.46</v>
      </c>
      <c r="W192" s="7">
        <v>199.29</v>
      </c>
    </row>
    <row r="193" s="1" customFormat="1" ht="13.5" spans="1:23">
      <c r="A193" s="7">
        <v>733</v>
      </c>
      <c r="B193" s="7" t="s">
        <v>429</v>
      </c>
      <c r="C193" s="7">
        <v>11004</v>
      </c>
      <c r="D193" s="7" t="s">
        <v>215</v>
      </c>
      <c r="E193" s="7" t="s">
        <v>468</v>
      </c>
      <c r="F193" s="7">
        <v>0.9</v>
      </c>
      <c r="G193" s="7" t="s">
        <v>216</v>
      </c>
      <c r="H193" s="7">
        <v>110066</v>
      </c>
      <c r="I193" s="11">
        <v>1.08514013192591</v>
      </c>
      <c r="J193" s="7">
        <v>35378.35</v>
      </c>
      <c r="K193" s="12">
        <v>110285.83</v>
      </c>
      <c r="L193" s="12">
        <v>33980.23</v>
      </c>
      <c r="M193" s="13">
        <f t="shared" si="2"/>
        <v>0.308110570505749</v>
      </c>
      <c r="N193" s="12">
        <v>36109.2</v>
      </c>
      <c r="O193" s="12">
        <v>11217.54</v>
      </c>
      <c r="P193" s="14">
        <v>31.07</v>
      </c>
      <c r="Q193" s="14">
        <v>102.07</v>
      </c>
      <c r="R193" s="7">
        <v>1453.75</v>
      </c>
      <c r="S193" s="7">
        <v>454.05</v>
      </c>
      <c r="T193" s="7">
        <v>123.27</v>
      </c>
      <c r="U193" s="7">
        <v>7311.73</v>
      </c>
      <c r="V193" s="7">
        <v>1394.46</v>
      </c>
      <c r="W193" s="7">
        <v>199.29</v>
      </c>
    </row>
    <row r="194" s="1" customFormat="1" ht="13.5" spans="1:23">
      <c r="A194" s="7">
        <v>733</v>
      </c>
      <c r="B194" s="7" t="s">
        <v>429</v>
      </c>
      <c r="C194" s="7">
        <v>11110</v>
      </c>
      <c r="D194" s="7" t="s">
        <v>548</v>
      </c>
      <c r="E194" s="7" t="s">
        <v>381</v>
      </c>
      <c r="F194" s="7">
        <v>0.9</v>
      </c>
      <c r="G194" s="7" t="s">
        <v>216</v>
      </c>
      <c r="H194" s="7">
        <v>110066</v>
      </c>
      <c r="I194" s="11">
        <v>1.08514013192591</v>
      </c>
      <c r="J194" s="7">
        <v>35378.35</v>
      </c>
      <c r="K194" s="12">
        <v>110285.83</v>
      </c>
      <c r="L194" s="12">
        <v>33980.23</v>
      </c>
      <c r="M194" s="13">
        <f t="shared" ref="M194:M257" si="3">L194/K194</f>
        <v>0.308110570505749</v>
      </c>
      <c r="N194" s="12">
        <v>31313.92</v>
      </c>
      <c r="O194" s="12">
        <v>9067.54</v>
      </c>
      <c r="P194" s="14">
        <v>28.96</v>
      </c>
      <c r="Q194" s="14">
        <v>88.51</v>
      </c>
      <c r="R194" s="7">
        <v>2777.48</v>
      </c>
      <c r="S194" s="7">
        <v>415.36</v>
      </c>
      <c r="T194" s="7">
        <v>235.52</v>
      </c>
      <c r="U194" s="7">
        <v>7311.73</v>
      </c>
      <c r="V194" s="7">
        <v>1394.46</v>
      </c>
      <c r="W194" s="7">
        <v>199.29</v>
      </c>
    </row>
    <row r="195" s="1" customFormat="1" ht="13.5" spans="1:23">
      <c r="A195" s="7">
        <v>581</v>
      </c>
      <c r="B195" s="7" t="s">
        <v>383</v>
      </c>
      <c r="C195" s="7">
        <v>5641</v>
      </c>
      <c r="D195" s="7" t="s">
        <v>145</v>
      </c>
      <c r="E195" s="7" t="s">
        <v>381</v>
      </c>
      <c r="F195" s="7">
        <v>0.9</v>
      </c>
      <c r="G195" s="7" t="s">
        <v>146</v>
      </c>
      <c r="H195" s="7">
        <v>316742</v>
      </c>
      <c r="I195" s="11">
        <v>1.08023305373704</v>
      </c>
      <c r="J195" s="7">
        <v>83843.5</v>
      </c>
      <c r="K195" s="12">
        <v>316810.75</v>
      </c>
      <c r="L195" s="12">
        <v>106636.09</v>
      </c>
      <c r="M195" s="13">
        <f t="shared" si="3"/>
        <v>0.33659239782741</v>
      </c>
      <c r="N195" s="12">
        <v>104298.14</v>
      </c>
      <c r="O195" s="12">
        <v>34639.83</v>
      </c>
      <c r="P195" s="14">
        <v>33.21</v>
      </c>
      <c r="Q195" s="14">
        <v>124.4</v>
      </c>
      <c r="R195" s="7">
        <v>5111.21</v>
      </c>
      <c r="S195" s="7">
        <v>1736.37</v>
      </c>
      <c r="T195" s="7">
        <v>182.88</v>
      </c>
      <c r="U195" s="7">
        <v>15778.63</v>
      </c>
      <c r="V195" s="7">
        <v>5590.77</v>
      </c>
      <c r="W195" s="7">
        <v>149.45</v>
      </c>
    </row>
    <row r="196" s="1" customFormat="1" ht="13.5" spans="1:23">
      <c r="A196" s="7">
        <v>581</v>
      </c>
      <c r="B196" s="7" t="s">
        <v>383</v>
      </c>
      <c r="C196" s="7">
        <v>990487</v>
      </c>
      <c r="D196" s="7" t="s">
        <v>502</v>
      </c>
      <c r="E196" s="7" t="s">
        <v>473</v>
      </c>
      <c r="F196" s="7">
        <v>1.1</v>
      </c>
      <c r="G196" s="7" t="s">
        <v>146</v>
      </c>
      <c r="H196" s="7">
        <v>316742</v>
      </c>
      <c r="I196" s="11">
        <v>1.08023305373704</v>
      </c>
      <c r="J196" s="7">
        <v>102475.3</v>
      </c>
      <c r="K196" s="12">
        <v>316810.75</v>
      </c>
      <c r="L196" s="12">
        <v>106636.09</v>
      </c>
      <c r="M196" s="13">
        <f t="shared" si="3"/>
        <v>0.33659239782741</v>
      </c>
      <c r="N196" s="12">
        <v>105189.36</v>
      </c>
      <c r="O196" s="12">
        <v>39454.13</v>
      </c>
      <c r="P196" s="14">
        <v>37.51</v>
      </c>
      <c r="Q196" s="14">
        <v>102.65</v>
      </c>
      <c r="R196" s="7">
        <v>5456.49</v>
      </c>
      <c r="S196" s="7">
        <v>2275.6</v>
      </c>
      <c r="T196" s="7">
        <v>159.74</v>
      </c>
      <c r="U196" s="7">
        <v>15778.63</v>
      </c>
      <c r="V196" s="7">
        <v>5590.77</v>
      </c>
      <c r="W196" s="7">
        <v>149.45</v>
      </c>
    </row>
    <row r="197" s="1" customFormat="1" ht="13.5" spans="1:23">
      <c r="A197" s="7">
        <v>581</v>
      </c>
      <c r="B197" s="7" t="s">
        <v>383</v>
      </c>
      <c r="C197" s="7">
        <v>11765</v>
      </c>
      <c r="D197" s="7" t="s">
        <v>551</v>
      </c>
      <c r="E197" s="7" t="s">
        <v>552</v>
      </c>
      <c r="F197" s="7">
        <v>0.4</v>
      </c>
      <c r="G197" s="7" t="s">
        <v>146</v>
      </c>
      <c r="H197" s="7">
        <v>316742</v>
      </c>
      <c r="I197" s="11">
        <v>1.08023305373704</v>
      </c>
      <c r="J197" s="7">
        <v>37263.8</v>
      </c>
      <c r="K197" s="12">
        <v>316810.75</v>
      </c>
      <c r="L197" s="12">
        <v>106636.09</v>
      </c>
      <c r="M197" s="13">
        <f t="shared" si="3"/>
        <v>0.33659239782741</v>
      </c>
      <c r="N197" s="12">
        <v>32567.98</v>
      </c>
      <c r="O197" s="12">
        <v>7511.81</v>
      </c>
      <c r="P197" s="14">
        <v>23.07</v>
      </c>
      <c r="Q197" s="14">
        <v>87.4</v>
      </c>
      <c r="R197" s="7">
        <v>1628.5</v>
      </c>
      <c r="S197" s="7">
        <v>397.83</v>
      </c>
      <c r="T197" s="7">
        <v>131.11</v>
      </c>
      <c r="U197" s="7">
        <v>15778.63</v>
      </c>
      <c r="V197" s="7">
        <v>5590.77</v>
      </c>
      <c r="W197" s="7">
        <v>149.45</v>
      </c>
    </row>
    <row r="198" s="1" customFormat="1" ht="13.5" spans="1:23">
      <c r="A198" s="7">
        <v>581</v>
      </c>
      <c r="B198" s="7" t="s">
        <v>383</v>
      </c>
      <c r="C198" s="7">
        <v>7279</v>
      </c>
      <c r="D198" s="7" t="s">
        <v>568</v>
      </c>
      <c r="E198" s="7" t="s">
        <v>385</v>
      </c>
      <c r="F198" s="7">
        <v>1</v>
      </c>
      <c r="G198" s="7" t="s">
        <v>146</v>
      </c>
      <c r="H198" s="7">
        <v>316742</v>
      </c>
      <c r="I198" s="11">
        <v>1.08023305373704</v>
      </c>
      <c r="J198" s="7">
        <v>93159.4</v>
      </c>
      <c r="K198" s="12">
        <v>316810.75</v>
      </c>
      <c r="L198" s="12">
        <v>106636.09</v>
      </c>
      <c r="M198" s="13">
        <f t="shared" si="3"/>
        <v>0.33659239782741</v>
      </c>
      <c r="N198" s="12">
        <v>72867.07</v>
      </c>
      <c r="O198" s="12">
        <v>24768.12</v>
      </c>
      <c r="P198" s="14">
        <v>33.99</v>
      </c>
      <c r="Q198" s="14">
        <v>78.22</v>
      </c>
      <c r="R198" s="7">
        <v>3582.43</v>
      </c>
      <c r="S198" s="7">
        <v>1180.97</v>
      </c>
      <c r="T198" s="7">
        <v>115.36</v>
      </c>
      <c r="U198" s="7">
        <v>15778.63</v>
      </c>
      <c r="V198" s="7">
        <v>5590.77</v>
      </c>
      <c r="W198" s="7">
        <v>149.45</v>
      </c>
    </row>
    <row r="199" s="1" customFormat="1" ht="13.5" spans="1:23">
      <c r="A199" s="7">
        <v>745</v>
      </c>
      <c r="B199" s="7" t="s">
        <v>392</v>
      </c>
      <c r="C199" s="7">
        <v>11445</v>
      </c>
      <c r="D199" s="7" t="s">
        <v>479</v>
      </c>
      <c r="E199" s="7" t="s">
        <v>387</v>
      </c>
      <c r="F199" s="7">
        <v>1</v>
      </c>
      <c r="G199" s="7" t="s">
        <v>478</v>
      </c>
      <c r="H199" s="7">
        <v>161984</v>
      </c>
      <c r="I199" s="11">
        <v>1.07463389065392</v>
      </c>
      <c r="J199" s="7">
        <v>53995</v>
      </c>
      <c r="K199" s="12">
        <v>160736</v>
      </c>
      <c r="L199" s="12">
        <v>47956.16</v>
      </c>
      <c r="M199" s="13">
        <f t="shared" si="3"/>
        <v>0.298353573561617</v>
      </c>
      <c r="N199" s="12">
        <v>57868.76</v>
      </c>
      <c r="O199" s="12">
        <v>17065.02</v>
      </c>
      <c r="P199" s="14">
        <v>29.49</v>
      </c>
      <c r="Q199" s="14">
        <v>107.17</v>
      </c>
      <c r="R199" s="7">
        <v>3492.01</v>
      </c>
      <c r="S199" s="7">
        <v>845.55</v>
      </c>
      <c r="T199" s="7">
        <v>194.02</v>
      </c>
      <c r="U199" s="7">
        <v>8728.85</v>
      </c>
      <c r="V199" s="7">
        <v>2352.42</v>
      </c>
      <c r="W199" s="7">
        <v>161.66</v>
      </c>
    </row>
    <row r="200" s="1" customFormat="1" ht="13.5" spans="1:23">
      <c r="A200" s="7">
        <v>745</v>
      </c>
      <c r="B200" s="7" t="s">
        <v>392</v>
      </c>
      <c r="C200" s="7">
        <v>11095</v>
      </c>
      <c r="D200" s="7" t="s">
        <v>488</v>
      </c>
      <c r="E200" s="7" t="s">
        <v>387</v>
      </c>
      <c r="F200" s="7">
        <v>1</v>
      </c>
      <c r="G200" s="7" t="s">
        <v>478</v>
      </c>
      <c r="H200" s="7">
        <v>161984</v>
      </c>
      <c r="I200" s="11">
        <v>1.07463389065392</v>
      </c>
      <c r="J200" s="7">
        <v>53994</v>
      </c>
      <c r="K200" s="12">
        <v>160736</v>
      </c>
      <c r="L200" s="12">
        <v>47956.16</v>
      </c>
      <c r="M200" s="13">
        <f t="shared" si="3"/>
        <v>0.298353573561617</v>
      </c>
      <c r="N200" s="12">
        <v>57100.97</v>
      </c>
      <c r="O200" s="12">
        <v>17500.04</v>
      </c>
      <c r="P200" s="14">
        <v>30.65</v>
      </c>
      <c r="Q200" s="14">
        <v>105.75</v>
      </c>
      <c r="R200" s="7">
        <v>2503.74</v>
      </c>
      <c r="S200" s="7">
        <v>826.87</v>
      </c>
      <c r="T200" s="7">
        <v>139.11</v>
      </c>
      <c r="U200" s="7">
        <v>8728.85</v>
      </c>
      <c r="V200" s="7">
        <v>2352.42</v>
      </c>
      <c r="W200" s="7">
        <v>161.66</v>
      </c>
    </row>
    <row r="201" s="1" customFormat="1" ht="13.5" spans="1:23">
      <c r="A201" s="7">
        <v>745</v>
      </c>
      <c r="B201" s="7" t="s">
        <v>392</v>
      </c>
      <c r="C201" s="7">
        <v>11793</v>
      </c>
      <c r="D201" s="7" t="s">
        <v>542</v>
      </c>
      <c r="E201" s="7" t="s">
        <v>387</v>
      </c>
      <c r="F201" s="7">
        <v>1</v>
      </c>
      <c r="G201" s="7" t="s">
        <v>478</v>
      </c>
      <c r="H201" s="7">
        <v>161984</v>
      </c>
      <c r="I201" s="11">
        <v>1.07463389065392</v>
      </c>
      <c r="J201" s="7">
        <v>53995</v>
      </c>
      <c r="K201" s="12">
        <v>160736</v>
      </c>
      <c r="L201" s="12">
        <v>47956.16</v>
      </c>
      <c r="M201" s="13">
        <f t="shared" si="3"/>
        <v>0.298353573561617</v>
      </c>
      <c r="N201" s="12">
        <v>49010.53</v>
      </c>
      <c r="O201" s="12">
        <v>14642.54</v>
      </c>
      <c r="P201" s="14">
        <v>29.88</v>
      </c>
      <c r="Q201" s="14">
        <v>90.77</v>
      </c>
      <c r="R201" s="7">
        <v>2733.1</v>
      </c>
      <c r="S201" s="7">
        <v>680</v>
      </c>
      <c r="T201" s="7">
        <v>151.85</v>
      </c>
      <c r="U201" s="7">
        <v>8728.85</v>
      </c>
      <c r="V201" s="7">
        <v>2352.42</v>
      </c>
      <c r="W201" s="7">
        <v>161.66</v>
      </c>
    </row>
    <row r="202" s="1" customFormat="1" ht="13.5" spans="1:23">
      <c r="A202" s="7">
        <v>549</v>
      </c>
      <c r="B202" s="7" t="s">
        <v>386</v>
      </c>
      <c r="C202" s="7">
        <v>7947</v>
      </c>
      <c r="D202" s="7" t="s">
        <v>22</v>
      </c>
      <c r="E202" s="7" t="s">
        <v>381</v>
      </c>
      <c r="F202" s="7">
        <v>0.9</v>
      </c>
      <c r="G202" s="7" t="s">
        <v>21</v>
      </c>
      <c r="H202" s="7">
        <v>129490</v>
      </c>
      <c r="I202" s="11">
        <v>1.07296726548909</v>
      </c>
      <c r="J202" s="7">
        <v>46616.4</v>
      </c>
      <c r="K202" s="12">
        <v>128292.55</v>
      </c>
      <c r="L202" s="12">
        <v>36624.91</v>
      </c>
      <c r="M202" s="13">
        <f t="shared" si="3"/>
        <v>0.285479632293535</v>
      </c>
      <c r="N202" s="12">
        <v>76431</v>
      </c>
      <c r="O202" s="12">
        <v>22594.62</v>
      </c>
      <c r="P202" s="14">
        <v>29.56</v>
      </c>
      <c r="Q202" s="14">
        <v>163.96</v>
      </c>
      <c r="R202" s="7">
        <v>2964.11</v>
      </c>
      <c r="S202" s="7">
        <v>849.86</v>
      </c>
      <c r="T202" s="7">
        <v>190.76</v>
      </c>
      <c r="U202" s="7">
        <v>5767.02</v>
      </c>
      <c r="V202" s="7">
        <v>1572.62</v>
      </c>
      <c r="W202" s="7">
        <v>133.61</v>
      </c>
    </row>
    <row r="203" s="1" customFormat="1" ht="13.5" spans="1:23">
      <c r="A203" s="7">
        <v>549</v>
      </c>
      <c r="B203" s="7" t="s">
        <v>386</v>
      </c>
      <c r="C203" s="7">
        <v>7687</v>
      </c>
      <c r="D203" s="7" t="s">
        <v>531</v>
      </c>
      <c r="E203" s="7" t="s">
        <v>385</v>
      </c>
      <c r="F203" s="7">
        <v>1</v>
      </c>
      <c r="G203" s="7" t="s">
        <v>21</v>
      </c>
      <c r="H203" s="7">
        <v>129490</v>
      </c>
      <c r="I203" s="11">
        <v>1.07296726548909</v>
      </c>
      <c r="J203" s="7">
        <v>51796</v>
      </c>
      <c r="K203" s="12">
        <v>128292.55</v>
      </c>
      <c r="L203" s="12">
        <v>36624.91</v>
      </c>
      <c r="M203" s="13">
        <f t="shared" si="3"/>
        <v>0.285479632293535</v>
      </c>
      <c r="N203" s="12">
        <v>49080.16</v>
      </c>
      <c r="O203" s="12">
        <v>13215.88</v>
      </c>
      <c r="P203" s="14">
        <v>26.93</v>
      </c>
      <c r="Q203" s="14">
        <v>94.76</v>
      </c>
      <c r="R203" s="7">
        <v>2487.21</v>
      </c>
      <c r="S203" s="7">
        <v>607.01</v>
      </c>
      <c r="T203" s="7">
        <v>144.06</v>
      </c>
      <c r="U203" s="7">
        <v>5767.02</v>
      </c>
      <c r="V203" s="7">
        <v>1572.62</v>
      </c>
      <c r="W203" s="7">
        <v>133.61</v>
      </c>
    </row>
    <row r="204" s="1" customFormat="1" ht="13.5" spans="1:23">
      <c r="A204" s="7">
        <v>549</v>
      </c>
      <c r="B204" s="7" t="s">
        <v>386</v>
      </c>
      <c r="C204" s="7">
        <v>9990</v>
      </c>
      <c r="D204" s="7" t="s">
        <v>577</v>
      </c>
      <c r="E204" s="7" t="s">
        <v>576</v>
      </c>
      <c r="F204" s="7">
        <v>0.6</v>
      </c>
      <c r="G204" s="7" t="s">
        <v>21</v>
      </c>
      <c r="H204" s="7">
        <v>129490</v>
      </c>
      <c r="I204" s="11">
        <v>1.07296726548909</v>
      </c>
      <c r="J204" s="7">
        <v>31077.6</v>
      </c>
      <c r="K204" s="12">
        <v>128292.55</v>
      </c>
      <c r="L204" s="12">
        <v>36624.91</v>
      </c>
      <c r="M204" s="13">
        <f t="shared" si="3"/>
        <v>0.285479632293535</v>
      </c>
      <c r="N204" s="12">
        <v>1537.65</v>
      </c>
      <c r="O204" s="12">
        <v>506.66</v>
      </c>
      <c r="P204" s="14">
        <v>32.95</v>
      </c>
      <c r="Q204" s="14">
        <v>4.95</v>
      </c>
      <c r="R204" s="7" t="s">
        <v>387</v>
      </c>
      <c r="S204" s="7" t="s">
        <v>387</v>
      </c>
      <c r="T204" s="7" t="s">
        <v>387</v>
      </c>
      <c r="U204" s="7">
        <v>5767.02</v>
      </c>
      <c r="V204" s="7">
        <v>1572.62</v>
      </c>
      <c r="W204" s="7">
        <v>133.61</v>
      </c>
    </row>
    <row r="205" s="1" customFormat="1" ht="13.5" spans="1:23">
      <c r="A205" s="7">
        <v>359</v>
      </c>
      <c r="B205" s="7" t="s">
        <v>379</v>
      </c>
      <c r="C205" s="7">
        <v>11871</v>
      </c>
      <c r="D205" s="7" t="s">
        <v>40</v>
      </c>
      <c r="E205" s="7" t="s">
        <v>380</v>
      </c>
      <c r="F205" s="7">
        <v>0.4</v>
      </c>
      <c r="G205" s="7" t="s">
        <v>41</v>
      </c>
      <c r="H205" s="7">
        <v>269231</v>
      </c>
      <c r="I205" s="11">
        <v>1.06940963865088</v>
      </c>
      <c r="J205" s="7">
        <v>35897</v>
      </c>
      <c r="K205" s="12">
        <v>266590.99</v>
      </c>
      <c r="L205" s="12">
        <v>68810.43</v>
      </c>
      <c r="M205" s="13">
        <f t="shared" si="3"/>
        <v>0.258112361561807</v>
      </c>
      <c r="N205" s="12">
        <v>68379.05</v>
      </c>
      <c r="O205" s="12">
        <v>17237.91</v>
      </c>
      <c r="P205" s="14">
        <v>25.21</v>
      </c>
      <c r="Q205" s="14">
        <v>190.49</v>
      </c>
      <c r="R205" s="7">
        <v>4990.11</v>
      </c>
      <c r="S205" s="7">
        <v>851.48</v>
      </c>
      <c r="T205" s="7">
        <v>417.04</v>
      </c>
      <c r="U205" s="7">
        <v>16612.96</v>
      </c>
      <c r="V205" s="7">
        <v>3072.51</v>
      </c>
      <c r="W205" s="7">
        <v>185.12</v>
      </c>
    </row>
    <row r="206" s="1" customFormat="1" ht="13.5" spans="1:23">
      <c r="A206" s="7">
        <v>359</v>
      </c>
      <c r="B206" s="7" t="s">
        <v>379</v>
      </c>
      <c r="C206" s="7">
        <v>11778</v>
      </c>
      <c r="D206" s="7" t="s">
        <v>282</v>
      </c>
      <c r="E206" s="7" t="s">
        <v>543</v>
      </c>
      <c r="F206" s="7">
        <v>0.6</v>
      </c>
      <c r="G206" s="7" t="s">
        <v>41</v>
      </c>
      <c r="H206" s="7">
        <v>269231</v>
      </c>
      <c r="I206" s="11">
        <v>1.06940963865088</v>
      </c>
      <c r="J206" s="7">
        <v>53846</v>
      </c>
      <c r="K206" s="12">
        <v>266590.99</v>
      </c>
      <c r="L206" s="12">
        <v>68810.43</v>
      </c>
      <c r="M206" s="13">
        <f t="shared" si="3"/>
        <v>0.258112361561807</v>
      </c>
      <c r="N206" s="12">
        <v>48685.63</v>
      </c>
      <c r="O206" s="12">
        <v>13108.91</v>
      </c>
      <c r="P206" s="14">
        <v>26.93</v>
      </c>
      <c r="Q206" s="14">
        <v>90.42</v>
      </c>
      <c r="R206" s="7">
        <v>2309.31</v>
      </c>
      <c r="S206" s="7">
        <v>408.39</v>
      </c>
      <c r="T206" s="7">
        <v>128.66</v>
      </c>
      <c r="U206" s="7">
        <v>16612.96</v>
      </c>
      <c r="V206" s="7">
        <v>3072.51</v>
      </c>
      <c r="W206" s="7">
        <v>185.12</v>
      </c>
    </row>
    <row r="207" s="1" customFormat="1" ht="13.5" spans="1:23">
      <c r="A207" s="7">
        <v>359</v>
      </c>
      <c r="B207" s="7" t="s">
        <v>379</v>
      </c>
      <c r="C207" s="7">
        <v>11101</v>
      </c>
      <c r="D207" s="7" t="s">
        <v>555</v>
      </c>
      <c r="E207" s="7" t="s">
        <v>385</v>
      </c>
      <c r="F207" s="7">
        <v>1</v>
      </c>
      <c r="G207" s="7" t="s">
        <v>41</v>
      </c>
      <c r="H207" s="7">
        <v>269231</v>
      </c>
      <c r="I207" s="11">
        <v>1.06940963865088</v>
      </c>
      <c r="J207" s="7">
        <v>89744</v>
      </c>
      <c r="K207" s="12">
        <v>266590.99</v>
      </c>
      <c r="L207" s="12">
        <v>68810.43</v>
      </c>
      <c r="M207" s="13">
        <f t="shared" si="3"/>
        <v>0.258112361561807</v>
      </c>
      <c r="N207" s="12">
        <v>77743.69</v>
      </c>
      <c r="O207" s="12">
        <v>18854.53</v>
      </c>
      <c r="P207" s="14">
        <v>24.25</v>
      </c>
      <c r="Q207" s="14">
        <v>86.63</v>
      </c>
      <c r="R207" s="7">
        <v>6447.59</v>
      </c>
      <c r="S207" s="7">
        <v>1183.75</v>
      </c>
      <c r="T207" s="7">
        <v>215.53</v>
      </c>
      <c r="U207" s="7">
        <v>16612.96</v>
      </c>
      <c r="V207" s="7">
        <v>3072.51</v>
      </c>
      <c r="W207" s="7">
        <v>185.12</v>
      </c>
    </row>
    <row r="208" s="1" customFormat="1" ht="13.5" spans="1:23">
      <c r="A208" s="7">
        <v>359</v>
      </c>
      <c r="B208" s="7" t="s">
        <v>379</v>
      </c>
      <c r="C208" s="7">
        <v>10860</v>
      </c>
      <c r="D208" s="7" t="s">
        <v>286</v>
      </c>
      <c r="E208" s="7" t="s">
        <v>385</v>
      </c>
      <c r="F208" s="7">
        <v>1</v>
      </c>
      <c r="G208" s="7" t="s">
        <v>41</v>
      </c>
      <c r="H208" s="7">
        <v>269231</v>
      </c>
      <c r="I208" s="11">
        <v>1.06940963865088</v>
      </c>
      <c r="J208" s="7">
        <v>89744</v>
      </c>
      <c r="K208" s="12">
        <v>266590.99</v>
      </c>
      <c r="L208" s="12">
        <v>68810.43</v>
      </c>
      <c r="M208" s="13">
        <f t="shared" si="3"/>
        <v>0.258112361561807</v>
      </c>
      <c r="N208" s="12">
        <v>72309.76</v>
      </c>
      <c r="O208" s="12">
        <v>19588.03</v>
      </c>
      <c r="P208" s="14">
        <v>27.09</v>
      </c>
      <c r="Q208" s="14">
        <v>80.57</v>
      </c>
      <c r="R208" s="7">
        <v>2865.95</v>
      </c>
      <c r="S208" s="7">
        <v>628.89</v>
      </c>
      <c r="T208" s="7">
        <v>95.8</v>
      </c>
      <c r="U208" s="7">
        <v>16612.96</v>
      </c>
      <c r="V208" s="7">
        <v>3072.51</v>
      </c>
      <c r="W208" s="7">
        <v>185.12</v>
      </c>
    </row>
    <row r="209" s="1" customFormat="1" ht="13.5" spans="1:23">
      <c r="A209" s="7">
        <v>379</v>
      </c>
      <c r="B209" s="7" t="s">
        <v>379</v>
      </c>
      <c r="C209" s="7">
        <v>6830</v>
      </c>
      <c r="D209" s="7" t="s">
        <v>459</v>
      </c>
      <c r="E209" s="7" t="s">
        <v>381</v>
      </c>
      <c r="F209" s="7">
        <v>0.9</v>
      </c>
      <c r="G209" s="7" t="s">
        <v>222</v>
      </c>
      <c r="H209" s="7">
        <v>228420</v>
      </c>
      <c r="I209" s="11">
        <v>1.06683007092199</v>
      </c>
      <c r="J209" s="7">
        <v>76140</v>
      </c>
      <c r="K209" s="12">
        <v>225634.56</v>
      </c>
      <c r="L209" s="12">
        <v>65606.6</v>
      </c>
      <c r="M209" s="13">
        <f t="shared" si="3"/>
        <v>0.290764854462012</v>
      </c>
      <c r="N209" s="12">
        <v>84006.4</v>
      </c>
      <c r="O209" s="12">
        <v>25624.62</v>
      </c>
      <c r="P209" s="14">
        <v>30.5</v>
      </c>
      <c r="Q209" s="14">
        <v>110.33</v>
      </c>
      <c r="R209" s="7">
        <v>2602.04</v>
      </c>
      <c r="S209" s="7">
        <v>841.34</v>
      </c>
      <c r="T209" s="7">
        <v>102.52</v>
      </c>
      <c r="U209" s="7">
        <v>7463.45</v>
      </c>
      <c r="V209" s="7">
        <v>2171.38</v>
      </c>
      <c r="W209" s="7">
        <v>98.02</v>
      </c>
    </row>
    <row r="210" s="1" customFormat="1" ht="13.5" spans="1:23">
      <c r="A210" s="7">
        <v>379</v>
      </c>
      <c r="B210" s="7" t="s">
        <v>379</v>
      </c>
      <c r="C210" s="7">
        <v>6831</v>
      </c>
      <c r="D210" s="7" t="s">
        <v>221</v>
      </c>
      <c r="E210" s="7" t="s">
        <v>385</v>
      </c>
      <c r="F210" s="7">
        <v>1</v>
      </c>
      <c r="G210" s="7" t="s">
        <v>222</v>
      </c>
      <c r="H210" s="7">
        <v>228420</v>
      </c>
      <c r="I210" s="11">
        <v>1.06683007092199</v>
      </c>
      <c r="J210" s="7">
        <v>76140</v>
      </c>
      <c r="K210" s="12">
        <v>225634.56</v>
      </c>
      <c r="L210" s="12">
        <v>65606.6</v>
      </c>
      <c r="M210" s="13">
        <f t="shared" si="3"/>
        <v>0.290764854462012</v>
      </c>
      <c r="N210" s="12">
        <v>70955.39</v>
      </c>
      <c r="O210" s="12">
        <v>21337.26</v>
      </c>
      <c r="P210" s="14">
        <v>30.07</v>
      </c>
      <c r="Q210" s="14">
        <v>93.19</v>
      </c>
      <c r="R210" s="7">
        <v>1807.41</v>
      </c>
      <c r="S210" s="7">
        <v>552.11</v>
      </c>
      <c r="T210" s="7">
        <v>71.21</v>
      </c>
      <c r="U210" s="7">
        <v>7463.45</v>
      </c>
      <c r="V210" s="7">
        <v>2171.38</v>
      </c>
      <c r="W210" s="7">
        <v>98.02</v>
      </c>
    </row>
    <row r="211" s="1" customFormat="1" ht="13.5" spans="1:23">
      <c r="A211" s="7">
        <v>379</v>
      </c>
      <c r="B211" s="7" t="s">
        <v>379</v>
      </c>
      <c r="C211" s="7">
        <v>5344</v>
      </c>
      <c r="D211" s="7" t="s">
        <v>544</v>
      </c>
      <c r="E211" s="7" t="s">
        <v>385</v>
      </c>
      <c r="F211" s="7">
        <v>1</v>
      </c>
      <c r="G211" s="7" t="s">
        <v>222</v>
      </c>
      <c r="H211" s="7">
        <v>228420</v>
      </c>
      <c r="I211" s="11">
        <v>1.06683007092199</v>
      </c>
      <c r="J211" s="7">
        <v>76140</v>
      </c>
      <c r="K211" s="12">
        <v>225634.56</v>
      </c>
      <c r="L211" s="12">
        <v>65606.6</v>
      </c>
      <c r="M211" s="13">
        <f t="shared" si="3"/>
        <v>0.290764854462012</v>
      </c>
      <c r="N211" s="12">
        <v>68592.77</v>
      </c>
      <c r="O211" s="12">
        <v>18360.72</v>
      </c>
      <c r="P211" s="14">
        <v>26.77</v>
      </c>
      <c r="Q211" s="14">
        <v>90.09</v>
      </c>
      <c r="R211" s="7">
        <v>3054</v>
      </c>
      <c r="S211" s="7">
        <v>777.92</v>
      </c>
      <c r="T211" s="7">
        <v>120.33</v>
      </c>
      <c r="U211" s="7">
        <v>7463.45</v>
      </c>
      <c r="V211" s="7">
        <v>2171.38</v>
      </c>
      <c r="W211" s="7">
        <v>98.02</v>
      </c>
    </row>
    <row r="212" s="1" customFormat="1" ht="13.5" spans="1:23">
      <c r="A212" s="7">
        <v>748</v>
      </c>
      <c r="B212" s="7" t="s">
        <v>386</v>
      </c>
      <c r="C212" s="7">
        <v>6537</v>
      </c>
      <c r="D212" s="7" t="s">
        <v>60</v>
      </c>
      <c r="E212" s="7" t="s">
        <v>402</v>
      </c>
      <c r="F212" s="7">
        <v>0.9</v>
      </c>
      <c r="G212" s="7" t="s">
        <v>61</v>
      </c>
      <c r="H212" s="7">
        <v>135964</v>
      </c>
      <c r="I212" s="11">
        <v>1.0637451969949</v>
      </c>
      <c r="J212" s="7">
        <v>35990</v>
      </c>
      <c r="K212" s="12">
        <v>133549.38</v>
      </c>
      <c r="L212" s="12">
        <v>41967.1</v>
      </c>
      <c r="M212" s="13">
        <f t="shared" si="3"/>
        <v>0.314244064629877</v>
      </c>
      <c r="N212" s="12">
        <v>48352.37</v>
      </c>
      <c r="O212" s="12">
        <v>16280.51</v>
      </c>
      <c r="P212" s="14">
        <v>33.67</v>
      </c>
      <c r="Q212" s="14">
        <v>134.35</v>
      </c>
      <c r="R212" s="7">
        <v>1536.59</v>
      </c>
      <c r="S212" s="7">
        <v>507.96</v>
      </c>
      <c r="T212" s="7">
        <v>128.08</v>
      </c>
      <c r="U212" s="7">
        <v>5624.2</v>
      </c>
      <c r="V212" s="7">
        <v>1812.41</v>
      </c>
      <c r="W212" s="7">
        <v>124.1</v>
      </c>
    </row>
    <row r="213" s="1" customFormat="1" ht="13.5" spans="1:23">
      <c r="A213" s="7">
        <v>748</v>
      </c>
      <c r="B213" s="7" t="s">
        <v>386</v>
      </c>
      <c r="C213" s="7">
        <v>11012</v>
      </c>
      <c r="D213" s="7" t="s">
        <v>161</v>
      </c>
      <c r="E213" s="7" t="s">
        <v>385</v>
      </c>
      <c r="F213" s="7">
        <v>1</v>
      </c>
      <c r="G213" s="7" t="s">
        <v>61</v>
      </c>
      <c r="H213" s="7">
        <v>135964</v>
      </c>
      <c r="I213" s="11">
        <v>1.0637451969949</v>
      </c>
      <c r="J213" s="7">
        <v>39989</v>
      </c>
      <c r="K213" s="12">
        <v>133549.38</v>
      </c>
      <c r="L213" s="12">
        <v>41967.1</v>
      </c>
      <c r="M213" s="13">
        <f t="shared" si="3"/>
        <v>0.314244064629877</v>
      </c>
      <c r="N213" s="12">
        <v>38102.86</v>
      </c>
      <c r="O213" s="12">
        <v>11135.73</v>
      </c>
      <c r="P213" s="14">
        <v>29.23</v>
      </c>
      <c r="Q213" s="14">
        <v>95.28</v>
      </c>
      <c r="R213" s="7">
        <v>2191.2</v>
      </c>
      <c r="S213" s="7">
        <v>592.54</v>
      </c>
      <c r="T213" s="7">
        <v>164.39</v>
      </c>
      <c r="U213" s="7">
        <v>5624.2</v>
      </c>
      <c r="V213" s="7">
        <v>1812.41</v>
      </c>
      <c r="W213" s="7">
        <v>124.1</v>
      </c>
    </row>
    <row r="214" s="1" customFormat="1" ht="13.5" spans="1:23">
      <c r="A214" s="7">
        <v>748</v>
      </c>
      <c r="B214" s="7" t="s">
        <v>386</v>
      </c>
      <c r="C214" s="7">
        <v>11992</v>
      </c>
      <c r="D214" s="7" t="s">
        <v>241</v>
      </c>
      <c r="E214" s="7" t="s">
        <v>385</v>
      </c>
      <c r="F214" s="7">
        <v>0.7</v>
      </c>
      <c r="G214" s="7" t="s">
        <v>61</v>
      </c>
      <c r="H214" s="7">
        <v>135964</v>
      </c>
      <c r="I214" s="11">
        <v>1.0637451969949</v>
      </c>
      <c r="J214" s="7">
        <v>27992</v>
      </c>
      <c r="K214" s="12">
        <v>133549.38</v>
      </c>
      <c r="L214" s="12">
        <v>41967.1</v>
      </c>
      <c r="M214" s="13">
        <f t="shared" si="3"/>
        <v>0.314244064629877</v>
      </c>
      <c r="N214" s="12">
        <v>22062.99</v>
      </c>
      <c r="O214" s="12">
        <v>6872.17</v>
      </c>
      <c r="P214" s="14">
        <v>31.15</v>
      </c>
      <c r="Q214" s="14">
        <v>78.82</v>
      </c>
      <c r="R214" s="7">
        <v>876.81</v>
      </c>
      <c r="S214" s="7">
        <v>357.61</v>
      </c>
      <c r="T214" s="7">
        <v>93.97</v>
      </c>
      <c r="U214" s="7">
        <v>5624.2</v>
      </c>
      <c r="V214" s="7">
        <v>1812.41</v>
      </c>
      <c r="W214" s="7">
        <v>124.1</v>
      </c>
    </row>
    <row r="215" s="1" customFormat="1" ht="13.5" spans="1:23">
      <c r="A215" s="7">
        <v>748</v>
      </c>
      <c r="B215" s="7" t="s">
        <v>386</v>
      </c>
      <c r="C215" s="7">
        <v>11903</v>
      </c>
      <c r="D215" s="7" t="s">
        <v>567</v>
      </c>
      <c r="E215" s="7" t="s">
        <v>385</v>
      </c>
      <c r="F215" s="7">
        <v>0.8</v>
      </c>
      <c r="G215" s="7" t="s">
        <v>61</v>
      </c>
      <c r="H215" s="7">
        <v>135964</v>
      </c>
      <c r="I215" s="11">
        <v>1.0637451969949</v>
      </c>
      <c r="J215" s="7">
        <v>31993</v>
      </c>
      <c r="K215" s="12">
        <v>133549.38</v>
      </c>
      <c r="L215" s="12">
        <v>41967.1</v>
      </c>
      <c r="M215" s="13">
        <f t="shared" si="3"/>
        <v>0.314244064629877</v>
      </c>
      <c r="N215" s="12">
        <v>25031.16</v>
      </c>
      <c r="O215" s="12">
        <v>7678.69</v>
      </c>
      <c r="P215" s="14">
        <v>30.68</v>
      </c>
      <c r="Q215" s="14">
        <v>78.24</v>
      </c>
      <c r="R215" s="7">
        <v>1019.6</v>
      </c>
      <c r="S215" s="7">
        <v>354.3</v>
      </c>
      <c r="T215" s="7">
        <v>95.61</v>
      </c>
      <c r="U215" s="7">
        <v>5624.2</v>
      </c>
      <c r="V215" s="7">
        <v>1812.41</v>
      </c>
      <c r="W215" s="7">
        <v>124.1</v>
      </c>
    </row>
    <row r="216" s="1" customFormat="1" ht="13.5" spans="1:23">
      <c r="A216" s="7">
        <v>707</v>
      </c>
      <c r="B216" s="7" t="s">
        <v>383</v>
      </c>
      <c r="C216" s="7">
        <v>11760</v>
      </c>
      <c r="D216" s="7" t="s">
        <v>118</v>
      </c>
      <c r="E216" s="7" t="s">
        <v>382</v>
      </c>
      <c r="F216" s="7">
        <v>0.6</v>
      </c>
      <c r="G216" s="7" t="s">
        <v>119</v>
      </c>
      <c r="H216" s="7">
        <v>316742</v>
      </c>
      <c r="I216" s="11">
        <v>1.05199410120022</v>
      </c>
      <c r="J216" s="7">
        <v>42233</v>
      </c>
      <c r="K216" s="12">
        <v>308528.83</v>
      </c>
      <c r="L216" s="12">
        <v>98613.74</v>
      </c>
      <c r="M216" s="13">
        <f t="shared" si="3"/>
        <v>0.319625689437191</v>
      </c>
      <c r="N216" s="12">
        <v>52786.42</v>
      </c>
      <c r="O216" s="12">
        <v>16284.89</v>
      </c>
      <c r="P216" s="14">
        <v>30.85</v>
      </c>
      <c r="Q216" s="14">
        <v>124.99</v>
      </c>
      <c r="R216" s="7">
        <v>1161.31</v>
      </c>
      <c r="S216" s="7">
        <v>449.19</v>
      </c>
      <c r="T216" s="7">
        <v>82.49</v>
      </c>
      <c r="U216" s="7">
        <v>9605.17</v>
      </c>
      <c r="V216" s="7">
        <v>2901.23</v>
      </c>
      <c r="W216" s="7">
        <v>90.97</v>
      </c>
    </row>
    <row r="217" s="1" customFormat="1" ht="13.5" spans="1:23">
      <c r="A217" s="7">
        <v>707</v>
      </c>
      <c r="B217" s="7" t="s">
        <v>383</v>
      </c>
      <c r="C217" s="7">
        <v>6494</v>
      </c>
      <c r="D217" s="7" t="s">
        <v>465</v>
      </c>
      <c r="E217" s="7" t="s">
        <v>406</v>
      </c>
      <c r="F217" s="7">
        <v>1</v>
      </c>
      <c r="G217" s="7" t="s">
        <v>119</v>
      </c>
      <c r="H217" s="7">
        <v>316742</v>
      </c>
      <c r="I217" s="11">
        <v>1.05199410120022</v>
      </c>
      <c r="J217" s="7">
        <v>70387</v>
      </c>
      <c r="K217" s="12">
        <v>308528.83</v>
      </c>
      <c r="L217" s="12">
        <v>98613.74</v>
      </c>
      <c r="M217" s="13">
        <f t="shared" si="3"/>
        <v>0.319625689437191</v>
      </c>
      <c r="N217" s="12">
        <v>76946.48</v>
      </c>
      <c r="O217" s="12">
        <v>26403.42</v>
      </c>
      <c r="P217" s="14">
        <v>34.31</v>
      </c>
      <c r="Q217" s="14">
        <v>109.32</v>
      </c>
      <c r="R217" s="7">
        <v>2454.34</v>
      </c>
      <c r="S217" s="7">
        <v>773.12</v>
      </c>
      <c r="T217" s="7">
        <v>104.61</v>
      </c>
      <c r="U217" s="7">
        <v>9605.17</v>
      </c>
      <c r="V217" s="7">
        <v>2901.23</v>
      </c>
      <c r="W217" s="7">
        <v>90.97</v>
      </c>
    </row>
    <row r="218" s="1" customFormat="1" ht="13.5" spans="1:23">
      <c r="A218" s="7">
        <v>707</v>
      </c>
      <c r="B218" s="7" t="s">
        <v>383</v>
      </c>
      <c r="C218" s="7">
        <v>10951</v>
      </c>
      <c r="D218" s="7" t="s">
        <v>506</v>
      </c>
      <c r="E218" s="7" t="s">
        <v>381</v>
      </c>
      <c r="F218" s="7">
        <v>0.9</v>
      </c>
      <c r="G218" s="7" t="s">
        <v>119</v>
      </c>
      <c r="H218" s="7">
        <v>316742</v>
      </c>
      <c r="I218" s="11">
        <v>1.05199410120022</v>
      </c>
      <c r="J218" s="7">
        <v>63348</v>
      </c>
      <c r="K218" s="12">
        <v>308528.83</v>
      </c>
      <c r="L218" s="12">
        <v>98613.74</v>
      </c>
      <c r="M218" s="13">
        <f t="shared" si="3"/>
        <v>0.319625689437191</v>
      </c>
      <c r="N218" s="12">
        <v>64719.48</v>
      </c>
      <c r="O218" s="12">
        <v>20799.51</v>
      </c>
      <c r="P218" s="14">
        <v>32.14</v>
      </c>
      <c r="Q218" s="14">
        <v>102.16</v>
      </c>
      <c r="R218" s="7">
        <v>1647.28</v>
      </c>
      <c r="S218" s="7">
        <v>576.19</v>
      </c>
      <c r="T218" s="7">
        <v>78.01</v>
      </c>
      <c r="U218" s="7">
        <v>9605.17</v>
      </c>
      <c r="V218" s="7">
        <v>2901.23</v>
      </c>
      <c r="W218" s="7">
        <v>90.97</v>
      </c>
    </row>
    <row r="219" s="1" customFormat="1" ht="13.5" spans="1:23">
      <c r="A219" s="7">
        <v>707</v>
      </c>
      <c r="B219" s="7" t="s">
        <v>383</v>
      </c>
      <c r="C219" s="7">
        <v>11797</v>
      </c>
      <c r="D219" s="7" t="s">
        <v>556</v>
      </c>
      <c r="E219" s="7" t="s">
        <v>406</v>
      </c>
      <c r="F219" s="7">
        <v>1</v>
      </c>
      <c r="G219" s="7" t="s">
        <v>119</v>
      </c>
      <c r="H219" s="7">
        <v>316742</v>
      </c>
      <c r="I219" s="11">
        <v>1.05199410120022</v>
      </c>
      <c r="J219" s="7">
        <v>70387</v>
      </c>
      <c r="K219" s="12">
        <v>308528.83</v>
      </c>
      <c r="L219" s="12">
        <v>98613.74</v>
      </c>
      <c r="M219" s="13">
        <f t="shared" si="3"/>
        <v>0.319625689437191</v>
      </c>
      <c r="N219" s="12">
        <v>60506.95</v>
      </c>
      <c r="O219" s="12">
        <v>19286.63</v>
      </c>
      <c r="P219" s="14">
        <v>31.88</v>
      </c>
      <c r="Q219" s="14">
        <v>85.96</v>
      </c>
      <c r="R219" s="7">
        <v>2065.01</v>
      </c>
      <c r="S219" s="7">
        <v>492.9</v>
      </c>
      <c r="T219" s="7">
        <v>88.01</v>
      </c>
      <c r="U219" s="7">
        <v>9605.17</v>
      </c>
      <c r="V219" s="7">
        <v>2901.23</v>
      </c>
      <c r="W219" s="7">
        <v>90.97</v>
      </c>
    </row>
    <row r="220" s="1" customFormat="1" ht="13.5" spans="1:23">
      <c r="A220" s="7">
        <v>707</v>
      </c>
      <c r="B220" s="7" t="s">
        <v>383</v>
      </c>
      <c r="C220" s="7">
        <v>10952</v>
      </c>
      <c r="D220" s="7" t="s">
        <v>569</v>
      </c>
      <c r="E220" s="7" t="s">
        <v>406</v>
      </c>
      <c r="F220" s="7">
        <v>1</v>
      </c>
      <c r="G220" s="7" t="s">
        <v>119</v>
      </c>
      <c r="H220" s="7">
        <v>316742</v>
      </c>
      <c r="I220" s="11">
        <v>1.05199410120022</v>
      </c>
      <c r="J220" s="7">
        <v>70387</v>
      </c>
      <c r="K220" s="12">
        <v>308528.83</v>
      </c>
      <c r="L220" s="12">
        <v>98613.74</v>
      </c>
      <c r="M220" s="13">
        <f t="shared" si="3"/>
        <v>0.319625689437191</v>
      </c>
      <c r="N220" s="12">
        <v>53515.4</v>
      </c>
      <c r="O220" s="12">
        <v>15818.53</v>
      </c>
      <c r="P220" s="14">
        <v>29.56</v>
      </c>
      <c r="Q220" s="14">
        <v>76.03</v>
      </c>
      <c r="R220" s="7">
        <v>2277.23</v>
      </c>
      <c r="S220" s="7">
        <v>609.82</v>
      </c>
      <c r="T220" s="7">
        <v>97.06</v>
      </c>
      <c r="U220" s="7">
        <v>9605.17</v>
      </c>
      <c r="V220" s="7">
        <v>2901.23</v>
      </c>
      <c r="W220" s="7">
        <v>90.97</v>
      </c>
    </row>
    <row r="221" s="1" customFormat="1" ht="13.5" spans="1:23">
      <c r="A221" s="7">
        <v>598</v>
      </c>
      <c r="B221" s="7" t="s">
        <v>383</v>
      </c>
      <c r="C221" s="7">
        <v>11758</v>
      </c>
      <c r="D221" s="7" t="s">
        <v>16</v>
      </c>
      <c r="E221" s="7" t="s">
        <v>384</v>
      </c>
      <c r="F221" s="7">
        <v>0.4</v>
      </c>
      <c r="G221" s="7" t="s">
        <v>15</v>
      </c>
      <c r="H221" s="7">
        <v>221720</v>
      </c>
      <c r="I221" s="11">
        <v>1.04835208674304</v>
      </c>
      <c r="J221" s="7">
        <v>26878</v>
      </c>
      <c r="K221" s="12">
        <v>215222.49</v>
      </c>
      <c r="L221" s="12">
        <v>69365.34</v>
      </c>
      <c r="M221" s="13">
        <f t="shared" si="3"/>
        <v>0.322295964515604</v>
      </c>
      <c r="N221" s="12">
        <v>39024.98</v>
      </c>
      <c r="O221" s="12">
        <v>13348.81</v>
      </c>
      <c r="P221" s="14">
        <v>34.21</v>
      </c>
      <c r="Q221" s="14">
        <v>145.19</v>
      </c>
      <c r="R221" s="7">
        <v>1497.96</v>
      </c>
      <c r="S221" s="7">
        <v>350.06</v>
      </c>
      <c r="T221" s="7">
        <v>167.2</v>
      </c>
      <c r="U221" s="7">
        <v>10932.25</v>
      </c>
      <c r="V221" s="7">
        <v>2540.72</v>
      </c>
      <c r="W221" s="7">
        <v>147.92</v>
      </c>
    </row>
    <row r="222" s="1" customFormat="1" ht="13.5" spans="1:23">
      <c r="A222" s="7">
        <v>598</v>
      </c>
      <c r="B222" s="7" t="s">
        <v>383</v>
      </c>
      <c r="C222" s="7">
        <v>6662</v>
      </c>
      <c r="D222" s="7" t="s">
        <v>444</v>
      </c>
      <c r="E222" s="7" t="s">
        <v>381</v>
      </c>
      <c r="F222" s="7">
        <v>0.9</v>
      </c>
      <c r="G222" s="7" t="s">
        <v>15</v>
      </c>
      <c r="H222" s="7">
        <v>221720</v>
      </c>
      <c r="I222" s="11">
        <v>1.04835208674304</v>
      </c>
      <c r="J222" s="7">
        <v>60468</v>
      </c>
      <c r="K222" s="12">
        <v>215222.49</v>
      </c>
      <c r="L222" s="12">
        <v>69365.34</v>
      </c>
      <c r="M222" s="13">
        <f t="shared" si="3"/>
        <v>0.322295964515604</v>
      </c>
      <c r="N222" s="12">
        <v>70150.76</v>
      </c>
      <c r="O222" s="12">
        <v>22415.24</v>
      </c>
      <c r="P222" s="14">
        <v>31.95</v>
      </c>
      <c r="Q222" s="14">
        <v>116.01</v>
      </c>
      <c r="R222" s="7">
        <v>5479.38</v>
      </c>
      <c r="S222" s="7">
        <v>1503.64</v>
      </c>
      <c r="T222" s="7">
        <v>271.85</v>
      </c>
      <c r="U222" s="7">
        <v>10932.25</v>
      </c>
      <c r="V222" s="7">
        <v>2540.72</v>
      </c>
      <c r="W222" s="7">
        <v>147.92</v>
      </c>
    </row>
    <row r="223" s="1" customFormat="1" ht="13.5" spans="1:23">
      <c r="A223" s="7">
        <v>598</v>
      </c>
      <c r="B223" s="7" t="s">
        <v>383</v>
      </c>
      <c r="C223" s="7">
        <v>11145</v>
      </c>
      <c r="D223" s="7" t="s">
        <v>232</v>
      </c>
      <c r="E223" s="7" t="s">
        <v>385</v>
      </c>
      <c r="F223" s="7">
        <v>1</v>
      </c>
      <c r="G223" s="7" t="s">
        <v>15</v>
      </c>
      <c r="H223" s="7">
        <v>221720</v>
      </c>
      <c r="I223" s="11">
        <v>1.04835208674304</v>
      </c>
      <c r="J223" s="7">
        <v>67187</v>
      </c>
      <c r="K223" s="12">
        <v>215222.49</v>
      </c>
      <c r="L223" s="12">
        <v>69365.34</v>
      </c>
      <c r="M223" s="13">
        <f t="shared" si="3"/>
        <v>0.322295964515604</v>
      </c>
      <c r="N223" s="12">
        <v>55979.67</v>
      </c>
      <c r="O223" s="12">
        <v>17596.79</v>
      </c>
      <c r="P223" s="14">
        <v>31.43</v>
      </c>
      <c r="Q223" s="14">
        <v>83.32</v>
      </c>
      <c r="R223" s="7">
        <v>2156.11</v>
      </c>
      <c r="S223" s="7">
        <v>319.71</v>
      </c>
      <c r="T223" s="7">
        <v>96.27</v>
      </c>
      <c r="U223" s="7">
        <v>10932.25</v>
      </c>
      <c r="V223" s="7">
        <v>2540.72</v>
      </c>
      <c r="W223" s="7">
        <v>147.92</v>
      </c>
    </row>
    <row r="224" s="1" customFormat="1" ht="13.5" spans="1:23">
      <c r="A224" s="7">
        <v>598</v>
      </c>
      <c r="B224" s="7" t="s">
        <v>383</v>
      </c>
      <c r="C224" s="7">
        <v>11178</v>
      </c>
      <c r="D224" s="7" t="s">
        <v>274</v>
      </c>
      <c r="E224" s="7" t="s">
        <v>385</v>
      </c>
      <c r="F224" s="7">
        <v>1</v>
      </c>
      <c r="G224" s="7" t="s">
        <v>15</v>
      </c>
      <c r="H224" s="7">
        <v>221720</v>
      </c>
      <c r="I224" s="11">
        <v>1.04835208674304</v>
      </c>
      <c r="J224" s="7">
        <v>67187</v>
      </c>
      <c r="K224" s="12">
        <v>215222.49</v>
      </c>
      <c r="L224" s="12">
        <v>69365.34</v>
      </c>
      <c r="M224" s="13">
        <f t="shared" si="3"/>
        <v>0.322295964515604</v>
      </c>
      <c r="N224" s="12">
        <v>50067.08</v>
      </c>
      <c r="O224" s="12">
        <v>16004.5</v>
      </c>
      <c r="P224" s="14">
        <v>31.97</v>
      </c>
      <c r="Q224" s="14">
        <v>74.52</v>
      </c>
      <c r="R224" s="7">
        <v>1798.8</v>
      </c>
      <c r="S224" s="7">
        <v>367.31</v>
      </c>
      <c r="T224" s="7">
        <v>80.32</v>
      </c>
      <c r="U224" s="7">
        <v>10932.25</v>
      </c>
      <c r="V224" s="7">
        <v>2540.72</v>
      </c>
      <c r="W224" s="7">
        <v>147.92</v>
      </c>
    </row>
    <row r="225" s="1" customFormat="1" ht="13.5" spans="1:23">
      <c r="A225" s="7">
        <v>750</v>
      </c>
      <c r="B225" s="7" t="s">
        <v>401</v>
      </c>
      <c r="C225" s="7">
        <v>11762</v>
      </c>
      <c r="D225" s="7" t="s">
        <v>195</v>
      </c>
      <c r="E225" s="7" t="s">
        <v>382</v>
      </c>
      <c r="F225" s="7">
        <v>0.6</v>
      </c>
      <c r="G225" s="7" t="s">
        <v>159</v>
      </c>
      <c r="H225" s="7">
        <v>661958</v>
      </c>
      <c r="I225" s="11">
        <v>1.0482712906072</v>
      </c>
      <c r="J225" s="7">
        <v>94565.42</v>
      </c>
      <c r="K225" s="12">
        <v>654633.89</v>
      </c>
      <c r="L225" s="12">
        <v>223702.11</v>
      </c>
      <c r="M225" s="13">
        <f t="shared" si="3"/>
        <v>0.341720942678357</v>
      </c>
      <c r="N225" s="12">
        <v>97204.03</v>
      </c>
      <c r="O225" s="12">
        <v>30257.77</v>
      </c>
      <c r="P225" s="14">
        <v>31.13</v>
      </c>
      <c r="Q225" s="14">
        <v>102.79</v>
      </c>
      <c r="R225" s="7">
        <v>3287.63</v>
      </c>
      <c r="S225" s="7">
        <v>1097.22</v>
      </c>
      <c r="T225" s="7">
        <v>104.3</v>
      </c>
      <c r="U225" s="7">
        <v>25672.93</v>
      </c>
      <c r="V225" s="7">
        <v>8662.42</v>
      </c>
      <c r="W225" s="7">
        <v>116.35</v>
      </c>
    </row>
    <row r="226" s="1" customFormat="1" ht="13.5" spans="1:23">
      <c r="A226" s="7">
        <v>750</v>
      </c>
      <c r="B226" s="7" t="s">
        <v>401</v>
      </c>
      <c r="C226" s="7">
        <v>4033</v>
      </c>
      <c r="D226" s="7" t="s">
        <v>158</v>
      </c>
      <c r="E226" s="7" t="s">
        <v>381</v>
      </c>
      <c r="F226" s="7">
        <v>1</v>
      </c>
      <c r="G226" s="7" t="s">
        <v>159</v>
      </c>
      <c r="H226" s="7">
        <v>661958</v>
      </c>
      <c r="I226" s="11">
        <v>1.0482712906072</v>
      </c>
      <c r="J226" s="7">
        <v>157609.04</v>
      </c>
      <c r="K226" s="12">
        <v>654633.89</v>
      </c>
      <c r="L226" s="12">
        <v>223702.11</v>
      </c>
      <c r="M226" s="13">
        <f t="shared" si="3"/>
        <v>0.341720942678357</v>
      </c>
      <c r="N226" s="12">
        <v>160140.26</v>
      </c>
      <c r="O226" s="12">
        <v>57948.31</v>
      </c>
      <c r="P226" s="14">
        <v>36.19</v>
      </c>
      <c r="Q226" s="14">
        <v>101.61</v>
      </c>
      <c r="R226" s="7">
        <v>5714.33</v>
      </c>
      <c r="S226" s="7">
        <v>2291.9</v>
      </c>
      <c r="T226" s="7">
        <v>108.77</v>
      </c>
      <c r="U226" s="7">
        <v>25672.93</v>
      </c>
      <c r="V226" s="7">
        <v>8662.42</v>
      </c>
      <c r="W226" s="7">
        <v>116.35</v>
      </c>
    </row>
    <row r="227" s="1" customFormat="1" ht="13.5" spans="1:23">
      <c r="A227" s="7">
        <v>750</v>
      </c>
      <c r="B227" s="7" t="s">
        <v>401</v>
      </c>
      <c r="C227" s="7">
        <v>11622</v>
      </c>
      <c r="D227" s="7" t="s">
        <v>512</v>
      </c>
      <c r="E227" s="7" t="s">
        <v>385</v>
      </c>
      <c r="F227" s="7">
        <v>1</v>
      </c>
      <c r="G227" s="7" t="s">
        <v>159</v>
      </c>
      <c r="H227" s="7">
        <v>661958</v>
      </c>
      <c r="I227" s="11">
        <v>1.0482712906072</v>
      </c>
      <c r="J227" s="7">
        <v>157609.04</v>
      </c>
      <c r="K227" s="12">
        <v>654633.89</v>
      </c>
      <c r="L227" s="12">
        <v>223702.11</v>
      </c>
      <c r="M227" s="13">
        <f t="shared" si="3"/>
        <v>0.341720942678357</v>
      </c>
      <c r="N227" s="12">
        <v>159056.31</v>
      </c>
      <c r="O227" s="12">
        <v>55143.5</v>
      </c>
      <c r="P227" s="14">
        <v>34.67</v>
      </c>
      <c r="Q227" s="14">
        <v>100.92</v>
      </c>
      <c r="R227" s="7">
        <v>10203.96</v>
      </c>
      <c r="S227" s="7">
        <v>3199.07</v>
      </c>
      <c r="T227" s="7">
        <v>194.23</v>
      </c>
      <c r="U227" s="7">
        <v>25672.93</v>
      </c>
      <c r="V227" s="7">
        <v>8662.42</v>
      </c>
      <c r="W227" s="7">
        <v>116.35</v>
      </c>
    </row>
    <row r="228" s="1" customFormat="1" ht="13.5" spans="1:23">
      <c r="A228" s="7">
        <v>750</v>
      </c>
      <c r="B228" s="7" t="s">
        <v>401</v>
      </c>
      <c r="C228" s="7">
        <v>11875</v>
      </c>
      <c r="D228" s="7" t="s">
        <v>549</v>
      </c>
      <c r="E228" s="7" t="s">
        <v>382</v>
      </c>
      <c r="F228" s="7">
        <v>0.6</v>
      </c>
      <c r="G228" s="7" t="s">
        <v>159</v>
      </c>
      <c r="H228" s="7">
        <v>661958</v>
      </c>
      <c r="I228" s="11">
        <v>1.0482712906072</v>
      </c>
      <c r="J228" s="7">
        <v>94565.42</v>
      </c>
      <c r="K228" s="12">
        <v>654633.89</v>
      </c>
      <c r="L228" s="12">
        <v>223702.11</v>
      </c>
      <c r="M228" s="13">
        <f t="shared" si="3"/>
        <v>0.341720942678357</v>
      </c>
      <c r="N228" s="12">
        <v>83608.24</v>
      </c>
      <c r="O228" s="12">
        <v>27986.02</v>
      </c>
      <c r="P228" s="14">
        <v>33.47</v>
      </c>
      <c r="Q228" s="14">
        <v>88.41</v>
      </c>
      <c r="R228" s="7">
        <v>2607.31</v>
      </c>
      <c r="S228" s="7">
        <v>854.86</v>
      </c>
      <c r="T228" s="7">
        <v>82.71</v>
      </c>
      <c r="U228" s="7">
        <v>25672.93</v>
      </c>
      <c r="V228" s="7">
        <v>8662.42</v>
      </c>
      <c r="W228" s="7">
        <v>116.35</v>
      </c>
    </row>
    <row r="229" s="1" customFormat="1" ht="13.5" spans="1:23">
      <c r="A229" s="7">
        <v>750</v>
      </c>
      <c r="B229" s="7" t="s">
        <v>401</v>
      </c>
      <c r="C229" s="7">
        <v>11088</v>
      </c>
      <c r="D229" s="7" t="s">
        <v>559</v>
      </c>
      <c r="E229" s="7" t="s">
        <v>385</v>
      </c>
      <c r="F229" s="7">
        <v>1</v>
      </c>
      <c r="G229" s="7" t="s">
        <v>159</v>
      </c>
      <c r="H229" s="7">
        <v>661958</v>
      </c>
      <c r="I229" s="11">
        <v>1.0482712906072</v>
      </c>
      <c r="J229" s="7">
        <v>157609.04</v>
      </c>
      <c r="K229" s="12">
        <v>654633.89</v>
      </c>
      <c r="L229" s="12">
        <v>223702.11</v>
      </c>
      <c r="M229" s="13">
        <f t="shared" si="3"/>
        <v>0.341720942678357</v>
      </c>
      <c r="N229" s="12">
        <v>130906.78</v>
      </c>
      <c r="O229" s="12">
        <v>45286.79</v>
      </c>
      <c r="P229" s="14">
        <v>34.59</v>
      </c>
      <c r="Q229" s="14">
        <v>83.06</v>
      </c>
      <c r="R229" s="7">
        <v>3859.7</v>
      </c>
      <c r="S229" s="7">
        <v>1219.38</v>
      </c>
      <c r="T229" s="7">
        <v>73.47</v>
      </c>
      <c r="U229" s="7">
        <v>25672.93</v>
      </c>
      <c r="V229" s="7">
        <v>8662.42</v>
      </c>
      <c r="W229" s="7">
        <v>116.35</v>
      </c>
    </row>
    <row r="230" s="1" customFormat="1" ht="13.5" spans="1:23">
      <c r="A230" s="7">
        <v>727</v>
      </c>
      <c r="B230" s="7" t="s">
        <v>379</v>
      </c>
      <c r="C230" s="7">
        <v>6456</v>
      </c>
      <c r="D230" s="7" t="s">
        <v>514</v>
      </c>
      <c r="E230" s="7" t="s">
        <v>443</v>
      </c>
      <c r="F230" s="7">
        <v>0.9</v>
      </c>
      <c r="G230" s="7" t="s">
        <v>513</v>
      </c>
      <c r="H230" s="7">
        <v>137430</v>
      </c>
      <c r="I230" s="11">
        <v>1.04258447596533</v>
      </c>
      <c r="J230" s="7">
        <v>65099</v>
      </c>
      <c r="K230" s="12">
        <v>132303.97</v>
      </c>
      <c r="L230" s="12">
        <v>37937.3</v>
      </c>
      <c r="M230" s="13">
        <f t="shared" si="3"/>
        <v>0.286743474137624</v>
      </c>
      <c r="N230" s="12">
        <v>65648.02</v>
      </c>
      <c r="O230" s="12">
        <v>18535.44</v>
      </c>
      <c r="P230" s="14">
        <v>28.23</v>
      </c>
      <c r="Q230" s="14">
        <v>100.84</v>
      </c>
      <c r="R230" s="7">
        <v>3814.97</v>
      </c>
      <c r="S230" s="7">
        <v>888.99</v>
      </c>
      <c r="T230" s="7">
        <v>175.81</v>
      </c>
      <c r="U230" s="7">
        <v>7802.82</v>
      </c>
      <c r="V230" s="7">
        <v>2256.61</v>
      </c>
      <c r="W230" s="7">
        <v>170.33</v>
      </c>
    </row>
    <row r="231" s="1" customFormat="1" ht="13.5" spans="1:23">
      <c r="A231" s="7">
        <v>727</v>
      </c>
      <c r="B231" s="7" t="s">
        <v>379</v>
      </c>
      <c r="C231" s="7">
        <v>8060</v>
      </c>
      <c r="D231" s="7" t="s">
        <v>547</v>
      </c>
      <c r="E231" s="7" t="s">
        <v>385</v>
      </c>
      <c r="F231" s="7">
        <v>1</v>
      </c>
      <c r="G231" s="7" t="s">
        <v>513</v>
      </c>
      <c r="H231" s="7">
        <v>137430</v>
      </c>
      <c r="I231" s="11">
        <v>1.04258447596533</v>
      </c>
      <c r="J231" s="7">
        <v>72331</v>
      </c>
      <c r="K231" s="12">
        <v>132303.97</v>
      </c>
      <c r="L231" s="12">
        <v>37937.3</v>
      </c>
      <c r="M231" s="13">
        <f t="shared" si="3"/>
        <v>0.286743474137624</v>
      </c>
      <c r="N231" s="12">
        <v>64604.28</v>
      </c>
      <c r="O231" s="12">
        <v>19078.76</v>
      </c>
      <c r="P231" s="14">
        <v>29.53</v>
      </c>
      <c r="Q231" s="14">
        <v>89.32</v>
      </c>
      <c r="R231" s="7">
        <v>3947.85</v>
      </c>
      <c r="S231" s="7">
        <v>1368.43</v>
      </c>
      <c r="T231" s="7">
        <v>163.74</v>
      </c>
      <c r="U231" s="7">
        <v>7802.82</v>
      </c>
      <c r="V231" s="7">
        <v>2256.61</v>
      </c>
      <c r="W231" s="7">
        <v>170.33</v>
      </c>
    </row>
    <row r="232" s="1" customFormat="1" ht="13.5" spans="1:23">
      <c r="A232" s="7">
        <v>573</v>
      </c>
      <c r="B232" s="7" t="s">
        <v>429</v>
      </c>
      <c r="C232" s="7">
        <v>11463</v>
      </c>
      <c r="D232" s="7" t="s">
        <v>207</v>
      </c>
      <c r="E232" s="7" t="s">
        <v>385</v>
      </c>
      <c r="F232" s="7">
        <v>0.8</v>
      </c>
      <c r="G232" s="7" t="s">
        <v>208</v>
      </c>
      <c r="H232" s="7">
        <v>129490</v>
      </c>
      <c r="I232" s="11">
        <v>1.04231667335742</v>
      </c>
      <c r="J232" s="7">
        <v>60936.47</v>
      </c>
      <c r="K232" s="12">
        <v>124627.72</v>
      </c>
      <c r="L232" s="12">
        <v>35661.84</v>
      </c>
      <c r="M232" s="13">
        <f t="shared" si="3"/>
        <v>0.286146934245447</v>
      </c>
      <c r="N232" s="12">
        <v>66448.74</v>
      </c>
      <c r="O232" s="12">
        <v>18080.82</v>
      </c>
      <c r="P232" s="14">
        <v>27.21</v>
      </c>
      <c r="Q232" s="14">
        <v>109.05</v>
      </c>
      <c r="R232" s="7">
        <v>4043.6</v>
      </c>
      <c r="S232" s="7">
        <v>1280.6</v>
      </c>
      <c r="T232" s="7">
        <v>199.07</v>
      </c>
      <c r="U232" s="7">
        <v>6150.58</v>
      </c>
      <c r="V232" s="7">
        <v>2101.13</v>
      </c>
      <c r="W232" s="7">
        <v>142.5</v>
      </c>
    </row>
    <row r="233" s="1" customFormat="1" ht="13.5" spans="1:23">
      <c r="A233" s="7">
        <v>573</v>
      </c>
      <c r="B233" s="7" t="s">
        <v>429</v>
      </c>
      <c r="C233" s="7">
        <v>5501</v>
      </c>
      <c r="D233" s="7" t="s">
        <v>230</v>
      </c>
      <c r="E233" s="7" t="s">
        <v>381</v>
      </c>
      <c r="F233" s="7">
        <v>0.9</v>
      </c>
      <c r="G233" s="7" t="s">
        <v>208</v>
      </c>
      <c r="H233" s="7">
        <v>129490</v>
      </c>
      <c r="I233" s="11">
        <v>1.04231667335742</v>
      </c>
      <c r="J233" s="7">
        <v>68553.53</v>
      </c>
      <c r="K233" s="12">
        <v>124627.72</v>
      </c>
      <c r="L233" s="12">
        <v>35661.84</v>
      </c>
      <c r="M233" s="13">
        <f t="shared" si="3"/>
        <v>0.286146934245447</v>
      </c>
      <c r="N233" s="12">
        <v>58178.98</v>
      </c>
      <c r="O233" s="12">
        <v>17581.03</v>
      </c>
      <c r="P233" s="14">
        <v>30.22</v>
      </c>
      <c r="Q233" s="14">
        <v>84.87</v>
      </c>
      <c r="R233" s="7">
        <v>2106.98</v>
      </c>
      <c r="S233" s="7">
        <v>820.52</v>
      </c>
      <c r="T233" s="7">
        <v>92.2</v>
      </c>
      <c r="U233" s="7">
        <v>6150.58</v>
      </c>
      <c r="V233" s="7">
        <v>2101.13</v>
      </c>
      <c r="W233" s="7">
        <v>142.5</v>
      </c>
    </row>
    <row r="234" s="1" customFormat="1" ht="13.5" spans="1:23">
      <c r="A234" s="7">
        <v>311</v>
      </c>
      <c r="B234" s="7" t="s">
        <v>420</v>
      </c>
      <c r="C234" s="7">
        <v>4093</v>
      </c>
      <c r="D234" s="7" t="s">
        <v>212</v>
      </c>
      <c r="E234" s="7" t="s">
        <v>381</v>
      </c>
      <c r="F234" s="7">
        <v>0.9</v>
      </c>
      <c r="G234" s="7" t="s">
        <v>184</v>
      </c>
      <c r="H234" s="7">
        <v>158808</v>
      </c>
      <c r="I234" s="11">
        <v>1.03679268957992</v>
      </c>
      <c r="J234" s="7">
        <v>75225</v>
      </c>
      <c r="K234" s="12">
        <v>152035.28</v>
      </c>
      <c r="L234" s="12">
        <v>37923.84</v>
      </c>
      <c r="M234" s="13">
        <f t="shared" si="3"/>
        <v>0.249441050787686</v>
      </c>
      <c r="N234" s="12">
        <v>79406.72</v>
      </c>
      <c r="O234" s="12">
        <v>20069.86</v>
      </c>
      <c r="P234" s="14">
        <v>25.27</v>
      </c>
      <c r="Q234" s="14">
        <v>105.56</v>
      </c>
      <c r="R234" s="7">
        <v>5106.84</v>
      </c>
      <c r="S234" s="7">
        <v>1345.27</v>
      </c>
      <c r="T234" s="7">
        <v>203.66</v>
      </c>
      <c r="U234" s="7">
        <v>7848.14</v>
      </c>
      <c r="V234" s="7">
        <v>2093.08</v>
      </c>
      <c r="W234" s="7">
        <v>148.26</v>
      </c>
    </row>
    <row r="235" s="1" customFormat="1" ht="13.5" spans="1:23">
      <c r="A235" s="7">
        <v>311</v>
      </c>
      <c r="B235" s="7" t="s">
        <v>420</v>
      </c>
      <c r="C235" s="7">
        <v>4302</v>
      </c>
      <c r="D235" s="7" t="s">
        <v>183</v>
      </c>
      <c r="E235" s="7" t="s">
        <v>385</v>
      </c>
      <c r="F235" s="7">
        <v>1</v>
      </c>
      <c r="G235" s="7" t="s">
        <v>184</v>
      </c>
      <c r="H235" s="7">
        <v>158808</v>
      </c>
      <c r="I235" s="11">
        <v>1.03679268957992</v>
      </c>
      <c r="J235" s="7">
        <v>83583</v>
      </c>
      <c r="K235" s="12">
        <v>152035.28</v>
      </c>
      <c r="L235" s="12">
        <v>37923.84</v>
      </c>
      <c r="M235" s="13">
        <f t="shared" si="3"/>
        <v>0.249441050787686</v>
      </c>
      <c r="N235" s="12">
        <v>71626.26</v>
      </c>
      <c r="O235" s="12">
        <v>17730.68</v>
      </c>
      <c r="P235" s="14">
        <v>24.75</v>
      </c>
      <c r="Q235" s="14">
        <v>85.69</v>
      </c>
      <c r="R235" s="7">
        <v>2741.3</v>
      </c>
      <c r="S235" s="7">
        <v>747.81</v>
      </c>
      <c r="T235" s="7">
        <v>98.39</v>
      </c>
      <c r="U235" s="7">
        <v>7848.14</v>
      </c>
      <c r="V235" s="7">
        <v>2093.08</v>
      </c>
      <c r="W235" s="7">
        <v>148.26</v>
      </c>
    </row>
    <row r="236" s="1" customFormat="1" ht="13.5" spans="1:23">
      <c r="A236" s="7">
        <v>737</v>
      </c>
      <c r="B236" s="7" t="s">
        <v>401</v>
      </c>
      <c r="C236" s="7">
        <v>11109</v>
      </c>
      <c r="D236" s="7" t="s">
        <v>474</v>
      </c>
      <c r="E236" s="7" t="s">
        <v>381</v>
      </c>
      <c r="F236" s="7">
        <v>0.9</v>
      </c>
      <c r="G236" s="7" t="s">
        <v>268</v>
      </c>
      <c r="H236" s="7">
        <v>174689</v>
      </c>
      <c r="I236" s="11">
        <v>1.03557214948172</v>
      </c>
      <c r="J236" s="7">
        <v>62888.04</v>
      </c>
      <c r="K236" s="12">
        <v>167041.93</v>
      </c>
      <c r="L236" s="12">
        <v>59411.14</v>
      </c>
      <c r="M236" s="13">
        <f t="shared" si="3"/>
        <v>0.35566602948134</v>
      </c>
      <c r="N236" s="12">
        <v>67839.35</v>
      </c>
      <c r="O236" s="12">
        <v>23611.6</v>
      </c>
      <c r="P236" s="14">
        <v>34.81</v>
      </c>
      <c r="Q236" s="14">
        <v>107.87</v>
      </c>
      <c r="R236" s="7">
        <v>2757.63</v>
      </c>
      <c r="S236" s="7">
        <v>845.66</v>
      </c>
      <c r="T236" s="7">
        <v>131.55</v>
      </c>
      <c r="U236" s="7">
        <v>6661.27</v>
      </c>
      <c r="V236" s="7">
        <v>1983.95</v>
      </c>
      <c r="W236" s="7">
        <v>114.4</v>
      </c>
    </row>
    <row r="237" s="1" customFormat="1" ht="13.5" spans="1:23">
      <c r="A237" s="7">
        <v>737</v>
      </c>
      <c r="B237" s="7" t="s">
        <v>401</v>
      </c>
      <c r="C237" s="7">
        <v>11881</v>
      </c>
      <c r="D237" s="7" t="s">
        <v>267</v>
      </c>
      <c r="E237" s="7" t="s">
        <v>519</v>
      </c>
      <c r="F237" s="7">
        <v>0.6</v>
      </c>
      <c r="G237" s="7" t="s">
        <v>268</v>
      </c>
      <c r="H237" s="7">
        <v>174689</v>
      </c>
      <c r="I237" s="11">
        <v>1.03557214948172</v>
      </c>
      <c r="J237" s="7">
        <v>41925.36</v>
      </c>
      <c r="K237" s="12">
        <v>167041.93</v>
      </c>
      <c r="L237" s="12">
        <v>59411.14</v>
      </c>
      <c r="M237" s="13">
        <f t="shared" si="3"/>
        <v>0.35566602948134</v>
      </c>
      <c r="N237" s="12">
        <v>41531.98</v>
      </c>
      <c r="O237" s="12">
        <v>14462.09</v>
      </c>
      <c r="P237" s="14">
        <v>34.82</v>
      </c>
      <c r="Q237" s="14">
        <v>99.06</v>
      </c>
      <c r="R237" s="7">
        <v>1673.91</v>
      </c>
      <c r="S237" s="7">
        <v>480.62</v>
      </c>
      <c r="T237" s="7">
        <v>119.78</v>
      </c>
      <c r="U237" s="7">
        <v>6661.27</v>
      </c>
      <c r="V237" s="7">
        <v>1983.95</v>
      </c>
      <c r="W237" s="7">
        <v>114.4</v>
      </c>
    </row>
    <row r="238" s="1" customFormat="1" ht="13.5" spans="1:23">
      <c r="A238" s="7">
        <v>737</v>
      </c>
      <c r="B238" s="7" t="s">
        <v>401</v>
      </c>
      <c r="C238" s="7">
        <v>11292</v>
      </c>
      <c r="D238" s="7" t="s">
        <v>307</v>
      </c>
      <c r="E238" s="7" t="s">
        <v>385</v>
      </c>
      <c r="F238" s="7">
        <v>1</v>
      </c>
      <c r="G238" s="7" t="s">
        <v>268</v>
      </c>
      <c r="H238" s="7">
        <v>174689</v>
      </c>
      <c r="I238" s="11">
        <v>1.03557214948172</v>
      </c>
      <c r="J238" s="7">
        <v>69875.6</v>
      </c>
      <c r="K238" s="12">
        <v>167041.93</v>
      </c>
      <c r="L238" s="12">
        <v>59411.14</v>
      </c>
      <c r="M238" s="13">
        <f t="shared" si="3"/>
        <v>0.35566602948134</v>
      </c>
      <c r="N238" s="12">
        <v>57670.6</v>
      </c>
      <c r="O238" s="12">
        <v>21337.45</v>
      </c>
      <c r="P238" s="14">
        <v>37</v>
      </c>
      <c r="Q238" s="14">
        <v>82.53</v>
      </c>
      <c r="R238" s="7">
        <v>2229.73</v>
      </c>
      <c r="S238" s="7">
        <v>657.67</v>
      </c>
      <c r="T238" s="7">
        <v>95.73</v>
      </c>
      <c r="U238" s="7">
        <v>6661.27</v>
      </c>
      <c r="V238" s="7">
        <v>1983.95</v>
      </c>
      <c r="W238" s="7">
        <v>114.4</v>
      </c>
    </row>
    <row r="239" s="1" customFormat="1" ht="13.5" spans="1:23">
      <c r="A239" s="7">
        <v>104430</v>
      </c>
      <c r="B239" s="7" t="s">
        <v>383</v>
      </c>
      <c r="C239" s="7">
        <v>5665</v>
      </c>
      <c r="D239" s="7" t="s">
        <v>26</v>
      </c>
      <c r="E239" s="7" t="s">
        <v>385</v>
      </c>
      <c r="F239" s="7">
        <v>1</v>
      </c>
      <c r="G239" s="7" t="s">
        <v>25</v>
      </c>
      <c r="H239" s="7">
        <v>64745</v>
      </c>
      <c r="I239" s="11">
        <v>1.03296116017664</v>
      </c>
      <c r="J239" s="7">
        <v>22325</v>
      </c>
      <c r="K239" s="12">
        <v>61754.55</v>
      </c>
      <c r="L239" s="12">
        <v>17374.82</v>
      </c>
      <c r="M239" s="13">
        <f t="shared" si="3"/>
        <v>0.281352871974616</v>
      </c>
      <c r="N239" s="12">
        <v>31995.42</v>
      </c>
      <c r="O239" s="12">
        <v>9072.22</v>
      </c>
      <c r="P239" s="14">
        <v>28.35</v>
      </c>
      <c r="Q239" s="14">
        <v>143.32</v>
      </c>
      <c r="R239" s="7">
        <v>1985.09</v>
      </c>
      <c r="S239" s="7">
        <v>527.86</v>
      </c>
      <c r="T239" s="7">
        <v>266.75</v>
      </c>
      <c r="U239" s="7">
        <v>3925.7</v>
      </c>
      <c r="V239" s="7">
        <v>1215.06</v>
      </c>
      <c r="W239" s="7">
        <v>181.9</v>
      </c>
    </row>
    <row r="240" s="1" customFormat="1" ht="13.5" spans="1:23">
      <c r="A240" s="7">
        <v>104430</v>
      </c>
      <c r="B240" s="7" t="s">
        <v>383</v>
      </c>
      <c r="C240" s="7">
        <v>6220</v>
      </c>
      <c r="D240" s="7" t="s">
        <v>149</v>
      </c>
      <c r="E240" s="7" t="s">
        <v>381</v>
      </c>
      <c r="F240" s="7">
        <v>0.9</v>
      </c>
      <c r="G240" s="7" t="s">
        <v>25</v>
      </c>
      <c r="H240" s="7">
        <v>64745</v>
      </c>
      <c r="I240" s="11">
        <v>1.03296116017664</v>
      </c>
      <c r="J240" s="7">
        <v>20095</v>
      </c>
      <c r="K240" s="12">
        <v>61754.55</v>
      </c>
      <c r="L240" s="12">
        <v>17374.82</v>
      </c>
      <c r="M240" s="13">
        <f t="shared" si="3"/>
        <v>0.281352871974616</v>
      </c>
      <c r="N240" s="12">
        <v>24366.43</v>
      </c>
      <c r="O240" s="12">
        <v>7036.36</v>
      </c>
      <c r="P240" s="14">
        <v>28.88</v>
      </c>
      <c r="Q240" s="14">
        <v>121.26</v>
      </c>
      <c r="R240" s="7">
        <v>1940.61</v>
      </c>
      <c r="S240" s="7">
        <v>687.2</v>
      </c>
      <c r="T240" s="7">
        <v>289.72</v>
      </c>
      <c r="U240" s="7">
        <v>3925.7</v>
      </c>
      <c r="V240" s="7">
        <v>1215.06</v>
      </c>
      <c r="W240" s="7">
        <v>181.9</v>
      </c>
    </row>
    <row r="241" s="1" customFormat="1" ht="13.5" spans="1:23">
      <c r="A241" s="7">
        <v>104430</v>
      </c>
      <c r="B241" s="7" t="s">
        <v>383</v>
      </c>
      <c r="C241" s="7">
        <v>9295</v>
      </c>
      <c r="D241" s="7" t="s">
        <v>110</v>
      </c>
      <c r="E241" s="7" t="s">
        <v>385</v>
      </c>
      <c r="F241" s="7">
        <v>1</v>
      </c>
      <c r="G241" s="7" t="s">
        <v>25</v>
      </c>
      <c r="H241" s="7">
        <v>64745</v>
      </c>
      <c r="I241" s="11">
        <v>1.03296116017664</v>
      </c>
      <c r="J241" s="7">
        <v>22325</v>
      </c>
      <c r="K241" s="12">
        <v>61754.55</v>
      </c>
      <c r="L241" s="12">
        <v>17374.82</v>
      </c>
      <c r="M241" s="13">
        <f t="shared" si="3"/>
        <v>0.281352871974616</v>
      </c>
      <c r="N241" s="12">
        <v>26158.16</v>
      </c>
      <c r="O241" s="12">
        <v>7968.53</v>
      </c>
      <c r="P241" s="14">
        <v>30.46</v>
      </c>
      <c r="Q241" s="14">
        <v>117.17</v>
      </c>
      <c r="R241" s="7">
        <v>1399.01</v>
      </c>
      <c r="S241" s="7">
        <v>349.24</v>
      </c>
      <c r="T241" s="7">
        <v>188</v>
      </c>
      <c r="U241" s="7">
        <v>3925.7</v>
      </c>
      <c r="V241" s="7">
        <v>1215.06</v>
      </c>
      <c r="W241" s="7">
        <v>181.9</v>
      </c>
    </row>
    <row r="242" s="1" customFormat="1" ht="13.5" spans="1:23">
      <c r="A242" s="7">
        <v>546</v>
      </c>
      <c r="B242" s="7" t="s">
        <v>383</v>
      </c>
      <c r="C242" s="7">
        <v>9220</v>
      </c>
      <c r="D242" s="7" t="s">
        <v>482</v>
      </c>
      <c r="E242" s="7" t="s">
        <v>381</v>
      </c>
      <c r="F242" s="7">
        <v>0.9</v>
      </c>
      <c r="G242" s="7" t="s">
        <v>481</v>
      </c>
      <c r="H242" s="7">
        <v>296887</v>
      </c>
      <c r="I242" s="11">
        <v>1.02756238878273</v>
      </c>
      <c r="J242" s="7">
        <v>92137.6</v>
      </c>
      <c r="K242" s="12">
        <v>287802.14</v>
      </c>
      <c r="L242" s="12">
        <v>99697.46</v>
      </c>
      <c r="M242" s="13">
        <f t="shared" si="3"/>
        <v>0.346409724403022</v>
      </c>
      <c r="N242" s="12">
        <v>98369.49</v>
      </c>
      <c r="O242" s="12">
        <v>34843.33</v>
      </c>
      <c r="P242" s="14">
        <v>35.42</v>
      </c>
      <c r="Q242" s="14">
        <v>106.76</v>
      </c>
      <c r="R242" s="7" t="s">
        <v>387</v>
      </c>
      <c r="S242" s="7" t="s">
        <v>387</v>
      </c>
      <c r="T242" s="7" t="s">
        <v>387</v>
      </c>
      <c r="U242" s="7">
        <v>8544.92</v>
      </c>
      <c r="V242" s="7">
        <v>2727.24</v>
      </c>
      <c r="W242" s="7">
        <v>86.35</v>
      </c>
    </row>
    <row r="243" s="1" customFormat="1" ht="13.5" spans="1:23">
      <c r="A243" s="7">
        <v>546</v>
      </c>
      <c r="B243" s="7" t="s">
        <v>383</v>
      </c>
      <c r="C243" s="7">
        <v>10849</v>
      </c>
      <c r="D243" s="7" t="s">
        <v>530</v>
      </c>
      <c r="E243" s="7" t="s">
        <v>385</v>
      </c>
      <c r="F243" s="7">
        <v>1</v>
      </c>
      <c r="G243" s="7" t="s">
        <v>481</v>
      </c>
      <c r="H243" s="7">
        <v>296887</v>
      </c>
      <c r="I243" s="11">
        <v>1.02756238878273</v>
      </c>
      <c r="J243" s="7">
        <v>102374.7</v>
      </c>
      <c r="K243" s="12">
        <v>287802.14</v>
      </c>
      <c r="L243" s="12">
        <v>99697.46</v>
      </c>
      <c r="M243" s="13">
        <f t="shared" si="3"/>
        <v>0.346409724403022</v>
      </c>
      <c r="N243" s="12">
        <v>97206</v>
      </c>
      <c r="O243" s="12">
        <v>34146.73</v>
      </c>
      <c r="P243" s="14">
        <v>35.13</v>
      </c>
      <c r="Q243" s="14">
        <v>94.95</v>
      </c>
      <c r="R243" s="7">
        <v>2701.48</v>
      </c>
      <c r="S243" s="7">
        <v>795.18</v>
      </c>
      <c r="T243" s="7">
        <v>79.16</v>
      </c>
      <c r="U243" s="7">
        <v>8544.92</v>
      </c>
      <c r="V243" s="7">
        <v>2727.24</v>
      </c>
      <c r="W243" s="7">
        <v>86.35</v>
      </c>
    </row>
    <row r="244" s="1" customFormat="1" ht="13.5" spans="1:23">
      <c r="A244" s="7">
        <v>546</v>
      </c>
      <c r="B244" s="7" t="s">
        <v>383</v>
      </c>
      <c r="C244" s="7">
        <v>11051</v>
      </c>
      <c r="D244" s="7" t="s">
        <v>545</v>
      </c>
      <c r="E244" s="7" t="s">
        <v>385</v>
      </c>
      <c r="F244" s="7">
        <v>1</v>
      </c>
      <c r="G244" s="7" t="s">
        <v>481</v>
      </c>
      <c r="H244" s="7">
        <v>296887</v>
      </c>
      <c r="I244" s="11">
        <v>1.02756238878273</v>
      </c>
      <c r="J244" s="7">
        <v>102374.7</v>
      </c>
      <c r="K244" s="12">
        <v>287802.14</v>
      </c>
      <c r="L244" s="12">
        <v>99697.46</v>
      </c>
      <c r="M244" s="13">
        <f t="shared" si="3"/>
        <v>0.346409724403022</v>
      </c>
      <c r="N244" s="12">
        <v>92226.65</v>
      </c>
      <c r="O244" s="12">
        <v>30707.4</v>
      </c>
      <c r="P244" s="14">
        <v>33.3</v>
      </c>
      <c r="Q244" s="14">
        <v>90.09</v>
      </c>
      <c r="R244" s="7">
        <v>5843.44</v>
      </c>
      <c r="S244" s="7">
        <v>1932.06</v>
      </c>
      <c r="T244" s="7">
        <v>171.24</v>
      </c>
      <c r="U244" s="7">
        <v>8544.92</v>
      </c>
      <c r="V244" s="7">
        <v>2727.24</v>
      </c>
      <c r="W244" s="7">
        <v>86.35</v>
      </c>
    </row>
    <row r="245" s="1" customFormat="1" ht="13.5" spans="1:23">
      <c r="A245" s="7">
        <v>349</v>
      </c>
      <c r="B245" s="7" t="s">
        <v>392</v>
      </c>
      <c r="C245" s="7">
        <v>10809</v>
      </c>
      <c r="D245" s="7" t="s">
        <v>71</v>
      </c>
      <c r="E245" s="7" t="s">
        <v>381</v>
      </c>
      <c r="F245" s="7">
        <v>0.9</v>
      </c>
      <c r="G245" s="7" t="s">
        <v>72</v>
      </c>
      <c r="H245" s="7">
        <v>196382</v>
      </c>
      <c r="I245" s="11">
        <v>1.02264526468155</v>
      </c>
      <c r="J245" s="7">
        <v>45318.43</v>
      </c>
      <c r="K245" s="12">
        <v>185951.27</v>
      </c>
      <c r="L245" s="12">
        <v>60679.88</v>
      </c>
      <c r="M245" s="13">
        <f t="shared" si="3"/>
        <v>0.326321406678212</v>
      </c>
      <c r="N245" s="12">
        <v>62548.7</v>
      </c>
      <c r="O245" s="12">
        <v>20192.38</v>
      </c>
      <c r="P245" s="14">
        <v>32.28</v>
      </c>
      <c r="Q245" s="14">
        <v>138.02</v>
      </c>
      <c r="R245" s="7">
        <v>3039.65</v>
      </c>
      <c r="S245" s="7">
        <v>966.96</v>
      </c>
      <c r="T245" s="7">
        <v>201.22</v>
      </c>
      <c r="U245" s="7">
        <v>7458.02</v>
      </c>
      <c r="V245" s="7">
        <v>2221.38</v>
      </c>
      <c r="W245" s="7">
        <v>113.93</v>
      </c>
    </row>
    <row r="246" s="1" customFormat="1" ht="13.5" spans="1:23">
      <c r="A246" s="7">
        <v>349</v>
      </c>
      <c r="B246" s="7" t="s">
        <v>392</v>
      </c>
      <c r="C246" s="7">
        <v>11484</v>
      </c>
      <c r="D246" s="7" t="s">
        <v>535</v>
      </c>
      <c r="E246" s="7" t="s">
        <v>385</v>
      </c>
      <c r="F246" s="7">
        <v>1</v>
      </c>
      <c r="G246" s="7" t="s">
        <v>72</v>
      </c>
      <c r="H246" s="7">
        <v>196382</v>
      </c>
      <c r="I246" s="11">
        <v>1.02264526468155</v>
      </c>
      <c r="J246" s="7">
        <v>50353.86</v>
      </c>
      <c r="K246" s="12">
        <v>185951.27</v>
      </c>
      <c r="L246" s="12">
        <v>60679.88</v>
      </c>
      <c r="M246" s="13">
        <f t="shared" si="3"/>
        <v>0.326321406678212</v>
      </c>
      <c r="N246" s="12">
        <v>46948.72</v>
      </c>
      <c r="O246" s="12">
        <v>15685.95</v>
      </c>
      <c r="P246" s="14">
        <v>33.41</v>
      </c>
      <c r="Q246" s="14">
        <v>93.24</v>
      </c>
      <c r="R246" s="7">
        <v>3376.32</v>
      </c>
      <c r="S246" s="7">
        <v>860.72</v>
      </c>
      <c r="T246" s="7">
        <v>201.16</v>
      </c>
      <c r="U246" s="7">
        <v>7458.02</v>
      </c>
      <c r="V246" s="7">
        <v>2221.38</v>
      </c>
      <c r="W246" s="7">
        <v>113.93</v>
      </c>
    </row>
    <row r="247" s="1" customFormat="1" ht="13.5" spans="1:23">
      <c r="A247" s="7">
        <v>349</v>
      </c>
      <c r="B247" s="7" t="s">
        <v>392</v>
      </c>
      <c r="C247" s="7">
        <v>11398</v>
      </c>
      <c r="D247" s="7" t="s">
        <v>570</v>
      </c>
      <c r="E247" s="7" t="s">
        <v>385</v>
      </c>
      <c r="F247" s="7">
        <v>1</v>
      </c>
      <c r="G247" s="7" t="s">
        <v>72</v>
      </c>
      <c r="H247" s="7">
        <v>196382</v>
      </c>
      <c r="I247" s="11">
        <v>1.02264526468155</v>
      </c>
      <c r="J247" s="7">
        <v>50353.86</v>
      </c>
      <c r="K247" s="12">
        <v>185951.27</v>
      </c>
      <c r="L247" s="12">
        <v>60679.88</v>
      </c>
      <c r="M247" s="13">
        <f t="shared" si="3"/>
        <v>0.326321406678212</v>
      </c>
      <c r="N247" s="12">
        <v>36616.17</v>
      </c>
      <c r="O247" s="12">
        <v>12248.38</v>
      </c>
      <c r="P247" s="14">
        <v>33.45</v>
      </c>
      <c r="Q247" s="14">
        <v>72.72</v>
      </c>
      <c r="R247" s="7">
        <v>1042.05</v>
      </c>
      <c r="S247" s="7">
        <v>393.7</v>
      </c>
      <c r="T247" s="7">
        <v>62.08</v>
      </c>
      <c r="U247" s="7">
        <v>7458.02</v>
      </c>
      <c r="V247" s="7">
        <v>2221.38</v>
      </c>
      <c r="W247" s="7">
        <v>113.93</v>
      </c>
    </row>
    <row r="248" s="1" customFormat="1" ht="13.5" spans="1:23">
      <c r="A248" s="7">
        <v>349</v>
      </c>
      <c r="B248" s="7" t="s">
        <v>392</v>
      </c>
      <c r="C248" s="7">
        <v>5844</v>
      </c>
      <c r="D248" s="7" t="s">
        <v>258</v>
      </c>
      <c r="E248" s="7" t="s">
        <v>385</v>
      </c>
      <c r="F248" s="7">
        <v>1</v>
      </c>
      <c r="G248" s="7" t="s">
        <v>72</v>
      </c>
      <c r="H248" s="7">
        <v>196382</v>
      </c>
      <c r="I248" s="11">
        <v>1.02264526468155</v>
      </c>
      <c r="J248" s="7">
        <v>50353.85</v>
      </c>
      <c r="K248" s="12">
        <v>185951.27</v>
      </c>
      <c r="L248" s="12">
        <v>60679.88</v>
      </c>
      <c r="M248" s="13">
        <f t="shared" si="3"/>
        <v>0.326321406678212</v>
      </c>
      <c r="N248" s="12">
        <v>29765.66</v>
      </c>
      <c r="O248" s="12">
        <v>9034.06</v>
      </c>
      <c r="P248" s="14">
        <v>30.35</v>
      </c>
      <c r="Q248" s="14">
        <v>59.11</v>
      </c>
      <c r="R248" s="7" t="s">
        <v>387</v>
      </c>
      <c r="S248" s="7" t="s">
        <v>387</v>
      </c>
      <c r="T248" s="7" t="s">
        <v>387</v>
      </c>
      <c r="U248" s="7">
        <v>7458.02</v>
      </c>
      <c r="V248" s="7">
        <v>2221.38</v>
      </c>
      <c r="W248" s="7">
        <v>113.93</v>
      </c>
    </row>
    <row r="249" s="1" customFormat="1" ht="13.5" spans="1:23">
      <c r="A249" s="7">
        <v>513</v>
      </c>
      <c r="B249" s="7" t="s">
        <v>379</v>
      </c>
      <c r="C249" s="7">
        <v>9760</v>
      </c>
      <c r="D249" s="7" t="s">
        <v>181</v>
      </c>
      <c r="E249" s="7" t="s">
        <v>381</v>
      </c>
      <c r="F249" s="7">
        <v>0.9</v>
      </c>
      <c r="G249" s="7" t="s">
        <v>182</v>
      </c>
      <c r="H249" s="7">
        <v>268013</v>
      </c>
      <c r="I249" s="11">
        <v>1.02229734848485</v>
      </c>
      <c r="J249" s="7">
        <v>160808</v>
      </c>
      <c r="K249" s="12">
        <v>253693.31</v>
      </c>
      <c r="L249" s="12">
        <v>80566.84</v>
      </c>
      <c r="M249" s="13">
        <f t="shared" si="3"/>
        <v>0.31757573741302</v>
      </c>
      <c r="N249" s="12">
        <v>154403.54</v>
      </c>
      <c r="O249" s="12">
        <v>48928.77</v>
      </c>
      <c r="P249" s="14">
        <v>31.69</v>
      </c>
      <c r="Q249" s="14">
        <v>96.02</v>
      </c>
      <c r="R249" s="7">
        <v>5230.81</v>
      </c>
      <c r="S249" s="7">
        <v>1463.5</v>
      </c>
      <c r="T249" s="7">
        <v>97.58</v>
      </c>
      <c r="U249" s="7">
        <v>8551.07</v>
      </c>
      <c r="V249" s="7">
        <v>2380.49</v>
      </c>
      <c r="W249" s="7">
        <v>95.72</v>
      </c>
    </row>
    <row r="250" s="1" customFormat="1" ht="13.5" spans="1:23">
      <c r="A250" s="7">
        <v>513</v>
      </c>
      <c r="B250" s="7" t="s">
        <v>379</v>
      </c>
      <c r="C250" s="7">
        <v>11329</v>
      </c>
      <c r="D250" s="7" t="s">
        <v>270</v>
      </c>
      <c r="E250" s="7" t="s">
        <v>385</v>
      </c>
      <c r="F250" s="7">
        <v>0.6</v>
      </c>
      <c r="G250" s="7" t="s">
        <v>182</v>
      </c>
      <c r="H250" s="7">
        <v>268013</v>
      </c>
      <c r="I250" s="11">
        <v>1.02229734848485</v>
      </c>
      <c r="J250" s="7">
        <v>107205</v>
      </c>
      <c r="K250" s="12">
        <v>253693.31</v>
      </c>
      <c r="L250" s="12">
        <v>80566.84</v>
      </c>
      <c r="M250" s="13">
        <f t="shared" si="3"/>
        <v>0.31757573741302</v>
      </c>
      <c r="N250" s="12">
        <v>91548.16</v>
      </c>
      <c r="O250" s="12">
        <v>28901.42</v>
      </c>
      <c r="P250" s="14">
        <v>31.57</v>
      </c>
      <c r="Q250" s="14">
        <v>85.4</v>
      </c>
      <c r="R250" s="7">
        <v>3171.15</v>
      </c>
      <c r="S250" s="7">
        <v>842.12</v>
      </c>
      <c r="T250" s="7">
        <v>88.74</v>
      </c>
      <c r="U250" s="7">
        <v>8551.07</v>
      </c>
      <c r="V250" s="7">
        <v>2380.49</v>
      </c>
      <c r="W250" s="7">
        <v>95.72</v>
      </c>
    </row>
    <row r="251" s="1" customFormat="1" ht="13.5" spans="1:23">
      <c r="A251" s="7">
        <v>308</v>
      </c>
      <c r="B251" s="7" t="s">
        <v>392</v>
      </c>
      <c r="C251" s="7">
        <v>5347</v>
      </c>
      <c r="D251" s="7" t="s">
        <v>476</v>
      </c>
      <c r="E251" s="7" t="s">
        <v>398</v>
      </c>
      <c r="F251" s="7">
        <v>1</v>
      </c>
      <c r="G251" s="7" t="s">
        <v>475</v>
      </c>
      <c r="H251" s="7">
        <v>237557</v>
      </c>
      <c r="I251" s="11">
        <v>1.01852141298418</v>
      </c>
      <c r="J251" s="7">
        <v>49491</v>
      </c>
      <c r="K251" s="12">
        <v>224033.97</v>
      </c>
      <c r="L251" s="12">
        <v>74600.3</v>
      </c>
      <c r="M251" s="13">
        <f t="shared" si="3"/>
        <v>0.332986555565658</v>
      </c>
      <c r="N251" s="12">
        <v>53113.76</v>
      </c>
      <c r="O251" s="12">
        <v>17633.75</v>
      </c>
      <c r="P251" s="14">
        <v>33.2</v>
      </c>
      <c r="Q251" s="14">
        <v>107.32</v>
      </c>
      <c r="R251" s="7">
        <v>2404.48</v>
      </c>
      <c r="S251" s="7">
        <v>927.23</v>
      </c>
      <c r="T251" s="7">
        <v>145.75</v>
      </c>
      <c r="U251" s="7">
        <v>10408.55</v>
      </c>
      <c r="V251" s="7">
        <v>3495.51</v>
      </c>
      <c r="W251" s="7">
        <v>131.44</v>
      </c>
    </row>
    <row r="252" s="1" customFormat="1" ht="13.5" spans="1:23">
      <c r="A252" s="7">
        <v>308</v>
      </c>
      <c r="B252" s="7" t="s">
        <v>392</v>
      </c>
      <c r="C252" s="7">
        <v>4089</v>
      </c>
      <c r="D252" s="7" t="s">
        <v>477</v>
      </c>
      <c r="E252" s="7" t="s">
        <v>381</v>
      </c>
      <c r="F252" s="7">
        <v>0.9</v>
      </c>
      <c r="G252" s="7" t="s">
        <v>475</v>
      </c>
      <c r="H252" s="7">
        <v>237557</v>
      </c>
      <c r="I252" s="11">
        <v>1.01852141298418</v>
      </c>
      <c r="J252" s="7">
        <v>44542</v>
      </c>
      <c r="K252" s="12">
        <v>224033.97</v>
      </c>
      <c r="L252" s="12">
        <v>74600.3</v>
      </c>
      <c r="M252" s="13">
        <f t="shared" si="3"/>
        <v>0.332986555565658</v>
      </c>
      <c r="N252" s="12">
        <v>47744.77</v>
      </c>
      <c r="O252" s="12">
        <v>14960.35</v>
      </c>
      <c r="P252" s="14">
        <v>31.33</v>
      </c>
      <c r="Q252" s="14">
        <v>107.19</v>
      </c>
      <c r="R252" s="7">
        <v>2066.7</v>
      </c>
      <c r="S252" s="7">
        <v>543.66</v>
      </c>
      <c r="T252" s="7">
        <v>139.2</v>
      </c>
      <c r="U252" s="7">
        <v>10408.55</v>
      </c>
      <c r="V252" s="7">
        <v>3495.51</v>
      </c>
      <c r="W252" s="7">
        <v>131.44</v>
      </c>
    </row>
    <row r="253" s="1" customFormat="1" ht="13.5" spans="1:23">
      <c r="A253" s="7">
        <v>308</v>
      </c>
      <c r="B253" s="7" t="s">
        <v>392</v>
      </c>
      <c r="C253" s="7">
        <v>9967</v>
      </c>
      <c r="D253" s="7" t="s">
        <v>554</v>
      </c>
      <c r="E253" s="7" t="s">
        <v>398</v>
      </c>
      <c r="F253" s="7">
        <v>1</v>
      </c>
      <c r="G253" s="7" t="s">
        <v>475</v>
      </c>
      <c r="H253" s="7">
        <v>237557</v>
      </c>
      <c r="I253" s="11">
        <v>1.01852141298418</v>
      </c>
      <c r="J253" s="7">
        <v>49491</v>
      </c>
      <c r="K253" s="12">
        <v>224033.97</v>
      </c>
      <c r="L253" s="12">
        <v>74600.3</v>
      </c>
      <c r="M253" s="13">
        <f t="shared" si="3"/>
        <v>0.332986555565658</v>
      </c>
      <c r="N253" s="12">
        <v>42981.07</v>
      </c>
      <c r="O253" s="12">
        <v>14606.45</v>
      </c>
      <c r="P253" s="14">
        <v>33.98</v>
      </c>
      <c r="Q253" s="14">
        <v>86.85</v>
      </c>
      <c r="R253" s="7">
        <v>3504.7</v>
      </c>
      <c r="S253" s="7">
        <v>982.21</v>
      </c>
      <c r="T253" s="7">
        <v>212.44</v>
      </c>
      <c r="U253" s="7">
        <v>10408.55</v>
      </c>
      <c r="V253" s="7">
        <v>3495.51</v>
      </c>
      <c r="W253" s="7">
        <v>131.44</v>
      </c>
    </row>
    <row r="254" s="1" customFormat="1" ht="13.5" spans="1:23">
      <c r="A254" s="7">
        <v>308</v>
      </c>
      <c r="B254" s="7" t="s">
        <v>392</v>
      </c>
      <c r="C254" s="7">
        <v>9200</v>
      </c>
      <c r="D254" s="7" t="s">
        <v>560</v>
      </c>
      <c r="E254" s="7" t="s">
        <v>398</v>
      </c>
      <c r="F254" s="7">
        <v>1</v>
      </c>
      <c r="G254" s="7" t="s">
        <v>475</v>
      </c>
      <c r="H254" s="7">
        <v>237557</v>
      </c>
      <c r="I254" s="11">
        <v>1.01852141298418</v>
      </c>
      <c r="J254" s="7">
        <v>49491</v>
      </c>
      <c r="K254" s="12">
        <v>224033.97</v>
      </c>
      <c r="L254" s="12">
        <v>74600.3</v>
      </c>
      <c r="M254" s="13">
        <f t="shared" si="3"/>
        <v>0.332986555565658</v>
      </c>
      <c r="N254" s="12">
        <v>40774.68</v>
      </c>
      <c r="O254" s="12">
        <v>13616.18</v>
      </c>
      <c r="P254" s="14">
        <v>33.39</v>
      </c>
      <c r="Q254" s="14">
        <v>82.39</v>
      </c>
      <c r="R254" s="7">
        <v>1429.69</v>
      </c>
      <c r="S254" s="7">
        <v>548.65</v>
      </c>
      <c r="T254" s="7">
        <v>86.66</v>
      </c>
      <c r="U254" s="7">
        <v>10408.55</v>
      </c>
      <c r="V254" s="7">
        <v>3495.51</v>
      </c>
      <c r="W254" s="7">
        <v>131.44</v>
      </c>
    </row>
    <row r="255" s="1" customFormat="1" ht="13.5" spans="1:23">
      <c r="A255" s="7">
        <v>308</v>
      </c>
      <c r="B255" s="7" t="s">
        <v>392</v>
      </c>
      <c r="C255" s="7">
        <v>11251</v>
      </c>
      <c r="D255" s="7" t="s">
        <v>561</v>
      </c>
      <c r="E255" s="7" t="s">
        <v>398</v>
      </c>
      <c r="F255" s="7">
        <v>0.9</v>
      </c>
      <c r="G255" s="7" t="s">
        <v>475</v>
      </c>
      <c r="H255" s="7">
        <v>237557</v>
      </c>
      <c r="I255" s="11">
        <v>1.01852141298418</v>
      </c>
      <c r="J255" s="7">
        <v>44542</v>
      </c>
      <c r="K255" s="12">
        <v>224033.97</v>
      </c>
      <c r="L255" s="12">
        <v>74600.3</v>
      </c>
      <c r="M255" s="13">
        <f t="shared" si="3"/>
        <v>0.332986555565658</v>
      </c>
      <c r="N255" s="12">
        <v>36638.19</v>
      </c>
      <c r="O255" s="12">
        <v>13358.6</v>
      </c>
      <c r="P255" s="14">
        <v>36.46</v>
      </c>
      <c r="Q255" s="14">
        <v>82.26</v>
      </c>
      <c r="R255" s="7">
        <v>1002.98</v>
      </c>
      <c r="S255" s="7">
        <v>493.76</v>
      </c>
      <c r="T255" s="7">
        <v>67.55</v>
      </c>
      <c r="U255" s="7">
        <v>10408.55</v>
      </c>
      <c r="V255" s="7">
        <v>3495.51</v>
      </c>
      <c r="W255" s="7">
        <v>131.44</v>
      </c>
    </row>
    <row r="256" s="1" customFormat="1" ht="13.5" spans="1:23">
      <c r="A256" s="7">
        <v>373</v>
      </c>
      <c r="B256" s="7" t="s">
        <v>401</v>
      </c>
      <c r="C256" s="7">
        <v>11751</v>
      </c>
      <c r="D256" s="7" t="s">
        <v>179</v>
      </c>
      <c r="E256" s="7" t="s">
        <v>382</v>
      </c>
      <c r="F256" s="7">
        <v>0.4</v>
      </c>
      <c r="G256" s="7" t="s">
        <v>67</v>
      </c>
      <c r="H256" s="7">
        <v>285068</v>
      </c>
      <c r="I256" s="11">
        <v>1.01741763653998</v>
      </c>
      <c r="J256" s="7">
        <v>39319</v>
      </c>
      <c r="K256" s="12">
        <v>268549.42</v>
      </c>
      <c r="L256" s="12">
        <v>79571.97</v>
      </c>
      <c r="M256" s="13">
        <f t="shared" si="3"/>
        <v>0.296302892778543</v>
      </c>
      <c r="N256" s="12">
        <v>43840.05</v>
      </c>
      <c r="O256" s="12">
        <v>13957.09</v>
      </c>
      <c r="P256" s="14">
        <v>31.84</v>
      </c>
      <c r="Q256" s="14">
        <v>111.5</v>
      </c>
      <c r="R256" s="7">
        <v>2245.13</v>
      </c>
      <c r="S256" s="7">
        <v>1057.37</v>
      </c>
      <c r="T256" s="7">
        <v>171.3</v>
      </c>
      <c r="U256" s="7">
        <v>16792.19</v>
      </c>
      <c r="V256" s="7">
        <v>4122.11</v>
      </c>
      <c r="W256" s="7">
        <v>176.72</v>
      </c>
    </row>
    <row r="257" s="1" customFormat="1" ht="13.5" spans="1:23">
      <c r="A257" s="7">
        <v>373</v>
      </c>
      <c r="B257" s="7" t="s">
        <v>401</v>
      </c>
      <c r="C257" s="7">
        <v>8075</v>
      </c>
      <c r="D257" s="7" t="s">
        <v>495</v>
      </c>
      <c r="E257" s="7" t="s">
        <v>385</v>
      </c>
      <c r="F257" s="7">
        <v>1</v>
      </c>
      <c r="G257" s="7" t="s">
        <v>67</v>
      </c>
      <c r="H257" s="7">
        <v>285068</v>
      </c>
      <c r="I257" s="11">
        <v>1.01741763653998</v>
      </c>
      <c r="J257" s="7">
        <v>98300</v>
      </c>
      <c r="K257" s="12">
        <v>268549.42</v>
      </c>
      <c r="L257" s="12">
        <v>79571.97</v>
      </c>
      <c r="M257" s="13">
        <f t="shared" si="3"/>
        <v>0.296302892778543</v>
      </c>
      <c r="N257" s="12">
        <v>102665.51</v>
      </c>
      <c r="O257" s="12">
        <v>30647.33</v>
      </c>
      <c r="P257" s="14">
        <v>29.85</v>
      </c>
      <c r="Q257" s="14">
        <v>104.44</v>
      </c>
      <c r="R257" s="7">
        <v>10732.55</v>
      </c>
      <c r="S257" s="7">
        <v>2303.89</v>
      </c>
      <c r="T257" s="7">
        <v>327.54</v>
      </c>
      <c r="U257" s="7">
        <v>16792.19</v>
      </c>
      <c r="V257" s="7">
        <v>4122.11</v>
      </c>
      <c r="W257" s="7">
        <v>176.72</v>
      </c>
    </row>
    <row r="258" s="1" customFormat="1" ht="13.5" spans="1:23">
      <c r="A258" s="7">
        <v>373</v>
      </c>
      <c r="B258" s="7" t="s">
        <v>401</v>
      </c>
      <c r="C258" s="7">
        <v>11452</v>
      </c>
      <c r="D258" s="7" t="s">
        <v>66</v>
      </c>
      <c r="E258" s="7" t="s">
        <v>385</v>
      </c>
      <c r="F258" s="7">
        <v>0.6</v>
      </c>
      <c r="G258" s="7" t="s">
        <v>67</v>
      </c>
      <c r="H258" s="7">
        <v>285068</v>
      </c>
      <c r="I258" s="11">
        <v>1.01741763653998</v>
      </c>
      <c r="J258" s="7">
        <v>58980</v>
      </c>
      <c r="K258" s="12">
        <v>268549.42</v>
      </c>
      <c r="L258" s="12">
        <v>79571.97</v>
      </c>
      <c r="M258" s="13">
        <f t="shared" ref="M258:M321" si="4">L258/K258</f>
        <v>0.296302892778543</v>
      </c>
      <c r="N258" s="12">
        <v>60549.46</v>
      </c>
      <c r="O258" s="12">
        <v>18057.48</v>
      </c>
      <c r="P258" s="14">
        <v>29.82</v>
      </c>
      <c r="Q258" s="14">
        <v>102.66</v>
      </c>
      <c r="R258" s="7">
        <v>1879.61</v>
      </c>
      <c r="S258" s="7">
        <v>459.92</v>
      </c>
      <c r="T258" s="7">
        <v>95.61</v>
      </c>
      <c r="U258" s="7">
        <v>16792.19</v>
      </c>
      <c r="V258" s="7">
        <v>4122.11</v>
      </c>
      <c r="W258" s="7">
        <v>176.72</v>
      </c>
    </row>
    <row r="259" s="1" customFormat="1" ht="13.5" spans="1:23">
      <c r="A259" s="7">
        <v>373</v>
      </c>
      <c r="B259" s="7" t="s">
        <v>401</v>
      </c>
      <c r="C259" s="7">
        <v>8903</v>
      </c>
      <c r="D259" s="7" t="s">
        <v>572</v>
      </c>
      <c r="E259" s="7" t="s">
        <v>443</v>
      </c>
      <c r="F259" s="7">
        <v>0.9</v>
      </c>
      <c r="G259" s="7" t="s">
        <v>67</v>
      </c>
      <c r="H259" s="7">
        <v>285068</v>
      </c>
      <c r="I259" s="11">
        <v>1.01741763653998</v>
      </c>
      <c r="J259" s="7">
        <v>88469</v>
      </c>
      <c r="K259" s="12">
        <v>268549.42</v>
      </c>
      <c r="L259" s="12">
        <v>79571.97</v>
      </c>
      <c r="M259" s="13">
        <f t="shared" si="4"/>
        <v>0.296302892778543</v>
      </c>
      <c r="N259" s="12">
        <v>61494.4</v>
      </c>
      <c r="O259" s="12">
        <v>16910.07</v>
      </c>
      <c r="P259" s="14">
        <v>27.5</v>
      </c>
      <c r="Q259" s="14">
        <v>69.51</v>
      </c>
      <c r="R259" s="7">
        <v>1934.9</v>
      </c>
      <c r="S259" s="7">
        <v>300.94</v>
      </c>
      <c r="T259" s="7">
        <v>65.61</v>
      </c>
      <c r="U259" s="7">
        <v>16792.19</v>
      </c>
      <c r="V259" s="7">
        <v>4122.11</v>
      </c>
      <c r="W259" s="7">
        <v>176.72</v>
      </c>
    </row>
    <row r="260" s="1" customFormat="1" ht="13.5" spans="1:23">
      <c r="A260" s="7">
        <v>367</v>
      </c>
      <c r="B260" s="7" t="s">
        <v>377</v>
      </c>
      <c r="C260" s="7">
        <v>10043</v>
      </c>
      <c r="D260" s="7" t="s">
        <v>418</v>
      </c>
      <c r="E260" s="7" t="s">
        <v>402</v>
      </c>
      <c r="F260" s="7">
        <v>0.9</v>
      </c>
      <c r="G260" s="7" t="s">
        <v>417</v>
      </c>
      <c r="H260" s="7">
        <v>190045</v>
      </c>
      <c r="I260" s="11">
        <v>1.01295695808329</v>
      </c>
      <c r="J260" s="7">
        <v>71266.5</v>
      </c>
      <c r="K260" s="12">
        <v>178248.01</v>
      </c>
      <c r="L260" s="12">
        <v>52767.37</v>
      </c>
      <c r="M260" s="13">
        <f t="shared" si="4"/>
        <v>0.296033431172668</v>
      </c>
      <c r="N260" s="12">
        <v>88869.41</v>
      </c>
      <c r="O260" s="12">
        <v>27010.93</v>
      </c>
      <c r="P260" s="14">
        <v>30.39</v>
      </c>
      <c r="Q260" s="14">
        <v>124.7</v>
      </c>
      <c r="R260" s="7">
        <v>6010.34</v>
      </c>
      <c r="S260" s="7">
        <v>2019.84</v>
      </c>
      <c r="T260" s="7">
        <v>253.01</v>
      </c>
      <c r="U260" s="7">
        <v>10368.54</v>
      </c>
      <c r="V260" s="7">
        <v>2947.85</v>
      </c>
      <c r="W260" s="7">
        <v>163.68</v>
      </c>
    </row>
    <row r="261" s="1" customFormat="1" ht="13.5" spans="1:23">
      <c r="A261" s="7">
        <v>367</v>
      </c>
      <c r="B261" s="7" t="s">
        <v>377</v>
      </c>
      <c r="C261" s="7">
        <v>10955</v>
      </c>
      <c r="D261" s="7" t="s">
        <v>525</v>
      </c>
      <c r="E261" s="7" t="s">
        <v>385</v>
      </c>
      <c r="F261" s="7">
        <v>1</v>
      </c>
      <c r="G261" s="7" t="s">
        <v>417</v>
      </c>
      <c r="H261" s="7">
        <v>190045</v>
      </c>
      <c r="I261" s="11">
        <v>1.01295695808329</v>
      </c>
      <c r="J261" s="7">
        <v>79185</v>
      </c>
      <c r="K261" s="12">
        <v>178248.01</v>
      </c>
      <c r="L261" s="12">
        <v>52767.37</v>
      </c>
      <c r="M261" s="13">
        <f t="shared" si="4"/>
        <v>0.296033431172668</v>
      </c>
      <c r="N261" s="12">
        <v>76853.8</v>
      </c>
      <c r="O261" s="12">
        <v>22877.91</v>
      </c>
      <c r="P261" s="14">
        <v>29.77</v>
      </c>
      <c r="Q261" s="14">
        <v>97.06</v>
      </c>
      <c r="R261" s="7">
        <v>3708.8</v>
      </c>
      <c r="S261" s="7">
        <v>924.95</v>
      </c>
      <c r="T261" s="7">
        <v>140.51</v>
      </c>
      <c r="U261" s="7">
        <v>10368.54</v>
      </c>
      <c r="V261" s="7">
        <v>2947.85</v>
      </c>
      <c r="W261" s="7">
        <v>163.68</v>
      </c>
    </row>
    <row r="262" s="1" customFormat="1" ht="13.5" spans="1:23">
      <c r="A262" s="7">
        <v>587</v>
      </c>
      <c r="B262" s="7" t="s">
        <v>395</v>
      </c>
      <c r="C262" s="7">
        <v>8073</v>
      </c>
      <c r="D262" s="7" t="s">
        <v>428</v>
      </c>
      <c r="E262" s="7" t="s">
        <v>381</v>
      </c>
      <c r="F262" s="7">
        <v>1</v>
      </c>
      <c r="G262" s="7" t="s">
        <v>427</v>
      </c>
      <c r="H262" s="7">
        <v>158808</v>
      </c>
      <c r="I262" s="11">
        <v>1.00985126841244</v>
      </c>
      <c r="J262" s="7">
        <v>69750</v>
      </c>
      <c r="K262" s="12">
        <v>148084.59</v>
      </c>
      <c r="L262" s="12">
        <v>43729.99</v>
      </c>
      <c r="M262" s="13">
        <f t="shared" si="4"/>
        <v>0.295304123136648</v>
      </c>
      <c r="N262" s="12">
        <v>84510.8</v>
      </c>
      <c r="O262" s="12">
        <v>26593.29</v>
      </c>
      <c r="P262" s="14">
        <v>31.47</v>
      </c>
      <c r="Q262" s="14">
        <v>121.16</v>
      </c>
      <c r="R262" s="7">
        <v>6539.87</v>
      </c>
      <c r="S262" s="7">
        <v>1839.36</v>
      </c>
      <c r="T262" s="7">
        <v>281.28</v>
      </c>
      <c r="U262" s="7">
        <v>8746.07</v>
      </c>
      <c r="V262" s="7">
        <v>2315.75</v>
      </c>
      <c r="W262" s="7">
        <v>165.22</v>
      </c>
    </row>
    <row r="263" s="1" customFormat="1" ht="13.5" spans="1:23">
      <c r="A263" s="7">
        <v>587</v>
      </c>
      <c r="B263" s="7" t="s">
        <v>395</v>
      </c>
      <c r="C263" s="7">
        <v>11249</v>
      </c>
      <c r="D263" s="7" t="s">
        <v>575</v>
      </c>
      <c r="E263" s="7" t="s">
        <v>576</v>
      </c>
      <c r="F263" s="7">
        <v>0.6</v>
      </c>
      <c r="G263" s="7" t="s">
        <v>427</v>
      </c>
      <c r="H263" s="7">
        <v>158808</v>
      </c>
      <c r="I263" s="11">
        <v>1.00985126841244</v>
      </c>
      <c r="J263" s="7">
        <v>69750</v>
      </c>
      <c r="K263" s="12">
        <v>148084.59</v>
      </c>
      <c r="L263" s="12">
        <v>43729.99</v>
      </c>
      <c r="M263" s="13">
        <f t="shared" si="4"/>
        <v>0.295304123136648</v>
      </c>
      <c r="N263" s="12">
        <v>34288.73</v>
      </c>
      <c r="O263" s="12">
        <v>10011.41</v>
      </c>
      <c r="P263" s="14">
        <v>29.2</v>
      </c>
      <c r="Q263" s="14">
        <v>49.16</v>
      </c>
      <c r="R263" s="7" t="s">
        <v>387</v>
      </c>
      <c r="S263" s="7" t="s">
        <v>387</v>
      </c>
      <c r="T263" s="7" t="s">
        <v>387</v>
      </c>
      <c r="U263" s="7">
        <v>8746.07</v>
      </c>
      <c r="V263" s="7">
        <v>2315.75</v>
      </c>
      <c r="W263" s="7">
        <v>165.22</v>
      </c>
    </row>
    <row r="264" s="1" customFormat="1" ht="13.5" spans="1:23">
      <c r="A264" s="7">
        <v>738</v>
      </c>
      <c r="B264" s="7" t="s">
        <v>395</v>
      </c>
      <c r="C264" s="7">
        <v>11985</v>
      </c>
      <c r="D264" s="7" t="s">
        <v>57</v>
      </c>
      <c r="E264" s="7" t="s">
        <v>396</v>
      </c>
      <c r="F264" s="7">
        <v>0.6</v>
      </c>
      <c r="G264" s="7" t="s">
        <v>58</v>
      </c>
      <c r="H264" s="7">
        <v>116541</v>
      </c>
      <c r="I264" s="11">
        <v>1.00676695362564</v>
      </c>
      <c r="J264" s="7">
        <v>26895</v>
      </c>
      <c r="K264" s="12">
        <v>108339.4</v>
      </c>
      <c r="L264" s="12">
        <v>33419.84</v>
      </c>
      <c r="M264" s="13">
        <f t="shared" si="4"/>
        <v>0.308473556250081</v>
      </c>
      <c r="N264" s="12">
        <v>39399.08</v>
      </c>
      <c r="O264" s="12">
        <v>10813.27</v>
      </c>
      <c r="P264" s="14">
        <v>27.45</v>
      </c>
      <c r="Q264" s="14">
        <v>146.49</v>
      </c>
      <c r="R264" s="7">
        <v>2206.2</v>
      </c>
      <c r="S264" s="7">
        <v>476.39</v>
      </c>
      <c r="T264" s="7">
        <v>246.09</v>
      </c>
      <c r="U264" s="7">
        <v>7304.06</v>
      </c>
      <c r="V264" s="7">
        <v>2069.88</v>
      </c>
      <c r="W264" s="7">
        <v>188.02</v>
      </c>
    </row>
    <row r="265" s="1" customFormat="1" ht="13.5" spans="1:23">
      <c r="A265" s="7">
        <v>738</v>
      </c>
      <c r="B265" s="7" t="s">
        <v>395</v>
      </c>
      <c r="C265" s="7">
        <v>6506</v>
      </c>
      <c r="D265" s="7" t="s">
        <v>498</v>
      </c>
      <c r="E265" s="7" t="s">
        <v>381</v>
      </c>
      <c r="F265" s="7">
        <v>0.9</v>
      </c>
      <c r="G265" s="7" t="s">
        <v>58</v>
      </c>
      <c r="H265" s="7">
        <v>116541</v>
      </c>
      <c r="I265" s="11">
        <v>1.00676695362564</v>
      </c>
      <c r="J265" s="7">
        <v>44823</v>
      </c>
      <c r="K265" s="12">
        <v>108339.4</v>
      </c>
      <c r="L265" s="12">
        <v>33419.84</v>
      </c>
      <c r="M265" s="13">
        <f t="shared" si="4"/>
        <v>0.308473556250081</v>
      </c>
      <c r="N265" s="12">
        <v>46659.06</v>
      </c>
      <c r="O265" s="12">
        <v>15233.36</v>
      </c>
      <c r="P265" s="14">
        <v>32.65</v>
      </c>
      <c r="Q265" s="14">
        <v>104.1</v>
      </c>
      <c r="R265" s="7">
        <v>3711.04</v>
      </c>
      <c r="S265" s="7">
        <v>1198.77</v>
      </c>
      <c r="T265" s="7">
        <v>248.38</v>
      </c>
      <c r="U265" s="7">
        <v>7304.06</v>
      </c>
      <c r="V265" s="7">
        <v>2069.88</v>
      </c>
      <c r="W265" s="7">
        <v>188.02</v>
      </c>
    </row>
    <row r="266" s="1" customFormat="1" ht="13.5" spans="1:23">
      <c r="A266" s="7">
        <v>738</v>
      </c>
      <c r="B266" s="7" t="s">
        <v>395</v>
      </c>
      <c r="C266" s="7">
        <v>11831</v>
      </c>
      <c r="D266" s="7" t="s">
        <v>511</v>
      </c>
      <c r="E266" s="7" t="s">
        <v>385</v>
      </c>
      <c r="F266" s="7">
        <v>0.6</v>
      </c>
      <c r="G266" s="7" t="s">
        <v>58</v>
      </c>
      <c r="H266" s="7">
        <v>174689</v>
      </c>
      <c r="I266" s="11">
        <v>1.00676695362564</v>
      </c>
      <c r="J266" s="7">
        <v>29947</v>
      </c>
      <c r="K266" s="12">
        <v>108339.4</v>
      </c>
      <c r="L266" s="12">
        <v>33419.84</v>
      </c>
      <c r="M266" s="13">
        <f t="shared" si="4"/>
        <v>0.308473556250081</v>
      </c>
      <c r="N266" s="12">
        <v>30295.29</v>
      </c>
      <c r="O266" s="12">
        <v>8571.05</v>
      </c>
      <c r="P266" s="14">
        <v>28.29</v>
      </c>
      <c r="Q266" s="14">
        <v>101.16</v>
      </c>
      <c r="R266" s="7">
        <v>1852.25</v>
      </c>
      <c r="S266" s="7">
        <v>497.76</v>
      </c>
      <c r="T266" s="7">
        <v>185.55</v>
      </c>
      <c r="U266" s="7">
        <v>7304.06</v>
      </c>
      <c r="V266" s="7">
        <v>2069.88</v>
      </c>
      <c r="W266" s="7">
        <v>125.44</v>
      </c>
    </row>
    <row r="267" s="1" customFormat="1" ht="13.5" spans="1:23">
      <c r="A267" s="7">
        <v>738</v>
      </c>
      <c r="B267" s="7" t="s">
        <v>395</v>
      </c>
      <c r="C267" s="7">
        <v>6385</v>
      </c>
      <c r="D267" s="7" t="s">
        <v>565</v>
      </c>
      <c r="E267" s="7" t="s">
        <v>385</v>
      </c>
      <c r="F267" s="7">
        <v>1</v>
      </c>
      <c r="G267" s="7" t="s">
        <v>58</v>
      </c>
      <c r="H267" s="7">
        <v>116541</v>
      </c>
      <c r="I267" s="11">
        <v>1.00676695362564</v>
      </c>
      <c r="J267" s="7">
        <v>44823</v>
      </c>
      <c r="K267" s="12">
        <v>108339.4</v>
      </c>
      <c r="L267" s="12">
        <v>33419.84</v>
      </c>
      <c r="M267" s="13">
        <f t="shared" si="4"/>
        <v>0.308473556250081</v>
      </c>
      <c r="N267" s="12">
        <v>35328.67</v>
      </c>
      <c r="O267" s="12">
        <v>10693.8</v>
      </c>
      <c r="P267" s="14">
        <v>30.27</v>
      </c>
      <c r="Q267" s="14">
        <v>78.82</v>
      </c>
      <c r="R267" s="7">
        <v>1740.77</v>
      </c>
      <c r="S267" s="7">
        <v>373.35</v>
      </c>
      <c r="T267" s="7">
        <v>116.51</v>
      </c>
      <c r="U267" s="7">
        <v>7304.06</v>
      </c>
      <c r="V267" s="7">
        <v>2069.88</v>
      </c>
      <c r="W267" s="7">
        <v>188.02</v>
      </c>
    </row>
    <row r="268" s="1" customFormat="1" ht="13.5" spans="1:23">
      <c r="A268" s="7">
        <v>329</v>
      </c>
      <c r="B268" s="7" t="s">
        <v>399</v>
      </c>
      <c r="C268" s="7">
        <v>9988</v>
      </c>
      <c r="D268" s="7" t="s">
        <v>400</v>
      </c>
      <c r="E268" s="7" t="s">
        <v>381</v>
      </c>
      <c r="F268" s="7">
        <v>0.9</v>
      </c>
      <c r="G268" s="7" t="s">
        <v>50</v>
      </c>
      <c r="H268" s="7">
        <v>201010</v>
      </c>
      <c r="I268" s="11">
        <v>1.00399280034386</v>
      </c>
      <c r="J268" s="7">
        <v>53208.53</v>
      </c>
      <c r="K268" s="12">
        <v>186863.14</v>
      </c>
      <c r="L268" s="12">
        <v>53793.18</v>
      </c>
      <c r="M268" s="13">
        <f t="shared" si="4"/>
        <v>0.28787475154276</v>
      </c>
      <c r="N268" s="12">
        <v>75334</v>
      </c>
      <c r="O268" s="12">
        <v>23898.44</v>
      </c>
      <c r="P268" s="14">
        <v>31.72</v>
      </c>
      <c r="Q268" s="14">
        <v>141.58</v>
      </c>
      <c r="R268" s="7">
        <v>3803.53</v>
      </c>
      <c r="S268" s="7">
        <v>1158.75</v>
      </c>
      <c r="T268" s="7">
        <v>214.45</v>
      </c>
      <c r="U268" s="7">
        <v>8615.91</v>
      </c>
      <c r="V268" s="7">
        <v>2350.6</v>
      </c>
      <c r="W268" s="7">
        <v>128.59</v>
      </c>
    </row>
    <row r="269" s="1" customFormat="1" ht="13.5" spans="1:23">
      <c r="A269" s="7">
        <v>329</v>
      </c>
      <c r="B269" s="7" t="s">
        <v>399</v>
      </c>
      <c r="C269" s="7">
        <v>11873</v>
      </c>
      <c r="D269" s="7" t="s">
        <v>49</v>
      </c>
      <c r="E269" s="7" t="s">
        <v>408</v>
      </c>
      <c r="F269" s="7">
        <v>0.6</v>
      </c>
      <c r="G269" s="7" t="s">
        <v>50</v>
      </c>
      <c r="H269" s="7">
        <v>201010</v>
      </c>
      <c r="I269" s="11">
        <v>1.00399280034386</v>
      </c>
      <c r="J269" s="7">
        <v>35472.35</v>
      </c>
      <c r="K269" s="12">
        <v>186863.14</v>
      </c>
      <c r="L269" s="12">
        <v>53793.18</v>
      </c>
      <c r="M269" s="13">
        <f t="shared" si="4"/>
        <v>0.28787475154276</v>
      </c>
      <c r="N269" s="12">
        <v>46839.05</v>
      </c>
      <c r="O269" s="12">
        <v>13542.65</v>
      </c>
      <c r="P269" s="14">
        <v>28.91</v>
      </c>
      <c r="Q269" s="14">
        <v>132.04</v>
      </c>
      <c r="R269" s="7">
        <v>2071.36</v>
      </c>
      <c r="S269" s="7">
        <v>556.03</v>
      </c>
      <c r="T269" s="7">
        <v>175.18</v>
      </c>
      <c r="U269" s="7">
        <v>8615.91</v>
      </c>
      <c r="V269" s="7">
        <v>2350.6</v>
      </c>
      <c r="W269" s="7">
        <v>128.59</v>
      </c>
    </row>
    <row r="270" s="1" customFormat="1" ht="13.5" spans="1:23">
      <c r="A270" s="7">
        <v>329</v>
      </c>
      <c r="B270" s="7" t="s">
        <v>399</v>
      </c>
      <c r="C270" s="7">
        <v>11711</v>
      </c>
      <c r="D270" s="7" t="s">
        <v>217</v>
      </c>
      <c r="E270" s="7" t="s">
        <v>385</v>
      </c>
      <c r="F270" s="7">
        <v>0.9</v>
      </c>
      <c r="G270" s="7" t="s">
        <v>50</v>
      </c>
      <c r="H270" s="7">
        <v>201010</v>
      </c>
      <c r="I270" s="11">
        <v>1.00399280034386</v>
      </c>
      <c r="J270" s="7">
        <v>53208.53</v>
      </c>
      <c r="K270" s="12">
        <v>186863.14</v>
      </c>
      <c r="L270" s="12">
        <v>53793.18</v>
      </c>
      <c r="M270" s="13">
        <f t="shared" si="4"/>
        <v>0.28787475154276</v>
      </c>
      <c r="N270" s="12">
        <v>53982.94</v>
      </c>
      <c r="O270" s="12">
        <v>13727.12</v>
      </c>
      <c r="P270" s="14">
        <v>25.43</v>
      </c>
      <c r="Q270" s="14">
        <v>101.46</v>
      </c>
      <c r="R270" s="7">
        <v>2674.72</v>
      </c>
      <c r="S270" s="7">
        <v>602.66</v>
      </c>
      <c r="T270" s="7">
        <v>150.81</v>
      </c>
      <c r="U270" s="7">
        <v>8615.91</v>
      </c>
      <c r="V270" s="7">
        <v>2350.6</v>
      </c>
      <c r="W270" s="7">
        <v>128.59</v>
      </c>
    </row>
    <row r="271" s="1" customFormat="1" ht="13.5" spans="1:23">
      <c r="A271" s="7">
        <v>329</v>
      </c>
      <c r="B271" s="7" t="s">
        <v>399</v>
      </c>
      <c r="C271" s="7">
        <v>9931</v>
      </c>
      <c r="D271" s="7" t="s">
        <v>260</v>
      </c>
      <c r="E271" s="7" t="s">
        <v>385</v>
      </c>
      <c r="F271" s="7">
        <v>1</v>
      </c>
      <c r="G271" s="7" t="s">
        <v>50</v>
      </c>
      <c r="H271" s="7">
        <v>201010</v>
      </c>
      <c r="I271" s="11">
        <v>1.00399280034386</v>
      </c>
      <c r="J271" s="7">
        <v>59120.59</v>
      </c>
      <c r="K271" s="12">
        <v>186863.14</v>
      </c>
      <c r="L271" s="12">
        <v>53793.18</v>
      </c>
      <c r="M271" s="13">
        <f t="shared" si="4"/>
        <v>0.28787475154276</v>
      </c>
      <c r="N271" s="12">
        <v>10147.49</v>
      </c>
      <c r="O271" s="12">
        <v>2445.21</v>
      </c>
      <c r="P271" s="14">
        <v>24.1</v>
      </c>
      <c r="Q271" s="14">
        <v>17.16</v>
      </c>
      <c r="R271" s="7" t="s">
        <v>387</v>
      </c>
      <c r="S271" s="7" t="s">
        <v>387</v>
      </c>
      <c r="T271" s="7" t="s">
        <v>387</v>
      </c>
      <c r="U271" s="7">
        <v>8615.91</v>
      </c>
      <c r="V271" s="7">
        <v>2350.6</v>
      </c>
      <c r="W271" s="7">
        <v>128.59</v>
      </c>
    </row>
    <row r="272" s="1" customFormat="1" ht="13.5" spans="1:23">
      <c r="A272" s="7">
        <v>724</v>
      </c>
      <c r="B272" s="7" t="s">
        <v>383</v>
      </c>
      <c r="C272" s="7">
        <v>9192</v>
      </c>
      <c r="D272" s="7" t="s">
        <v>93</v>
      </c>
      <c r="E272" s="7" t="s">
        <v>381</v>
      </c>
      <c r="F272" s="7">
        <v>0.9</v>
      </c>
      <c r="G272" s="7" t="s">
        <v>94</v>
      </c>
      <c r="H272" s="7">
        <v>285068</v>
      </c>
      <c r="I272" s="11">
        <v>1.00253099048312</v>
      </c>
      <c r="J272" s="7">
        <v>75017.9</v>
      </c>
      <c r="K272" s="12">
        <v>264620.06</v>
      </c>
      <c r="L272" s="12">
        <v>80140.3</v>
      </c>
      <c r="M272" s="13">
        <f t="shared" si="4"/>
        <v>0.302850433939135</v>
      </c>
      <c r="N272" s="12">
        <v>79446.16</v>
      </c>
      <c r="O272" s="12">
        <v>24001.72</v>
      </c>
      <c r="P272" s="14">
        <v>30.21</v>
      </c>
      <c r="Q272" s="14">
        <v>105.9</v>
      </c>
      <c r="R272" s="7">
        <v>3007.19</v>
      </c>
      <c r="S272" s="7">
        <v>1027.79</v>
      </c>
      <c r="T272" s="7">
        <v>120.26</v>
      </c>
      <c r="U272" s="7">
        <v>12474.2</v>
      </c>
      <c r="V272" s="7">
        <v>3358.53</v>
      </c>
      <c r="W272" s="7">
        <v>131.28</v>
      </c>
    </row>
    <row r="273" s="1" customFormat="1" ht="13.5" spans="1:23">
      <c r="A273" s="7">
        <v>724</v>
      </c>
      <c r="B273" s="7" t="s">
        <v>383</v>
      </c>
      <c r="C273" s="7">
        <v>11447</v>
      </c>
      <c r="D273" s="7" t="s">
        <v>170</v>
      </c>
      <c r="E273" s="7" t="s">
        <v>385</v>
      </c>
      <c r="F273" s="7">
        <v>0.8</v>
      </c>
      <c r="G273" s="7" t="s">
        <v>94</v>
      </c>
      <c r="H273" s="7">
        <v>285068</v>
      </c>
      <c r="I273" s="11">
        <v>1.00253099048312</v>
      </c>
      <c r="J273" s="7">
        <v>60014.3</v>
      </c>
      <c r="K273" s="12">
        <v>264620.06</v>
      </c>
      <c r="L273" s="12">
        <v>80140.3</v>
      </c>
      <c r="M273" s="13">
        <f t="shared" si="4"/>
        <v>0.302850433939135</v>
      </c>
      <c r="N273" s="12">
        <v>62094</v>
      </c>
      <c r="O273" s="12">
        <v>18524.94</v>
      </c>
      <c r="P273" s="14">
        <v>29.83</v>
      </c>
      <c r="Q273" s="14">
        <v>103.47</v>
      </c>
      <c r="R273" s="7">
        <v>4237.08</v>
      </c>
      <c r="S273" s="7">
        <v>1073.95</v>
      </c>
      <c r="T273" s="7">
        <v>211.8</v>
      </c>
      <c r="U273" s="7">
        <v>12474.2</v>
      </c>
      <c r="V273" s="7">
        <v>3358.53</v>
      </c>
      <c r="W273" s="7">
        <v>131.28</v>
      </c>
    </row>
    <row r="274" s="1" customFormat="1" ht="13.5" spans="1:23">
      <c r="A274" s="7">
        <v>724</v>
      </c>
      <c r="B274" s="7" t="s">
        <v>383</v>
      </c>
      <c r="C274" s="7">
        <v>4190</v>
      </c>
      <c r="D274" s="7" t="s">
        <v>501</v>
      </c>
      <c r="E274" s="7" t="s">
        <v>385</v>
      </c>
      <c r="F274" s="7">
        <v>1</v>
      </c>
      <c r="G274" s="7" t="s">
        <v>94</v>
      </c>
      <c r="H274" s="7">
        <v>285068</v>
      </c>
      <c r="I274" s="11">
        <v>1.00253099048312</v>
      </c>
      <c r="J274" s="7">
        <v>75017.9</v>
      </c>
      <c r="K274" s="12">
        <v>264620.06</v>
      </c>
      <c r="L274" s="12">
        <v>80140.3</v>
      </c>
      <c r="M274" s="13">
        <f t="shared" si="4"/>
        <v>0.302850433939135</v>
      </c>
      <c r="N274" s="12">
        <v>77100.51</v>
      </c>
      <c r="O274" s="12">
        <v>24320.26</v>
      </c>
      <c r="P274" s="14">
        <v>31.54</v>
      </c>
      <c r="Q274" s="14">
        <v>102.78</v>
      </c>
      <c r="R274" s="7">
        <v>2539.47</v>
      </c>
      <c r="S274" s="7">
        <v>742.47</v>
      </c>
      <c r="T274" s="7">
        <v>101.55</v>
      </c>
      <c r="U274" s="7">
        <v>12474.2</v>
      </c>
      <c r="V274" s="7">
        <v>3358.53</v>
      </c>
      <c r="W274" s="7">
        <v>131.28</v>
      </c>
    </row>
    <row r="275" s="1" customFormat="1" ht="13.5" spans="1:23">
      <c r="A275" s="7">
        <v>724</v>
      </c>
      <c r="B275" s="7" t="s">
        <v>383</v>
      </c>
      <c r="C275" s="7">
        <v>10930</v>
      </c>
      <c r="D275" s="7" t="s">
        <v>175</v>
      </c>
      <c r="E275" s="7" t="s">
        <v>385</v>
      </c>
      <c r="F275" s="7">
        <v>1</v>
      </c>
      <c r="G275" s="7" t="s">
        <v>94</v>
      </c>
      <c r="H275" s="7">
        <v>285068</v>
      </c>
      <c r="I275" s="11">
        <v>1.00253099048312</v>
      </c>
      <c r="J275" s="7">
        <v>75017.9</v>
      </c>
      <c r="K275" s="12">
        <v>264620.06</v>
      </c>
      <c r="L275" s="12">
        <v>80140.3</v>
      </c>
      <c r="M275" s="13">
        <f t="shared" si="4"/>
        <v>0.302850433939135</v>
      </c>
      <c r="N275" s="12">
        <v>47867.32</v>
      </c>
      <c r="O275" s="12">
        <v>14027.36</v>
      </c>
      <c r="P275" s="14">
        <v>29.3</v>
      </c>
      <c r="Q275" s="14">
        <v>63.81</v>
      </c>
      <c r="R275" s="7">
        <v>2690.46</v>
      </c>
      <c r="S275" s="7">
        <v>514.32</v>
      </c>
      <c r="T275" s="7">
        <v>107.59</v>
      </c>
      <c r="U275" s="7">
        <v>12474.2</v>
      </c>
      <c r="V275" s="7">
        <v>3358.53</v>
      </c>
      <c r="W275" s="7">
        <v>131.28</v>
      </c>
    </row>
    <row r="276" s="1" customFormat="1" ht="13.5" spans="1:23">
      <c r="A276" s="7">
        <v>102478</v>
      </c>
      <c r="B276" s="7" t="s">
        <v>392</v>
      </c>
      <c r="C276" s="7">
        <v>9822</v>
      </c>
      <c r="D276" s="7" t="s">
        <v>448</v>
      </c>
      <c r="E276" s="7" t="s">
        <v>385</v>
      </c>
      <c r="F276" s="7">
        <v>1</v>
      </c>
      <c r="G276" s="7" t="s">
        <v>238</v>
      </c>
      <c r="H276" s="7">
        <v>80931</v>
      </c>
      <c r="I276" s="11">
        <v>1.00204041215041</v>
      </c>
      <c r="J276" s="7">
        <v>33800</v>
      </c>
      <c r="K276" s="12">
        <v>74882.48</v>
      </c>
      <c r="L276" s="12">
        <v>19300.83</v>
      </c>
      <c r="M276" s="13">
        <f t="shared" si="4"/>
        <v>0.257748274362708</v>
      </c>
      <c r="N276" s="12">
        <v>38601.04</v>
      </c>
      <c r="O276" s="12">
        <v>9919.95</v>
      </c>
      <c r="P276" s="14">
        <v>25.7</v>
      </c>
      <c r="Q276" s="14">
        <v>114.2</v>
      </c>
      <c r="R276" s="7">
        <v>2131.41</v>
      </c>
      <c r="S276" s="7">
        <v>531.56</v>
      </c>
      <c r="T276" s="7">
        <v>189.18</v>
      </c>
      <c r="U276" s="7">
        <v>4370.28</v>
      </c>
      <c r="V276" s="7">
        <v>1064.13</v>
      </c>
      <c r="W276" s="7">
        <v>162</v>
      </c>
    </row>
    <row r="277" s="1" customFormat="1" ht="13.5" spans="1:23">
      <c r="A277" s="7">
        <v>102478</v>
      </c>
      <c r="B277" s="7" t="s">
        <v>392</v>
      </c>
      <c r="C277" s="7">
        <v>11478</v>
      </c>
      <c r="D277" s="7" t="s">
        <v>237</v>
      </c>
      <c r="E277" s="7" t="s">
        <v>385</v>
      </c>
      <c r="F277" s="7">
        <v>1</v>
      </c>
      <c r="G277" s="7" t="s">
        <v>238</v>
      </c>
      <c r="H277" s="7">
        <v>80931</v>
      </c>
      <c r="I277" s="11">
        <v>1.00204041215041</v>
      </c>
      <c r="J277" s="7">
        <v>33800</v>
      </c>
      <c r="K277" s="12">
        <v>74882.48</v>
      </c>
      <c r="L277" s="12">
        <v>19300.83</v>
      </c>
      <c r="M277" s="13">
        <f t="shared" si="4"/>
        <v>0.257748274362708</v>
      </c>
      <c r="N277" s="12">
        <v>27143.42</v>
      </c>
      <c r="O277" s="12">
        <v>7049.45</v>
      </c>
      <c r="P277" s="14">
        <v>25.97</v>
      </c>
      <c r="Q277" s="14">
        <v>80.31</v>
      </c>
      <c r="R277" s="7">
        <v>2031.87</v>
      </c>
      <c r="S277" s="7">
        <v>493.57</v>
      </c>
      <c r="T277" s="7">
        <v>180.34</v>
      </c>
      <c r="U277" s="7">
        <v>4370.28</v>
      </c>
      <c r="V277" s="7">
        <v>1064.13</v>
      </c>
      <c r="W277" s="7">
        <v>162</v>
      </c>
    </row>
    <row r="278" s="1" customFormat="1" ht="13.5" spans="1:23">
      <c r="A278" s="7">
        <v>102478</v>
      </c>
      <c r="B278" s="7" t="s">
        <v>392</v>
      </c>
      <c r="C278" s="7">
        <v>998087</v>
      </c>
      <c r="D278" s="7" t="s">
        <v>255</v>
      </c>
      <c r="E278" s="7" t="s">
        <v>381</v>
      </c>
      <c r="F278" s="7">
        <v>0.5</v>
      </c>
      <c r="G278" s="7" t="s">
        <v>238</v>
      </c>
      <c r="H278" s="7">
        <v>80931</v>
      </c>
      <c r="I278" s="11">
        <v>1.00204041215041</v>
      </c>
      <c r="J278" s="7">
        <v>13331</v>
      </c>
      <c r="K278" s="12">
        <v>74882.48</v>
      </c>
      <c r="L278" s="12">
        <v>19300.83</v>
      </c>
      <c r="M278" s="13">
        <f t="shared" si="4"/>
        <v>0.257748274362708</v>
      </c>
      <c r="N278" s="12">
        <v>9138.02</v>
      </c>
      <c r="O278" s="12">
        <v>2331.43</v>
      </c>
      <c r="P278" s="14">
        <v>25.51</v>
      </c>
      <c r="Q278" s="14">
        <v>68.55</v>
      </c>
      <c r="R278" s="7">
        <v>207</v>
      </c>
      <c r="S278" s="7">
        <v>39</v>
      </c>
      <c r="T278" s="7">
        <v>46.58</v>
      </c>
      <c r="U278" s="7">
        <v>4370.28</v>
      </c>
      <c r="V278" s="7">
        <v>1064.13</v>
      </c>
      <c r="W278" s="7">
        <v>162</v>
      </c>
    </row>
    <row r="279" s="1" customFormat="1" ht="13.5" spans="1:23">
      <c r="A279" s="7">
        <v>355</v>
      </c>
      <c r="B279" s="7" t="s">
        <v>383</v>
      </c>
      <c r="C279" s="7">
        <v>8233</v>
      </c>
      <c r="D279" s="7" t="s">
        <v>135</v>
      </c>
      <c r="E279" s="7" t="s">
        <v>385</v>
      </c>
      <c r="F279" s="7">
        <v>1</v>
      </c>
      <c r="G279" s="7" t="s">
        <v>136</v>
      </c>
      <c r="H279" s="7">
        <v>246206</v>
      </c>
      <c r="I279" s="11">
        <v>0.995123630953008</v>
      </c>
      <c r="J279" s="7">
        <v>68390.6</v>
      </c>
      <c r="K279" s="12">
        <v>226857.14</v>
      </c>
      <c r="L279" s="12">
        <v>72547.99</v>
      </c>
      <c r="M279" s="13">
        <f t="shared" si="4"/>
        <v>0.319795929720352</v>
      </c>
      <c r="N279" s="12">
        <v>69002.59</v>
      </c>
      <c r="O279" s="12">
        <v>22431.77</v>
      </c>
      <c r="P279" s="14">
        <v>32.51</v>
      </c>
      <c r="Q279" s="14">
        <v>100.89</v>
      </c>
      <c r="R279" s="7" t="s">
        <v>387</v>
      </c>
      <c r="S279" s="7" t="s">
        <v>387</v>
      </c>
      <c r="T279" s="7" t="s">
        <v>387</v>
      </c>
      <c r="U279" s="7">
        <v>15056.67</v>
      </c>
      <c r="V279" s="7">
        <v>4978.51</v>
      </c>
      <c r="W279" s="7">
        <v>183.46</v>
      </c>
    </row>
    <row r="280" s="1" customFormat="1" ht="13.5" spans="1:23">
      <c r="A280" s="7">
        <v>355</v>
      </c>
      <c r="B280" s="7" t="s">
        <v>383</v>
      </c>
      <c r="C280" s="7">
        <v>11396</v>
      </c>
      <c r="D280" s="7" t="s">
        <v>578</v>
      </c>
      <c r="E280" s="7" t="s">
        <v>385</v>
      </c>
      <c r="F280" s="7">
        <v>0.6</v>
      </c>
      <c r="G280" s="7" t="s">
        <v>136</v>
      </c>
      <c r="H280" s="7">
        <v>246206</v>
      </c>
      <c r="I280" s="11">
        <v>0.995123630953008</v>
      </c>
      <c r="J280" s="7">
        <v>41034.3</v>
      </c>
      <c r="K280" s="12">
        <v>226857.14</v>
      </c>
      <c r="L280" s="12">
        <v>72547.99</v>
      </c>
      <c r="M280" s="13">
        <f t="shared" si="4"/>
        <v>0.319795929720352</v>
      </c>
      <c r="N280" s="12">
        <v>37481.35</v>
      </c>
      <c r="O280" s="12">
        <v>12532.92</v>
      </c>
      <c r="P280" s="14">
        <v>33.44</v>
      </c>
      <c r="Q280" s="14">
        <v>91.34</v>
      </c>
      <c r="R280" s="7">
        <v>3325.25</v>
      </c>
      <c r="S280" s="7">
        <v>1161.81</v>
      </c>
      <c r="T280" s="7">
        <v>243.11</v>
      </c>
      <c r="U280" s="7">
        <v>15056.67</v>
      </c>
      <c r="V280" s="7">
        <v>4978.51</v>
      </c>
      <c r="W280" s="7">
        <v>183.46</v>
      </c>
    </row>
    <row r="281" s="1" customFormat="1" ht="13.5" spans="1:23">
      <c r="A281" s="7">
        <v>355</v>
      </c>
      <c r="B281" s="7" t="s">
        <v>383</v>
      </c>
      <c r="C281" s="7">
        <v>990467</v>
      </c>
      <c r="D281" s="7" t="s">
        <v>579</v>
      </c>
      <c r="E281" s="7" t="s">
        <v>473</v>
      </c>
      <c r="F281" s="7">
        <v>1.1</v>
      </c>
      <c r="G281" s="7" t="s">
        <v>136</v>
      </c>
      <c r="H281" s="7">
        <v>246206</v>
      </c>
      <c r="I281" s="11">
        <v>0.995123630953008</v>
      </c>
      <c r="J281" s="7">
        <v>75229.6</v>
      </c>
      <c r="K281" s="12">
        <v>226857.14</v>
      </c>
      <c r="L281" s="12">
        <v>72547.99</v>
      </c>
      <c r="M281" s="13">
        <f t="shared" si="4"/>
        <v>0.319795929720352</v>
      </c>
      <c r="N281" s="12">
        <v>66854.06</v>
      </c>
      <c r="O281" s="12">
        <v>21995.01</v>
      </c>
      <c r="P281" s="14">
        <v>32.9</v>
      </c>
      <c r="Q281" s="14">
        <v>88.87</v>
      </c>
      <c r="R281" s="7">
        <v>5431.87</v>
      </c>
      <c r="S281" s="7">
        <v>1905.47</v>
      </c>
      <c r="T281" s="7">
        <v>216.61</v>
      </c>
      <c r="U281" s="7">
        <v>15056.67</v>
      </c>
      <c r="V281" s="7">
        <v>4978.51</v>
      </c>
      <c r="W281" s="7">
        <v>183.46</v>
      </c>
    </row>
    <row r="282" s="1" customFormat="1" ht="13.5" spans="1:23">
      <c r="A282" s="7">
        <v>355</v>
      </c>
      <c r="B282" s="7" t="s">
        <v>383</v>
      </c>
      <c r="C282" s="7">
        <v>9895</v>
      </c>
      <c r="D282" s="7" t="s">
        <v>580</v>
      </c>
      <c r="E282" s="7" t="s">
        <v>381</v>
      </c>
      <c r="F282" s="7">
        <v>0.9</v>
      </c>
      <c r="G282" s="7" t="s">
        <v>136</v>
      </c>
      <c r="H282" s="7">
        <v>246206</v>
      </c>
      <c r="I282" s="11">
        <v>0.995123630953008</v>
      </c>
      <c r="J282" s="7">
        <v>61551.5</v>
      </c>
      <c r="K282" s="12">
        <v>226857.14</v>
      </c>
      <c r="L282" s="12">
        <v>72547.99</v>
      </c>
      <c r="M282" s="13">
        <f t="shared" si="4"/>
        <v>0.319795929720352</v>
      </c>
      <c r="N282" s="12">
        <v>53519.14</v>
      </c>
      <c r="O282" s="12">
        <v>15588.29</v>
      </c>
      <c r="P282" s="14">
        <v>29.13</v>
      </c>
      <c r="Q282" s="14">
        <v>86.95</v>
      </c>
      <c r="R282" s="7">
        <v>6299.55</v>
      </c>
      <c r="S282" s="7">
        <v>1911.22</v>
      </c>
      <c r="T282" s="7">
        <v>307.04</v>
      </c>
      <c r="U282" s="7">
        <v>15056.67</v>
      </c>
      <c r="V282" s="7">
        <v>4978.51</v>
      </c>
      <c r="W282" s="7">
        <v>183.46</v>
      </c>
    </row>
    <row r="283" s="1" customFormat="1" ht="13.5" spans="1:23">
      <c r="A283" s="7">
        <v>339</v>
      </c>
      <c r="B283" s="7" t="s">
        <v>420</v>
      </c>
      <c r="C283" s="7">
        <v>11394</v>
      </c>
      <c r="D283" s="7" t="s">
        <v>581</v>
      </c>
      <c r="E283" s="7" t="s">
        <v>385</v>
      </c>
      <c r="F283" s="7">
        <v>0.8</v>
      </c>
      <c r="G283" s="7" t="s">
        <v>177</v>
      </c>
      <c r="H283" s="7">
        <v>129123</v>
      </c>
      <c r="I283" s="11">
        <v>0.995005770379167</v>
      </c>
      <c r="J283" s="7">
        <v>46954</v>
      </c>
      <c r="K283" s="12">
        <v>118634.14</v>
      </c>
      <c r="L283" s="12">
        <v>34903.65</v>
      </c>
      <c r="M283" s="13">
        <f t="shared" si="4"/>
        <v>0.294212526006426</v>
      </c>
      <c r="N283" s="12">
        <v>59307.49</v>
      </c>
      <c r="O283" s="12">
        <v>19410.37</v>
      </c>
      <c r="P283" s="14">
        <v>32.73</v>
      </c>
      <c r="Q283" s="14">
        <v>126.31</v>
      </c>
      <c r="R283" s="7">
        <v>1759.65</v>
      </c>
      <c r="S283" s="7">
        <v>661.82</v>
      </c>
      <c r="T283" s="7">
        <v>112.43</v>
      </c>
      <c r="U283" s="7">
        <v>5522.26</v>
      </c>
      <c r="V283" s="7">
        <v>1499.57</v>
      </c>
      <c r="W283" s="7">
        <v>128.3</v>
      </c>
    </row>
    <row r="284" s="1" customFormat="1" ht="13.5" spans="1:23">
      <c r="A284" s="7">
        <v>339</v>
      </c>
      <c r="B284" s="7" t="s">
        <v>420</v>
      </c>
      <c r="C284" s="7">
        <v>997727</v>
      </c>
      <c r="D284" s="7" t="s">
        <v>582</v>
      </c>
      <c r="E284" s="7" t="s">
        <v>381</v>
      </c>
      <c r="F284" s="7">
        <v>0.4</v>
      </c>
      <c r="G284" s="7" t="s">
        <v>177</v>
      </c>
      <c r="H284" s="7">
        <v>129123</v>
      </c>
      <c r="I284" s="11">
        <v>0.995005770379167</v>
      </c>
      <c r="J284" s="7">
        <v>23477</v>
      </c>
      <c r="K284" s="12">
        <v>118634.14</v>
      </c>
      <c r="L284" s="12">
        <v>34903.65</v>
      </c>
      <c r="M284" s="13">
        <f t="shared" si="4"/>
        <v>0.294212526006426</v>
      </c>
      <c r="N284" s="12">
        <v>21876.96</v>
      </c>
      <c r="O284" s="12">
        <v>6540.21</v>
      </c>
      <c r="P284" s="14">
        <v>29.9</v>
      </c>
      <c r="Q284" s="14">
        <v>93.18</v>
      </c>
      <c r="R284" s="7">
        <v>1615.9</v>
      </c>
      <c r="S284" s="7">
        <v>395.4</v>
      </c>
      <c r="T284" s="7">
        <v>206.49</v>
      </c>
      <c r="U284" s="7">
        <v>5522.26</v>
      </c>
      <c r="V284" s="7">
        <v>1499.57</v>
      </c>
      <c r="W284" s="7">
        <v>128.3</v>
      </c>
    </row>
    <row r="285" s="1" customFormat="1" ht="13.5" spans="1:23">
      <c r="A285" s="7">
        <v>339</v>
      </c>
      <c r="B285" s="7" t="s">
        <v>420</v>
      </c>
      <c r="C285" s="7">
        <v>11756</v>
      </c>
      <c r="D285" s="7" t="s">
        <v>189</v>
      </c>
      <c r="E285" s="7" t="s">
        <v>382</v>
      </c>
      <c r="F285" s="7">
        <v>0.5</v>
      </c>
      <c r="G285" s="7" t="s">
        <v>177</v>
      </c>
      <c r="H285" s="7">
        <v>129123</v>
      </c>
      <c r="I285" s="11">
        <v>0.995005770379167</v>
      </c>
      <c r="J285" s="7">
        <v>29346</v>
      </c>
      <c r="K285" s="12">
        <v>118634.14</v>
      </c>
      <c r="L285" s="12">
        <v>34903.65</v>
      </c>
      <c r="M285" s="13">
        <f t="shared" si="4"/>
        <v>0.294212526006426</v>
      </c>
      <c r="N285" s="12">
        <v>18844.85</v>
      </c>
      <c r="O285" s="12">
        <v>4648.69</v>
      </c>
      <c r="P285" s="14">
        <v>24.67</v>
      </c>
      <c r="Q285" s="14">
        <v>64.22</v>
      </c>
      <c r="R285" s="7">
        <v>954.2</v>
      </c>
      <c r="S285" s="7">
        <v>201.34</v>
      </c>
      <c r="T285" s="7">
        <v>97.55</v>
      </c>
      <c r="U285" s="7">
        <v>5522.26</v>
      </c>
      <c r="V285" s="7">
        <v>1499.57</v>
      </c>
      <c r="W285" s="7">
        <v>128.3</v>
      </c>
    </row>
    <row r="286" s="1" customFormat="1" ht="13.5" spans="1:23">
      <c r="A286" s="7">
        <v>339</v>
      </c>
      <c r="B286" s="7" t="s">
        <v>420</v>
      </c>
      <c r="C286" s="7">
        <v>11783</v>
      </c>
      <c r="D286" s="7" t="s">
        <v>176</v>
      </c>
      <c r="E286" s="7" t="s">
        <v>382</v>
      </c>
      <c r="F286" s="7">
        <v>0.5</v>
      </c>
      <c r="G286" s="7" t="s">
        <v>177</v>
      </c>
      <c r="H286" s="7">
        <v>129123</v>
      </c>
      <c r="I286" s="11">
        <v>0.995005770379167</v>
      </c>
      <c r="J286" s="7">
        <v>29346</v>
      </c>
      <c r="K286" s="12">
        <v>118634.14</v>
      </c>
      <c r="L286" s="12">
        <v>34903.65</v>
      </c>
      <c r="M286" s="13">
        <f t="shared" si="4"/>
        <v>0.294212526006426</v>
      </c>
      <c r="N286" s="12">
        <v>18604.84</v>
      </c>
      <c r="O286" s="12">
        <v>4304.37</v>
      </c>
      <c r="P286" s="14">
        <v>23.14</v>
      </c>
      <c r="Q286" s="14">
        <v>63.4</v>
      </c>
      <c r="R286" s="7">
        <v>1192.51</v>
      </c>
      <c r="S286" s="7">
        <v>241.01</v>
      </c>
      <c r="T286" s="7">
        <v>121.91</v>
      </c>
      <c r="U286" s="7">
        <v>5522.26</v>
      </c>
      <c r="V286" s="7">
        <v>1499.57</v>
      </c>
      <c r="W286" s="7">
        <v>128.3</v>
      </c>
    </row>
    <row r="287" s="1" customFormat="1" ht="13.5" spans="1:23">
      <c r="A287" s="7">
        <v>105267</v>
      </c>
      <c r="B287" s="7" t="s">
        <v>379</v>
      </c>
      <c r="C287" s="7">
        <v>12039</v>
      </c>
      <c r="D287" s="7" t="s">
        <v>583</v>
      </c>
      <c r="E287" s="7" t="s">
        <v>385</v>
      </c>
      <c r="F287" s="7">
        <v>0.2</v>
      </c>
      <c r="G287" s="7" t="s">
        <v>227</v>
      </c>
      <c r="H287" s="7">
        <v>122160</v>
      </c>
      <c r="I287" s="11">
        <v>0.988339007092199</v>
      </c>
      <c r="J287" s="7">
        <v>11644</v>
      </c>
      <c r="K287" s="15">
        <v>111484.64</v>
      </c>
      <c r="L287" s="12">
        <v>31586.78</v>
      </c>
      <c r="M287" s="13">
        <f t="shared" si="4"/>
        <v>0.283328537455922</v>
      </c>
      <c r="N287" s="12">
        <v>15943.65</v>
      </c>
      <c r="O287" s="12">
        <v>4444.82</v>
      </c>
      <c r="P287" s="14">
        <v>27.88</v>
      </c>
      <c r="Q287" s="14">
        <v>136.93</v>
      </c>
      <c r="R287" s="7" t="s">
        <v>387</v>
      </c>
      <c r="S287" s="7" t="s">
        <v>387</v>
      </c>
      <c r="T287" s="7" t="s">
        <v>387</v>
      </c>
      <c r="U287" s="7">
        <v>4338.26</v>
      </c>
      <c r="V287" s="7">
        <v>1200.21</v>
      </c>
      <c r="W287" s="7">
        <v>106.54</v>
      </c>
    </row>
    <row r="288" s="1" customFormat="1" ht="13.5" spans="1:23">
      <c r="A288" s="7">
        <v>105267</v>
      </c>
      <c r="B288" s="7" t="s">
        <v>379</v>
      </c>
      <c r="C288" s="7">
        <v>10857</v>
      </c>
      <c r="D288" s="7" t="s">
        <v>226</v>
      </c>
      <c r="E288" s="7" t="s">
        <v>385</v>
      </c>
      <c r="F288" s="7">
        <v>1</v>
      </c>
      <c r="G288" s="7" t="s">
        <v>227</v>
      </c>
      <c r="H288" s="7">
        <v>122160</v>
      </c>
      <c r="I288" s="11">
        <v>0.988339007092199</v>
      </c>
      <c r="J288" s="7">
        <v>58171</v>
      </c>
      <c r="K288" s="12">
        <v>111484.64</v>
      </c>
      <c r="L288" s="12">
        <v>31586.78</v>
      </c>
      <c r="M288" s="13">
        <f t="shared" si="4"/>
        <v>0.283328537455922</v>
      </c>
      <c r="N288" s="12">
        <v>51294.06</v>
      </c>
      <c r="O288" s="12">
        <v>13924.35</v>
      </c>
      <c r="P288" s="14">
        <v>27.15</v>
      </c>
      <c r="Q288" s="14">
        <v>88.18</v>
      </c>
      <c r="R288" s="7">
        <v>2791.83</v>
      </c>
      <c r="S288" s="7">
        <v>899.31</v>
      </c>
      <c r="T288" s="7">
        <v>143.98</v>
      </c>
      <c r="U288" s="7">
        <v>4338.26</v>
      </c>
      <c r="V288" s="7">
        <v>1200.21</v>
      </c>
      <c r="W288" s="7">
        <v>106.54</v>
      </c>
    </row>
    <row r="289" s="1" customFormat="1" ht="13.5" spans="1:23">
      <c r="A289" s="7">
        <v>105267</v>
      </c>
      <c r="B289" s="7" t="s">
        <v>379</v>
      </c>
      <c r="C289" s="7">
        <v>11125</v>
      </c>
      <c r="D289" s="7" t="s">
        <v>294</v>
      </c>
      <c r="E289" s="7" t="s">
        <v>381</v>
      </c>
      <c r="F289" s="7">
        <v>0.9</v>
      </c>
      <c r="G289" s="7" t="s">
        <v>227</v>
      </c>
      <c r="H289" s="7">
        <v>122160</v>
      </c>
      <c r="I289" s="11">
        <v>0.988339007092199</v>
      </c>
      <c r="J289" s="7">
        <v>52345</v>
      </c>
      <c r="K289" s="12">
        <v>111484.64</v>
      </c>
      <c r="L289" s="12">
        <v>31586.78</v>
      </c>
      <c r="M289" s="13">
        <f t="shared" si="4"/>
        <v>0.283328537455922</v>
      </c>
      <c r="N289" s="12">
        <v>40853.11</v>
      </c>
      <c r="O289" s="12">
        <v>12238.3</v>
      </c>
      <c r="P289" s="14">
        <v>29.96</v>
      </c>
      <c r="Q289" s="14">
        <v>78.05</v>
      </c>
      <c r="R289" s="7">
        <v>1534.23</v>
      </c>
      <c r="S289" s="7">
        <v>303.72</v>
      </c>
      <c r="T289" s="7">
        <v>87.93</v>
      </c>
      <c r="U289" s="7">
        <v>4338.26</v>
      </c>
      <c r="V289" s="7">
        <v>1200.21</v>
      </c>
      <c r="W289" s="7">
        <v>106.54</v>
      </c>
    </row>
    <row r="290" s="1" customFormat="1" ht="13.5" spans="1:23">
      <c r="A290" s="7">
        <v>387</v>
      </c>
      <c r="B290" s="7" t="s">
        <v>401</v>
      </c>
      <c r="C290" s="7">
        <v>12060</v>
      </c>
      <c r="D290" s="7" t="s">
        <v>584</v>
      </c>
      <c r="E290" s="7" t="s">
        <v>382</v>
      </c>
      <c r="F290" s="7">
        <v>0.2</v>
      </c>
      <c r="G290" s="7" t="s">
        <v>585</v>
      </c>
      <c r="H290" s="7">
        <v>329382</v>
      </c>
      <c r="I290" s="11">
        <v>0.988312692838617</v>
      </c>
      <c r="J290" s="7">
        <v>28641.96</v>
      </c>
      <c r="K290" s="12">
        <v>301418.57</v>
      </c>
      <c r="L290" s="12">
        <v>82912.43</v>
      </c>
      <c r="M290" s="13">
        <f t="shared" si="4"/>
        <v>0.275074060632694</v>
      </c>
      <c r="N290" s="12">
        <v>31969.2</v>
      </c>
      <c r="O290" s="12">
        <v>8472.52</v>
      </c>
      <c r="P290" s="14">
        <v>26.5</v>
      </c>
      <c r="Q290" s="14">
        <v>111.62</v>
      </c>
      <c r="R290" s="7">
        <v>1187.86</v>
      </c>
      <c r="S290" s="7">
        <v>318.66</v>
      </c>
      <c r="T290" s="7">
        <v>124.42</v>
      </c>
      <c r="U290" s="7">
        <v>10018.99</v>
      </c>
      <c r="V290" s="7">
        <v>2794.11</v>
      </c>
      <c r="W290" s="7">
        <v>91.25</v>
      </c>
    </row>
    <row r="291" s="1" customFormat="1" ht="13.5" spans="1:23">
      <c r="A291" s="7">
        <v>387</v>
      </c>
      <c r="B291" s="7" t="s">
        <v>401</v>
      </c>
      <c r="C291" s="7">
        <v>12061</v>
      </c>
      <c r="D291" s="7" t="s">
        <v>586</v>
      </c>
      <c r="E291" s="7" t="s">
        <v>382</v>
      </c>
      <c r="F291" s="7">
        <v>0.2</v>
      </c>
      <c r="G291" s="7" t="s">
        <v>585</v>
      </c>
      <c r="H291" s="7">
        <v>329382</v>
      </c>
      <c r="I291" s="11">
        <v>0.988312692838617</v>
      </c>
      <c r="J291" s="7">
        <v>28641.91</v>
      </c>
      <c r="K291" s="12">
        <v>301418.57</v>
      </c>
      <c r="L291" s="12">
        <v>82912.43</v>
      </c>
      <c r="M291" s="13">
        <f t="shared" si="4"/>
        <v>0.275074060632694</v>
      </c>
      <c r="N291" s="12">
        <v>25788.12</v>
      </c>
      <c r="O291" s="12">
        <v>7031.64</v>
      </c>
      <c r="P291" s="14">
        <v>27.27</v>
      </c>
      <c r="Q291" s="14">
        <v>90.04</v>
      </c>
      <c r="R291" s="7">
        <v>771.38</v>
      </c>
      <c r="S291" s="7">
        <v>223.47</v>
      </c>
      <c r="T291" s="7">
        <v>80.8</v>
      </c>
      <c r="U291" s="7">
        <v>10018.99</v>
      </c>
      <c r="V291" s="7">
        <v>2794.11</v>
      </c>
      <c r="W291" s="7">
        <v>91.25</v>
      </c>
    </row>
    <row r="292" s="1" customFormat="1" ht="13.5" spans="1:23">
      <c r="A292" s="7">
        <v>387</v>
      </c>
      <c r="B292" s="7" t="s">
        <v>401</v>
      </c>
      <c r="C292" s="7">
        <v>5408</v>
      </c>
      <c r="D292" s="7" t="s">
        <v>587</v>
      </c>
      <c r="E292" s="7" t="s">
        <v>381</v>
      </c>
      <c r="F292" s="7">
        <v>0.9</v>
      </c>
      <c r="G292" s="7" t="s">
        <v>585</v>
      </c>
      <c r="H292" s="7">
        <v>329382</v>
      </c>
      <c r="I292" s="11">
        <v>0.988312692838617</v>
      </c>
      <c r="J292" s="7">
        <v>128888.62</v>
      </c>
      <c r="K292" s="12">
        <v>301418.57</v>
      </c>
      <c r="L292" s="12">
        <v>82912.43</v>
      </c>
      <c r="M292" s="13">
        <f t="shared" si="4"/>
        <v>0.275074060632694</v>
      </c>
      <c r="N292" s="12">
        <v>100963.38</v>
      </c>
      <c r="O292" s="12">
        <v>25843.56</v>
      </c>
      <c r="P292" s="14">
        <v>25.6</v>
      </c>
      <c r="Q292" s="14">
        <v>78.33</v>
      </c>
      <c r="R292" s="7">
        <v>13</v>
      </c>
      <c r="S292" s="7">
        <v>1.4</v>
      </c>
      <c r="T292" s="7">
        <v>0.3</v>
      </c>
      <c r="U292" s="7">
        <v>10018.99</v>
      </c>
      <c r="V292" s="7">
        <v>2794.11</v>
      </c>
      <c r="W292" s="7">
        <v>91.25</v>
      </c>
    </row>
    <row r="293" s="1" customFormat="1" ht="13.5" spans="1:23">
      <c r="A293" s="7">
        <v>387</v>
      </c>
      <c r="B293" s="7" t="s">
        <v>401</v>
      </c>
      <c r="C293" s="7">
        <v>5701</v>
      </c>
      <c r="D293" s="7" t="s">
        <v>588</v>
      </c>
      <c r="E293" s="7" t="s">
        <v>385</v>
      </c>
      <c r="F293" s="7">
        <v>1</v>
      </c>
      <c r="G293" s="7" t="s">
        <v>585</v>
      </c>
      <c r="H293" s="7">
        <v>329382</v>
      </c>
      <c r="I293" s="11">
        <v>0.988312692838617</v>
      </c>
      <c r="J293" s="7">
        <v>143209.51</v>
      </c>
      <c r="K293" s="12">
        <v>301418.57</v>
      </c>
      <c r="L293" s="12">
        <v>82912.43</v>
      </c>
      <c r="M293" s="13">
        <f t="shared" si="4"/>
        <v>0.275074060632694</v>
      </c>
      <c r="N293" s="12">
        <v>105704.78</v>
      </c>
      <c r="O293" s="12">
        <v>29435.28</v>
      </c>
      <c r="P293" s="14">
        <v>27.85</v>
      </c>
      <c r="Q293" s="14">
        <v>73.81</v>
      </c>
      <c r="R293" s="7">
        <v>5943.88</v>
      </c>
      <c r="S293" s="7">
        <v>1712.01</v>
      </c>
      <c r="T293" s="7">
        <v>124.51</v>
      </c>
      <c r="U293" s="7">
        <v>10018.99</v>
      </c>
      <c r="V293" s="7">
        <v>2794.11</v>
      </c>
      <c r="W293" s="7">
        <v>91.25</v>
      </c>
    </row>
    <row r="294" s="1" customFormat="1" ht="13.5" spans="1:23">
      <c r="A294" s="7">
        <v>545</v>
      </c>
      <c r="B294" s="7" t="s">
        <v>383</v>
      </c>
      <c r="C294" s="7">
        <v>11382</v>
      </c>
      <c r="D294" s="7" t="s">
        <v>283</v>
      </c>
      <c r="E294" s="7" t="s">
        <v>385</v>
      </c>
      <c r="F294" s="7">
        <v>0.8</v>
      </c>
      <c r="G294" s="7" t="s">
        <v>284</v>
      </c>
      <c r="H294" s="7">
        <v>97118</v>
      </c>
      <c r="I294" s="11">
        <v>0.982601476426246</v>
      </c>
      <c r="J294" s="7">
        <v>45702.58</v>
      </c>
      <c r="K294" s="12">
        <v>88115.77</v>
      </c>
      <c r="L294" s="12">
        <v>26779.95</v>
      </c>
      <c r="M294" s="13">
        <f t="shared" si="4"/>
        <v>0.303917789063184</v>
      </c>
      <c r="N294" s="12">
        <v>48409.23</v>
      </c>
      <c r="O294" s="12">
        <v>14905.3</v>
      </c>
      <c r="P294" s="14">
        <v>30.79</v>
      </c>
      <c r="Q294" s="14">
        <v>105.92</v>
      </c>
      <c r="R294" s="7">
        <v>3289.96</v>
      </c>
      <c r="S294" s="7">
        <v>970.59</v>
      </c>
      <c r="T294" s="7">
        <v>215.96</v>
      </c>
      <c r="U294" s="7">
        <v>5660.46</v>
      </c>
      <c r="V294" s="7">
        <v>1461.37</v>
      </c>
      <c r="W294" s="7">
        <v>174.85</v>
      </c>
    </row>
    <row r="295" s="1" customFormat="1" ht="13.5" spans="1:23">
      <c r="A295" s="7">
        <v>545</v>
      </c>
      <c r="B295" s="7" t="s">
        <v>383</v>
      </c>
      <c r="C295" s="7">
        <v>11143</v>
      </c>
      <c r="D295" s="7" t="s">
        <v>287</v>
      </c>
      <c r="E295" s="7" t="s">
        <v>381</v>
      </c>
      <c r="F295" s="7">
        <v>0.9</v>
      </c>
      <c r="G295" s="7" t="s">
        <v>284</v>
      </c>
      <c r="H295" s="7">
        <v>97118</v>
      </c>
      <c r="I295" s="11">
        <v>0.982601476426246</v>
      </c>
      <c r="J295" s="7">
        <v>51415.41</v>
      </c>
      <c r="K295" s="12">
        <v>88115.77</v>
      </c>
      <c r="L295" s="12">
        <v>26779.95</v>
      </c>
      <c r="M295" s="13">
        <f t="shared" si="4"/>
        <v>0.303917789063184</v>
      </c>
      <c r="N295" s="12">
        <v>39624.44</v>
      </c>
      <c r="O295" s="12">
        <v>11871.7</v>
      </c>
      <c r="P295" s="14">
        <v>29.96</v>
      </c>
      <c r="Q295" s="14">
        <v>77.07</v>
      </c>
      <c r="R295" s="7">
        <v>2370.5</v>
      </c>
      <c r="S295" s="7">
        <v>490.78</v>
      </c>
      <c r="T295" s="7">
        <v>138.31</v>
      </c>
      <c r="U295" s="7">
        <v>5660.46</v>
      </c>
      <c r="V295" s="7">
        <v>1461.37</v>
      </c>
      <c r="W295" s="7">
        <v>174.85</v>
      </c>
    </row>
    <row r="296" s="1" customFormat="1" ht="13.5" spans="1:23">
      <c r="A296" s="7">
        <v>391</v>
      </c>
      <c r="B296" s="7" t="s">
        <v>392</v>
      </c>
      <c r="C296" s="7">
        <v>4246</v>
      </c>
      <c r="D296" s="7" t="s">
        <v>266</v>
      </c>
      <c r="E296" s="7" t="s">
        <v>406</v>
      </c>
      <c r="F296" s="7">
        <v>1</v>
      </c>
      <c r="G296" s="7" t="s">
        <v>114</v>
      </c>
      <c r="H296" s="7">
        <v>237557</v>
      </c>
      <c r="I296" s="11">
        <v>0.976152982360429</v>
      </c>
      <c r="J296" s="7">
        <v>75414</v>
      </c>
      <c r="K296" s="12">
        <v>214714.61</v>
      </c>
      <c r="L296" s="12">
        <v>74150.74</v>
      </c>
      <c r="M296" s="13">
        <f t="shared" si="4"/>
        <v>0.345345572897904</v>
      </c>
      <c r="N296" s="12">
        <v>77823.68</v>
      </c>
      <c r="O296" s="12">
        <v>28309.12</v>
      </c>
      <c r="P296" s="14">
        <v>36.38</v>
      </c>
      <c r="Q296" s="14">
        <v>103.2</v>
      </c>
      <c r="R296" s="7">
        <v>3568.36</v>
      </c>
      <c r="S296" s="7">
        <v>1326.99</v>
      </c>
      <c r="T296" s="7">
        <v>141.95</v>
      </c>
      <c r="U296" s="7">
        <v>10241.68</v>
      </c>
      <c r="V296" s="7">
        <v>3144.6</v>
      </c>
      <c r="W296" s="7">
        <v>129.34</v>
      </c>
    </row>
    <row r="297" s="1" customFormat="1" ht="13.5" spans="1:23">
      <c r="A297" s="7">
        <v>391</v>
      </c>
      <c r="B297" s="7" t="s">
        <v>392</v>
      </c>
      <c r="C297" s="7">
        <v>4188</v>
      </c>
      <c r="D297" s="7" t="s">
        <v>113</v>
      </c>
      <c r="E297" s="7" t="s">
        <v>381</v>
      </c>
      <c r="F297" s="7">
        <v>0.95</v>
      </c>
      <c r="G297" s="7" t="s">
        <v>114</v>
      </c>
      <c r="H297" s="7">
        <v>237557</v>
      </c>
      <c r="I297" s="11">
        <v>0.976152982360429</v>
      </c>
      <c r="J297" s="7">
        <v>71644</v>
      </c>
      <c r="K297" s="12">
        <v>214714.61</v>
      </c>
      <c r="L297" s="12">
        <v>74150.74</v>
      </c>
      <c r="M297" s="13">
        <f t="shared" si="4"/>
        <v>0.345345572897904</v>
      </c>
      <c r="N297" s="12">
        <v>67523.14</v>
      </c>
      <c r="O297" s="12">
        <v>23973.61</v>
      </c>
      <c r="P297" s="14">
        <v>35.5</v>
      </c>
      <c r="Q297" s="14">
        <v>94.25</v>
      </c>
      <c r="R297" s="7">
        <v>3322.52</v>
      </c>
      <c r="S297" s="7">
        <v>1026.97</v>
      </c>
      <c r="T297" s="7">
        <v>139.13</v>
      </c>
      <c r="U297" s="7">
        <v>10241.68</v>
      </c>
      <c r="V297" s="7">
        <v>3144.6</v>
      </c>
      <c r="W297" s="7">
        <v>129.34</v>
      </c>
    </row>
    <row r="298" s="1" customFormat="1" ht="13.5" spans="1:23">
      <c r="A298" s="7">
        <v>391</v>
      </c>
      <c r="B298" s="7" t="s">
        <v>392</v>
      </c>
      <c r="C298" s="7">
        <v>11781</v>
      </c>
      <c r="D298" s="7" t="s">
        <v>589</v>
      </c>
      <c r="E298" s="7" t="s">
        <v>590</v>
      </c>
      <c r="F298" s="7">
        <v>0.6</v>
      </c>
      <c r="G298" s="7" t="s">
        <v>114</v>
      </c>
      <c r="H298" s="7">
        <v>237557</v>
      </c>
      <c r="I298" s="11">
        <v>0.976152982360429</v>
      </c>
      <c r="J298" s="7">
        <v>45249</v>
      </c>
      <c r="K298" s="12">
        <v>214714.61</v>
      </c>
      <c r="L298" s="12">
        <v>74150.74</v>
      </c>
      <c r="M298" s="13">
        <f t="shared" si="4"/>
        <v>0.345345572897904</v>
      </c>
      <c r="N298" s="12">
        <v>39779.52</v>
      </c>
      <c r="O298" s="12">
        <v>11371.91</v>
      </c>
      <c r="P298" s="14">
        <v>28.59</v>
      </c>
      <c r="Q298" s="14">
        <v>87.91</v>
      </c>
      <c r="R298" s="7">
        <v>1584.15</v>
      </c>
      <c r="S298" s="7">
        <v>323.37</v>
      </c>
      <c r="T298" s="7">
        <v>105.03</v>
      </c>
      <c r="U298" s="7">
        <v>10241.68</v>
      </c>
      <c r="V298" s="7">
        <v>3144.6</v>
      </c>
      <c r="W298" s="7">
        <v>129.34</v>
      </c>
    </row>
    <row r="299" s="1" customFormat="1" ht="13.5" spans="1:23">
      <c r="A299" s="7">
        <v>391</v>
      </c>
      <c r="B299" s="7" t="s">
        <v>392</v>
      </c>
      <c r="C299" s="7">
        <v>11330</v>
      </c>
      <c r="D299" s="7" t="s">
        <v>280</v>
      </c>
      <c r="E299" s="7" t="s">
        <v>406</v>
      </c>
      <c r="F299" s="7">
        <v>0.6</v>
      </c>
      <c r="G299" s="7" t="s">
        <v>114</v>
      </c>
      <c r="H299" s="7">
        <v>237557</v>
      </c>
      <c r="I299" s="11">
        <v>0.976152982360429</v>
      </c>
      <c r="J299" s="7">
        <v>45250</v>
      </c>
      <c r="K299" s="12">
        <v>214714.61</v>
      </c>
      <c r="L299" s="12">
        <v>74150.74</v>
      </c>
      <c r="M299" s="13">
        <f t="shared" si="4"/>
        <v>0.345345572897904</v>
      </c>
      <c r="N299" s="12">
        <v>29292.91</v>
      </c>
      <c r="O299" s="12">
        <v>10427.87</v>
      </c>
      <c r="P299" s="14">
        <v>35.6</v>
      </c>
      <c r="Q299" s="14">
        <v>64.74</v>
      </c>
      <c r="R299" s="7">
        <v>1766.65</v>
      </c>
      <c r="S299" s="7">
        <v>467.27</v>
      </c>
      <c r="T299" s="7">
        <v>117.13</v>
      </c>
      <c r="U299" s="7">
        <v>10241.68</v>
      </c>
      <c r="V299" s="7">
        <v>3144.6</v>
      </c>
      <c r="W299" s="7">
        <v>129.34</v>
      </c>
    </row>
    <row r="300" s="1" customFormat="1" ht="13.5" spans="1:23">
      <c r="A300" s="7">
        <v>103198</v>
      </c>
      <c r="B300" s="7" t="s">
        <v>379</v>
      </c>
      <c r="C300" s="7">
        <v>11771</v>
      </c>
      <c r="D300" s="7" t="s">
        <v>300</v>
      </c>
      <c r="E300" s="7" t="s">
        <v>591</v>
      </c>
      <c r="F300" s="7">
        <v>0.6</v>
      </c>
      <c r="G300" s="7" t="s">
        <v>296</v>
      </c>
      <c r="H300" s="7">
        <v>183240</v>
      </c>
      <c r="I300" s="11">
        <v>0.975347458628842</v>
      </c>
      <c r="J300" s="7">
        <v>43977.6</v>
      </c>
      <c r="K300" s="12">
        <v>165028.79</v>
      </c>
      <c r="L300" s="12">
        <v>46444.13</v>
      </c>
      <c r="M300" s="13">
        <f t="shared" si="4"/>
        <v>0.281430470404588</v>
      </c>
      <c r="N300" s="12">
        <v>40427.48</v>
      </c>
      <c r="O300" s="12">
        <v>11077.56</v>
      </c>
      <c r="P300" s="14">
        <v>27.4</v>
      </c>
      <c r="Q300" s="14">
        <v>91.93</v>
      </c>
      <c r="R300" s="7">
        <v>1557.28</v>
      </c>
      <c r="S300" s="7">
        <v>348.25</v>
      </c>
      <c r="T300" s="7">
        <v>106.23</v>
      </c>
      <c r="U300" s="7">
        <v>6453.39</v>
      </c>
      <c r="V300" s="7">
        <v>1484.76</v>
      </c>
      <c r="W300" s="7">
        <v>105.65</v>
      </c>
    </row>
    <row r="301" s="1" customFormat="1" ht="13.5" spans="1:23">
      <c r="A301" s="7">
        <v>103198</v>
      </c>
      <c r="B301" s="7" t="s">
        <v>379</v>
      </c>
      <c r="C301" s="7">
        <v>4086</v>
      </c>
      <c r="D301" s="7" t="s">
        <v>592</v>
      </c>
      <c r="E301" s="7" t="s">
        <v>381</v>
      </c>
      <c r="F301" s="7">
        <v>0.9</v>
      </c>
      <c r="G301" s="7" t="s">
        <v>296</v>
      </c>
      <c r="H301" s="7">
        <v>183240</v>
      </c>
      <c r="I301" s="11">
        <v>0.975347458628842</v>
      </c>
      <c r="J301" s="7">
        <v>65966.4</v>
      </c>
      <c r="K301" s="12">
        <v>165028.79</v>
      </c>
      <c r="L301" s="12">
        <v>46444.13</v>
      </c>
      <c r="M301" s="13">
        <f t="shared" si="4"/>
        <v>0.281430470404588</v>
      </c>
      <c r="N301" s="12">
        <v>56235.3</v>
      </c>
      <c r="O301" s="12">
        <v>15705.82</v>
      </c>
      <c r="P301" s="14">
        <v>27.93</v>
      </c>
      <c r="Q301" s="14">
        <v>85.25</v>
      </c>
      <c r="R301" s="7">
        <v>2588.6</v>
      </c>
      <c r="S301" s="7">
        <v>590.47</v>
      </c>
      <c r="T301" s="7">
        <v>117.72</v>
      </c>
      <c r="U301" s="7">
        <v>6453.39</v>
      </c>
      <c r="V301" s="7">
        <v>1484.76</v>
      </c>
      <c r="W301" s="7">
        <v>105.65</v>
      </c>
    </row>
    <row r="302" s="1" customFormat="1" ht="13.5" spans="1:23">
      <c r="A302" s="7">
        <v>103198</v>
      </c>
      <c r="B302" s="7" t="s">
        <v>379</v>
      </c>
      <c r="C302" s="7">
        <v>11624</v>
      </c>
      <c r="D302" s="7" t="s">
        <v>295</v>
      </c>
      <c r="E302" s="7" t="s">
        <v>385</v>
      </c>
      <c r="F302" s="7">
        <v>1</v>
      </c>
      <c r="G302" s="7" t="s">
        <v>296</v>
      </c>
      <c r="H302" s="7">
        <v>183240</v>
      </c>
      <c r="I302" s="11">
        <v>0.975347458628842</v>
      </c>
      <c r="J302" s="7">
        <v>73296</v>
      </c>
      <c r="K302" s="12">
        <v>165028.79</v>
      </c>
      <c r="L302" s="12">
        <v>46444.13</v>
      </c>
      <c r="M302" s="13">
        <f t="shared" si="4"/>
        <v>0.281430470404588</v>
      </c>
      <c r="N302" s="12">
        <v>50914.55</v>
      </c>
      <c r="O302" s="12">
        <v>15152.72</v>
      </c>
      <c r="P302" s="14">
        <v>29.76</v>
      </c>
      <c r="Q302" s="14">
        <v>69.46</v>
      </c>
      <c r="R302" s="7">
        <v>1288.3</v>
      </c>
      <c r="S302" s="7">
        <v>269.8</v>
      </c>
      <c r="T302" s="7">
        <v>52.73</v>
      </c>
      <c r="U302" s="7">
        <v>6453.39</v>
      </c>
      <c r="V302" s="7">
        <v>1484.76</v>
      </c>
      <c r="W302" s="7">
        <v>105.65</v>
      </c>
    </row>
    <row r="303" s="1" customFormat="1" ht="13.5" spans="1:23">
      <c r="A303" s="7">
        <v>377</v>
      </c>
      <c r="B303" s="7" t="s">
        <v>401</v>
      </c>
      <c r="C303" s="7">
        <v>12047</v>
      </c>
      <c r="D303" s="7" t="s">
        <v>593</v>
      </c>
      <c r="E303" s="7" t="s">
        <v>594</v>
      </c>
      <c r="F303" s="7">
        <v>0.2</v>
      </c>
      <c r="G303" s="7" t="s">
        <v>224</v>
      </c>
      <c r="H303" s="7">
        <v>237557</v>
      </c>
      <c r="I303" s="11">
        <v>0.970155028186943</v>
      </c>
      <c r="J303" s="7">
        <v>17596.8</v>
      </c>
      <c r="K303" s="12">
        <v>213395.3</v>
      </c>
      <c r="L303" s="12">
        <v>73171.52</v>
      </c>
      <c r="M303" s="13">
        <f t="shared" si="4"/>
        <v>0.342891900618242</v>
      </c>
      <c r="N303" s="12">
        <v>21011.91</v>
      </c>
      <c r="O303" s="12">
        <v>7407.4</v>
      </c>
      <c r="P303" s="14">
        <v>35.25</v>
      </c>
      <c r="Q303" s="14">
        <v>119.41</v>
      </c>
      <c r="R303" s="7">
        <v>892.96</v>
      </c>
      <c r="S303" s="7">
        <v>302.47</v>
      </c>
      <c r="T303" s="7">
        <v>152.24</v>
      </c>
      <c r="U303" s="7">
        <v>8502.05</v>
      </c>
      <c r="V303" s="7">
        <v>2554.02</v>
      </c>
      <c r="W303" s="7">
        <v>107.37</v>
      </c>
    </row>
    <row r="304" s="1" customFormat="1" ht="13.5" spans="1:23">
      <c r="A304" s="7">
        <v>377</v>
      </c>
      <c r="B304" s="7" t="s">
        <v>401</v>
      </c>
      <c r="C304" s="7">
        <v>11753</v>
      </c>
      <c r="D304" s="7" t="s">
        <v>293</v>
      </c>
      <c r="E304" s="7" t="s">
        <v>382</v>
      </c>
      <c r="F304" s="7">
        <v>0.6</v>
      </c>
      <c r="G304" s="7" t="s">
        <v>224</v>
      </c>
      <c r="H304" s="7">
        <v>237557</v>
      </c>
      <c r="I304" s="11">
        <v>0.970155028186943</v>
      </c>
      <c r="J304" s="7">
        <v>52790.5</v>
      </c>
      <c r="K304" s="12">
        <v>213395.3</v>
      </c>
      <c r="L304" s="12">
        <v>73171.52</v>
      </c>
      <c r="M304" s="13">
        <f t="shared" si="4"/>
        <v>0.342891900618242</v>
      </c>
      <c r="N304" s="12">
        <v>52241.03</v>
      </c>
      <c r="O304" s="12">
        <v>18587.58</v>
      </c>
      <c r="P304" s="14">
        <v>35.58</v>
      </c>
      <c r="Q304" s="14">
        <v>98.96</v>
      </c>
      <c r="R304" s="7">
        <v>1019.2</v>
      </c>
      <c r="S304" s="7">
        <v>331.96</v>
      </c>
      <c r="T304" s="7">
        <v>57.92</v>
      </c>
      <c r="U304" s="7">
        <v>8502.05</v>
      </c>
      <c r="V304" s="7">
        <v>2554.02</v>
      </c>
      <c r="W304" s="7">
        <v>107.37</v>
      </c>
    </row>
    <row r="305" s="1" customFormat="1" ht="13.5" spans="1:23">
      <c r="A305" s="7">
        <v>377</v>
      </c>
      <c r="B305" s="7" t="s">
        <v>401</v>
      </c>
      <c r="C305" s="7">
        <v>11323</v>
      </c>
      <c r="D305" s="7" t="s">
        <v>223</v>
      </c>
      <c r="E305" s="7" t="s">
        <v>385</v>
      </c>
      <c r="F305" s="7">
        <v>1</v>
      </c>
      <c r="G305" s="7" t="s">
        <v>224</v>
      </c>
      <c r="H305" s="7">
        <v>237557</v>
      </c>
      <c r="I305" s="11">
        <v>0.970155028186943</v>
      </c>
      <c r="J305" s="7">
        <v>87984</v>
      </c>
      <c r="K305" s="12">
        <v>213395.3</v>
      </c>
      <c r="L305" s="12">
        <v>73171.52</v>
      </c>
      <c r="M305" s="13">
        <f t="shared" si="4"/>
        <v>0.342891900618242</v>
      </c>
      <c r="N305" s="12">
        <v>81261.38</v>
      </c>
      <c r="O305" s="12">
        <v>27672.48</v>
      </c>
      <c r="P305" s="14">
        <v>34.05</v>
      </c>
      <c r="Q305" s="14">
        <v>92.36</v>
      </c>
      <c r="R305" s="7">
        <v>2867.18</v>
      </c>
      <c r="S305" s="7">
        <v>995.82</v>
      </c>
      <c r="T305" s="7">
        <v>97.76</v>
      </c>
      <c r="U305" s="7">
        <v>8502.05</v>
      </c>
      <c r="V305" s="7">
        <v>2554.02</v>
      </c>
      <c r="W305" s="7">
        <v>107.37</v>
      </c>
    </row>
    <row r="306" s="1" customFormat="1" ht="13.5" spans="1:23">
      <c r="A306" s="7">
        <v>377</v>
      </c>
      <c r="B306" s="7" t="s">
        <v>401</v>
      </c>
      <c r="C306" s="7">
        <v>8940</v>
      </c>
      <c r="D306" s="7" t="s">
        <v>595</v>
      </c>
      <c r="E306" s="7" t="s">
        <v>381</v>
      </c>
      <c r="F306" s="7">
        <v>0.9</v>
      </c>
      <c r="G306" s="7" t="s">
        <v>224</v>
      </c>
      <c r="H306" s="7">
        <v>237557</v>
      </c>
      <c r="I306" s="11">
        <v>0.970155028186943</v>
      </c>
      <c r="J306" s="7">
        <v>79185.7</v>
      </c>
      <c r="K306" s="12">
        <v>213395.3</v>
      </c>
      <c r="L306" s="12">
        <v>73171.52</v>
      </c>
      <c r="M306" s="13">
        <f t="shared" si="4"/>
        <v>0.342891900618242</v>
      </c>
      <c r="N306" s="12">
        <v>61022.48</v>
      </c>
      <c r="O306" s="12">
        <v>20230.58</v>
      </c>
      <c r="P306" s="14">
        <v>33.15</v>
      </c>
      <c r="Q306" s="14">
        <v>77.06</v>
      </c>
      <c r="R306" s="7">
        <v>3722.71</v>
      </c>
      <c r="S306" s="7">
        <v>923.78</v>
      </c>
      <c r="T306" s="7">
        <v>141.04</v>
      </c>
      <c r="U306" s="7">
        <v>8502.05</v>
      </c>
      <c r="V306" s="7">
        <v>2554.02</v>
      </c>
      <c r="W306" s="7">
        <v>107.37</v>
      </c>
    </row>
    <row r="307" s="1" customFormat="1" ht="13.5" spans="1:23">
      <c r="A307" s="7">
        <v>337</v>
      </c>
      <c r="B307" s="7" t="s">
        <v>392</v>
      </c>
      <c r="C307" s="7">
        <v>4264</v>
      </c>
      <c r="D307" s="7" t="s">
        <v>596</v>
      </c>
      <c r="E307" s="7" t="s">
        <v>381</v>
      </c>
      <c r="F307" s="7">
        <v>0.9</v>
      </c>
      <c r="G307" s="7" t="s">
        <v>90</v>
      </c>
      <c r="H307" s="7">
        <v>847438</v>
      </c>
      <c r="I307" s="11">
        <v>0.95993047811628</v>
      </c>
      <c r="J307" s="7">
        <v>95337</v>
      </c>
      <c r="K307" s="12">
        <v>774744.53</v>
      </c>
      <c r="L307" s="12">
        <v>213458.95</v>
      </c>
      <c r="M307" s="13">
        <f t="shared" si="4"/>
        <v>0.275521725852004</v>
      </c>
      <c r="N307" s="12">
        <v>130176.68</v>
      </c>
      <c r="O307" s="12">
        <v>35931.05</v>
      </c>
      <c r="P307" s="14">
        <v>27.6</v>
      </c>
      <c r="Q307" s="14">
        <v>136.54</v>
      </c>
      <c r="R307" s="7">
        <v>8604.67</v>
      </c>
      <c r="S307" s="7">
        <v>2414.28</v>
      </c>
      <c r="T307" s="7">
        <v>270.77</v>
      </c>
      <c r="U307" s="7">
        <v>53002.46</v>
      </c>
      <c r="V307" s="7">
        <v>11941.1</v>
      </c>
      <c r="W307" s="7">
        <v>187.63</v>
      </c>
    </row>
    <row r="308" s="1" customFormat="1" ht="13.5" spans="1:23">
      <c r="A308" s="7">
        <v>337</v>
      </c>
      <c r="B308" s="7" t="s">
        <v>392</v>
      </c>
      <c r="C308" s="7">
        <v>6965</v>
      </c>
      <c r="D308" s="7" t="s">
        <v>89</v>
      </c>
      <c r="E308" s="7" t="s">
        <v>406</v>
      </c>
      <c r="F308" s="7">
        <v>1</v>
      </c>
      <c r="G308" s="7" t="s">
        <v>90</v>
      </c>
      <c r="H308" s="7">
        <v>847438</v>
      </c>
      <c r="I308" s="11">
        <v>0.95993047811628</v>
      </c>
      <c r="J308" s="7">
        <v>105929</v>
      </c>
      <c r="K308" s="12">
        <v>774744.53</v>
      </c>
      <c r="L308" s="12">
        <v>213458.95</v>
      </c>
      <c r="M308" s="13">
        <f t="shared" si="4"/>
        <v>0.275521725852004</v>
      </c>
      <c r="N308" s="12">
        <v>125923.38</v>
      </c>
      <c r="O308" s="12">
        <v>32685.9</v>
      </c>
      <c r="P308" s="14">
        <v>25.96</v>
      </c>
      <c r="Q308" s="14">
        <v>118.88</v>
      </c>
      <c r="R308" s="7">
        <v>6867.04</v>
      </c>
      <c r="S308" s="7">
        <v>1073.76</v>
      </c>
      <c r="T308" s="7">
        <v>194.48</v>
      </c>
      <c r="U308" s="7">
        <v>53002.46</v>
      </c>
      <c r="V308" s="7">
        <v>11941.1</v>
      </c>
      <c r="W308" s="7">
        <v>187.63</v>
      </c>
    </row>
    <row r="309" s="1" customFormat="1" ht="13.5" spans="1:23">
      <c r="A309" s="7">
        <v>337</v>
      </c>
      <c r="B309" s="7" t="s">
        <v>392</v>
      </c>
      <c r="C309" s="7">
        <v>11883</v>
      </c>
      <c r="D309" s="7" t="s">
        <v>154</v>
      </c>
      <c r="E309" s="7" t="s">
        <v>382</v>
      </c>
      <c r="F309" s="7">
        <v>0.5</v>
      </c>
      <c r="G309" s="7" t="s">
        <v>90</v>
      </c>
      <c r="H309" s="7">
        <v>847438</v>
      </c>
      <c r="I309" s="11">
        <v>0.95993047811628</v>
      </c>
      <c r="J309" s="7">
        <v>52966</v>
      </c>
      <c r="K309" s="12">
        <v>774744.53</v>
      </c>
      <c r="L309" s="12">
        <v>213458.95</v>
      </c>
      <c r="M309" s="13">
        <f t="shared" si="4"/>
        <v>0.275521725852004</v>
      </c>
      <c r="N309" s="12">
        <v>60218.26</v>
      </c>
      <c r="O309" s="12">
        <v>16587.22</v>
      </c>
      <c r="P309" s="14">
        <v>27.55</v>
      </c>
      <c r="Q309" s="14">
        <v>113.69</v>
      </c>
      <c r="R309" s="7">
        <v>2072.41</v>
      </c>
      <c r="S309" s="7">
        <v>658.59</v>
      </c>
      <c r="T309" s="7">
        <v>117.38</v>
      </c>
      <c r="U309" s="7">
        <v>53002.46</v>
      </c>
      <c r="V309" s="7">
        <v>11941.1</v>
      </c>
      <c r="W309" s="7">
        <v>187.63</v>
      </c>
    </row>
    <row r="310" s="1" customFormat="1" ht="13.5" spans="1:23">
      <c r="A310" s="7">
        <v>337</v>
      </c>
      <c r="B310" s="7" t="s">
        <v>392</v>
      </c>
      <c r="C310" s="7">
        <v>11335</v>
      </c>
      <c r="D310" s="7" t="s">
        <v>198</v>
      </c>
      <c r="E310" s="7" t="s">
        <v>406</v>
      </c>
      <c r="F310" s="7">
        <v>1</v>
      </c>
      <c r="G310" s="7" t="s">
        <v>90</v>
      </c>
      <c r="H310" s="7">
        <v>847438</v>
      </c>
      <c r="I310" s="11">
        <v>0.95993047811628</v>
      </c>
      <c r="J310" s="7">
        <v>105929</v>
      </c>
      <c r="K310" s="12">
        <v>774744.53</v>
      </c>
      <c r="L310" s="12">
        <v>213458.95</v>
      </c>
      <c r="M310" s="13">
        <f t="shared" si="4"/>
        <v>0.275521725852004</v>
      </c>
      <c r="N310" s="12">
        <v>91389.1</v>
      </c>
      <c r="O310" s="12">
        <v>23817.76</v>
      </c>
      <c r="P310" s="14">
        <v>26.06</v>
      </c>
      <c r="Q310" s="14">
        <v>86.27</v>
      </c>
      <c r="R310" s="7">
        <v>10865.72</v>
      </c>
      <c r="S310" s="7">
        <v>1457.73</v>
      </c>
      <c r="T310" s="7">
        <v>307.73</v>
      </c>
      <c r="U310" s="7">
        <v>53002.46</v>
      </c>
      <c r="V310" s="7">
        <v>11941.1</v>
      </c>
      <c r="W310" s="7">
        <v>187.63</v>
      </c>
    </row>
    <row r="311" s="1" customFormat="1" ht="13.5" spans="1:23">
      <c r="A311" s="7">
        <v>337</v>
      </c>
      <c r="B311" s="7" t="s">
        <v>392</v>
      </c>
      <c r="C311" s="7">
        <v>10816</v>
      </c>
      <c r="D311" s="7" t="s">
        <v>597</v>
      </c>
      <c r="E311" s="7" t="s">
        <v>406</v>
      </c>
      <c r="F311" s="7">
        <v>1</v>
      </c>
      <c r="G311" s="7" t="s">
        <v>90</v>
      </c>
      <c r="H311" s="7">
        <v>847438</v>
      </c>
      <c r="I311" s="11">
        <v>0.95993047811628</v>
      </c>
      <c r="J311" s="7">
        <v>105929</v>
      </c>
      <c r="K311" s="12">
        <v>774744.53</v>
      </c>
      <c r="L311" s="12">
        <v>213458.95</v>
      </c>
      <c r="M311" s="13">
        <f t="shared" si="4"/>
        <v>0.275521725852004</v>
      </c>
      <c r="N311" s="12">
        <v>91101.04</v>
      </c>
      <c r="O311" s="12">
        <v>27679.36</v>
      </c>
      <c r="P311" s="14">
        <v>30.38</v>
      </c>
      <c r="Q311" s="14">
        <v>86</v>
      </c>
      <c r="R311" s="7">
        <v>3153.92</v>
      </c>
      <c r="S311" s="7">
        <v>1052.65</v>
      </c>
      <c r="T311" s="7">
        <v>89.32</v>
      </c>
      <c r="U311" s="7">
        <v>53002.46</v>
      </c>
      <c r="V311" s="7">
        <v>11941.1</v>
      </c>
      <c r="W311" s="7">
        <v>187.63</v>
      </c>
    </row>
    <row r="312" s="1" customFormat="1" ht="13.5" spans="1:23">
      <c r="A312" s="7">
        <v>337</v>
      </c>
      <c r="B312" s="7" t="s">
        <v>392</v>
      </c>
      <c r="C312" s="7">
        <v>4061</v>
      </c>
      <c r="D312" s="7" t="s">
        <v>242</v>
      </c>
      <c r="E312" s="7" t="s">
        <v>416</v>
      </c>
      <c r="F312" s="7">
        <v>1.2</v>
      </c>
      <c r="G312" s="7" t="s">
        <v>90</v>
      </c>
      <c r="H312" s="7">
        <v>847438</v>
      </c>
      <c r="I312" s="11">
        <v>0.95993047811628</v>
      </c>
      <c r="J312" s="7">
        <v>127116</v>
      </c>
      <c r="K312" s="12">
        <v>774744.53</v>
      </c>
      <c r="L312" s="12">
        <v>213458.95</v>
      </c>
      <c r="M312" s="13">
        <f t="shared" si="4"/>
        <v>0.275521725852004</v>
      </c>
      <c r="N312" s="12">
        <v>99388.84</v>
      </c>
      <c r="O312" s="12">
        <v>29570.87</v>
      </c>
      <c r="P312" s="14">
        <v>29.75</v>
      </c>
      <c r="Q312" s="14">
        <v>78.19</v>
      </c>
      <c r="R312" s="7">
        <v>10083.36</v>
      </c>
      <c r="S312" s="7">
        <v>2634.03</v>
      </c>
      <c r="T312" s="7">
        <v>237.97</v>
      </c>
      <c r="U312" s="7">
        <v>53002.46</v>
      </c>
      <c r="V312" s="7">
        <v>11941.1</v>
      </c>
      <c r="W312" s="7">
        <v>187.63</v>
      </c>
    </row>
    <row r="313" s="1" customFormat="1" ht="13.5" spans="1:23">
      <c r="A313" s="7">
        <v>337</v>
      </c>
      <c r="B313" s="7" t="s">
        <v>392</v>
      </c>
      <c r="C313" s="7">
        <v>990176</v>
      </c>
      <c r="D313" s="7" t="s">
        <v>249</v>
      </c>
      <c r="E313" s="7" t="s">
        <v>473</v>
      </c>
      <c r="F313" s="7">
        <v>1.2</v>
      </c>
      <c r="G313" s="7" t="s">
        <v>90</v>
      </c>
      <c r="H313" s="7">
        <v>847438</v>
      </c>
      <c r="I313" s="11">
        <v>0.95993047811628</v>
      </c>
      <c r="J313" s="7">
        <v>127116</v>
      </c>
      <c r="K313" s="12">
        <v>774744.53</v>
      </c>
      <c r="L313" s="12">
        <v>213458.95</v>
      </c>
      <c r="M313" s="13">
        <f t="shared" si="4"/>
        <v>0.275521725852004</v>
      </c>
      <c r="N313" s="12">
        <v>94712.4</v>
      </c>
      <c r="O313" s="12">
        <v>24943.95</v>
      </c>
      <c r="P313" s="14">
        <v>26.34</v>
      </c>
      <c r="Q313" s="14">
        <v>74.51</v>
      </c>
      <c r="R313" s="7">
        <v>3592.93</v>
      </c>
      <c r="S313" s="7">
        <v>922.61</v>
      </c>
      <c r="T313" s="7">
        <v>84.79</v>
      </c>
      <c r="U313" s="7">
        <v>53002.46</v>
      </c>
      <c r="V313" s="7">
        <v>11941.1</v>
      </c>
      <c r="W313" s="7">
        <v>187.63</v>
      </c>
    </row>
    <row r="314" s="1" customFormat="1" ht="13.5" spans="1:23">
      <c r="A314" s="7">
        <v>337</v>
      </c>
      <c r="B314" s="7" t="s">
        <v>392</v>
      </c>
      <c r="C314" s="7">
        <v>990451</v>
      </c>
      <c r="D314" s="7" t="s">
        <v>257</v>
      </c>
      <c r="E314" s="7" t="s">
        <v>473</v>
      </c>
      <c r="F314" s="7">
        <v>1.2</v>
      </c>
      <c r="G314" s="7" t="s">
        <v>90</v>
      </c>
      <c r="H314" s="7">
        <v>847438</v>
      </c>
      <c r="I314" s="11">
        <v>0.95993047811628</v>
      </c>
      <c r="J314" s="7">
        <v>127116</v>
      </c>
      <c r="K314" s="12">
        <v>774744.53</v>
      </c>
      <c r="L314" s="12">
        <v>213458.95</v>
      </c>
      <c r="M314" s="13">
        <f t="shared" si="4"/>
        <v>0.275521725852004</v>
      </c>
      <c r="N314" s="12">
        <v>81238.83</v>
      </c>
      <c r="O314" s="12">
        <v>22082.85</v>
      </c>
      <c r="P314" s="14">
        <v>27.18</v>
      </c>
      <c r="Q314" s="14">
        <v>63.91</v>
      </c>
      <c r="R314" s="7">
        <v>7762.41</v>
      </c>
      <c r="S314" s="7">
        <v>1727.45</v>
      </c>
      <c r="T314" s="7">
        <v>183.2</v>
      </c>
      <c r="U314" s="7">
        <v>53002.46</v>
      </c>
      <c r="V314" s="7">
        <v>11941.1</v>
      </c>
      <c r="W314" s="7">
        <v>187.63</v>
      </c>
    </row>
    <row r="315" s="1" customFormat="1" ht="13.5" spans="1:23">
      <c r="A315" s="7">
        <v>105396</v>
      </c>
      <c r="B315" s="7" t="s">
        <v>401</v>
      </c>
      <c r="C315" s="7">
        <v>10889</v>
      </c>
      <c r="D315" s="7" t="s">
        <v>245</v>
      </c>
      <c r="E315" s="7" t="s">
        <v>385</v>
      </c>
      <c r="F315" s="7">
        <v>1</v>
      </c>
      <c r="G315" s="7" t="s">
        <v>246</v>
      </c>
      <c r="H315" s="7">
        <v>67188</v>
      </c>
      <c r="I315" s="11">
        <v>0.94530190199871</v>
      </c>
      <c r="J315" s="7">
        <v>35362.1</v>
      </c>
      <c r="K315" s="12">
        <v>58646.53</v>
      </c>
      <c r="L315" s="12">
        <v>20835.62</v>
      </c>
      <c r="M315" s="13">
        <f t="shared" si="4"/>
        <v>0.355274557591046</v>
      </c>
      <c r="N315" s="12">
        <v>26936.63</v>
      </c>
      <c r="O315" s="12">
        <v>9223.01</v>
      </c>
      <c r="P315" s="14">
        <v>34.24</v>
      </c>
      <c r="Q315" s="14">
        <v>76.17</v>
      </c>
      <c r="R315" s="7">
        <v>1687.51</v>
      </c>
      <c r="S315" s="7">
        <v>616.03</v>
      </c>
      <c r="T315" s="7">
        <v>143.16</v>
      </c>
      <c r="U315" s="7">
        <v>3812.65</v>
      </c>
      <c r="V315" s="7">
        <v>1397.9</v>
      </c>
      <c r="W315" s="7">
        <v>170.24</v>
      </c>
    </row>
    <row r="316" s="1" customFormat="1" ht="13.5" spans="1:23">
      <c r="A316" s="7">
        <v>105396</v>
      </c>
      <c r="B316" s="7" t="s">
        <v>401</v>
      </c>
      <c r="C316" s="7">
        <v>11377</v>
      </c>
      <c r="D316" s="7" t="s">
        <v>598</v>
      </c>
      <c r="E316" s="7" t="s">
        <v>599</v>
      </c>
      <c r="F316" s="7">
        <v>0.9</v>
      </c>
      <c r="G316" s="7" t="s">
        <v>246</v>
      </c>
      <c r="H316" s="7">
        <v>67188</v>
      </c>
      <c r="I316" s="11">
        <v>0.94530190199871</v>
      </c>
      <c r="J316" s="7">
        <v>31825.9</v>
      </c>
      <c r="K316" s="12">
        <v>58646.53</v>
      </c>
      <c r="L316" s="12">
        <v>20835.62</v>
      </c>
      <c r="M316" s="13">
        <f t="shared" si="4"/>
        <v>0.355274557591046</v>
      </c>
      <c r="N316" s="12">
        <v>24033.73</v>
      </c>
      <c r="O316" s="12">
        <v>8836.91</v>
      </c>
      <c r="P316" s="14">
        <v>36.77</v>
      </c>
      <c r="Q316" s="14">
        <v>75.52</v>
      </c>
      <c r="R316" s="7">
        <v>1445.03</v>
      </c>
      <c r="S316" s="7">
        <v>534.74</v>
      </c>
      <c r="T316" s="7">
        <v>136.21</v>
      </c>
      <c r="U316" s="7">
        <v>3812.65</v>
      </c>
      <c r="V316" s="7">
        <v>1397.9</v>
      </c>
      <c r="W316" s="7">
        <v>170.24</v>
      </c>
    </row>
    <row r="317" s="1" customFormat="1" ht="13.5" spans="1:23">
      <c r="A317" s="7">
        <v>102479</v>
      </c>
      <c r="B317" s="7" t="s">
        <v>392</v>
      </c>
      <c r="C317" s="7">
        <v>4311</v>
      </c>
      <c r="D317" s="7" t="s">
        <v>47</v>
      </c>
      <c r="E317" s="7" t="s">
        <v>381</v>
      </c>
      <c r="F317" s="7">
        <v>0.5</v>
      </c>
      <c r="G317" s="7" t="s">
        <v>48</v>
      </c>
      <c r="H317" s="7">
        <v>129490</v>
      </c>
      <c r="I317" s="11">
        <v>0.941992004549712</v>
      </c>
      <c r="J317" s="7">
        <v>25898</v>
      </c>
      <c r="K317" s="12">
        <v>112632.1</v>
      </c>
      <c r="L317" s="12">
        <v>34702.65</v>
      </c>
      <c r="M317" s="13">
        <f t="shared" si="4"/>
        <v>0.308106214835735</v>
      </c>
      <c r="N317" s="12">
        <v>37365.09</v>
      </c>
      <c r="O317" s="12">
        <v>10305.19</v>
      </c>
      <c r="P317" s="14">
        <v>27.58</v>
      </c>
      <c r="Q317" s="14">
        <v>144.28</v>
      </c>
      <c r="R317" s="7">
        <v>1788.93</v>
      </c>
      <c r="S317" s="7">
        <v>656.18</v>
      </c>
      <c r="T317" s="7">
        <v>207.23</v>
      </c>
      <c r="U317" s="7">
        <v>6305.47</v>
      </c>
      <c r="V317" s="7">
        <v>2260.22</v>
      </c>
      <c r="W317" s="7">
        <v>146.08</v>
      </c>
    </row>
    <row r="318" s="1" customFormat="1" ht="13.5" spans="1:23">
      <c r="A318" s="7">
        <v>102479</v>
      </c>
      <c r="B318" s="7" t="s">
        <v>392</v>
      </c>
      <c r="C318" s="7">
        <v>11446</v>
      </c>
      <c r="D318" s="7" t="s">
        <v>600</v>
      </c>
      <c r="E318" s="7" t="s">
        <v>385</v>
      </c>
      <c r="F318" s="7">
        <v>1</v>
      </c>
      <c r="G318" s="7" t="s">
        <v>48</v>
      </c>
      <c r="H318" s="7">
        <v>129490</v>
      </c>
      <c r="I318" s="11">
        <v>0.941992004549712</v>
      </c>
      <c r="J318" s="7">
        <v>51796</v>
      </c>
      <c r="K318" s="12">
        <v>112632.1</v>
      </c>
      <c r="L318" s="12">
        <v>34702.65</v>
      </c>
      <c r="M318" s="13">
        <f t="shared" si="4"/>
        <v>0.308106214835735</v>
      </c>
      <c r="N318" s="12">
        <v>40808.8</v>
      </c>
      <c r="O318" s="12">
        <v>12914.76</v>
      </c>
      <c r="P318" s="14">
        <v>31.65</v>
      </c>
      <c r="Q318" s="14">
        <v>78.79</v>
      </c>
      <c r="R318" s="7">
        <v>2573.61</v>
      </c>
      <c r="S318" s="7">
        <v>907.87</v>
      </c>
      <c r="T318" s="7">
        <v>149.06</v>
      </c>
      <c r="U318" s="7">
        <v>6305.47</v>
      </c>
      <c r="V318" s="7">
        <v>2260.22</v>
      </c>
      <c r="W318" s="7">
        <v>146.08</v>
      </c>
    </row>
    <row r="319" s="1" customFormat="1" ht="13.5" spans="1:23">
      <c r="A319" s="7">
        <v>102479</v>
      </c>
      <c r="B319" s="7" t="s">
        <v>392</v>
      </c>
      <c r="C319" s="7">
        <v>9209</v>
      </c>
      <c r="D319" s="7" t="s">
        <v>256</v>
      </c>
      <c r="E319" s="7" t="s">
        <v>385</v>
      </c>
      <c r="F319" s="7">
        <v>1</v>
      </c>
      <c r="G319" s="7" t="s">
        <v>48</v>
      </c>
      <c r="H319" s="7">
        <v>129490</v>
      </c>
      <c r="I319" s="11">
        <v>0.941992004549712</v>
      </c>
      <c r="J319" s="7">
        <v>51796</v>
      </c>
      <c r="K319" s="12">
        <v>112632.1</v>
      </c>
      <c r="L319" s="12">
        <v>34702.65</v>
      </c>
      <c r="M319" s="13">
        <f t="shared" si="4"/>
        <v>0.308106214835735</v>
      </c>
      <c r="N319" s="12">
        <v>34458.21</v>
      </c>
      <c r="O319" s="12">
        <v>11482.69</v>
      </c>
      <c r="P319" s="14">
        <v>33.32</v>
      </c>
      <c r="Q319" s="14">
        <v>66.53</v>
      </c>
      <c r="R319" s="7">
        <v>1942.93</v>
      </c>
      <c r="S319" s="7">
        <v>696.17</v>
      </c>
      <c r="T319" s="7">
        <v>112.53</v>
      </c>
      <c r="U319" s="7">
        <v>6305.47</v>
      </c>
      <c r="V319" s="7">
        <v>2260.22</v>
      </c>
      <c r="W319" s="7">
        <v>146.08</v>
      </c>
    </row>
    <row r="320" s="1" customFormat="1" ht="13.5" spans="1:23">
      <c r="A320" s="7">
        <v>704</v>
      </c>
      <c r="B320" s="7" t="s">
        <v>395</v>
      </c>
      <c r="C320" s="7">
        <v>6505</v>
      </c>
      <c r="D320" s="7" t="s">
        <v>601</v>
      </c>
      <c r="E320" s="7" t="s">
        <v>385</v>
      </c>
      <c r="F320" s="7">
        <v>1</v>
      </c>
      <c r="G320" s="7" t="s">
        <v>229</v>
      </c>
      <c r="H320" s="7">
        <v>174689</v>
      </c>
      <c r="I320" s="11">
        <v>0.919242796210881</v>
      </c>
      <c r="J320" s="7">
        <v>49911</v>
      </c>
      <c r="K320" s="12">
        <v>148277.54</v>
      </c>
      <c r="L320" s="12">
        <v>41082.96</v>
      </c>
      <c r="M320" s="13">
        <f t="shared" si="4"/>
        <v>0.277067990202697</v>
      </c>
      <c r="N320" s="12">
        <v>48206.53</v>
      </c>
      <c r="O320" s="12">
        <v>13803.49</v>
      </c>
      <c r="P320" s="14">
        <v>28.63</v>
      </c>
      <c r="Q320" s="14">
        <v>96.58</v>
      </c>
      <c r="R320" s="7">
        <v>3036.57</v>
      </c>
      <c r="S320" s="7">
        <v>1033.21</v>
      </c>
      <c r="T320" s="7">
        <v>182.52</v>
      </c>
      <c r="U320" s="7">
        <v>9567.78</v>
      </c>
      <c r="V320" s="7">
        <v>2805.72</v>
      </c>
      <c r="W320" s="7">
        <v>164.31</v>
      </c>
    </row>
    <row r="321" s="1" customFormat="1" ht="13.5" spans="1:23">
      <c r="A321" s="7">
        <v>704</v>
      </c>
      <c r="B321" s="7" t="s">
        <v>395</v>
      </c>
      <c r="C321" s="7">
        <v>9731</v>
      </c>
      <c r="D321" s="7" t="s">
        <v>228</v>
      </c>
      <c r="E321" s="7" t="s">
        <v>402</v>
      </c>
      <c r="F321" s="7">
        <v>0.9</v>
      </c>
      <c r="G321" s="7" t="s">
        <v>229</v>
      </c>
      <c r="H321" s="7">
        <v>174689</v>
      </c>
      <c r="I321" s="11">
        <v>0.919242796210881</v>
      </c>
      <c r="J321" s="7">
        <v>44920</v>
      </c>
      <c r="K321" s="12">
        <v>148277.54</v>
      </c>
      <c r="L321" s="12">
        <v>41082.96</v>
      </c>
      <c r="M321" s="13">
        <f t="shared" si="4"/>
        <v>0.277067990202697</v>
      </c>
      <c r="N321" s="12">
        <v>38861.78</v>
      </c>
      <c r="O321" s="12">
        <v>10996.81</v>
      </c>
      <c r="P321" s="14">
        <v>28.3</v>
      </c>
      <c r="Q321" s="14">
        <v>86.51</v>
      </c>
      <c r="R321" s="7">
        <v>3519.98</v>
      </c>
      <c r="S321" s="7">
        <v>1140.79</v>
      </c>
      <c r="T321" s="7">
        <v>235.08</v>
      </c>
      <c r="U321" s="7">
        <v>9567.78</v>
      </c>
      <c r="V321" s="7">
        <v>2805.72</v>
      </c>
      <c r="W321" s="7">
        <v>164.31</v>
      </c>
    </row>
    <row r="322" s="1" customFormat="1" ht="13.5" spans="1:23">
      <c r="A322" s="7">
        <v>704</v>
      </c>
      <c r="B322" s="7" t="s">
        <v>395</v>
      </c>
      <c r="C322" s="7">
        <v>10953</v>
      </c>
      <c r="D322" s="7" t="s">
        <v>272</v>
      </c>
      <c r="E322" s="7" t="s">
        <v>385</v>
      </c>
      <c r="F322" s="7">
        <v>1</v>
      </c>
      <c r="G322" s="7" t="s">
        <v>229</v>
      </c>
      <c r="H322" s="7">
        <v>174689</v>
      </c>
      <c r="I322" s="11">
        <v>0.919242796210881</v>
      </c>
      <c r="J322" s="7">
        <v>49911</v>
      </c>
      <c r="K322" s="12">
        <v>148277.54</v>
      </c>
      <c r="L322" s="12">
        <v>41082.96</v>
      </c>
      <c r="M322" s="13">
        <f t="shared" ref="M322:M373" si="5">L322/K322</f>
        <v>0.277067990202697</v>
      </c>
      <c r="N322" s="12">
        <v>41998.31</v>
      </c>
      <c r="O322" s="12">
        <v>10808.49</v>
      </c>
      <c r="P322" s="14">
        <v>25.74</v>
      </c>
      <c r="Q322" s="14">
        <v>84.15</v>
      </c>
      <c r="R322" s="7">
        <v>3011.23</v>
      </c>
      <c r="S322" s="7">
        <v>631.71</v>
      </c>
      <c r="T322" s="7">
        <v>181</v>
      </c>
      <c r="U322" s="7">
        <v>9567.78</v>
      </c>
      <c r="V322" s="7">
        <v>2805.72</v>
      </c>
      <c r="W322" s="7">
        <v>164.31</v>
      </c>
    </row>
    <row r="323" s="1" customFormat="1" ht="13.5" spans="1:23">
      <c r="A323" s="7">
        <v>571</v>
      </c>
      <c r="B323" s="7" t="s">
        <v>401</v>
      </c>
      <c r="C323" s="7">
        <v>5471</v>
      </c>
      <c r="D323" s="7" t="s">
        <v>602</v>
      </c>
      <c r="E323" s="7" t="s">
        <v>381</v>
      </c>
      <c r="F323" s="7">
        <v>0.9</v>
      </c>
      <c r="G323" s="7" t="s">
        <v>265</v>
      </c>
      <c r="H323" s="7">
        <v>503222</v>
      </c>
      <c r="I323" s="11">
        <v>0.916175658673077</v>
      </c>
      <c r="J323" s="7">
        <v>116128</v>
      </c>
      <c r="K323" s="12">
        <v>439085.43</v>
      </c>
      <c r="L323" s="12">
        <v>122784.79</v>
      </c>
      <c r="M323" s="13">
        <f t="shared" si="5"/>
        <v>0.279637586699244</v>
      </c>
      <c r="N323" s="12">
        <v>134627.13</v>
      </c>
      <c r="O323" s="12">
        <v>37185.2</v>
      </c>
      <c r="P323" s="14">
        <v>27.62</v>
      </c>
      <c r="Q323" s="14">
        <v>115.93</v>
      </c>
      <c r="R323" s="7" t="s">
        <v>387</v>
      </c>
      <c r="S323" s="7" t="s">
        <v>387</v>
      </c>
      <c r="T323" s="7" t="s">
        <v>387</v>
      </c>
      <c r="U323" s="7" t="s">
        <v>387</v>
      </c>
      <c r="V323" s="7" t="s">
        <v>387</v>
      </c>
      <c r="W323" s="7" t="s">
        <v>387</v>
      </c>
    </row>
    <row r="324" s="1" customFormat="1" ht="13.5" spans="1:23">
      <c r="A324" s="7">
        <v>571</v>
      </c>
      <c r="B324" s="7" t="s">
        <v>401</v>
      </c>
      <c r="C324" s="7">
        <v>995987</v>
      </c>
      <c r="D324" s="7" t="s">
        <v>603</v>
      </c>
      <c r="E324" s="7" t="s">
        <v>473</v>
      </c>
      <c r="F324" s="7">
        <v>1.2</v>
      </c>
      <c r="G324" s="7" t="s">
        <v>265</v>
      </c>
      <c r="H324" s="7">
        <v>503222</v>
      </c>
      <c r="I324" s="11">
        <v>0.916175658673077</v>
      </c>
      <c r="J324" s="7">
        <v>154838</v>
      </c>
      <c r="K324" s="12">
        <v>439085.43</v>
      </c>
      <c r="L324" s="12">
        <v>122784.79</v>
      </c>
      <c r="M324" s="13">
        <f t="shared" si="5"/>
        <v>0.279637586699244</v>
      </c>
      <c r="N324" s="12">
        <v>138981.06</v>
      </c>
      <c r="O324" s="12">
        <v>37430.34</v>
      </c>
      <c r="P324" s="14">
        <v>26.93</v>
      </c>
      <c r="Q324" s="14">
        <v>89.76</v>
      </c>
      <c r="R324" s="7" t="s">
        <v>387</v>
      </c>
      <c r="S324" s="7" t="s">
        <v>387</v>
      </c>
      <c r="T324" s="7" t="s">
        <v>387</v>
      </c>
      <c r="U324" s="7" t="s">
        <v>387</v>
      </c>
      <c r="V324" s="7" t="s">
        <v>387</v>
      </c>
      <c r="W324" s="7" t="s">
        <v>387</v>
      </c>
    </row>
    <row r="325" s="1" customFormat="1" ht="13.5" spans="1:23">
      <c r="A325" s="7">
        <v>571</v>
      </c>
      <c r="B325" s="7" t="s">
        <v>401</v>
      </c>
      <c r="C325" s="7">
        <v>6454</v>
      </c>
      <c r="D325" s="7" t="s">
        <v>604</v>
      </c>
      <c r="E325" s="7" t="s">
        <v>416</v>
      </c>
      <c r="F325" s="7">
        <v>1.2</v>
      </c>
      <c r="G325" s="7" t="s">
        <v>265</v>
      </c>
      <c r="H325" s="7">
        <v>503222</v>
      </c>
      <c r="I325" s="11">
        <v>0.916175658673077</v>
      </c>
      <c r="J325" s="7">
        <v>154838</v>
      </c>
      <c r="K325" s="12">
        <v>439085.43</v>
      </c>
      <c r="L325" s="12">
        <v>122784.79</v>
      </c>
      <c r="M325" s="13">
        <f t="shared" si="5"/>
        <v>0.279637586699244</v>
      </c>
      <c r="N325" s="12">
        <v>116485.44</v>
      </c>
      <c r="O325" s="12">
        <v>32997.04</v>
      </c>
      <c r="P325" s="14">
        <v>28.33</v>
      </c>
      <c r="Q325" s="14">
        <v>75.23</v>
      </c>
      <c r="R325" s="7" t="s">
        <v>387</v>
      </c>
      <c r="S325" s="7" t="s">
        <v>387</v>
      </c>
      <c r="T325" s="7" t="s">
        <v>387</v>
      </c>
      <c r="U325" s="7" t="s">
        <v>387</v>
      </c>
      <c r="V325" s="7" t="s">
        <v>387</v>
      </c>
      <c r="W325" s="7" t="s">
        <v>387</v>
      </c>
    </row>
    <row r="326" s="1" customFormat="1" ht="13.5" spans="1:23">
      <c r="A326" s="7">
        <v>571</v>
      </c>
      <c r="B326" s="7" t="s">
        <v>401</v>
      </c>
      <c r="C326" s="7">
        <v>11755</v>
      </c>
      <c r="D326" s="7" t="s">
        <v>264</v>
      </c>
      <c r="E326" s="7" t="s">
        <v>605</v>
      </c>
      <c r="F326" s="7">
        <v>0.6</v>
      </c>
      <c r="G326" s="7" t="s">
        <v>265</v>
      </c>
      <c r="H326" s="7">
        <v>503222</v>
      </c>
      <c r="I326" s="11">
        <v>0.916175658673077</v>
      </c>
      <c r="J326" s="7">
        <v>77418</v>
      </c>
      <c r="K326" s="12">
        <v>439085.43</v>
      </c>
      <c r="L326" s="12">
        <v>122784.79</v>
      </c>
      <c r="M326" s="13">
        <f t="shared" si="5"/>
        <v>0.279637586699244</v>
      </c>
      <c r="N326" s="12">
        <v>41266.71</v>
      </c>
      <c r="O326" s="12">
        <v>13097.68</v>
      </c>
      <c r="P326" s="14">
        <v>31.74</v>
      </c>
      <c r="Q326" s="14">
        <v>53.3</v>
      </c>
      <c r="R326" s="7" t="s">
        <v>387</v>
      </c>
      <c r="S326" s="7" t="s">
        <v>387</v>
      </c>
      <c r="T326" s="7" t="s">
        <v>387</v>
      </c>
      <c r="U326" s="7" t="s">
        <v>387</v>
      </c>
      <c r="V326" s="7" t="s">
        <v>387</v>
      </c>
      <c r="W326" s="7" t="s">
        <v>387</v>
      </c>
    </row>
    <row r="327" s="1" customFormat="1" ht="13.5" spans="1:23">
      <c r="A327" s="7">
        <v>713</v>
      </c>
      <c r="B327" s="7" t="s">
        <v>395</v>
      </c>
      <c r="C327" s="7">
        <v>6492</v>
      </c>
      <c r="D327" s="7" t="s">
        <v>606</v>
      </c>
      <c r="E327" s="7" t="s">
        <v>381</v>
      </c>
      <c r="F327" s="7">
        <v>1.1</v>
      </c>
      <c r="G327" s="7" t="s">
        <v>244</v>
      </c>
      <c r="H327" s="7">
        <v>90643</v>
      </c>
      <c r="I327" s="11">
        <v>0.907616227944409</v>
      </c>
      <c r="J327" s="7">
        <v>45321.5</v>
      </c>
      <c r="K327" s="12">
        <v>75965.3</v>
      </c>
      <c r="L327" s="12">
        <v>25324.21</v>
      </c>
      <c r="M327" s="13">
        <f t="shared" si="5"/>
        <v>0.333365497141458</v>
      </c>
      <c r="N327" s="12">
        <v>41608.26</v>
      </c>
      <c r="O327" s="12">
        <v>13780.03</v>
      </c>
      <c r="P327" s="14">
        <v>33.12</v>
      </c>
      <c r="Q327" s="14">
        <v>91.81</v>
      </c>
      <c r="R327" s="7">
        <v>4819.82</v>
      </c>
      <c r="S327" s="7">
        <v>1391.48</v>
      </c>
      <c r="T327" s="7">
        <v>319.04</v>
      </c>
      <c r="U327" s="7">
        <v>7589.42</v>
      </c>
      <c r="V327" s="7">
        <v>2042.83</v>
      </c>
      <c r="W327" s="7">
        <v>251.19</v>
      </c>
    </row>
    <row r="328" s="1" customFormat="1" ht="13.5" spans="1:23">
      <c r="A328" s="7">
        <v>713</v>
      </c>
      <c r="B328" s="7" t="s">
        <v>395</v>
      </c>
      <c r="C328" s="7">
        <v>11961</v>
      </c>
      <c r="D328" s="7" t="s">
        <v>243</v>
      </c>
      <c r="E328" s="7" t="s">
        <v>385</v>
      </c>
      <c r="F328" s="7">
        <v>0.6</v>
      </c>
      <c r="G328" s="7" t="s">
        <v>244</v>
      </c>
      <c r="H328" s="7">
        <v>90643</v>
      </c>
      <c r="I328" s="11">
        <v>0.907616227944409</v>
      </c>
      <c r="J328" s="7">
        <v>45321.5</v>
      </c>
      <c r="K328" s="12">
        <v>75965.3</v>
      </c>
      <c r="L328" s="12">
        <v>25324.21</v>
      </c>
      <c r="M328" s="13">
        <f t="shared" si="5"/>
        <v>0.333365497141458</v>
      </c>
      <c r="N328" s="12">
        <v>35320.04</v>
      </c>
      <c r="O328" s="12">
        <v>11844.58</v>
      </c>
      <c r="P328" s="14">
        <v>33.54</v>
      </c>
      <c r="Q328" s="14">
        <v>77.93</v>
      </c>
      <c r="R328" s="7">
        <v>2769.6</v>
      </c>
      <c r="S328" s="7">
        <v>651.35</v>
      </c>
      <c r="T328" s="7">
        <v>183.33</v>
      </c>
      <c r="U328" s="7">
        <v>7589.42</v>
      </c>
      <c r="V328" s="7">
        <v>2042.83</v>
      </c>
      <c r="W328" s="7">
        <v>251.19</v>
      </c>
    </row>
    <row r="329" s="1" customFormat="1" ht="13.5" spans="1:23">
      <c r="A329" s="7">
        <v>104429</v>
      </c>
      <c r="B329" s="7" t="s">
        <v>379</v>
      </c>
      <c r="C329" s="7">
        <v>11863</v>
      </c>
      <c r="D329" s="7" t="s">
        <v>108</v>
      </c>
      <c r="E329" s="7" t="s">
        <v>387</v>
      </c>
      <c r="F329" s="7">
        <v>0.6</v>
      </c>
      <c r="G329" s="7" t="s">
        <v>109</v>
      </c>
      <c r="H329" s="7">
        <v>80931</v>
      </c>
      <c r="I329" s="11">
        <v>0.906859226548909</v>
      </c>
      <c r="J329" s="7">
        <v>20931</v>
      </c>
      <c r="K329" s="12">
        <v>67769.59</v>
      </c>
      <c r="L329" s="12">
        <v>19410.78</v>
      </c>
      <c r="M329" s="13">
        <f t="shared" si="5"/>
        <v>0.286423158233656</v>
      </c>
      <c r="N329" s="12">
        <v>24624.25</v>
      </c>
      <c r="O329" s="12">
        <v>6600.41</v>
      </c>
      <c r="P329" s="14">
        <v>26.8</v>
      </c>
      <c r="Q329" s="14">
        <v>117.64</v>
      </c>
      <c r="R329" s="7">
        <v>2193.55</v>
      </c>
      <c r="S329" s="7">
        <v>546.03</v>
      </c>
      <c r="T329" s="7">
        <v>314.4</v>
      </c>
      <c r="U329" s="7">
        <v>2647.25</v>
      </c>
      <c r="V329" s="7">
        <v>735.7</v>
      </c>
      <c r="W329" s="7">
        <v>98.13</v>
      </c>
    </row>
    <row r="330" s="1" customFormat="1" ht="13.5" spans="1:23">
      <c r="A330" s="7">
        <v>104429</v>
      </c>
      <c r="B330" s="7" t="s">
        <v>379</v>
      </c>
      <c r="C330" s="7">
        <v>8798</v>
      </c>
      <c r="D330" s="7" t="s">
        <v>607</v>
      </c>
      <c r="E330" s="7" t="s">
        <v>387</v>
      </c>
      <c r="F330" s="7">
        <v>1</v>
      </c>
      <c r="G330" s="7" t="s">
        <v>109</v>
      </c>
      <c r="H330" s="7">
        <v>80931</v>
      </c>
      <c r="I330" s="11">
        <v>0.906859226548909</v>
      </c>
      <c r="J330" s="7">
        <v>30000</v>
      </c>
      <c r="K330" s="12">
        <v>67769.59</v>
      </c>
      <c r="L330" s="12">
        <v>19410.78</v>
      </c>
      <c r="M330" s="13">
        <f t="shared" si="5"/>
        <v>0.286423158233656</v>
      </c>
      <c r="N330" s="12">
        <v>24842.89</v>
      </c>
      <c r="O330" s="12">
        <v>6737.21</v>
      </c>
      <c r="P330" s="14">
        <v>27.12</v>
      </c>
      <c r="Q330" s="14">
        <v>82.81</v>
      </c>
      <c r="R330" s="7" t="s">
        <v>387</v>
      </c>
      <c r="S330" s="7" t="s">
        <v>387</v>
      </c>
      <c r="T330" s="7" t="s">
        <v>387</v>
      </c>
      <c r="U330" s="7">
        <v>2647.25</v>
      </c>
      <c r="V330" s="7">
        <v>735.7</v>
      </c>
      <c r="W330" s="7">
        <v>98.13</v>
      </c>
    </row>
    <row r="331" s="1" customFormat="1" ht="13.5" spans="1:23">
      <c r="A331" s="7">
        <v>104429</v>
      </c>
      <c r="B331" s="7" t="s">
        <v>379</v>
      </c>
      <c r="C331" s="7">
        <v>11089</v>
      </c>
      <c r="D331" s="7" t="s">
        <v>259</v>
      </c>
      <c r="E331" s="7" t="s">
        <v>387</v>
      </c>
      <c r="F331" s="7">
        <v>1</v>
      </c>
      <c r="G331" s="7" t="s">
        <v>109</v>
      </c>
      <c r="H331" s="7">
        <v>80931</v>
      </c>
      <c r="I331" s="11">
        <v>0.906859226548909</v>
      </c>
      <c r="J331" s="7">
        <v>30000</v>
      </c>
      <c r="K331" s="12">
        <v>67769.59</v>
      </c>
      <c r="L331" s="12">
        <v>19410.78</v>
      </c>
      <c r="M331" s="13">
        <f t="shared" si="5"/>
        <v>0.286423158233656</v>
      </c>
      <c r="N331" s="12">
        <v>16875.21</v>
      </c>
      <c r="O331" s="12">
        <v>5565.11</v>
      </c>
      <c r="P331" s="14">
        <v>32.98</v>
      </c>
      <c r="Q331" s="14">
        <v>56.25</v>
      </c>
      <c r="R331" s="7">
        <v>453.7</v>
      </c>
      <c r="S331" s="7">
        <v>189.67</v>
      </c>
      <c r="T331" s="7">
        <v>45.37</v>
      </c>
      <c r="U331" s="7">
        <v>2647.25</v>
      </c>
      <c r="V331" s="7">
        <v>735.7</v>
      </c>
      <c r="W331" s="7">
        <v>98.13</v>
      </c>
    </row>
    <row r="332" s="1" customFormat="1" ht="13.5" spans="1:23">
      <c r="A332" s="7">
        <v>710</v>
      </c>
      <c r="B332" s="7" t="s">
        <v>395</v>
      </c>
      <c r="C332" s="7">
        <v>11459</v>
      </c>
      <c r="D332" s="7" t="s">
        <v>608</v>
      </c>
      <c r="E332" s="7" t="s">
        <v>385</v>
      </c>
      <c r="F332" s="7">
        <v>0.6</v>
      </c>
      <c r="G332" s="7" t="s">
        <v>609</v>
      </c>
      <c r="H332" s="7">
        <v>100354</v>
      </c>
      <c r="I332" s="11">
        <v>0.902943176079046</v>
      </c>
      <c r="J332" s="7">
        <v>50177</v>
      </c>
      <c r="K332" s="12">
        <v>83671.41</v>
      </c>
      <c r="L332" s="12">
        <v>26575.74</v>
      </c>
      <c r="M332" s="13">
        <f t="shared" si="5"/>
        <v>0.317620319772309</v>
      </c>
      <c r="N332" s="12">
        <v>43625.36</v>
      </c>
      <c r="O332" s="12">
        <v>13913.18</v>
      </c>
      <c r="P332" s="14">
        <v>31.89</v>
      </c>
      <c r="Q332" s="14">
        <v>86.94</v>
      </c>
      <c r="R332" s="7">
        <v>2957.04</v>
      </c>
      <c r="S332" s="7">
        <v>675.21</v>
      </c>
      <c r="T332" s="7">
        <v>176.8</v>
      </c>
      <c r="U332" s="7">
        <v>5888.87</v>
      </c>
      <c r="V332" s="7">
        <v>1705.46</v>
      </c>
      <c r="W332" s="7">
        <v>176.04</v>
      </c>
    </row>
    <row r="333" s="1" customFormat="1" ht="13.5" spans="1:23">
      <c r="A333" s="7">
        <v>710</v>
      </c>
      <c r="B333" s="7" t="s">
        <v>395</v>
      </c>
      <c r="C333" s="7">
        <v>9527</v>
      </c>
      <c r="D333" s="7" t="s">
        <v>610</v>
      </c>
      <c r="E333" s="7" t="s">
        <v>381</v>
      </c>
      <c r="F333" s="7">
        <v>0.9</v>
      </c>
      <c r="G333" s="7" t="s">
        <v>609</v>
      </c>
      <c r="H333" s="7">
        <v>100354</v>
      </c>
      <c r="I333" s="11">
        <v>0.902943176079046</v>
      </c>
      <c r="J333" s="7">
        <v>50177</v>
      </c>
      <c r="K333" s="12">
        <v>83671.41</v>
      </c>
      <c r="L333" s="12">
        <v>26575.74</v>
      </c>
      <c r="M333" s="13">
        <f t="shared" si="5"/>
        <v>0.317620319772309</v>
      </c>
      <c r="N333" s="12">
        <v>40046.05</v>
      </c>
      <c r="O333" s="12">
        <v>12662.56</v>
      </c>
      <c r="P333" s="14">
        <v>31.62</v>
      </c>
      <c r="Q333" s="14">
        <v>79.81</v>
      </c>
      <c r="R333" s="7">
        <v>2931.83</v>
      </c>
      <c r="S333" s="7">
        <v>1030.25</v>
      </c>
      <c r="T333" s="7">
        <v>175.29</v>
      </c>
      <c r="U333" s="7">
        <v>5888.87</v>
      </c>
      <c r="V333" s="7">
        <v>1705.46</v>
      </c>
      <c r="W333" s="7">
        <v>176.04</v>
      </c>
    </row>
    <row r="334" s="1" customFormat="1" ht="13.5" spans="1:23">
      <c r="A334" s="7">
        <v>343</v>
      </c>
      <c r="B334" s="7" t="s">
        <v>379</v>
      </c>
      <c r="C334" s="7">
        <v>7583</v>
      </c>
      <c r="D334" s="7" t="s">
        <v>611</v>
      </c>
      <c r="E334" s="7" t="s">
        <v>381</v>
      </c>
      <c r="F334" s="7">
        <v>0.9</v>
      </c>
      <c r="G334" s="7" t="s">
        <v>188</v>
      </c>
      <c r="H334" s="7">
        <v>592200</v>
      </c>
      <c r="I334" s="11">
        <v>0.842519007092199</v>
      </c>
      <c r="J334" s="7">
        <v>95175</v>
      </c>
      <c r="K334" s="12">
        <v>475180.72</v>
      </c>
      <c r="L334" s="12">
        <v>133452.01</v>
      </c>
      <c r="M334" s="13">
        <f t="shared" si="5"/>
        <v>0.280844748919948</v>
      </c>
      <c r="N334" s="12">
        <v>150228.71</v>
      </c>
      <c r="O334" s="12">
        <v>50640.27</v>
      </c>
      <c r="P334" s="14">
        <v>33.71</v>
      </c>
      <c r="Q334" s="14">
        <v>157.84</v>
      </c>
      <c r="R334" s="7">
        <v>5102.86</v>
      </c>
      <c r="S334" s="7">
        <v>1684.35</v>
      </c>
      <c r="T334" s="7">
        <v>160.85</v>
      </c>
      <c r="U334" s="7">
        <v>19393.28</v>
      </c>
      <c r="V334" s="7">
        <v>4361.71</v>
      </c>
      <c r="W334" s="7">
        <v>98.24</v>
      </c>
    </row>
    <row r="335" s="1" customFormat="1" ht="13.5" spans="1:23">
      <c r="A335" s="7">
        <v>343</v>
      </c>
      <c r="B335" s="7" t="s">
        <v>379</v>
      </c>
      <c r="C335" s="7">
        <v>10932</v>
      </c>
      <c r="D335" s="7" t="s">
        <v>240</v>
      </c>
      <c r="E335" s="7" t="s">
        <v>406</v>
      </c>
      <c r="F335" s="7">
        <v>1</v>
      </c>
      <c r="G335" s="7" t="s">
        <v>188</v>
      </c>
      <c r="H335" s="7">
        <v>592200</v>
      </c>
      <c r="I335" s="11">
        <v>0.842519007092199</v>
      </c>
      <c r="J335" s="7">
        <v>105750</v>
      </c>
      <c r="K335" s="12">
        <v>475180.72</v>
      </c>
      <c r="L335" s="12">
        <v>133452.01</v>
      </c>
      <c r="M335" s="13">
        <f t="shared" si="5"/>
        <v>0.280844748919948</v>
      </c>
      <c r="N335" s="12">
        <v>84213.2</v>
      </c>
      <c r="O335" s="12">
        <v>25885.8</v>
      </c>
      <c r="P335" s="14">
        <v>30.74</v>
      </c>
      <c r="Q335" s="14">
        <v>79.63</v>
      </c>
      <c r="R335" s="7">
        <v>4235.52</v>
      </c>
      <c r="S335" s="7">
        <v>1336.35</v>
      </c>
      <c r="T335" s="7">
        <v>120.16</v>
      </c>
      <c r="U335" s="7">
        <v>19393.28</v>
      </c>
      <c r="V335" s="7">
        <v>4361.71</v>
      </c>
      <c r="W335" s="7">
        <v>98.24</v>
      </c>
    </row>
    <row r="336" s="1" customFormat="1" ht="13.5" spans="1:23">
      <c r="A336" s="7">
        <v>343</v>
      </c>
      <c r="B336" s="7" t="s">
        <v>379</v>
      </c>
      <c r="C336" s="7">
        <v>10191</v>
      </c>
      <c r="D336" s="7" t="s">
        <v>302</v>
      </c>
      <c r="E336" s="7" t="s">
        <v>406</v>
      </c>
      <c r="F336" s="7">
        <v>1</v>
      </c>
      <c r="G336" s="7" t="s">
        <v>188</v>
      </c>
      <c r="H336" s="7">
        <v>592200</v>
      </c>
      <c r="I336" s="11">
        <v>0.842519007092199</v>
      </c>
      <c r="J336" s="7">
        <v>105750</v>
      </c>
      <c r="K336" s="12">
        <v>475180.72</v>
      </c>
      <c r="L336" s="12">
        <v>133452.01</v>
      </c>
      <c r="M336" s="13">
        <f t="shared" si="5"/>
        <v>0.280844748919948</v>
      </c>
      <c r="N336" s="12">
        <v>76035.7</v>
      </c>
      <c r="O336" s="12">
        <v>20767.63</v>
      </c>
      <c r="P336" s="14">
        <v>27.31</v>
      </c>
      <c r="Q336" s="14">
        <v>71.9</v>
      </c>
      <c r="R336" s="7">
        <v>3599.51</v>
      </c>
      <c r="S336" s="7">
        <v>772.94</v>
      </c>
      <c r="T336" s="7">
        <v>102.11</v>
      </c>
      <c r="U336" s="7">
        <v>19393.28</v>
      </c>
      <c r="V336" s="7">
        <v>4361.71</v>
      </c>
      <c r="W336" s="7">
        <v>98.24</v>
      </c>
    </row>
    <row r="337" s="1" customFormat="1" ht="13.5" spans="1:23">
      <c r="A337" s="7">
        <v>343</v>
      </c>
      <c r="B337" s="7" t="s">
        <v>379</v>
      </c>
      <c r="C337" s="7">
        <v>11517</v>
      </c>
      <c r="D337" s="7" t="s">
        <v>187</v>
      </c>
      <c r="E337" s="7" t="s">
        <v>406</v>
      </c>
      <c r="F337" s="7">
        <v>1</v>
      </c>
      <c r="G337" s="7" t="s">
        <v>188</v>
      </c>
      <c r="H337" s="7">
        <v>592200</v>
      </c>
      <c r="I337" s="11">
        <v>0.842519007092199</v>
      </c>
      <c r="J337" s="7">
        <v>105750</v>
      </c>
      <c r="K337" s="12">
        <v>475180.72</v>
      </c>
      <c r="L337" s="12">
        <v>133452.01</v>
      </c>
      <c r="M337" s="13">
        <f t="shared" si="5"/>
        <v>0.280844748919948</v>
      </c>
      <c r="N337" s="12">
        <v>71828.51</v>
      </c>
      <c r="O337" s="12">
        <v>19684.78</v>
      </c>
      <c r="P337" s="14">
        <v>27.41</v>
      </c>
      <c r="Q337" s="14">
        <v>67.92</v>
      </c>
      <c r="R337" s="7">
        <v>3188.23</v>
      </c>
      <c r="S337" s="7">
        <v>421.71</v>
      </c>
      <c r="T337" s="7">
        <v>90.45</v>
      </c>
      <c r="U337" s="7">
        <v>19393.28</v>
      </c>
      <c r="V337" s="7">
        <v>4361.71</v>
      </c>
      <c r="W337" s="7">
        <v>98.24</v>
      </c>
    </row>
    <row r="338" s="1" customFormat="1" ht="13.5" spans="1:23">
      <c r="A338" s="7">
        <v>343</v>
      </c>
      <c r="B338" s="7" t="s">
        <v>379</v>
      </c>
      <c r="C338" s="7">
        <v>11764</v>
      </c>
      <c r="D338" s="7" t="s">
        <v>305</v>
      </c>
      <c r="E338" s="7" t="s">
        <v>382</v>
      </c>
      <c r="F338" s="7">
        <v>0.5</v>
      </c>
      <c r="G338" s="7" t="s">
        <v>188</v>
      </c>
      <c r="H338" s="7">
        <v>592200</v>
      </c>
      <c r="I338" s="11">
        <v>0.842519007092199</v>
      </c>
      <c r="J338" s="7">
        <v>52875</v>
      </c>
      <c r="K338" s="12">
        <v>475180.72</v>
      </c>
      <c r="L338" s="12">
        <v>133452.01</v>
      </c>
      <c r="M338" s="13">
        <f t="shared" si="5"/>
        <v>0.280844748919948</v>
      </c>
      <c r="N338" s="12">
        <v>34702.17</v>
      </c>
      <c r="O338" s="12">
        <v>9048.06</v>
      </c>
      <c r="P338" s="14">
        <v>26.07</v>
      </c>
      <c r="Q338" s="14">
        <v>65.63</v>
      </c>
      <c r="R338" s="7">
        <v>1246.26</v>
      </c>
      <c r="S338" s="7">
        <v>291.45</v>
      </c>
      <c r="T338" s="7">
        <v>70.71</v>
      </c>
      <c r="U338" s="7">
        <v>19393.28</v>
      </c>
      <c r="V338" s="7">
        <v>4361.71</v>
      </c>
      <c r="W338" s="7">
        <v>98.24</v>
      </c>
    </row>
    <row r="339" s="1" customFormat="1" ht="13.5" spans="1:23">
      <c r="A339" s="7">
        <v>343</v>
      </c>
      <c r="B339" s="7" t="s">
        <v>379</v>
      </c>
      <c r="C339" s="7">
        <v>997367</v>
      </c>
      <c r="D339" s="7" t="s">
        <v>306</v>
      </c>
      <c r="E339" s="7" t="s">
        <v>473</v>
      </c>
      <c r="F339" s="7">
        <v>1.2</v>
      </c>
      <c r="G339" s="7" t="s">
        <v>188</v>
      </c>
      <c r="H339" s="7">
        <v>592200</v>
      </c>
      <c r="I339" s="11">
        <v>0.842519007092199</v>
      </c>
      <c r="J339" s="7">
        <v>126900</v>
      </c>
      <c r="K339" s="12">
        <v>475180.72</v>
      </c>
      <c r="L339" s="12">
        <v>133452.01</v>
      </c>
      <c r="M339" s="13">
        <f t="shared" si="5"/>
        <v>0.280844748919948</v>
      </c>
      <c r="N339" s="12">
        <v>65798.29</v>
      </c>
      <c r="O339" s="12">
        <v>9082.97</v>
      </c>
      <c r="P339" s="14">
        <v>13.8</v>
      </c>
      <c r="Q339" s="14">
        <v>51.85</v>
      </c>
      <c r="R339" s="7">
        <v>2020.9</v>
      </c>
      <c r="S339" s="7">
        <v>-145.09</v>
      </c>
      <c r="T339" s="7">
        <v>47.78</v>
      </c>
      <c r="U339" s="7">
        <v>19393.28</v>
      </c>
      <c r="V339" s="7">
        <v>4361.71</v>
      </c>
      <c r="W339" s="7">
        <v>98.24</v>
      </c>
    </row>
    <row r="340" s="1" customFormat="1" ht="13.5" spans="1:23">
      <c r="A340" s="7">
        <v>307</v>
      </c>
      <c r="B340" s="7" t="s">
        <v>392</v>
      </c>
      <c r="C340" s="7">
        <v>4529</v>
      </c>
      <c r="D340" s="7" t="s">
        <v>612</v>
      </c>
      <c r="E340" s="7" t="s">
        <v>381</v>
      </c>
      <c r="F340" s="7">
        <v>0.04</v>
      </c>
      <c r="G340" s="7" t="s">
        <v>65</v>
      </c>
      <c r="H340" s="7">
        <v>2155608</v>
      </c>
      <c r="I340" s="11">
        <v>0.837463550190944</v>
      </c>
      <c r="J340" s="7">
        <v>5197</v>
      </c>
      <c r="K340" s="12">
        <v>1719279.17</v>
      </c>
      <c r="L340" s="12">
        <v>491744.9</v>
      </c>
      <c r="M340" s="13">
        <f t="shared" si="5"/>
        <v>0.286018064186749</v>
      </c>
      <c r="N340" s="12">
        <v>21848.36</v>
      </c>
      <c r="O340" s="12">
        <v>6264.47</v>
      </c>
      <c r="P340" s="14">
        <v>28.67</v>
      </c>
      <c r="Q340" s="14">
        <v>420.4</v>
      </c>
      <c r="R340" s="7">
        <v>-1832.2</v>
      </c>
      <c r="S340" s="7">
        <v>-1043.5</v>
      </c>
      <c r="T340" s="7">
        <v>-1057.65</v>
      </c>
      <c r="U340" s="7">
        <v>100001.43</v>
      </c>
      <c r="V340" s="7">
        <v>19669.52</v>
      </c>
      <c r="W340" s="7">
        <v>139.17</v>
      </c>
    </row>
    <row r="341" s="1" customFormat="1" ht="13.5" spans="1:23">
      <c r="A341" s="7">
        <v>307</v>
      </c>
      <c r="B341" s="7" t="s">
        <v>392</v>
      </c>
      <c r="C341" s="7">
        <v>7107</v>
      </c>
      <c r="D341" s="7" t="s">
        <v>613</v>
      </c>
      <c r="E341" s="7" t="s">
        <v>385</v>
      </c>
      <c r="F341" s="7">
        <v>1.3</v>
      </c>
      <c r="G341" s="7" t="s">
        <v>65</v>
      </c>
      <c r="H341" s="7">
        <v>2155608</v>
      </c>
      <c r="I341" s="11">
        <v>0.837463550190944</v>
      </c>
      <c r="J341" s="7">
        <v>168888</v>
      </c>
      <c r="K341" s="12">
        <v>1719279.17</v>
      </c>
      <c r="L341" s="12">
        <v>491744.9</v>
      </c>
      <c r="M341" s="13">
        <f t="shared" si="5"/>
        <v>0.286018064186749</v>
      </c>
      <c r="N341" s="12">
        <v>181823.65</v>
      </c>
      <c r="O341" s="12">
        <v>49219.12</v>
      </c>
      <c r="P341" s="14">
        <v>27.07</v>
      </c>
      <c r="Q341" s="14">
        <v>107.66</v>
      </c>
      <c r="R341" s="7">
        <v>13275.03</v>
      </c>
      <c r="S341" s="7">
        <v>1427.41</v>
      </c>
      <c r="T341" s="7">
        <v>235.81</v>
      </c>
      <c r="U341" s="7">
        <v>100001.43</v>
      </c>
      <c r="V341" s="7">
        <v>19669.52</v>
      </c>
      <c r="W341" s="7">
        <v>139.17</v>
      </c>
    </row>
    <row r="342" s="1" customFormat="1" ht="13.5" spans="1:23">
      <c r="A342" s="7">
        <v>307</v>
      </c>
      <c r="B342" s="7" t="s">
        <v>392</v>
      </c>
      <c r="C342" s="7">
        <v>10613</v>
      </c>
      <c r="D342" s="7" t="s">
        <v>64</v>
      </c>
      <c r="E342" s="7" t="s">
        <v>385</v>
      </c>
      <c r="F342" s="7">
        <v>1.3</v>
      </c>
      <c r="G342" s="7" t="s">
        <v>65</v>
      </c>
      <c r="H342" s="7">
        <v>2155608</v>
      </c>
      <c r="I342" s="11">
        <v>0.837463550190944</v>
      </c>
      <c r="J342" s="7">
        <v>168888</v>
      </c>
      <c r="K342" s="12">
        <v>1719279.17</v>
      </c>
      <c r="L342" s="12">
        <v>491744.9</v>
      </c>
      <c r="M342" s="13">
        <f t="shared" si="5"/>
        <v>0.286018064186749</v>
      </c>
      <c r="N342" s="12">
        <v>178154.43</v>
      </c>
      <c r="O342" s="12">
        <v>45899.85</v>
      </c>
      <c r="P342" s="14">
        <v>25.76</v>
      </c>
      <c r="Q342" s="14">
        <v>105.49</v>
      </c>
      <c r="R342" s="7">
        <v>24538.16</v>
      </c>
      <c r="S342" s="7">
        <v>3807.33</v>
      </c>
      <c r="T342" s="7">
        <v>435.88</v>
      </c>
      <c r="U342" s="7">
        <v>100001.43</v>
      </c>
      <c r="V342" s="7">
        <v>19669.52</v>
      </c>
      <c r="W342" s="7">
        <v>139.17</v>
      </c>
    </row>
    <row r="343" s="1" customFormat="1" ht="13.5" spans="1:23">
      <c r="A343" s="7">
        <v>307</v>
      </c>
      <c r="B343" s="7" t="s">
        <v>392</v>
      </c>
      <c r="C343" s="7">
        <v>991137</v>
      </c>
      <c r="D343" s="7" t="s">
        <v>614</v>
      </c>
      <c r="E343" s="7" t="s">
        <v>412</v>
      </c>
      <c r="F343" s="7">
        <v>1.3</v>
      </c>
      <c r="G343" s="7" t="s">
        <v>65</v>
      </c>
      <c r="H343" s="7">
        <v>2155608</v>
      </c>
      <c r="I343" s="11">
        <v>0.837463550190944</v>
      </c>
      <c r="J343" s="7">
        <v>168888</v>
      </c>
      <c r="K343" s="12">
        <v>1719279.17</v>
      </c>
      <c r="L343" s="12">
        <v>491744.9</v>
      </c>
      <c r="M343" s="13">
        <f t="shared" si="5"/>
        <v>0.286018064186749</v>
      </c>
      <c r="N343" s="12">
        <v>165560.2</v>
      </c>
      <c r="O343" s="12">
        <v>42619.11</v>
      </c>
      <c r="P343" s="14">
        <v>25.74</v>
      </c>
      <c r="Q343" s="14">
        <v>98.03</v>
      </c>
      <c r="R343" s="7">
        <v>8715.71</v>
      </c>
      <c r="S343" s="7">
        <v>1704.8</v>
      </c>
      <c r="T343" s="7">
        <v>154.82</v>
      </c>
      <c r="U343" s="7">
        <v>100001.43</v>
      </c>
      <c r="V343" s="7">
        <v>19669.52</v>
      </c>
      <c r="W343" s="7">
        <v>139.17</v>
      </c>
    </row>
    <row r="344" s="1" customFormat="1" ht="13.5" spans="1:23">
      <c r="A344" s="7">
        <v>307</v>
      </c>
      <c r="B344" s="7" t="s">
        <v>392</v>
      </c>
      <c r="C344" s="7">
        <v>7588</v>
      </c>
      <c r="D344" s="7" t="s">
        <v>615</v>
      </c>
      <c r="E344" s="7" t="s">
        <v>385</v>
      </c>
      <c r="F344" s="7">
        <v>0.04</v>
      </c>
      <c r="G344" s="7" t="s">
        <v>65</v>
      </c>
      <c r="H344" s="7">
        <v>2155608</v>
      </c>
      <c r="I344" s="11">
        <v>0.837463550190944</v>
      </c>
      <c r="J344" s="7">
        <v>5197</v>
      </c>
      <c r="K344" s="12">
        <v>1719279.17</v>
      </c>
      <c r="L344" s="12">
        <v>491744.9</v>
      </c>
      <c r="M344" s="13">
        <f t="shared" si="5"/>
        <v>0.286018064186749</v>
      </c>
      <c r="N344" s="12">
        <v>4938.06</v>
      </c>
      <c r="O344" s="12">
        <v>39.73</v>
      </c>
      <c r="P344" s="14">
        <v>0.8</v>
      </c>
      <c r="Q344" s="14">
        <v>95.02</v>
      </c>
      <c r="R344" s="7">
        <v>829.45</v>
      </c>
      <c r="S344" s="7">
        <v>178.75</v>
      </c>
      <c r="T344" s="7">
        <v>478.81</v>
      </c>
      <c r="U344" s="7">
        <v>100001.43</v>
      </c>
      <c r="V344" s="7">
        <v>19669.52</v>
      </c>
      <c r="W344" s="7">
        <v>139.17</v>
      </c>
    </row>
    <row r="345" s="1" customFormat="1" ht="13.5" spans="1:23">
      <c r="A345" s="7">
        <v>307</v>
      </c>
      <c r="B345" s="7" t="s">
        <v>392</v>
      </c>
      <c r="C345" s="7">
        <v>990280</v>
      </c>
      <c r="D345" s="7" t="s">
        <v>616</v>
      </c>
      <c r="E345" s="7" t="s">
        <v>412</v>
      </c>
      <c r="F345" s="7">
        <v>0.06</v>
      </c>
      <c r="G345" s="7" t="s">
        <v>65</v>
      </c>
      <c r="H345" s="7">
        <v>2155608</v>
      </c>
      <c r="I345" s="11">
        <v>0.837463550190944</v>
      </c>
      <c r="J345" s="7">
        <v>7145</v>
      </c>
      <c r="K345" s="12">
        <v>1719279.17</v>
      </c>
      <c r="L345" s="12">
        <v>491744.9</v>
      </c>
      <c r="M345" s="13">
        <f t="shared" si="5"/>
        <v>0.286018064186749</v>
      </c>
      <c r="N345" s="12">
        <v>6731.49</v>
      </c>
      <c r="O345" s="12">
        <v>1546.03</v>
      </c>
      <c r="P345" s="14">
        <v>22.97</v>
      </c>
      <c r="Q345" s="14">
        <v>94.21</v>
      </c>
      <c r="R345" s="7">
        <v>788.8</v>
      </c>
      <c r="S345" s="7">
        <v>243.62</v>
      </c>
      <c r="T345" s="7">
        <v>331.2</v>
      </c>
      <c r="U345" s="7">
        <v>100001.43</v>
      </c>
      <c r="V345" s="7">
        <v>19669.52</v>
      </c>
      <c r="W345" s="7">
        <v>139.17</v>
      </c>
    </row>
    <row r="346" s="1" customFormat="1" ht="13.5" spans="1:23">
      <c r="A346" s="7">
        <v>307</v>
      </c>
      <c r="B346" s="7" t="s">
        <v>392</v>
      </c>
      <c r="C346" s="7">
        <v>9563</v>
      </c>
      <c r="D346" s="7" t="s">
        <v>617</v>
      </c>
      <c r="E346" s="7" t="s">
        <v>385</v>
      </c>
      <c r="F346" s="7">
        <v>1.3</v>
      </c>
      <c r="G346" s="7" t="s">
        <v>65</v>
      </c>
      <c r="H346" s="7">
        <v>2155608</v>
      </c>
      <c r="I346" s="11">
        <v>0.837463550190944</v>
      </c>
      <c r="J346" s="7">
        <v>168888</v>
      </c>
      <c r="K346" s="12">
        <v>1719279.17</v>
      </c>
      <c r="L346" s="12">
        <v>491744.9</v>
      </c>
      <c r="M346" s="13">
        <f t="shared" si="5"/>
        <v>0.286018064186749</v>
      </c>
      <c r="N346" s="12">
        <v>158527.83</v>
      </c>
      <c r="O346" s="12">
        <v>47254.69</v>
      </c>
      <c r="P346" s="14">
        <v>29.81</v>
      </c>
      <c r="Q346" s="14">
        <v>93.87</v>
      </c>
      <c r="R346" s="7">
        <v>7842.12</v>
      </c>
      <c r="S346" s="7">
        <v>1849.26</v>
      </c>
      <c r="T346" s="7">
        <v>139.3</v>
      </c>
      <c r="U346" s="7">
        <v>100001.43</v>
      </c>
      <c r="V346" s="7">
        <v>19669.52</v>
      </c>
      <c r="W346" s="7">
        <v>139.17</v>
      </c>
    </row>
    <row r="347" s="1" customFormat="1" ht="13.5" spans="1:23">
      <c r="A347" s="7">
        <v>307</v>
      </c>
      <c r="B347" s="7" t="s">
        <v>392</v>
      </c>
      <c r="C347" s="7">
        <v>993501</v>
      </c>
      <c r="D347" s="7" t="s">
        <v>233</v>
      </c>
      <c r="E347" s="7" t="s">
        <v>412</v>
      </c>
      <c r="F347" s="7">
        <v>1.3</v>
      </c>
      <c r="G347" s="7" t="s">
        <v>65</v>
      </c>
      <c r="H347" s="7">
        <v>2155608</v>
      </c>
      <c r="I347" s="11">
        <v>0.837463550190944</v>
      </c>
      <c r="J347" s="7">
        <v>168888</v>
      </c>
      <c r="K347" s="12">
        <v>1719279.17</v>
      </c>
      <c r="L347" s="12">
        <v>491744.9</v>
      </c>
      <c r="M347" s="13">
        <f t="shared" si="5"/>
        <v>0.286018064186749</v>
      </c>
      <c r="N347" s="12">
        <v>139060.56</v>
      </c>
      <c r="O347" s="12">
        <v>36638.69</v>
      </c>
      <c r="P347" s="14">
        <v>26.35</v>
      </c>
      <c r="Q347" s="14">
        <v>82.34</v>
      </c>
      <c r="R347" s="7">
        <v>5028.27</v>
      </c>
      <c r="S347" s="7">
        <v>1154.59</v>
      </c>
      <c r="T347" s="7">
        <v>89.32</v>
      </c>
      <c r="U347" s="7">
        <v>100001.43</v>
      </c>
      <c r="V347" s="7">
        <v>19669.52</v>
      </c>
      <c r="W347" s="7">
        <v>139.17</v>
      </c>
    </row>
    <row r="348" s="1" customFormat="1" ht="13.5" spans="1:23">
      <c r="A348" s="7">
        <v>307</v>
      </c>
      <c r="B348" s="7" t="s">
        <v>392</v>
      </c>
      <c r="C348" s="7">
        <v>9669</v>
      </c>
      <c r="D348" s="7" t="s">
        <v>234</v>
      </c>
      <c r="E348" s="7" t="s">
        <v>385</v>
      </c>
      <c r="F348" s="7">
        <v>1.3</v>
      </c>
      <c r="G348" s="7" t="s">
        <v>65</v>
      </c>
      <c r="H348" s="7">
        <v>2155608</v>
      </c>
      <c r="I348" s="11">
        <v>0.837463550190944</v>
      </c>
      <c r="J348" s="7">
        <v>168888</v>
      </c>
      <c r="K348" s="12">
        <v>1719279.17</v>
      </c>
      <c r="L348" s="12">
        <v>491744.9</v>
      </c>
      <c r="M348" s="13">
        <f t="shared" si="5"/>
        <v>0.286018064186749</v>
      </c>
      <c r="N348" s="12">
        <v>138532.42</v>
      </c>
      <c r="O348" s="12">
        <v>37623.47</v>
      </c>
      <c r="P348" s="14">
        <v>27.16</v>
      </c>
      <c r="Q348" s="14">
        <v>82.03</v>
      </c>
      <c r="R348" s="7">
        <v>3473.13</v>
      </c>
      <c r="S348" s="7">
        <v>784.39</v>
      </c>
      <c r="T348" s="7">
        <v>61.69</v>
      </c>
      <c r="U348" s="7">
        <v>100001.43</v>
      </c>
      <c r="V348" s="7">
        <v>19669.52</v>
      </c>
      <c r="W348" s="7">
        <v>139.17</v>
      </c>
    </row>
    <row r="349" s="1" customFormat="1" ht="13.5" spans="1:23">
      <c r="A349" s="7">
        <v>307</v>
      </c>
      <c r="B349" s="7" t="s">
        <v>392</v>
      </c>
      <c r="C349" s="7">
        <v>10886</v>
      </c>
      <c r="D349" s="7" t="s">
        <v>285</v>
      </c>
      <c r="E349" s="7" t="s">
        <v>385</v>
      </c>
      <c r="F349" s="7">
        <v>1.3</v>
      </c>
      <c r="G349" s="7" t="s">
        <v>65</v>
      </c>
      <c r="H349" s="7">
        <v>2155608</v>
      </c>
      <c r="I349" s="11">
        <v>0.837463550190944</v>
      </c>
      <c r="J349" s="7">
        <v>168888</v>
      </c>
      <c r="K349" s="12">
        <v>1719279.17</v>
      </c>
      <c r="L349" s="12">
        <v>491744.9</v>
      </c>
      <c r="M349" s="13">
        <f t="shared" si="5"/>
        <v>0.286018064186749</v>
      </c>
      <c r="N349" s="12">
        <v>137069.92</v>
      </c>
      <c r="O349" s="12">
        <v>41332.39</v>
      </c>
      <c r="P349" s="14">
        <v>30.15</v>
      </c>
      <c r="Q349" s="14">
        <v>81.16</v>
      </c>
      <c r="R349" s="7">
        <v>5247.41</v>
      </c>
      <c r="S349" s="7">
        <v>984.63</v>
      </c>
      <c r="T349" s="7">
        <v>93.21</v>
      </c>
      <c r="U349" s="7">
        <v>100001.43</v>
      </c>
      <c r="V349" s="7">
        <v>19669.52</v>
      </c>
      <c r="W349" s="7">
        <v>139.17</v>
      </c>
    </row>
    <row r="350" s="1" customFormat="1" ht="13.5" spans="1:23">
      <c r="A350" s="7">
        <v>307</v>
      </c>
      <c r="B350" s="7" t="s">
        <v>392</v>
      </c>
      <c r="C350" s="7">
        <v>990264</v>
      </c>
      <c r="D350" s="7" t="s">
        <v>235</v>
      </c>
      <c r="E350" s="7" t="s">
        <v>412</v>
      </c>
      <c r="F350" s="7">
        <v>1.3</v>
      </c>
      <c r="G350" s="7" t="s">
        <v>65</v>
      </c>
      <c r="H350" s="7">
        <v>2155608</v>
      </c>
      <c r="I350" s="11">
        <v>0.837463550190944</v>
      </c>
      <c r="J350" s="7">
        <v>168888</v>
      </c>
      <c r="K350" s="12">
        <v>1719279.17</v>
      </c>
      <c r="L350" s="12">
        <v>491744.9</v>
      </c>
      <c r="M350" s="13">
        <f t="shared" si="5"/>
        <v>0.286018064186749</v>
      </c>
      <c r="N350" s="12">
        <v>136507.58</v>
      </c>
      <c r="O350" s="12">
        <v>35322.26</v>
      </c>
      <c r="P350" s="14">
        <v>25.88</v>
      </c>
      <c r="Q350" s="14">
        <v>80.83</v>
      </c>
      <c r="R350" s="7">
        <v>6775.57</v>
      </c>
      <c r="S350" s="7">
        <v>1428.95</v>
      </c>
      <c r="T350" s="7">
        <v>120.36</v>
      </c>
      <c r="U350" s="7">
        <v>100001.43</v>
      </c>
      <c r="V350" s="7">
        <v>19669.52</v>
      </c>
      <c r="W350" s="7">
        <v>139.17</v>
      </c>
    </row>
    <row r="351" s="1" customFormat="1" ht="13.5" spans="1:23">
      <c r="A351" s="7">
        <v>307</v>
      </c>
      <c r="B351" s="7" t="s">
        <v>392</v>
      </c>
      <c r="C351" s="7">
        <v>10989</v>
      </c>
      <c r="D351" s="7" t="s">
        <v>239</v>
      </c>
      <c r="E351" s="7" t="s">
        <v>385</v>
      </c>
      <c r="F351" s="7">
        <v>1.3</v>
      </c>
      <c r="G351" s="7" t="s">
        <v>65</v>
      </c>
      <c r="H351" s="7">
        <v>2155608</v>
      </c>
      <c r="I351" s="11">
        <v>0.837463550190944</v>
      </c>
      <c r="J351" s="7">
        <v>168888</v>
      </c>
      <c r="K351" s="12">
        <v>1719279.17</v>
      </c>
      <c r="L351" s="12">
        <v>491744.9</v>
      </c>
      <c r="M351" s="13">
        <f t="shared" si="5"/>
        <v>0.286018064186749</v>
      </c>
      <c r="N351" s="12">
        <v>135571.27</v>
      </c>
      <c r="O351" s="12">
        <v>36028.55</v>
      </c>
      <c r="P351" s="14">
        <v>26.58</v>
      </c>
      <c r="Q351" s="14">
        <v>80.27</v>
      </c>
      <c r="R351" s="7">
        <v>13108.12</v>
      </c>
      <c r="S351" s="7">
        <v>2789.02</v>
      </c>
      <c r="T351" s="7">
        <v>232.84</v>
      </c>
      <c r="U351" s="7">
        <v>100001.43</v>
      </c>
      <c r="V351" s="7">
        <v>19669.52</v>
      </c>
      <c r="W351" s="7">
        <v>139.17</v>
      </c>
    </row>
    <row r="352" s="1" customFormat="1" ht="13.5" spans="1:23">
      <c r="A352" s="7">
        <v>307</v>
      </c>
      <c r="B352" s="7" t="s">
        <v>392</v>
      </c>
      <c r="C352" s="7">
        <v>5880</v>
      </c>
      <c r="D352" s="7" t="s">
        <v>250</v>
      </c>
      <c r="E352" s="7" t="s">
        <v>385</v>
      </c>
      <c r="F352" s="7">
        <v>1.3</v>
      </c>
      <c r="G352" s="7" t="s">
        <v>65</v>
      </c>
      <c r="H352" s="7">
        <v>2155608</v>
      </c>
      <c r="I352" s="11">
        <v>0.837463550190944</v>
      </c>
      <c r="J352" s="7">
        <v>168888</v>
      </c>
      <c r="K352" s="12">
        <v>1719279.17</v>
      </c>
      <c r="L352" s="12">
        <v>491744.9</v>
      </c>
      <c r="M352" s="13">
        <f t="shared" si="5"/>
        <v>0.286018064186749</v>
      </c>
      <c r="N352" s="12">
        <v>125235.67</v>
      </c>
      <c r="O352" s="12">
        <v>34895.94</v>
      </c>
      <c r="P352" s="14">
        <v>27.86</v>
      </c>
      <c r="Q352" s="14">
        <v>74.15</v>
      </c>
      <c r="R352" s="7">
        <v>3002.36</v>
      </c>
      <c r="S352" s="7">
        <v>865.86</v>
      </c>
      <c r="T352" s="7">
        <v>53.33</v>
      </c>
      <c r="U352" s="7">
        <v>100001.43</v>
      </c>
      <c r="V352" s="7">
        <v>19669.52</v>
      </c>
      <c r="W352" s="7">
        <v>139.17</v>
      </c>
    </row>
    <row r="353" s="1" customFormat="1" ht="13.5" spans="1:23">
      <c r="A353" s="7">
        <v>307</v>
      </c>
      <c r="B353" s="7" t="s">
        <v>392</v>
      </c>
      <c r="C353" s="7">
        <v>4291</v>
      </c>
      <c r="D353" s="7" t="s">
        <v>68</v>
      </c>
      <c r="E353" s="7" t="s">
        <v>618</v>
      </c>
      <c r="F353" s="7">
        <v>0.7</v>
      </c>
      <c r="G353" s="7" t="s">
        <v>65</v>
      </c>
      <c r="H353" s="7">
        <v>2155608</v>
      </c>
      <c r="I353" s="11">
        <v>0.837463550190944</v>
      </c>
      <c r="J353" s="7">
        <v>6200</v>
      </c>
      <c r="K353" s="12">
        <v>1719279.17</v>
      </c>
      <c r="L353" s="12">
        <v>491744.9</v>
      </c>
      <c r="M353" s="13">
        <f t="shared" si="5"/>
        <v>0.286018064186749</v>
      </c>
      <c r="N353" s="12">
        <v>4434.24</v>
      </c>
      <c r="O353" s="12">
        <v>1814.23</v>
      </c>
      <c r="P353" s="14">
        <v>40.91</v>
      </c>
      <c r="Q353" s="14">
        <v>71.52</v>
      </c>
      <c r="R353" s="7" t="s">
        <v>387</v>
      </c>
      <c r="S353" s="7" t="s">
        <v>387</v>
      </c>
      <c r="T353" s="7" t="s">
        <v>387</v>
      </c>
      <c r="U353" s="7">
        <v>100001.43</v>
      </c>
      <c r="V353" s="7">
        <v>19669.52</v>
      </c>
      <c r="W353" s="7">
        <v>139.17</v>
      </c>
    </row>
    <row r="354" s="1" customFormat="1" ht="13.5" spans="1:23">
      <c r="A354" s="7">
        <v>307</v>
      </c>
      <c r="B354" s="7" t="s">
        <v>392</v>
      </c>
      <c r="C354" s="7">
        <v>10892</v>
      </c>
      <c r="D354" s="7" t="s">
        <v>619</v>
      </c>
      <c r="E354" s="7" t="s">
        <v>385</v>
      </c>
      <c r="F354" s="7">
        <v>0.04</v>
      </c>
      <c r="G354" s="7" t="s">
        <v>65</v>
      </c>
      <c r="H354" s="7">
        <v>2155608</v>
      </c>
      <c r="I354" s="11">
        <v>0.837463550190944</v>
      </c>
      <c r="J354" s="7">
        <v>5197</v>
      </c>
      <c r="K354" s="12">
        <v>1719279.17</v>
      </c>
      <c r="L354" s="12">
        <v>491744.9</v>
      </c>
      <c r="M354" s="13">
        <f t="shared" si="5"/>
        <v>0.286018064186749</v>
      </c>
      <c r="N354" s="12">
        <v>2538.37</v>
      </c>
      <c r="O354" s="12">
        <v>658.16</v>
      </c>
      <c r="P354" s="14">
        <v>25.93</v>
      </c>
      <c r="Q354" s="14">
        <v>48.84</v>
      </c>
      <c r="R354" s="7">
        <v>23.3</v>
      </c>
      <c r="S354" s="7">
        <v>4</v>
      </c>
      <c r="T354" s="7">
        <v>13.45</v>
      </c>
      <c r="U354" s="7">
        <v>100001.43</v>
      </c>
      <c r="V354" s="7">
        <v>19669.52</v>
      </c>
      <c r="W354" s="7">
        <v>139.17</v>
      </c>
    </row>
    <row r="355" s="1" customFormat="1" ht="13.5" spans="1:23">
      <c r="A355" s="7">
        <v>307</v>
      </c>
      <c r="B355" s="7" t="s">
        <v>392</v>
      </c>
      <c r="C355" s="7">
        <v>7551</v>
      </c>
      <c r="D355" s="7" t="s">
        <v>620</v>
      </c>
      <c r="E355" s="7" t="s">
        <v>385</v>
      </c>
      <c r="F355" s="7">
        <v>0.04</v>
      </c>
      <c r="G355" s="7" t="s">
        <v>65</v>
      </c>
      <c r="H355" s="7">
        <v>2155608</v>
      </c>
      <c r="I355" s="11">
        <v>0.837463550190944</v>
      </c>
      <c r="J355" s="7">
        <v>5195</v>
      </c>
      <c r="K355" s="12">
        <v>1719279.17</v>
      </c>
      <c r="L355" s="12">
        <v>491744.9</v>
      </c>
      <c r="M355" s="13">
        <f t="shared" si="5"/>
        <v>0.286018064186749</v>
      </c>
      <c r="N355" s="12">
        <v>2452.16</v>
      </c>
      <c r="O355" s="12">
        <v>78.58</v>
      </c>
      <c r="P355" s="14">
        <v>3.2</v>
      </c>
      <c r="Q355" s="14">
        <v>47.2</v>
      </c>
      <c r="R355" s="7">
        <v>1915.51</v>
      </c>
      <c r="S355" s="7">
        <v>156.74</v>
      </c>
      <c r="T355" s="7">
        <v>1106.17</v>
      </c>
      <c r="U355" s="7">
        <v>100001.43</v>
      </c>
      <c r="V355" s="7">
        <v>19669.52</v>
      </c>
      <c r="W355" s="7">
        <v>139.17</v>
      </c>
    </row>
    <row r="356" s="1" customFormat="1" ht="13.5" spans="1:23">
      <c r="A356" s="7">
        <v>307</v>
      </c>
      <c r="B356" s="7" t="s">
        <v>392</v>
      </c>
      <c r="C356" s="7">
        <v>10890</v>
      </c>
      <c r="D356" s="7" t="s">
        <v>621</v>
      </c>
      <c r="E356" s="7" t="s">
        <v>385</v>
      </c>
      <c r="F356" s="7">
        <v>0.04</v>
      </c>
      <c r="G356" s="7" t="s">
        <v>65</v>
      </c>
      <c r="H356" s="7">
        <v>2155608</v>
      </c>
      <c r="I356" s="11">
        <v>0.837463550190944</v>
      </c>
      <c r="J356" s="7">
        <v>6200</v>
      </c>
      <c r="K356" s="12">
        <v>1719279.17</v>
      </c>
      <c r="L356" s="12">
        <v>491744.9</v>
      </c>
      <c r="M356" s="13">
        <f t="shared" si="5"/>
        <v>0.286018064186749</v>
      </c>
      <c r="N356" s="12">
        <v>1809.73</v>
      </c>
      <c r="O356" s="12">
        <v>342.18</v>
      </c>
      <c r="P356" s="14">
        <v>18.91</v>
      </c>
      <c r="Q356" s="14">
        <v>29.19</v>
      </c>
      <c r="R356" s="7" t="s">
        <v>387</v>
      </c>
      <c r="S356" s="7" t="s">
        <v>387</v>
      </c>
      <c r="T356" s="7" t="s">
        <v>387</v>
      </c>
      <c r="U356" s="7">
        <v>100001.43</v>
      </c>
      <c r="V356" s="7">
        <v>19669.52</v>
      </c>
      <c r="W356" s="7">
        <v>139.17</v>
      </c>
    </row>
    <row r="357" s="1" customFormat="1" ht="13.5" spans="1:23">
      <c r="A357" s="7">
        <v>307</v>
      </c>
      <c r="B357" s="7" t="s">
        <v>392</v>
      </c>
      <c r="C357" s="7">
        <v>11117</v>
      </c>
      <c r="D357" s="7" t="s">
        <v>622</v>
      </c>
      <c r="E357" s="7" t="s">
        <v>382</v>
      </c>
      <c r="F357" s="7">
        <v>0.04</v>
      </c>
      <c r="G357" s="7" t="s">
        <v>65</v>
      </c>
      <c r="H357" s="7">
        <v>2155608</v>
      </c>
      <c r="I357" s="11">
        <v>0.837463550190944</v>
      </c>
      <c r="J357" s="7">
        <v>5197</v>
      </c>
      <c r="K357" s="12">
        <v>1719279.17</v>
      </c>
      <c r="L357" s="12">
        <v>491744.9</v>
      </c>
      <c r="M357" s="13">
        <f t="shared" si="5"/>
        <v>0.286018064186749</v>
      </c>
      <c r="N357" s="12">
        <v>-448.96</v>
      </c>
      <c r="O357" s="12">
        <v>-1082.98</v>
      </c>
      <c r="P357" s="14">
        <v>241.22</v>
      </c>
      <c r="Q357" s="14">
        <v>-8.64</v>
      </c>
      <c r="R357" s="7">
        <v>495</v>
      </c>
      <c r="S357" s="7">
        <v>120</v>
      </c>
      <c r="T357" s="7">
        <v>285.74</v>
      </c>
      <c r="U357" s="7">
        <v>100001.43</v>
      </c>
      <c r="V357" s="7">
        <v>19669.52</v>
      </c>
      <c r="W357" s="7">
        <v>139.17</v>
      </c>
    </row>
    <row r="358" s="1" customFormat="1" ht="13.5" spans="1:23">
      <c r="A358" s="7">
        <v>371</v>
      </c>
      <c r="B358" s="7" t="s">
        <v>405</v>
      </c>
      <c r="C358" s="7">
        <v>11947</v>
      </c>
      <c r="D358" s="7" t="s">
        <v>623</v>
      </c>
      <c r="E358" s="7" t="s">
        <v>624</v>
      </c>
      <c r="F358" s="7">
        <v>0.6</v>
      </c>
      <c r="G358" s="7" t="s">
        <v>252</v>
      </c>
      <c r="H358" s="7">
        <v>123015</v>
      </c>
      <c r="I358" s="11">
        <v>0.833520938536627</v>
      </c>
      <c r="J358" s="7">
        <v>30753.75</v>
      </c>
      <c r="K358" s="12">
        <v>94679.31</v>
      </c>
      <c r="L358" s="12">
        <v>30944.43</v>
      </c>
      <c r="M358" s="13">
        <f t="shared" si="5"/>
        <v>0.326834130920472</v>
      </c>
      <c r="N358" s="12">
        <v>34586.98</v>
      </c>
      <c r="O358" s="12">
        <v>11204.65</v>
      </c>
      <c r="P358" s="14">
        <v>32.4</v>
      </c>
      <c r="Q358" s="14">
        <v>112.46</v>
      </c>
      <c r="R358" s="7">
        <v>1160.32</v>
      </c>
      <c r="S358" s="7">
        <v>456.71</v>
      </c>
      <c r="T358" s="7">
        <v>113.19</v>
      </c>
      <c r="U358" s="7">
        <v>5495.89</v>
      </c>
      <c r="V358" s="7">
        <v>1750.41</v>
      </c>
      <c r="W358" s="7">
        <v>134.03</v>
      </c>
    </row>
    <row r="359" s="1" customFormat="1" ht="13.5" spans="1:23">
      <c r="A359" s="7">
        <v>371</v>
      </c>
      <c r="B359" s="7" t="s">
        <v>405</v>
      </c>
      <c r="C359" s="7">
        <v>9112</v>
      </c>
      <c r="D359" s="7" t="s">
        <v>251</v>
      </c>
      <c r="E359" s="7" t="s">
        <v>381</v>
      </c>
      <c r="F359" s="7">
        <v>0.9</v>
      </c>
      <c r="G359" s="7" t="s">
        <v>252</v>
      </c>
      <c r="H359" s="7">
        <v>123015</v>
      </c>
      <c r="I359" s="11">
        <v>0.833520938536627</v>
      </c>
      <c r="J359" s="7">
        <v>46130.63</v>
      </c>
      <c r="K359" s="12">
        <v>94679.31</v>
      </c>
      <c r="L359" s="12">
        <v>30944.43</v>
      </c>
      <c r="M359" s="13">
        <f t="shared" si="5"/>
        <v>0.326834130920472</v>
      </c>
      <c r="N359" s="12">
        <v>32900.23</v>
      </c>
      <c r="O359" s="12">
        <v>10901.28</v>
      </c>
      <c r="P359" s="14">
        <v>33.13</v>
      </c>
      <c r="Q359" s="14">
        <v>71.32</v>
      </c>
      <c r="R359" s="7">
        <v>2326.05</v>
      </c>
      <c r="S359" s="7">
        <v>767.27</v>
      </c>
      <c r="T359" s="7">
        <v>151.27</v>
      </c>
      <c r="U359" s="7">
        <v>5495.89</v>
      </c>
      <c r="V359" s="7">
        <v>1750.41</v>
      </c>
      <c r="W359" s="7">
        <v>134.03</v>
      </c>
    </row>
    <row r="360" s="1" customFormat="1" ht="13.5" spans="1:23">
      <c r="A360" s="7">
        <v>371</v>
      </c>
      <c r="B360" s="7" t="s">
        <v>405</v>
      </c>
      <c r="C360" s="7">
        <v>11388</v>
      </c>
      <c r="D360" s="7" t="s">
        <v>292</v>
      </c>
      <c r="E360" s="7" t="s">
        <v>385</v>
      </c>
      <c r="F360" s="7">
        <v>0.9</v>
      </c>
      <c r="G360" s="7" t="s">
        <v>252</v>
      </c>
      <c r="H360" s="7">
        <v>123015</v>
      </c>
      <c r="I360" s="11">
        <v>0.833520938536627</v>
      </c>
      <c r="J360" s="7">
        <v>46130.63</v>
      </c>
      <c r="K360" s="12">
        <v>94679.31</v>
      </c>
      <c r="L360" s="12">
        <v>30944.43</v>
      </c>
      <c r="M360" s="13">
        <f t="shared" si="5"/>
        <v>0.326834130920472</v>
      </c>
      <c r="N360" s="12">
        <v>27192.1</v>
      </c>
      <c r="O360" s="12">
        <v>8838.49</v>
      </c>
      <c r="P360" s="14">
        <v>32.5</v>
      </c>
      <c r="Q360" s="14">
        <v>58.95</v>
      </c>
      <c r="R360" s="7">
        <v>2009.52</v>
      </c>
      <c r="S360" s="7">
        <v>526.44</v>
      </c>
      <c r="T360" s="7">
        <v>130.68</v>
      </c>
      <c r="U360" s="7">
        <v>5495.89</v>
      </c>
      <c r="V360" s="7">
        <v>1750.41</v>
      </c>
      <c r="W360" s="7">
        <v>134.03</v>
      </c>
    </row>
    <row r="361" s="1" customFormat="1" ht="13.5" spans="1:23">
      <c r="A361" s="7">
        <v>718</v>
      </c>
      <c r="B361" s="7" t="s">
        <v>401</v>
      </c>
      <c r="C361" s="7">
        <v>11993</v>
      </c>
      <c r="D361" s="7" t="s">
        <v>625</v>
      </c>
      <c r="E361" s="7" t="s">
        <v>626</v>
      </c>
      <c r="F361" s="7">
        <v>0.6</v>
      </c>
      <c r="G361" s="7" t="s">
        <v>254</v>
      </c>
      <c r="H361" s="7">
        <v>91620</v>
      </c>
      <c r="I361" s="11">
        <v>0.828112529550827</v>
      </c>
      <c r="J361" s="7">
        <v>26177.2</v>
      </c>
      <c r="K361" s="12">
        <v>70058.32</v>
      </c>
      <c r="L361" s="12">
        <v>19580.39</v>
      </c>
      <c r="M361" s="13">
        <f t="shared" si="5"/>
        <v>0.279487004541359</v>
      </c>
      <c r="N361" s="12">
        <v>21225.12</v>
      </c>
      <c r="O361" s="12">
        <v>5952.2</v>
      </c>
      <c r="P361" s="14">
        <v>28.04</v>
      </c>
      <c r="Q361" s="14">
        <v>81.08</v>
      </c>
      <c r="R361" s="7">
        <v>1212.89</v>
      </c>
      <c r="S361" s="7">
        <v>242.23</v>
      </c>
      <c r="T361" s="7">
        <v>139</v>
      </c>
      <c r="U361" s="7">
        <v>3538.1</v>
      </c>
      <c r="V361" s="7">
        <v>831.2</v>
      </c>
      <c r="W361" s="7">
        <v>115.85</v>
      </c>
    </row>
    <row r="362" s="1" customFormat="1" ht="13.5" spans="1:23">
      <c r="A362" s="7">
        <v>718</v>
      </c>
      <c r="B362" s="7" t="s">
        <v>401</v>
      </c>
      <c r="C362" s="7">
        <v>9130</v>
      </c>
      <c r="D362" s="7" t="s">
        <v>627</v>
      </c>
      <c r="E362" s="7" t="s">
        <v>381</v>
      </c>
      <c r="F362" s="7">
        <v>0.9</v>
      </c>
      <c r="G362" s="7" t="s">
        <v>254</v>
      </c>
      <c r="H362" s="7">
        <v>91620</v>
      </c>
      <c r="I362" s="11">
        <v>0.828112529550827</v>
      </c>
      <c r="J362" s="7">
        <v>39265.6</v>
      </c>
      <c r="K362" s="12">
        <v>70058.32</v>
      </c>
      <c r="L362" s="12">
        <v>19580.39</v>
      </c>
      <c r="M362" s="13">
        <f t="shared" si="5"/>
        <v>0.279487004541359</v>
      </c>
      <c r="N362" s="12">
        <v>30291.07</v>
      </c>
      <c r="O362" s="12">
        <v>8893.67</v>
      </c>
      <c r="P362" s="14">
        <v>29.36</v>
      </c>
      <c r="Q362" s="14">
        <v>77.14</v>
      </c>
      <c r="R362" s="7">
        <v>1226.12</v>
      </c>
      <c r="S362" s="7">
        <v>358.49</v>
      </c>
      <c r="T362" s="7">
        <v>93.68</v>
      </c>
      <c r="U362" s="7">
        <v>3538.1</v>
      </c>
      <c r="V362" s="7">
        <v>831.2</v>
      </c>
      <c r="W362" s="7">
        <v>115.85</v>
      </c>
    </row>
    <row r="363" s="1" customFormat="1" ht="13.5" spans="1:23">
      <c r="A363" s="7">
        <v>718</v>
      </c>
      <c r="B363" s="7" t="s">
        <v>401</v>
      </c>
      <c r="C363" s="7">
        <v>11984</v>
      </c>
      <c r="D363" s="7" t="s">
        <v>253</v>
      </c>
      <c r="E363" s="7" t="s">
        <v>628</v>
      </c>
      <c r="F363" s="7">
        <v>0.6</v>
      </c>
      <c r="G363" s="7" t="s">
        <v>254</v>
      </c>
      <c r="H363" s="7">
        <v>91620</v>
      </c>
      <c r="I363" s="11">
        <v>0.828112529550827</v>
      </c>
      <c r="J363" s="7">
        <v>26177.2</v>
      </c>
      <c r="K363" s="12">
        <v>70058.32</v>
      </c>
      <c r="L363" s="12">
        <v>19580.39</v>
      </c>
      <c r="M363" s="13">
        <f t="shared" si="5"/>
        <v>0.279487004541359</v>
      </c>
      <c r="N363" s="12">
        <v>18542.13</v>
      </c>
      <c r="O363" s="12">
        <v>4734.51</v>
      </c>
      <c r="P363" s="14">
        <v>25.53</v>
      </c>
      <c r="Q363" s="14">
        <v>70.83</v>
      </c>
      <c r="R363" s="7">
        <v>1099.09</v>
      </c>
      <c r="S363" s="7">
        <v>230.48</v>
      </c>
      <c r="T363" s="7">
        <v>125.96</v>
      </c>
      <c r="U363" s="7">
        <v>3538.1</v>
      </c>
      <c r="V363" s="7">
        <v>831.2</v>
      </c>
      <c r="W363" s="7">
        <v>115.85</v>
      </c>
    </row>
    <row r="364" s="1" customFormat="1" ht="13.5" spans="1:23">
      <c r="A364" s="7">
        <v>732</v>
      </c>
      <c r="B364" s="7" t="s">
        <v>389</v>
      </c>
      <c r="C364" s="7">
        <v>7403</v>
      </c>
      <c r="D364" s="7" t="s">
        <v>289</v>
      </c>
      <c r="E364" s="7" t="s">
        <v>381</v>
      </c>
      <c r="F364" s="7">
        <v>0.9</v>
      </c>
      <c r="G364" s="7" t="s">
        <v>278</v>
      </c>
      <c r="H364" s="7">
        <v>123015</v>
      </c>
      <c r="I364" s="11">
        <v>0.792031928979414</v>
      </c>
      <c r="J364" s="7">
        <v>61507.5</v>
      </c>
      <c r="K364" s="12">
        <v>89966.59</v>
      </c>
      <c r="L364" s="12">
        <v>27950.81</v>
      </c>
      <c r="M364" s="13">
        <f t="shared" si="5"/>
        <v>0.310679886833546</v>
      </c>
      <c r="N364" s="12">
        <v>44920.72</v>
      </c>
      <c r="O364" s="12">
        <v>14198.25</v>
      </c>
      <c r="P364" s="14">
        <v>31.61</v>
      </c>
      <c r="Q364" s="14">
        <v>73.03</v>
      </c>
      <c r="R364" s="7">
        <v>2022.17</v>
      </c>
      <c r="S364" s="7">
        <v>610.99</v>
      </c>
      <c r="T364" s="7">
        <v>98.63</v>
      </c>
      <c r="U364" s="7">
        <v>4080.57</v>
      </c>
      <c r="V364" s="7">
        <v>1267.72</v>
      </c>
      <c r="W364" s="7">
        <v>99.51</v>
      </c>
    </row>
    <row r="365" s="1" customFormat="1" ht="13.5" spans="1:23">
      <c r="A365" s="7">
        <v>732</v>
      </c>
      <c r="B365" s="7" t="s">
        <v>389</v>
      </c>
      <c r="C365" s="7">
        <v>9138</v>
      </c>
      <c r="D365" s="7" t="s">
        <v>277</v>
      </c>
      <c r="E365" s="7" t="s">
        <v>385</v>
      </c>
      <c r="F365" s="7">
        <v>1</v>
      </c>
      <c r="G365" s="7" t="s">
        <v>278</v>
      </c>
      <c r="H365" s="7">
        <v>123015</v>
      </c>
      <c r="I365" s="11">
        <v>0.792031928979414</v>
      </c>
      <c r="J365" s="7">
        <v>61507.5</v>
      </c>
      <c r="K365" s="12">
        <v>89966.59</v>
      </c>
      <c r="L365" s="12">
        <v>27950.81</v>
      </c>
      <c r="M365" s="13">
        <f t="shared" si="5"/>
        <v>0.310679886833546</v>
      </c>
      <c r="N365" s="12">
        <v>44656.87</v>
      </c>
      <c r="O365" s="12">
        <v>13694.26</v>
      </c>
      <c r="P365" s="14">
        <v>30.67</v>
      </c>
      <c r="Q365" s="14">
        <v>72.6</v>
      </c>
      <c r="R365" s="7">
        <v>2058.4</v>
      </c>
      <c r="S365" s="7">
        <v>656.73</v>
      </c>
      <c r="T365" s="7">
        <v>100.4</v>
      </c>
      <c r="U365" s="7">
        <v>4080.57</v>
      </c>
      <c r="V365" s="7">
        <v>1267.72</v>
      </c>
      <c r="W365" s="7">
        <v>99.51</v>
      </c>
    </row>
    <row r="366" s="1" customFormat="1" ht="13.5" spans="1:23">
      <c r="A366" s="7">
        <v>741</v>
      </c>
      <c r="B366" s="7" t="s">
        <v>392</v>
      </c>
      <c r="C366" s="7">
        <v>7666</v>
      </c>
      <c r="D366" s="7" t="s">
        <v>629</v>
      </c>
      <c r="E366" s="7" t="s">
        <v>381</v>
      </c>
      <c r="F366" s="7">
        <v>1</v>
      </c>
      <c r="G366" s="7" t="s">
        <v>291</v>
      </c>
      <c r="H366" s="7">
        <v>97117</v>
      </c>
      <c r="I366" s="11">
        <v>0.786467170703421</v>
      </c>
      <c r="J366" s="7">
        <v>60698.13</v>
      </c>
      <c r="K366" s="12">
        <v>70527.23</v>
      </c>
      <c r="L366" s="12">
        <v>16913.59</v>
      </c>
      <c r="M366" s="13">
        <f t="shared" si="5"/>
        <v>0.239816451036004</v>
      </c>
      <c r="N366" s="12">
        <v>45791.65</v>
      </c>
      <c r="O366" s="12">
        <v>11225.26</v>
      </c>
      <c r="P366" s="14">
        <v>24.51</v>
      </c>
      <c r="Q366" s="14">
        <v>75.44</v>
      </c>
      <c r="R366" s="7">
        <v>1763.57</v>
      </c>
      <c r="S366" s="7">
        <v>365.85</v>
      </c>
      <c r="T366" s="7">
        <v>87.16</v>
      </c>
      <c r="U366" s="7">
        <v>3018.28</v>
      </c>
      <c r="V366" s="7">
        <v>701.49</v>
      </c>
      <c r="W366" s="7">
        <v>93.24</v>
      </c>
    </row>
    <row r="367" s="1" customFormat="1" ht="13.5" spans="1:23">
      <c r="A367" s="7">
        <v>741</v>
      </c>
      <c r="B367" s="7" t="s">
        <v>392</v>
      </c>
      <c r="C367" s="7">
        <v>11766</v>
      </c>
      <c r="D367" s="7" t="s">
        <v>290</v>
      </c>
      <c r="E367" s="7" t="s">
        <v>630</v>
      </c>
      <c r="F367" s="7">
        <v>0.6</v>
      </c>
      <c r="G367" s="7" t="s">
        <v>291</v>
      </c>
      <c r="H367" s="7">
        <v>97117</v>
      </c>
      <c r="I367" s="11">
        <v>0.786467170703421</v>
      </c>
      <c r="J367" s="7">
        <v>36418.88</v>
      </c>
      <c r="K367" s="12">
        <v>70527.23</v>
      </c>
      <c r="L367" s="12">
        <v>16913.59</v>
      </c>
      <c r="M367" s="13">
        <f t="shared" si="5"/>
        <v>0.239816451036004</v>
      </c>
      <c r="N367" s="12">
        <v>25828.58</v>
      </c>
      <c r="O367" s="12">
        <v>5916.58</v>
      </c>
      <c r="P367" s="14">
        <v>22.91</v>
      </c>
      <c r="Q367" s="14">
        <v>70.92</v>
      </c>
      <c r="R367" s="7">
        <v>1254.71</v>
      </c>
      <c r="S367" s="7">
        <v>335.63</v>
      </c>
      <c r="T367" s="7">
        <v>103.36</v>
      </c>
      <c r="U367" s="7">
        <v>3018.28</v>
      </c>
      <c r="V367" s="7">
        <v>701.49</v>
      </c>
      <c r="W367" s="7">
        <v>93.24</v>
      </c>
    </row>
    <row r="368" s="1" customFormat="1" ht="13.5" spans="1:23">
      <c r="A368" s="7">
        <v>726</v>
      </c>
      <c r="B368" s="7" t="s">
        <v>420</v>
      </c>
      <c r="C368" s="7">
        <v>6607</v>
      </c>
      <c r="D368" s="7" t="s">
        <v>301</v>
      </c>
      <c r="E368" s="7" t="s">
        <v>381</v>
      </c>
      <c r="F368" s="7">
        <v>0.9</v>
      </c>
      <c r="G368" s="7" t="s">
        <v>248</v>
      </c>
      <c r="H368" s="7">
        <v>275566</v>
      </c>
      <c r="I368" s="11">
        <v>0.776520299929141</v>
      </c>
      <c r="J368" s="7">
        <v>70860</v>
      </c>
      <c r="K368" s="12">
        <v>198131.95</v>
      </c>
      <c r="L368" s="12">
        <v>55474.38</v>
      </c>
      <c r="M368" s="13">
        <f t="shared" si="5"/>
        <v>0.279987049034747</v>
      </c>
      <c r="N368" s="12">
        <v>57112.56</v>
      </c>
      <c r="O368" s="12">
        <v>15530.34</v>
      </c>
      <c r="P368" s="14">
        <v>27.19</v>
      </c>
      <c r="Q368" s="14">
        <v>80.6</v>
      </c>
      <c r="R368" s="7">
        <v>7286.65</v>
      </c>
      <c r="S368" s="7">
        <v>1975.89</v>
      </c>
      <c r="T368" s="7">
        <v>308.49</v>
      </c>
      <c r="U368" s="7">
        <v>18978.96</v>
      </c>
      <c r="V368" s="7">
        <v>5466.56</v>
      </c>
      <c r="W368" s="7">
        <v>206.62</v>
      </c>
    </row>
    <row r="369" s="1" customFormat="1" ht="13.5" spans="1:23">
      <c r="A369" s="7">
        <v>726</v>
      </c>
      <c r="B369" s="7" t="s">
        <v>420</v>
      </c>
      <c r="C369" s="7">
        <v>11429</v>
      </c>
      <c r="D369" s="7" t="s">
        <v>247</v>
      </c>
      <c r="E369" s="7" t="s">
        <v>385</v>
      </c>
      <c r="F369" s="7">
        <v>0.8</v>
      </c>
      <c r="G369" s="7" t="s">
        <v>248</v>
      </c>
      <c r="H369" s="7">
        <v>275566</v>
      </c>
      <c r="I369" s="11">
        <v>0.776520299929141</v>
      </c>
      <c r="J369" s="7">
        <v>62986.5</v>
      </c>
      <c r="K369" s="12">
        <v>198131.95</v>
      </c>
      <c r="L369" s="12">
        <v>55474.38</v>
      </c>
      <c r="M369" s="13">
        <f t="shared" si="5"/>
        <v>0.279987049034747</v>
      </c>
      <c r="N369" s="12">
        <v>47897.23</v>
      </c>
      <c r="O369" s="12">
        <v>14138.93</v>
      </c>
      <c r="P369" s="14">
        <v>29.52</v>
      </c>
      <c r="Q369" s="14">
        <v>76.04</v>
      </c>
      <c r="R369" s="7">
        <v>3507.42</v>
      </c>
      <c r="S369" s="7">
        <v>1134.54</v>
      </c>
      <c r="T369" s="7">
        <v>167.06</v>
      </c>
      <c r="U369" s="7">
        <v>18978.96</v>
      </c>
      <c r="V369" s="7">
        <v>5466.56</v>
      </c>
      <c r="W369" s="7">
        <v>206.62</v>
      </c>
    </row>
    <row r="370" s="1" customFormat="1" ht="13.5" spans="1:23">
      <c r="A370" s="7">
        <v>726</v>
      </c>
      <c r="B370" s="7" t="s">
        <v>420</v>
      </c>
      <c r="C370" s="7">
        <v>10177</v>
      </c>
      <c r="D370" s="7" t="s">
        <v>297</v>
      </c>
      <c r="E370" s="7" t="s">
        <v>385</v>
      </c>
      <c r="F370" s="7">
        <v>1</v>
      </c>
      <c r="G370" s="7" t="s">
        <v>248</v>
      </c>
      <c r="H370" s="7">
        <v>275566</v>
      </c>
      <c r="I370" s="11">
        <v>0.776520299929141</v>
      </c>
      <c r="J370" s="7">
        <v>78733</v>
      </c>
      <c r="K370" s="12">
        <v>198131.95</v>
      </c>
      <c r="L370" s="12">
        <v>55474.38</v>
      </c>
      <c r="M370" s="13">
        <f t="shared" si="5"/>
        <v>0.279987049034747</v>
      </c>
      <c r="N370" s="12">
        <v>53686.93</v>
      </c>
      <c r="O370" s="12">
        <v>14726.92</v>
      </c>
      <c r="P370" s="14">
        <v>27.43</v>
      </c>
      <c r="Q370" s="14">
        <v>68.19</v>
      </c>
      <c r="R370" s="7">
        <v>5103.11</v>
      </c>
      <c r="S370" s="7">
        <v>1545.2</v>
      </c>
      <c r="T370" s="7">
        <v>194.45</v>
      </c>
      <c r="U370" s="7">
        <v>18978.96</v>
      </c>
      <c r="V370" s="7">
        <v>5466.56</v>
      </c>
      <c r="W370" s="7">
        <v>206.62</v>
      </c>
    </row>
    <row r="371" s="1" customFormat="1" ht="13.5" spans="1:23">
      <c r="A371" s="7">
        <v>726</v>
      </c>
      <c r="B371" s="7" t="s">
        <v>420</v>
      </c>
      <c r="C371" s="7">
        <v>11512</v>
      </c>
      <c r="D371" s="7" t="s">
        <v>303</v>
      </c>
      <c r="E371" s="7" t="s">
        <v>385</v>
      </c>
      <c r="F371" s="7">
        <v>0.8</v>
      </c>
      <c r="G371" s="7" t="s">
        <v>248</v>
      </c>
      <c r="H371" s="7">
        <v>275566</v>
      </c>
      <c r="I371" s="11">
        <v>0.776520299929141</v>
      </c>
      <c r="J371" s="7">
        <v>62986.5</v>
      </c>
      <c r="K371" s="12">
        <v>198131.95</v>
      </c>
      <c r="L371" s="12">
        <v>55474.38</v>
      </c>
      <c r="M371" s="13">
        <f t="shared" si="5"/>
        <v>0.279987049034747</v>
      </c>
      <c r="N371" s="12">
        <v>39824.23</v>
      </c>
      <c r="O371" s="12">
        <v>11188.73</v>
      </c>
      <c r="P371" s="14">
        <v>28.1</v>
      </c>
      <c r="Q371" s="14">
        <v>63.23</v>
      </c>
      <c r="R371" s="7">
        <v>3081.78</v>
      </c>
      <c r="S371" s="7">
        <v>810.93</v>
      </c>
      <c r="T371" s="7">
        <v>146.78</v>
      </c>
      <c r="U371" s="7">
        <v>18978.96</v>
      </c>
      <c r="V371" s="7">
        <v>5466.56</v>
      </c>
      <c r="W371" s="7">
        <v>206.62</v>
      </c>
    </row>
    <row r="372" s="1" customFormat="1" ht="13.5" spans="1:23">
      <c r="A372" s="7">
        <v>105910</v>
      </c>
      <c r="B372" s="7" t="s">
        <v>379</v>
      </c>
      <c r="C372" s="7">
        <v>10856</v>
      </c>
      <c r="D372" s="7" t="s">
        <v>142</v>
      </c>
      <c r="E372" s="7" t="s">
        <v>385</v>
      </c>
      <c r="F372" s="7">
        <v>1</v>
      </c>
      <c r="G372" s="7" t="s">
        <v>143</v>
      </c>
      <c r="H372" s="7">
        <v>62620</v>
      </c>
      <c r="I372" s="11">
        <v>0.684132179930796</v>
      </c>
      <c r="J372" s="7">
        <v>36835.3</v>
      </c>
      <c r="K372" s="12">
        <v>39542.84</v>
      </c>
      <c r="L372" s="12">
        <v>12952.13</v>
      </c>
      <c r="M372" s="13">
        <f t="shared" si="5"/>
        <v>0.327546782173461</v>
      </c>
      <c r="N372" s="12">
        <v>48727.75</v>
      </c>
      <c r="O372" s="12">
        <v>15920.05</v>
      </c>
      <c r="P372" s="14">
        <v>32.67</v>
      </c>
      <c r="Q372" s="14">
        <v>132.29</v>
      </c>
      <c r="R372" s="7">
        <v>2102.87</v>
      </c>
      <c r="S372" s="7">
        <v>538.57</v>
      </c>
      <c r="T372" s="7">
        <v>171.27</v>
      </c>
      <c r="U372" s="7">
        <v>2284.15</v>
      </c>
      <c r="V372" s="7">
        <v>652.32</v>
      </c>
      <c r="W372" s="7">
        <v>109.43</v>
      </c>
    </row>
    <row r="373" s="1" customFormat="1" ht="13.5" spans="1:23">
      <c r="A373" s="7">
        <v>105910</v>
      </c>
      <c r="B373" s="7" t="s">
        <v>379</v>
      </c>
      <c r="C373" s="7">
        <v>11754</v>
      </c>
      <c r="D373" s="7" t="s">
        <v>631</v>
      </c>
      <c r="E373" s="7" t="s">
        <v>382</v>
      </c>
      <c r="F373" s="7">
        <v>0.7</v>
      </c>
      <c r="G373" s="7" t="s">
        <v>143</v>
      </c>
      <c r="H373" s="7">
        <v>62620</v>
      </c>
      <c r="I373" s="11">
        <v>0.684132179930796</v>
      </c>
      <c r="J373" s="7">
        <v>25784.7</v>
      </c>
      <c r="K373" s="12">
        <v>39542.84</v>
      </c>
      <c r="L373" s="12">
        <v>12952.13</v>
      </c>
      <c r="M373" s="13">
        <f t="shared" si="5"/>
        <v>0.327546782173461</v>
      </c>
      <c r="N373" s="12">
        <v>18322.58</v>
      </c>
      <c r="O373" s="12">
        <v>5958.5</v>
      </c>
      <c r="P373" s="14">
        <v>32.52</v>
      </c>
      <c r="Q373" s="14">
        <v>71.06</v>
      </c>
      <c r="R373" s="7">
        <v>1469.9</v>
      </c>
      <c r="S373" s="7">
        <v>402.94</v>
      </c>
      <c r="T373" s="7">
        <v>171.02</v>
      </c>
      <c r="U373" s="7">
        <v>2284.15</v>
      </c>
      <c r="V373" s="7">
        <v>652.32</v>
      </c>
      <c r="W373" s="7">
        <v>109.43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2月个人排名</vt:lpstr>
      <vt:lpstr>2月个人加减汇总</vt:lpstr>
      <vt:lpstr>1.26-2.25每日排名</vt:lpstr>
      <vt:lpstr>加分汇总</vt:lpstr>
      <vt:lpstr>减分汇总</vt:lpstr>
      <vt:lpstr>达到基础任务门店</vt:lpstr>
      <vt:lpstr>员工完成率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☆美美维☆</cp:lastModifiedBy>
  <dcterms:created xsi:type="dcterms:W3CDTF">2015-06-05T18:19:00Z</dcterms:created>
  <dcterms:modified xsi:type="dcterms:W3CDTF">2019-03-15T06:52:39Z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2052-11.1.0.8527</vt:lpwstr>
  </property>
</Properties>
</file>