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75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<sst xmlns="http://schemas.openxmlformats.org/spreadsheetml/2006/main" count="88" uniqueCount="75">
  <si>
    <r>
      <rPr>
        <b/>
        <sz val="12"/>
        <rFont val="Arial"/>
        <charset val="0"/>
      </rPr>
      <t>2019</t>
    </r>
    <r>
      <rPr>
        <b/>
        <sz val="12"/>
        <rFont val="宋体"/>
        <charset val="0"/>
      </rPr>
      <t>年</t>
    </r>
    <r>
      <rPr>
        <b/>
        <sz val="12"/>
        <rFont val="Arial"/>
        <charset val="0"/>
      </rPr>
      <t>1-2</t>
    </r>
    <r>
      <rPr>
        <b/>
        <sz val="12"/>
        <rFont val="宋体"/>
        <charset val="0"/>
      </rPr>
      <t>月中药增量奖发放明细</t>
    </r>
  </si>
  <si>
    <t>序号</t>
  </si>
  <si>
    <t>门店ID</t>
  </si>
  <si>
    <t>门店名称</t>
  </si>
  <si>
    <t>大类ID</t>
  </si>
  <si>
    <t>片区</t>
  </si>
  <si>
    <t>毛利额同比增长额</t>
  </si>
  <si>
    <t>奖励金额</t>
  </si>
  <si>
    <t>备注</t>
  </si>
  <si>
    <t>四川太极金丝街药店</t>
  </si>
  <si>
    <t>四川太极郫县郫筒镇东大街药店</t>
  </si>
  <si>
    <t>四川太极成华区华油路药店</t>
  </si>
  <si>
    <t>四川太极邛崃市临邛镇长安大道药店</t>
  </si>
  <si>
    <t>四川太极新都区马超东路店</t>
  </si>
  <si>
    <t>四川太极大邑县晋原镇东街药店</t>
  </si>
  <si>
    <t>四川太极三江店</t>
  </si>
  <si>
    <t>四川太极锦江区合欢树街药店</t>
  </si>
  <si>
    <t>小计</t>
  </si>
  <si>
    <r>
      <rPr>
        <b/>
        <sz val="14"/>
        <rFont val="Arial"/>
        <charset val="0"/>
      </rPr>
      <t>2019</t>
    </r>
    <r>
      <rPr>
        <b/>
        <sz val="14"/>
        <rFont val="宋体"/>
        <charset val="0"/>
      </rPr>
      <t>年</t>
    </r>
    <r>
      <rPr>
        <b/>
        <sz val="14"/>
        <rFont val="Arial"/>
        <charset val="0"/>
      </rPr>
      <t>1-2</t>
    </r>
    <r>
      <rPr>
        <b/>
        <sz val="14"/>
        <rFont val="宋体"/>
        <charset val="0"/>
      </rPr>
      <t>月中药环比和同比下降门店罚款明细</t>
    </r>
  </si>
  <si>
    <t>罚款金额</t>
  </si>
  <si>
    <t>四川太极崇州中心店</t>
  </si>
  <si>
    <t>四川太极怀远店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</si>
  <si>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</si>
  <si>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</si>
  <si>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</si>
  <si>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</si>
  <si>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</si>
  <si>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</si>
  <si>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四川太极光华药店</t>
  </si>
  <si>
    <t>四川太极清江东路2药店</t>
  </si>
  <si>
    <t>四川太极双林路药店</t>
  </si>
  <si>
    <t>四川太极清江东路药店</t>
  </si>
  <si>
    <t>四川太极枣子巷药店</t>
  </si>
  <si>
    <t>四川太极金带街药店</t>
  </si>
  <si>
    <t>四川太极兴义镇万兴路药店</t>
  </si>
  <si>
    <t>四川太极通盈街药店</t>
  </si>
  <si>
    <t>四川太极新园大道药店</t>
  </si>
  <si>
    <t>四川太极新乐中街药店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</si>
  <si>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</si>
  <si>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</si>
  <si>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</si>
  <si>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</si>
  <si>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四川太极青羊区北东街店</t>
  </si>
  <si>
    <t>四川太极锦江区榕声路店</t>
  </si>
  <si>
    <t>四川太极大邑县晋源镇东壕沟段药店</t>
  </si>
  <si>
    <t>四川太极高新区民丰大道西段药店</t>
  </si>
  <si>
    <t>四川太极双流县西航港街道锦华路一段药店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</si>
  <si>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</si>
  <si>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</si>
  <si>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</si>
  <si>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</si>
  <si>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</si>
  <si>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</si>
  <si>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</si>
  <si>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</si>
  <si>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</si>
  <si>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四川太极都江堰市蒲阳镇堰问道西路药店</t>
  </si>
  <si>
    <t>四川太极成华区华泰路药店</t>
  </si>
  <si>
    <t>四川太极都江堰聚源镇药店</t>
  </si>
  <si>
    <t>四川太极大邑县晋原镇通达东路五段药店</t>
  </si>
  <si>
    <t>四川太极龙泉驿区龙泉街道驿生路药店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</si>
  <si>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</si>
  <si>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</si>
  <si>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</si>
  <si>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</si>
  <si>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</si>
  <si>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</si>
  <si>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</si>
  <si>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</si>
  <si>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</si>
  <si>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</si>
  <si>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</si>
  <si>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四川太极武侯区科华街药店</t>
  </si>
  <si>
    <t>四川太极大邑县晋原镇内蒙古大道桃源药店</t>
  </si>
  <si>
    <t>四川太极崇州市崇阳镇尚贤坊街药店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</si>
</sst>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2"/>
      <name val="Arial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4"/>
      <name val="Arial"/>
      <charset val="0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0"/>
    </font>
    <font>
      <b/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7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4180;\&#38138;&#36135;\&#38376;&#24215;&#21517;&#31216;---&#26368;&#26032;1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片区分类</v>
          </cell>
        </row>
        <row r="2">
          <cell r="B2">
            <v>52</v>
          </cell>
          <cell r="C2" t="str">
            <v>崇州中心店</v>
          </cell>
          <cell r="D2" t="str">
            <v>城郊二片区</v>
          </cell>
        </row>
        <row r="3">
          <cell r="B3">
            <v>54</v>
          </cell>
          <cell r="C3" t="str">
            <v>怀远店</v>
          </cell>
          <cell r="D3" t="str">
            <v>城郊二片区</v>
          </cell>
        </row>
        <row r="4">
          <cell r="B4">
            <v>329</v>
          </cell>
          <cell r="C4" t="str">
            <v>温江店</v>
          </cell>
          <cell r="D4" t="str">
            <v>城郊二片区</v>
          </cell>
        </row>
        <row r="5">
          <cell r="B5">
            <v>351</v>
          </cell>
          <cell r="C5" t="str">
            <v>都江堰药店</v>
          </cell>
          <cell r="D5" t="str">
            <v>城郊二片区</v>
          </cell>
        </row>
        <row r="6">
          <cell r="B6">
            <v>367</v>
          </cell>
          <cell r="C6" t="str">
            <v>金带街药店</v>
          </cell>
          <cell r="D6" t="str">
            <v>城郊二片区</v>
          </cell>
        </row>
        <row r="7">
          <cell r="B7">
            <v>587</v>
          </cell>
          <cell r="C7" t="str">
            <v>都江堰景中路店</v>
          </cell>
          <cell r="D7" t="str">
            <v>城郊二片区</v>
          </cell>
        </row>
        <row r="8">
          <cell r="B8">
            <v>704</v>
          </cell>
          <cell r="C8" t="str">
            <v>都江堰奎光路中段药店</v>
          </cell>
          <cell r="D8" t="str">
            <v>城郊二片区</v>
          </cell>
        </row>
        <row r="9">
          <cell r="B9">
            <v>581</v>
          </cell>
          <cell r="C9" t="str">
            <v>成华区二环路北四段药店（汇融名城）</v>
          </cell>
          <cell r="D9" t="str">
            <v>西北片区</v>
          </cell>
        </row>
        <row r="10">
          <cell r="B10">
            <v>738</v>
          </cell>
          <cell r="C10" t="str">
            <v>都江堰市蒲阳路药店</v>
          </cell>
          <cell r="D10" t="str">
            <v>城郊二片区</v>
          </cell>
        </row>
        <row r="11">
          <cell r="B11">
            <v>706</v>
          </cell>
          <cell r="C11" t="str">
            <v>都江堰幸福镇翔凤路药店</v>
          </cell>
          <cell r="D11" t="str">
            <v>城郊二片区</v>
          </cell>
        </row>
        <row r="12">
          <cell r="B12">
            <v>710</v>
          </cell>
          <cell r="C12" t="str">
            <v>都江堰市蒲阳镇堰问道西路药店</v>
          </cell>
          <cell r="D12" t="str">
            <v>城郊二片区</v>
          </cell>
        </row>
        <row r="13">
          <cell r="B13">
            <v>713</v>
          </cell>
          <cell r="C13" t="str">
            <v>都江堰聚源镇药店</v>
          </cell>
          <cell r="D13" t="str">
            <v>城郊二片区</v>
          </cell>
        </row>
        <row r="14">
          <cell r="B14">
            <v>754</v>
          </cell>
          <cell r="C14" t="str">
            <v>崇州尚贤坊街店</v>
          </cell>
          <cell r="D14" t="str">
            <v>城郊二片区</v>
          </cell>
        </row>
        <row r="15">
          <cell r="B15">
            <v>341</v>
          </cell>
          <cell r="C15" t="str">
            <v>邛崃中心药店</v>
          </cell>
          <cell r="D15" t="str">
            <v>城郊一片区</v>
          </cell>
        </row>
        <row r="16">
          <cell r="B16">
            <v>385</v>
          </cell>
          <cell r="C16" t="str">
            <v>五津西路药店</v>
          </cell>
          <cell r="D16" t="str">
            <v>城郊一片区</v>
          </cell>
        </row>
        <row r="17">
          <cell r="B17">
            <v>514</v>
          </cell>
          <cell r="C17" t="str">
            <v>新津邓双镇岷江店</v>
          </cell>
          <cell r="D17" t="str">
            <v>城郊一片区</v>
          </cell>
        </row>
        <row r="18">
          <cell r="B18">
            <v>591</v>
          </cell>
          <cell r="C18" t="str">
            <v>邛崃市临邛镇长安大道药店</v>
          </cell>
          <cell r="D18" t="str">
            <v>城郊一片区</v>
          </cell>
        </row>
        <row r="19">
          <cell r="B19">
            <v>712</v>
          </cell>
          <cell r="C19" t="str">
            <v>成华区华泰路药店</v>
          </cell>
          <cell r="D19" t="str">
            <v>东南片区</v>
          </cell>
        </row>
        <row r="20">
          <cell r="B20">
            <v>746</v>
          </cell>
          <cell r="C20" t="str">
            <v>大邑县晋原镇内蒙古桃源店</v>
          </cell>
          <cell r="D20" t="str">
            <v>城郊一片区</v>
          </cell>
        </row>
        <row r="21">
          <cell r="B21">
            <v>371</v>
          </cell>
          <cell r="C21" t="str">
            <v>兴义镇万兴路药店</v>
          </cell>
          <cell r="D21" t="str">
            <v>城郊一片区</v>
          </cell>
        </row>
        <row r="22">
          <cell r="B22">
            <v>539</v>
          </cell>
          <cell r="C22" t="str">
            <v>大邑县晋原镇子龙路店</v>
          </cell>
          <cell r="D22" t="str">
            <v>城郊一片区</v>
          </cell>
        </row>
        <row r="23">
          <cell r="B23">
            <v>546</v>
          </cell>
          <cell r="C23" t="str">
            <v>锦江区榕声路店</v>
          </cell>
          <cell r="D23" t="str">
            <v>东南片区</v>
          </cell>
        </row>
        <row r="24">
          <cell r="B24">
            <v>716</v>
          </cell>
          <cell r="C24" t="str">
            <v>大邑县沙渠镇方圆路药店</v>
          </cell>
          <cell r="D24" t="str">
            <v>城郊一片区</v>
          </cell>
        </row>
        <row r="25">
          <cell r="B25">
            <v>709</v>
          </cell>
          <cell r="C25" t="str">
            <v>新都区马超东路店</v>
          </cell>
          <cell r="D25" t="str">
            <v>西北片区</v>
          </cell>
        </row>
        <row r="26">
          <cell r="B26">
            <v>732</v>
          </cell>
          <cell r="C26" t="str">
            <v>邛崃市羊安镇永康大道药店</v>
          </cell>
          <cell r="D26" t="str">
            <v>城郊一片区</v>
          </cell>
        </row>
        <row r="27">
          <cell r="B27">
            <v>737</v>
          </cell>
          <cell r="C27" t="str">
            <v>高新区大源北街药店</v>
          </cell>
          <cell r="D27" t="str">
            <v>东南片区</v>
          </cell>
        </row>
        <row r="28">
          <cell r="B28">
            <v>720</v>
          </cell>
          <cell r="C28" t="str">
            <v>大邑县新场镇文昌街药店</v>
          </cell>
          <cell r="D28" t="str">
            <v>城郊一片区</v>
          </cell>
        </row>
        <row r="29">
          <cell r="B29">
            <v>748</v>
          </cell>
          <cell r="C29" t="str">
            <v>大邑东街店</v>
          </cell>
          <cell r="D29" t="str">
            <v>城郊一片区</v>
          </cell>
        </row>
        <row r="30">
          <cell r="B30">
            <v>337</v>
          </cell>
          <cell r="C30" t="str">
            <v>浆洗街药店（装修）</v>
          </cell>
          <cell r="D30" t="str">
            <v>城中片区</v>
          </cell>
        </row>
        <row r="31">
          <cell r="B31">
            <v>517</v>
          </cell>
          <cell r="C31" t="str">
            <v>青羊区北东街店</v>
          </cell>
          <cell r="D31" t="str">
            <v>城中片区</v>
          </cell>
        </row>
        <row r="32">
          <cell r="B32">
            <v>308</v>
          </cell>
          <cell r="C32" t="str">
            <v>红星店</v>
          </cell>
          <cell r="D32" t="str">
            <v>城中片区</v>
          </cell>
        </row>
        <row r="33">
          <cell r="B33">
            <v>742</v>
          </cell>
          <cell r="C33" t="str">
            <v>锦江区庆云南街药店</v>
          </cell>
          <cell r="D33" t="str">
            <v>城中片区</v>
          </cell>
        </row>
        <row r="34">
          <cell r="B34">
            <v>349</v>
          </cell>
          <cell r="C34" t="str">
            <v>人民中路店</v>
          </cell>
          <cell r="D34" t="str">
            <v>城中片区</v>
          </cell>
        </row>
        <row r="35">
          <cell r="B35">
            <v>355</v>
          </cell>
          <cell r="C35" t="str">
            <v>双林路药店</v>
          </cell>
          <cell r="D35" t="str">
            <v>城中片区</v>
          </cell>
        </row>
        <row r="36">
          <cell r="B36">
            <v>373</v>
          </cell>
          <cell r="C36" t="str">
            <v>通盈街药店</v>
          </cell>
          <cell r="D36" t="str">
            <v>城中片区</v>
          </cell>
        </row>
        <row r="37">
          <cell r="B37">
            <v>391</v>
          </cell>
          <cell r="C37" t="str">
            <v>金丝街药店</v>
          </cell>
          <cell r="D37" t="str">
            <v>城中片区</v>
          </cell>
        </row>
        <row r="38">
          <cell r="B38">
            <v>733</v>
          </cell>
          <cell r="C38" t="str">
            <v>双流县三强西路</v>
          </cell>
          <cell r="D38" t="str">
            <v>东南片区</v>
          </cell>
        </row>
        <row r="39">
          <cell r="B39">
            <v>578</v>
          </cell>
          <cell r="C39" t="str">
            <v>成华区华油路药店</v>
          </cell>
          <cell r="D39" t="str">
            <v>城中片区</v>
          </cell>
        </row>
        <row r="40">
          <cell r="B40">
            <v>744</v>
          </cell>
          <cell r="C40" t="str">
            <v>科华路店</v>
          </cell>
          <cell r="D40" t="str">
            <v>城中片区</v>
          </cell>
        </row>
        <row r="41">
          <cell r="B41">
            <v>511</v>
          </cell>
          <cell r="C41" t="str">
            <v>成华杉板桥南一路店</v>
          </cell>
          <cell r="D41" t="str">
            <v>城中片区</v>
          </cell>
        </row>
        <row r="42">
          <cell r="B42">
            <v>572</v>
          </cell>
          <cell r="C42" t="str">
            <v>郫县郫筒镇东大街药店</v>
          </cell>
          <cell r="D42" t="str">
            <v>城中片区</v>
          </cell>
        </row>
        <row r="43">
          <cell r="B43">
            <v>747</v>
          </cell>
          <cell r="C43" t="str">
            <v>郫县一环路东南段店</v>
          </cell>
          <cell r="D43" t="str">
            <v>城中片区</v>
          </cell>
        </row>
        <row r="44">
          <cell r="B44">
            <v>718</v>
          </cell>
          <cell r="C44" t="str">
            <v>龙泉驿生路店</v>
          </cell>
          <cell r="D44" t="str">
            <v>城中片区</v>
          </cell>
        </row>
        <row r="45">
          <cell r="B45">
            <v>723</v>
          </cell>
          <cell r="C45" t="str">
            <v>锦江区柳翠路药店</v>
          </cell>
          <cell r="D45" t="str">
            <v>城中片区</v>
          </cell>
        </row>
        <row r="46">
          <cell r="B46">
            <v>571</v>
          </cell>
          <cell r="C46" t="str">
            <v>高新区民丰大道西段药店</v>
          </cell>
          <cell r="D46" t="str">
            <v>东南片区</v>
          </cell>
        </row>
        <row r="47">
          <cell r="B47">
            <v>103199</v>
          </cell>
          <cell r="C47" t="str">
            <v>西林一街店</v>
          </cell>
          <cell r="D47" t="str">
            <v>西北片区</v>
          </cell>
        </row>
        <row r="48">
          <cell r="B48">
            <v>56</v>
          </cell>
          <cell r="C48" t="str">
            <v>三江店</v>
          </cell>
          <cell r="D48" t="str">
            <v>城郊二片区</v>
          </cell>
        </row>
        <row r="49">
          <cell r="B49">
            <v>387</v>
          </cell>
          <cell r="C49" t="str">
            <v>新乐中街药店</v>
          </cell>
          <cell r="D49" t="str">
            <v>东南片区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</row>
        <row r="51">
          <cell r="B51">
            <v>707</v>
          </cell>
          <cell r="C51" t="str">
            <v>成华区万科路药店</v>
          </cell>
          <cell r="D51" t="str">
            <v>东南片区</v>
          </cell>
        </row>
        <row r="52">
          <cell r="B52">
            <v>377</v>
          </cell>
          <cell r="C52" t="str">
            <v>新园大道药店</v>
          </cell>
          <cell r="D52" t="str">
            <v>东南片区</v>
          </cell>
        </row>
        <row r="53">
          <cell r="B53">
            <v>740</v>
          </cell>
          <cell r="C53" t="str">
            <v>成华区华康路药店</v>
          </cell>
          <cell r="D53" t="str">
            <v>东南片区</v>
          </cell>
        </row>
        <row r="54">
          <cell r="B54">
            <v>598</v>
          </cell>
          <cell r="C54" t="str">
            <v>锦江区水杉街药店</v>
          </cell>
          <cell r="D54" t="str">
            <v>东南片区</v>
          </cell>
        </row>
        <row r="55">
          <cell r="B55">
            <v>724</v>
          </cell>
          <cell r="C55" t="str">
            <v>锦江区观音桥街药店</v>
          </cell>
          <cell r="D55" t="str">
            <v>东南片区</v>
          </cell>
        </row>
        <row r="56">
          <cell r="B56">
            <v>721</v>
          </cell>
          <cell r="C56" t="str">
            <v>邛崃市临邛镇洪川小区药店</v>
          </cell>
          <cell r="D56" t="str">
            <v>城郊一片区</v>
          </cell>
        </row>
        <row r="57">
          <cell r="B57">
            <v>545</v>
          </cell>
          <cell r="C57" t="str">
            <v>龙潭西路店</v>
          </cell>
          <cell r="D57" t="str">
            <v>东南片区</v>
          </cell>
        </row>
        <row r="58">
          <cell r="B58">
            <v>573</v>
          </cell>
          <cell r="C58" t="str">
            <v>双流县西航港街道锦华路一段药店</v>
          </cell>
          <cell r="D58" t="str">
            <v>东南片区</v>
          </cell>
        </row>
        <row r="59">
          <cell r="B59">
            <v>584</v>
          </cell>
          <cell r="C59" t="str">
            <v>高新区中和街道柳荫街药店</v>
          </cell>
          <cell r="D59" t="str">
            <v>东南片区</v>
          </cell>
        </row>
        <row r="60">
          <cell r="B60">
            <v>549</v>
          </cell>
          <cell r="C60" t="str">
            <v>大邑县晋源镇东壕沟段药店</v>
          </cell>
          <cell r="D60" t="str">
            <v>城郊一片区</v>
          </cell>
        </row>
        <row r="61">
          <cell r="B61">
            <v>717</v>
          </cell>
          <cell r="C61" t="str">
            <v>大邑县晋原镇通达东路五段药店</v>
          </cell>
          <cell r="D61" t="str">
            <v>城郊一片区</v>
          </cell>
        </row>
        <row r="62">
          <cell r="B62">
            <v>594</v>
          </cell>
          <cell r="C62" t="str">
            <v>大邑县安仁镇千禧街药店</v>
          </cell>
          <cell r="D62" t="str">
            <v>城郊一片区</v>
          </cell>
        </row>
        <row r="63">
          <cell r="B63">
            <v>753</v>
          </cell>
          <cell r="C63" t="str">
            <v>合欢树街</v>
          </cell>
          <cell r="D63" t="str">
            <v>东南片区</v>
          </cell>
        </row>
        <row r="64">
          <cell r="B64">
            <v>307</v>
          </cell>
          <cell r="C64" t="str">
            <v>旗舰店</v>
          </cell>
          <cell r="D64" t="str">
            <v>旗舰片</v>
          </cell>
        </row>
        <row r="65">
          <cell r="B65">
            <v>343</v>
          </cell>
          <cell r="C65" t="str">
            <v>光华药店</v>
          </cell>
          <cell r="D65" t="str">
            <v>西北片区</v>
          </cell>
        </row>
        <row r="66">
          <cell r="B66">
            <v>582</v>
          </cell>
          <cell r="C66" t="str">
            <v>青羊区十二桥药店</v>
          </cell>
          <cell r="D66" t="str">
            <v>西北片区</v>
          </cell>
        </row>
        <row r="67">
          <cell r="B67">
            <v>311</v>
          </cell>
          <cell r="C67" t="str">
            <v>西部店</v>
          </cell>
          <cell r="D67" t="str">
            <v>西北片区</v>
          </cell>
        </row>
        <row r="68">
          <cell r="B68">
            <v>365</v>
          </cell>
          <cell r="C68" t="str">
            <v>光华村街药店</v>
          </cell>
          <cell r="D68" t="str">
            <v>西北片区</v>
          </cell>
        </row>
        <row r="69">
          <cell r="B69">
            <v>515</v>
          </cell>
          <cell r="C69" t="str">
            <v>成华区崔家店路药店</v>
          </cell>
          <cell r="D69" t="str">
            <v>城中片区</v>
          </cell>
        </row>
        <row r="70">
          <cell r="B70">
            <v>585</v>
          </cell>
          <cell r="C70" t="str">
            <v>成华区羊子山西路药店（兴元华盛）</v>
          </cell>
          <cell r="D70" t="str">
            <v>西北片区</v>
          </cell>
        </row>
        <row r="71">
          <cell r="B71">
            <v>399</v>
          </cell>
          <cell r="C71" t="str">
            <v>高新天久北巷药店</v>
          </cell>
          <cell r="D71" t="str">
            <v>东南片区</v>
          </cell>
        </row>
        <row r="72">
          <cell r="B72">
            <v>730</v>
          </cell>
          <cell r="C72" t="str">
            <v>新都区新繁镇繁江北路药店</v>
          </cell>
          <cell r="D72" t="str">
            <v>西北片区</v>
          </cell>
        </row>
        <row r="73">
          <cell r="B73">
            <v>359</v>
          </cell>
          <cell r="C73" t="str">
            <v>枣子巷药店</v>
          </cell>
          <cell r="D73" t="str">
            <v>西北片区</v>
          </cell>
        </row>
        <row r="74">
          <cell r="B74">
            <v>513</v>
          </cell>
          <cell r="C74" t="str">
            <v>武侯区顺和街店</v>
          </cell>
          <cell r="D74" t="str">
            <v>西北片区</v>
          </cell>
        </row>
        <row r="75">
          <cell r="B75">
            <v>339</v>
          </cell>
          <cell r="C75" t="str">
            <v>沙河源药店</v>
          </cell>
          <cell r="D75" t="str">
            <v>西北片区</v>
          </cell>
        </row>
        <row r="76">
          <cell r="B76">
            <v>347</v>
          </cell>
          <cell r="C76" t="str">
            <v>清江2店</v>
          </cell>
          <cell r="D76" t="str">
            <v>西北片区</v>
          </cell>
        </row>
        <row r="77">
          <cell r="B77">
            <v>357</v>
          </cell>
          <cell r="C77" t="str">
            <v>清江东路药店</v>
          </cell>
          <cell r="D77" t="str">
            <v>西北片区</v>
          </cell>
        </row>
        <row r="78">
          <cell r="B78">
            <v>379</v>
          </cell>
          <cell r="C78" t="str">
            <v>土龙路药店</v>
          </cell>
          <cell r="D78" t="str">
            <v>西北片区</v>
          </cell>
        </row>
        <row r="79">
          <cell r="B79">
            <v>743</v>
          </cell>
          <cell r="C79" t="str">
            <v>成华区万宇路药店</v>
          </cell>
          <cell r="D79" t="str">
            <v>东南片区</v>
          </cell>
        </row>
        <row r="80">
          <cell r="B80">
            <v>745</v>
          </cell>
          <cell r="C80" t="str">
            <v>金沙路店</v>
          </cell>
          <cell r="D80" t="str">
            <v>西北片区</v>
          </cell>
        </row>
        <row r="81">
          <cell r="B81">
            <v>570</v>
          </cell>
          <cell r="C81" t="str">
            <v>青羊区浣花滨河路药店</v>
          </cell>
          <cell r="D81" t="str">
            <v>西北片区</v>
          </cell>
        </row>
        <row r="82">
          <cell r="B82">
            <v>727</v>
          </cell>
          <cell r="C82" t="str">
            <v>金牛区黄苑东街药店</v>
          </cell>
          <cell r="D82" t="str">
            <v>西北片区</v>
          </cell>
        </row>
        <row r="83">
          <cell r="B83">
            <v>741</v>
          </cell>
          <cell r="C83" t="str">
            <v>成华区新怡路店</v>
          </cell>
          <cell r="D83" t="str">
            <v>西北片区</v>
          </cell>
        </row>
        <row r="84">
          <cell r="B84">
            <v>752</v>
          </cell>
          <cell r="C84" t="str">
            <v>聚萃路店</v>
          </cell>
          <cell r="D84" t="str">
            <v>西北片区</v>
          </cell>
        </row>
        <row r="85">
          <cell r="B85">
            <v>101453</v>
          </cell>
          <cell r="C85" t="str">
            <v>江安路</v>
          </cell>
          <cell r="D85" t="str">
            <v>城郊二片</v>
          </cell>
        </row>
        <row r="86">
          <cell r="B86">
            <v>102934</v>
          </cell>
          <cell r="C86" t="str">
            <v>银河北街</v>
          </cell>
          <cell r="D86" t="str">
            <v>西北片区</v>
          </cell>
        </row>
        <row r="87">
          <cell r="B87">
            <v>102478</v>
          </cell>
          <cell r="C87" t="str">
            <v>静明路店</v>
          </cell>
          <cell r="D87" t="str">
            <v>城中片区</v>
          </cell>
        </row>
        <row r="88">
          <cell r="B88">
            <v>726</v>
          </cell>
          <cell r="C88" t="str">
            <v>金牛区交大路第三药店</v>
          </cell>
          <cell r="D88" t="str">
            <v>西北片区</v>
          </cell>
        </row>
        <row r="89">
          <cell r="B89">
            <v>102565</v>
          </cell>
          <cell r="C89" t="str">
            <v>佳灵路</v>
          </cell>
          <cell r="D89" t="str">
            <v>西北片区</v>
          </cell>
        </row>
        <row r="90">
          <cell r="B90">
            <v>102564</v>
          </cell>
          <cell r="C90" t="str">
            <v>翠荫路 </v>
          </cell>
          <cell r="D90" t="str">
            <v>城郊二片</v>
          </cell>
        </row>
        <row r="91">
          <cell r="B91">
            <v>102567</v>
          </cell>
          <cell r="C91" t="str">
            <v>武阳西路</v>
          </cell>
          <cell r="D91" t="str">
            <v>城郊一片</v>
          </cell>
        </row>
        <row r="92">
          <cell r="B92">
            <v>102479</v>
          </cell>
          <cell r="C92" t="str">
            <v>劼人路店</v>
          </cell>
          <cell r="D92" t="str">
            <v>城中片区</v>
          </cell>
        </row>
        <row r="93">
          <cell r="B93">
            <v>103198</v>
          </cell>
          <cell r="C93" t="str">
            <v>贝森路店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103639</v>
          </cell>
          <cell r="C95" t="str">
            <v>金马河店</v>
          </cell>
          <cell r="D95" t="str">
            <v>东南片区</v>
          </cell>
        </row>
        <row r="96">
          <cell r="B96">
            <v>104428</v>
          </cell>
          <cell r="C96" t="str">
            <v>崇州重阳永康店（新店）</v>
          </cell>
          <cell r="D96" t="str">
            <v>城郊二片区</v>
          </cell>
        </row>
        <row r="97">
          <cell r="B97">
            <v>104430</v>
          </cell>
          <cell r="C97" t="str">
            <v>高新区中和店（新店）</v>
          </cell>
          <cell r="D97" t="str">
            <v>东南片区</v>
          </cell>
        </row>
        <row r="98">
          <cell r="B98">
            <v>104429</v>
          </cell>
          <cell r="C98" t="str">
            <v>武侯区大华街店（新店）</v>
          </cell>
          <cell r="D98" t="str">
            <v>西北片区</v>
          </cell>
        </row>
        <row r="99">
          <cell r="B99">
            <v>104533</v>
          </cell>
          <cell r="C99" t="str">
            <v>大邑潘家街药店（新店）</v>
          </cell>
          <cell r="D99" t="str">
            <v>城郊一片</v>
          </cell>
        </row>
        <row r="100">
          <cell r="B100">
            <v>104838</v>
          </cell>
          <cell r="C100" t="str">
            <v>蜀州中路</v>
          </cell>
          <cell r="D100" t="str">
            <v>城郊二片区</v>
          </cell>
        </row>
        <row r="101">
          <cell r="B101">
            <v>105267</v>
          </cell>
          <cell r="C101" t="str">
            <v>蜀汉路</v>
          </cell>
          <cell r="D101" t="str">
            <v>西北片区</v>
          </cell>
        </row>
        <row r="102">
          <cell r="B102">
            <v>105751</v>
          </cell>
          <cell r="C102" t="str">
            <v>高新区新下街药店</v>
          </cell>
          <cell r="D102" t="str">
            <v>东南片区</v>
          </cell>
        </row>
        <row r="103">
          <cell r="B103">
            <v>105910</v>
          </cell>
          <cell r="C103" t="str">
            <v>紫薇东路</v>
          </cell>
          <cell r="D103" t="str">
            <v>东南片区</v>
          </cell>
        </row>
        <row r="104">
          <cell r="B104">
            <v>106066</v>
          </cell>
          <cell r="C104" t="str">
            <v>梨花街</v>
          </cell>
          <cell r="D104" t="str">
            <v>旗舰片</v>
          </cell>
        </row>
        <row r="105">
          <cell r="B105">
            <v>105396</v>
          </cell>
          <cell r="C105" t="str">
            <v>航中街店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workbookViewId="0">
      <selection activeCell="I13" sqref="I13"/>
    </sheetView>
  </sheetViews>
  <sheetFormatPr defaultColWidth="9" defaultRowHeight="13.5"/>
  <cols>
    <col min="1" max="1" width="5.875" customWidth="1"/>
    <col min="2" max="2" width="7.375" style="1" customWidth="1"/>
    <col min="3" max="3" width="30.25" customWidth="1"/>
    <col min="4" max="4" width="6.875" style="1" customWidth="1"/>
    <col min="5" max="5" width="9" style="2"/>
    <col min="6" max="7" width="9" style="1"/>
  </cols>
  <sheetData>
    <row r="1" ht="15.75" spans="1:8">
      <c r="A1" s="3" t="s">
        <v>0</v>
      </c>
      <c r="B1" s="3"/>
      <c r="C1" s="3"/>
      <c r="D1" s="3"/>
      <c r="E1" s="4"/>
      <c r="F1" s="3"/>
      <c r="G1" s="3"/>
      <c r="H1" s="3"/>
    </row>
    <row r="2" ht="24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spans="1:8">
      <c r="A3" s="10">
        <v>1</v>
      </c>
      <c r="B3" s="10">
        <v>391</v>
      </c>
      <c r="C3" s="11" t="s">
        <v>9</v>
      </c>
      <c r="D3" s="10">
        <v>2</v>
      </c>
      <c r="E3" s="11" t="str">
        <f>VLOOKUP(B3,[1]Sheet1!$B:$D,3,0)</f>
        <v>城中片区</v>
      </c>
      <c r="F3" s="10">
        <v>767.1</v>
      </c>
      <c r="G3" s="12">
        <v>153.4</v>
      </c>
      <c r="H3" s="13"/>
    </row>
    <row r="4" spans="1:8">
      <c r="A4" s="10">
        <v>2</v>
      </c>
      <c r="B4" s="10">
        <v>572</v>
      </c>
      <c r="C4" s="11" t="s">
        <v>10</v>
      </c>
      <c r="D4" s="10">
        <v>2</v>
      </c>
      <c r="E4" s="11" t="str">
        <f>VLOOKUP(B4,[1]Sheet1!$B:$D,3,0)</f>
        <v>城中片区</v>
      </c>
      <c r="F4" s="10">
        <v>330.7</v>
      </c>
      <c r="G4" s="12">
        <v>66.1</v>
      </c>
      <c r="H4" s="13"/>
    </row>
    <row r="5" spans="1:8">
      <c r="A5" s="10">
        <v>3</v>
      </c>
      <c r="B5" s="10">
        <v>578</v>
      </c>
      <c r="C5" s="11" t="s">
        <v>11</v>
      </c>
      <c r="D5" s="10">
        <v>2</v>
      </c>
      <c r="E5" s="11" t="str">
        <f>VLOOKUP(B5,[1]Sheet1!$B:$D,3,0)</f>
        <v>城中片区</v>
      </c>
      <c r="F5" s="10">
        <v>66.1</v>
      </c>
      <c r="G5" s="12">
        <v>13.2</v>
      </c>
      <c r="H5" s="13"/>
    </row>
    <row r="6" spans="1:8">
      <c r="A6" s="10">
        <v>4</v>
      </c>
      <c r="B6" s="10">
        <v>591</v>
      </c>
      <c r="C6" s="11" t="s">
        <v>12</v>
      </c>
      <c r="D6" s="10">
        <v>2</v>
      </c>
      <c r="E6" s="11" t="str">
        <f>VLOOKUP(B6,[1]Sheet1!$B:$D,3,0)</f>
        <v>城郊一片区</v>
      </c>
      <c r="F6" s="10">
        <v>54.9</v>
      </c>
      <c r="G6" s="12">
        <v>11</v>
      </c>
      <c r="H6" s="13"/>
    </row>
    <row r="7" spans="1:8">
      <c r="A7" s="10">
        <v>5</v>
      </c>
      <c r="B7" s="10">
        <v>709</v>
      </c>
      <c r="C7" s="11" t="s">
        <v>13</v>
      </c>
      <c r="D7" s="10">
        <v>2</v>
      </c>
      <c r="E7" s="11" t="str">
        <f>VLOOKUP(B7,[1]Sheet1!$B:$D,3,0)</f>
        <v>西北片区</v>
      </c>
      <c r="F7" s="10">
        <v>434.1</v>
      </c>
      <c r="G7" s="12">
        <v>86.8</v>
      </c>
      <c r="H7" s="13"/>
    </row>
    <row r="8" spans="1:8">
      <c r="A8" s="10">
        <v>6</v>
      </c>
      <c r="B8" s="10">
        <v>748</v>
      </c>
      <c r="C8" s="11" t="s">
        <v>14</v>
      </c>
      <c r="D8" s="10">
        <v>2</v>
      </c>
      <c r="E8" s="11" t="str">
        <f>VLOOKUP(B8,[1]Sheet1!$B:$D,3,0)</f>
        <v>城郊一片区</v>
      </c>
      <c r="F8" s="10">
        <v>782.4</v>
      </c>
      <c r="G8" s="14">
        <v>156.5</v>
      </c>
      <c r="H8" s="13"/>
    </row>
    <row r="9" spans="1:8">
      <c r="A9" s="10">
        <v>1</v>
      </c>
      <c r="B9" s="10">
        <v>56</v>
      </c>
      <c r="C9" s="11" t="s">
        <v>15</v>
      </c>
      <c r="D9" s="10">
        <v>2</v>
      </c>
      <c r="E9" s="11" t="str">
        <f>VLOOKUP(B9,[1]Sheet1!$B:$D,3,0)</f>
        <v>城郊二片区</v>
      </c>
      <c r="F9" s="12">
        <v>358</v>
      </c>
      <c r="G9" s="12">
        <v>71.6</v>
      </c>
      <c r="H9" s="15"/>
    </row>
    <row r="10" spans="1:8">
      <c r="A10" s="10">
        <v>2</v>
      </c>
      <c r="B10" s="10">
        <v>753</v>
      </c>
      <c r="C10" s="11" t="s">
        <v>16</v>
      </c>
      <c r="D10" s="10">
        <v>2</v>
      </c>
      <c r="E10" s="11" t="str">
        <f>VLOOKUP(B10,[1]Sheet1!$B:$D,3,0)</f>
        <v>东南片区</v>
      </c>
      <c r="F10" s="12">
        <v>32.37</v>
      </c>
      <c r="G10" s="12">
        <v>6.5</v>
      </c>
      <c r="H10" s="15"/>
    </row>
    <row r="11" spans="1:8">
      <c r="A11" s="13"/>
      <c r="B11" s="16"/>
      <c r="C11" s="17" t="s">
        <v>17</v>
      </c>
      <c r="D11" s="9"/>
      <c r="E11" s="18"/>
      <c r="F11" s="9"/>
      <c r="G11" s="9">
        <f>SUM(G3:G10)</f>
        <v>565.1</v>
      </c>
      <c r="H11" s="13"/>
    </row>
    <row r="12" spans="11:11">
      <c r="K12" s="25"/>
    </row>
    <row r="14" ht="18.75" spans="1:8">
      <c r="A14" s="19" t="s">
        <v>18</v>
      </c>
      <c r="B14" s="19"/>
      <c r="C14" s="19"/>
      <c r="D14" s="19"/>
      <c r="E14" s="20"/>
      <c r="F14" s="19"/>
      <c r="G14" s="19"/>
      <c r="H14" s="19"/>
    </row>
    <row r="15" spans="1:7">
      <c r="A15" s="5" t="s">
        <v>1</v>
      </c>
      <c r="B15" s="5" t="s">
        <v>2</v>
      </c>
      <c r="C15" s="5" t="s">
        <v>3</v>
      </c>
      <c r="D15" s="5" t="s">
        <v>4</v>
      </c>
      <c r="E15" s="21" t="s">
        <v>5</v>
      </c>
      <c r="F15" s="8" t="s">
        <v>19</v>
      </c>
      <c r="G15" s="22" t="s">
        <v>8</v>
      </c>
    </row>
    <row r="16" spans="1:7">
      <c r="A16" s="10">
        <v>1</v>
      </c>
      <c r="B16" s="10">
        <v>52</v>
      </c>
      <c r="C16" s="11" t="s">
        <v>20</v>
      </c>
      <c r="D16" s="10">
        <v>2</v>
      </c>
      <c r="E16" s="23" t="str">
        <f>VLOOKUP(B16,[1]Sheet1!$B:$D,3,0)</f>
        <v>城郊二片区</v>
      </c>
      <c r="F16" s="24">
        <v>-200</v>
      </c>
      <c r="G16" s="23"/>
    </row>
    <row r="17" spans="1:7">
      <c r="A17" s="10">
        <v>2</v>
      </c>
      <c r="B17" s="10">
        <v>54</v>
      </c>
      <c r="C17" s="11" t="s">
        <v>21</v>
      </c>
      <c r="D17" s="10">
        <v>2</v>
      </c>
      <c r="E17" s="23" t="str">
        <f>VLOOKUP(B17,[1]Sheet1!$B:$D,3,0)</f>
        <v>城郊二片区</v>
      </c>
      <c r="F17" s="24">
        <v>-100</v>
      </c>
      <c r="G17" s="23"/>
    </row>
    <row r="18" spans="1:7">
      <c r="A18" s="10">
        <v>3</v>
      </c>
      <c r="B18" s="10">
        <v>56</v>
      </c>
      <c r="C18" s="11" t="s">
        <v>15</v>
      </c>
      <c r="D18" s="10">
        <v>2</v>
      </c>
      <c r="E18" s="23" t="str">
        <f>VLOOKUP(B18,[1]Sheet1!$B:$D,3,0)</f>
        <v>城郊二片区</v>
      </c>
      <c r="F18" s="24">
        <v>-100</v>
      </c>
      <c r="G18" s="23"/>
    </row>
    <row r="19" spans="1:7">
      <c r="A19" s="10">
        <v>4</v>
      </c>
      <c r="B19" s="10">
        <v>307</v>
      </c>
      <c r="C19" s="11" t="s">
        <v>22</v>
      </c>
      <c r="D19" s="10">
        <v>2</v>
      </c>
      <c r="E19" s="23" t="str">
        <f>VLOOKUP(B19,[1]Sheet1!$B:$D,3,0)</f>
        <v>旗舰片</v>
      </c>
      <c r="F19" s="24">
        <v>-100</v>
      </c>
      <c r="G19" s="23"/>
    </row>
    <row r="20" spans="1:7">
      <c r="A20" s="10">
        <v>5</v>
      </c>
      <c r="B20" s="10">
        <v>308</v>
      </c>
      <c r="C20" s="11" t="s">
        <v>23</v>
      </c>
      <c r="D20" s="10">
        <v>2</v>
      </c>
      <c r="E20" s="23" t="str">
        <f>VLOOKUP(B20,[1]Sheet1!$B:$D,3,0)</f>
        <v>城中片区</v>
      </c>
      <c r="F20" s="24">
        <v>-100</v>
      </c>
      <c r="G20" s="23"/>
    </row>
    <row r="21" spans="1:7">
      <c r="A21" s="10">
        <v>6</v>
      </c>
      <c r="B21" s="10">
        <v>311</v>
      </c>
      <c r="C21" s="11" t="s">
        <v>24</v>
      </c>
      <c r="D21" s="10">
        <v>2</v>
      </c>
      <c r="E21" s="23" t="str">
        <f>VLOOKUP(B21,[1]Sheet1!$B:$D,3,0)</f>
        <v>西北片区</v>
      </c>
      <c r="F21" s="24">
        <v>-100</v>
      </c>
      <c r="G21" s="23"/>
    </row>
    <row r="22" spans="1:7">
      <c r="A22" s="10">
        <v>7</v>
      </c>
      <c r="B22" s="10">
        <v>329</v>
      </c>
      <c r="C22" s="11" t="s">
        <v>25</v>
      </c>
      <c r="D22" s="10">
        <v>2</v>
      </c>
      <c r="E22" s="23" t="str">
        <f>VLOOKUP(B22,[1]Sheet1!$B:$D,3,0)</f>
        <v>城郊二片区</v>
      </c>
      <c r="F22" s="24">
        <v>-200</v>
      </c>
      <c r="G22" s="23"/>
    </row>
    <row r="23" spans="1:7">
      <c r="A23" s="10">
        <v>8</v>
      </c>
      <c r="B23" s="10">
        <v>337</v>
      </c>
      <c r="C23" s="11" t="s">
        <v>26</v>
      </c>
      <c r="D23" s="10">
        <v>2</v>
      </c>
      <c r="E23" s="23" t="str">
        <f>VLOOKUP(B23,[1]Sheet1!$B:$D,3,0)</f>
        <v>城中片区</v>
      </c>
      <c r="F23" s="24">
        <v>-100</v>
      </c>
      <c r="G23" s="23"/>
    </row>
    <row r="24" spans="1:7">
      <c r="A24" s="10">
        <v>9</v>
      </c>
      <c r="B24" s="10">
        <v>339</v>
      </c>
      <c r="C24" s="11" t="s">
        <v>27</v>
      </c>
      <c r="D24" s="10">
        <v>2</v>
      </c>
      <c r="E24" s="23" t="str">
        <f>VLOOKUP(B24,[1]Sheet1!$B:$D,3,0)</f>
        <v>西北片区</v>
      </c>
      <c r="F24" s="24">
        <v>-200</v>
      </c>
      <c r="G24" s="23"/>
    </row>
    <row r="25" spans="1:7">
      <c r="A25" s="10">
        <v>10</v>
      </c>
      <c r="B25" s="10">
        <v>343</v>
      </c>
      <c r="C25" s="11" t="s">
        <v>28</v>
      </c>
      <c r="D25" s="10">
        <v>2</v>
      </c>
      <c r="E25" s="23" t="str">
        <f>VLOOKUP(B25,[1]Sheet1!$B:$D,3,0)</f>
        <v>西北片区</v>
      </c>
      <c r="F25" s="24">
        <v>-200</v>
      </c>
      <c r="G25" s="23"/>
    </row>
    <row r="26" spans="1:7">
      <c r="A26" s="10">
        <v>11</v>
      </c>
      <c r="B26" s="10">
        <v>347</v>
      </c>
      <c r="C26" s="11" t="s">
        <v>29</v>
      </c>
      <c r="D26" s="10">
        <v>2</v>
      </c>
      <c r="E26" s="23" t="str">
        <f>VLOOKUP(B26,[1]Sheet1!$B:$D,3,0)</f>
        <v>西北片区</v>
      </c>
      <c r="F26" s="24">
        <v>-100</v>
      </c>
      <c r="G26" s="23"/>
    </row>
    <row r="27" spans="1:7">
      <c r="A27" s="10">
        <v>12</v>
      </c>
      <c r="B27" s="10">
        <v>355</v>
      </c>
      <c r="C27" s="11" t="s">
        <v>30</v>
      </c>
      <c r="D27" s="10">
        <v>2</v>
      </c>
      <c r="E27" s="23" t="str">
        <f>VLOOKUP(B27,[1]Sheet1!$B:$D,3,0)</f>
        <v>城中片区</v>
      </c>
      <c r="F27" s="24">
        <v>-100</v>
      </c>
      <c r="G27" s="23"/>
    </row>
    <row r="28" spans="1:7">
      <c r="A28" s="10">
        <v>13</v>
      </c>
      <c r="B28" s="10">
        <v>357</v>
      </c>
      <c r="C28" s="11" t="s">
        <v>31</v>
      </c>
      <c r="D28" s="10">
        <v>2</v>
      </c>
      <c r="E28" s="23" t="str">
        <f>VLOOKUP(B28,[1]Sheet1!$B:$D,3,0)</f>
        <v>西北片区</v>
      </c>
      <c r="F28" s="24">
        <v>-100</v>
      </c>
      <c r="G28" s="23"/>
    </row>
    <row r="29" spans="1:7">
      <c r="A29" s="10">
        <v>14</v>
      </c>
      <c r="B29" s="10">
        <v>359</v>
      </c>
      <c r="C29" s="11" t="s">
        <v>32</v>
      </c>
      <c r="D29" s="10">
        <v>2</v>
      </c>
      <c r="E29" s="23" t="str">
        <f>VLOOKUP(B29,[1]Sheet1!$B:$D,3,0)</f>
        <v>西北片区</v>
      </c>
      <c r="F29" s="24">
        <v>-200</v>
      </c>
      <c r="G29" s="23"/>
    </row>
    <row r="30" spans="1:7">
      <c r="A30" s="10">
        <v>15</v>
      </c>
      <c r="B30" s="10">
        <v>367</v>
      </c>
      <c r="C30" s="11" t="s">
        <v>33</v>
      </c>
      <c r="D30" s="10">
        <v>2</v>
      </c>
      <c r="E30" s="23" t="str">
        <f>VLOOKUP(B30,[1]Sheet1!$B:$D,3,0)</f>
        <v>城郊二片区</v>
      </c>
      <c r="F30" s="24">
        <v>-100</v>
      </c>
      <c r="G30" s="23"/>
    </row>
    <row r="31" spans="1:7">
      <c r="A31" s="10">
        <v>16</v>
      </c>
      <c r="B31" s="10">
        <v>371</v>
      </c>
      <c r="C31" s="11" t="s">
        <v>34</v>
      </c>
      <c r="D31" s="10">
        <v>2</v>
      </c>
      <c r="E31" s="23" t="str">
        <f>VLOOKUP(B31,[1]Sheet1!$B:$D,3,0)</f>
        <v>城郊一片区</v>
      </c>
      <c r="F31" s="24">
        <v>-200</v>
      </c>
      <c r="G31" s="23"/>
    </row>
    <row r="32" spans="1:7">
      <c r="A32" s="10">
        <v>17</v>
      </c>
      <c r="B32" s="10">
        <v>373</v>
      </c>
      <c r="C32" s="11" t="s">
        <v>35</v>
      </c>
      <c r="D32" s="10">
        <v>2</v>
      </c>
      <c r="E32" s="23" t="str">
        <f>VLOOKUP(B32,[1]Sheet1!$B:$D,3,0)</f>
        <v>城中片区</v>
      </c>
      <c r="F32" s="24">
        <v>-100</v>
      </c>
      <c r="G32" s="23"/>
    </row>
    <row r="33" spans="1:7">
      <c r="A33" s="10">
        <v>18</v>
      </c>
      <c r="B33" s="10">
        <v>377</v>
      </c>
      <c r="C33" s="11" t="s">
        <v>36</v>
      </c>
      <c r="D33" s="10">
        <v>2</v>
      </c>
      <c r="E33" s="23" t="str">
        <f>VLOOKUP(B33,[1]Sheet1!$B:$D,3,0)</f>
        <v>东南片区</v>
      </c>
      <c r="F33" s="24">
        <v>-200</v>
      </c>
      <c r="G33" s="23"/>
    </row>
    <row r="34" spans="1:7">
      <c r="A34" s="10">
        <v>19</v>
      </c>
      <c r="B34" s="10">
        <v>387</v>
      </c>
      <c r="C34" s="11" t="s">
        <v>37</v>
      </c>
      <c r="D34" s="10">
        <v>2</v>
      </c>
      <c r="E34" s="23" t="str">
        <f>VLOOKUP(B34,[1]Sheet1!$B:$D,3,0)</f>
        <v>东南片区</v>
      </c>
      <c r="F34" s="24">
        <v>-200</v>
      </c>
      <c r="G34" s="23"/>
    </row>
    <row r="35" spans="1:7">
      <c r="A35" s="10">
        <v>20</v>
      </c>
      <c r="B35" s="10">
        <v>399</v>
      </c>
      <c r="C35" s="11" t="s">
        <v>38</v>
      </c>
      <c r="D35" s="10">
        <v>2</v>
      </c>
      <c r="E35" s="23" t="str">
        <f>VLOOKUP(B35,[1]Sheet1!$B:$D,3,0)</f>
        <v>东南片区</v>
      </c>
      <c r="F35" s="24">
        <v>-100</v>
      </c>
      <c r="G35" s="23"/>
    </row>
    <row r="36" spans="1:7">
      <c r="A36" s="10">
        <v>21</v>
      </c>
      <c r="B36" s="10">
        <v>511</v>
      </c>
      <c r="C36" s="11" t="s">
        <v>39</v>
      </c>
      <c r="D36" s="10">
        <v>2</v>
      </c>
      <c r="E36" s="23" t="str">
        <f>VLOOKUP(B36,[1]Sheet1!$B:$D,3,0)</f>
        <v>城中片区</v>
      </c>
      <c r="F36" s="24">
        <v>-100</v>
      </c>
      <c r="G36" s="23"/>
    </row>
    <row r="37" spans="1:7">
      <c r="A37" s="10">
        <v>22</v>
      </c>
      <c r="B37" s="10">
        <v>513</v>
      </c>
      <c r="C37" s="11" t="s">
        <v>40</v>
      </c>
      <c r="D37" s="10">
        <v>2</v>
      </c>
      <c r="E37" s="23" t="str">
        <f>VLOOKUP(B37,[1]Sheet1!$B:$D,3,0)</f>
        <v>西北片区</v>
      </c>
      <c r="F37" s="24">
        <v>-100</v>
      </c>
      <c r="G37" s="23"/>
    </row>
    <row r="38" spans="1:7">
      <c r="A38" s="10">
        <v>23</v>
      </c>
      <c r="B38" s="10">
        <v>514</v>
      </c>
      <c r="C38" s="11" t="s">
        <v>41</v>
      </c>
      <c r="D38" s="10">
        <v>2</v>
      </c>
      <c r="E38" s="23" t="str">
        <f>VLOOKUP(B38,[1]Sheet1!$B:$D,3,0)</f>
        <v>城郊一片区</v>
      </c>
      <c r="F38" s="24">
        <v>-100</v>
      </c>
      <c r="G38" s="23"/>
    </row>
    <row r="39" spans="1:7">
      <c r="A39" s="10">
        <v>24</v>
      </c>
      <c r="B39" s="10">
        <v>517</v>
      </c>
      <c r="C39" s="11" t="s">
        <v>42</v>
      </c>
      <c r="D39" s="10">
        <v>2</v>
      </c>
      <c r="E39" s="23" t="str">
        <f>VLOOKUP(B39,[1]Sheet1!$B:$D,3,0)</f>
        <v>城中片区</v>
      </c>
      <c r="F39" s="24">
        <v>-200</v>
      </c>
      <c r="G39" s="23"/>
    </row>
    <row r="40" spans="1:7">
      <c r="A40" s="10">
        <v>25</v>
      </c>
      <c r="B40" s="10">
        <v>546</v>
      </c>
      <c r="C40" s="11" t="s">
        <v>43</v>
      </c>
      <c r="D40" s="10">
        <v>2</v>
      </c>
      <c r="E40" s="23" t="str">
        <f>VLOOKUP(B40,[1]Sheet1!$B:$D,3,0)</f>
        <v>东南片区</v>
      </c>
      <c r="F40" s="24">
        <v>-100</v>
      </c>
      <c r="G40" s="23"/>
    </row>
    <row r="41" spans="1:7">
      <c r="A41" s="10">
        <v>26</v>
      </c>
      <c r="B41" s="10">
        <v>549</v>
      </c>
      <c r="C41" s="11" t="s">
        <v>44</v>
      </c>
      <c r="D41" s="10">
        <v>2</v>
      </c>
      <c r="E41" s="23" t="str">
        <f>VLOOKUP(B41,[1]Sheet1!$B:$D,3,0)</f>
        <v>城郊一片区</v>
      </c>
      <c r="F41" s="24">
        <v>-100</v>
      </c>
      <c r="G41" s="23"/>
    </row>
    <row r="42" spans="1:7">
      <c r="A42" s="10">
        <v>27</v>
      </c>
      <c r="B42" s="10">
        <v>571</v>
      </c>
      <c r="C42" s="11" t="s">
        <v>45</v>
      </c>
      <c r="D42" s="10">
        <v>2</v>
      </c>
      <c r="E42" s="23" t="str">
        <f>VLOOKUP(B42,[1]Sheet1!$B:$D,3,0)</f>
        <v>东南片区</v>
      </c>
      <c r="F42" s="24">
        <v>-100</v>
      </c>
      <c r="G42" s="23"/>
    </row>
    <row r="43" spans="1:7">
      <c r="A43" s="10">
        <v>28</v>
      </c>
      <c r="B43" s="10">
        <v>572</v>
      </c>
      <c r="C43" s="11" t="s">
        <v>10</v>
      </c>
      <c r="D43" s="10">
        <v>2</v>
      </c>
      <c r="E43" s="23" t="str">
        <f>VLOOKUP(B43,[1]Sheet1!$B:$D,3,0)</f>
        <v>城中片区</v>
      </c>
      <c r="F43" s="24">
        <v>-100</v>
      </c>
      <c r="G43" s="23"/>
    </row>
    <row r="44" spans="1:7">
      <c r="A44" s="10">
        <v>29</v>
      </c>
      <c r="B44" s="10">
        <v>573</v>
      </c>
      <c r="C44" s="11" t="s">
        <v>46</v>
      </c>
      <c r="D44" s="10">
        <v>2</v>
      </c>
      <c r="E44" s="23" t="str">
        <f>VLOOKUP(B44,[1]Sheet1!$B:$D,3,0)</f>
        <v>东南片区</v>
      </c>
      <c r="F44" s="24">
        <v>-100</v>
      </c>
      <c r="G44" s="23"/>
    </row>
    <row r="45" spans="1:7">
      <c r="A45" s="10">
        <v>30</v>
      </c>
      <c r="B45" s="10">
        <v>578</v>
      </c>
      <c r="C45" s="11" t="s">
        <v>11</v>
      </c>
      <c r="D45" s="10">
        <v>2</v>
      </c>
      <c r="E45" s="23" t="str">
        <f>VLOOKUP(B45,[1]Sheet1!$B:$D,3,0)</f>
        <v>城中片区</v>
      </c>
      <c r="F45" s="24">
        <v>-100</v>
      </c>
      <c r="G45" s="23"/>
    </row>
    <row r="46" spans="1:7">
      <c r="A46" s="10">
        <v>31</v>
      </c>
      <c r="B46" s="10">
        <v>581</v>
      </c>
      <c r="C46" s="11" t="s">
        <v>47</v>
      </c>
      <c r="D46" s="10">
        <v>2</v>
      </c>
      <c r="E46" s="23" t="str">
        <f>VLOOKUP(B46,[1]Sheet1!$B:$D,3,0)</f>
        <v>西北片区</v>
      </c>
      <c r="F46" s="24">
        <v>-100</v>
      </c>
      <c r="G46" s="23"/>
    </row>
    <row r="47" spans="1:7">
      <c r="A47" s="10">
        <v>32</v>
      </c>
      <c r="B47" s="10">
        <v>582</v>
      </c>
      <c r="C47" s="11" t="s">
        <v>48</v>
      </c>
      <c r="D47" s="10">
        <v>2</v>
      </c>
      <c r="E47" s="23" t="str">
        <f>VLOOKUP(B47,[1]Sheet1!$B:$D,3,0)</f>
        <v>西北片区</v>
      </c>
      <c r="F47" s="24">
        <v>-100</v>
      </c>
      <c r="G47" s="23"/>
    </row>
    <row r="48" spans="1:7">
      <c r="A48" s="10">
        <v>33</v>
      </c>
      <c r="B48" s="10">
        <v>585</v>
      </c>
      <c r="C48" s="11" t="s">
        <v>49</v>
      </c>
      <c r="D48" s="10">
        <v>2</v>
      </c>
      <c r="E48" s="23" t="str">
        <f>VLOOKUP(B48,[1]Sheet1!$B:$D,3,0)</f>
        <v>西北片区</v>
      </c>
      <c r="F48" s="24">
        <v>-100</v>
      </c>
      <c r="G48" s="23"/>
    </row>
    <row r="49" spans="1:7">
      <c r="A49" s="10">
        <v>34</v>
      </c>
      <c r="B49" s="10">
        <v>587</v>
      </c>
      <c r="C49" s="11" t="s">
        <v>50</v>
      </c>
      <c r="D49" s="10">
        <v>2</v>
      </c>
      <c r="E49" s="23" t="str">
        <f>VLOOKUP(B49,[1]Sheet1!$B:$D,3,0)</f>
        <v>城郊二片区</v>
      </c>
      <c r="F49" s="24">
        <v>-200</v>
      </c>
      <c r="G49" s="23"/>
    </row>
    <row r="50" spans="1:7">
      <c r="A50" s="10">
        <v>35</v>
      </c>
      <c r="B50" s="10">
        <v>591</v>
      </c>
      <c r="C50" s="11" t="s">
        <v>12</v>
      </c>
      <c r="D50" s="10">
        <v>2</v>
      </c>
      <c r="E50" s="23" t="str">
        <f>VLOOKUP(B50,[1]Sheet1!$B:$D,3,0)</f>
        <v>城郊一片区</v>
      </c>
      <c r="F50" s="24">
        <v>-100</v>
      </c>
      <c r="G50" s="23"/>
    </row>
    <row r="51" spans="1:7">
      <c r="A51" s="10">
        <v>36</v>
      </c>
      <c r="B51" s="10">
        <v>594</v>
      </c>
      <c r="C51" s="11" t="s">
        <v>51</v>
      </c>
      <c r="D51" s="10">
        <v>2</v>
      </c>
      <c r="E51" s="23" t="str">
        <f>VLOOKUP(B51,[1]Sheet1!$B:$D,3,0)</f>
        <v>城郊一片区</v>
      </c>
      <c r="F51" s="24">
        <v>-200</v>
      </c>
      <c r="G51" s="23"/>
    </row>
    <row r="52" spans="1:7">
      <c r="A52" s="10">
        <v>37</v>
      </c>
      <c r="B52" s="10">
        <v>598</v>
      </c>
      <c r="C52" s="11" t="s">
        <v>52</v>
      </c>
      <c r="D52" s="10">
        <v>2</v>
      </c>
      <c r="E52" s="23" t="str">
        <f>VLOOKUP(B52,[1]Sheet1!$B:$D,3,0)</f>
        <v>东南片区</v>
      </c>
      <c r="F52" s="24">
        <v>-100</v>
      </c>
      <c r="G52" s="23"/>
    </row>
    <row r="53" spans="1:7">
      <c r="A53" s="10">
        <v>38</v>
      </c>
      <c r="B53" s="10">
        <v>704</v>
      </c>
      <c r="C53" s="11" t="s">
        <v>53</v>
      </c>
      <c r="D53" s="10">
        <v>2</v>
      </c>
      <c r="E53" s="23" t="str">
        <f>VLOOKUP(B53,[1]Sheet1!$B:$D,3,0)</f>
        <v>城郊二片区</v>
      </c>
      <c r="F53" s="24">
        <v>-200</v>
      </c>
      <c r="G53" s="23"/>
    </row>
    <row r="54" spans="1:7">
      <c r="A54" s="10">
        <v>39</v>
      </c>
      <c r="B54" s="10">
        <v>706</v>
      </c>
      <c r="C54" s="11" t="s">
        <v>54</v>
      </c>
      <c r="D54" s="10">
        <v>2</v>
      </c>
      <c r="E54" s="23" t="str">
        <f>VLOOKUP(B54,[1]Sheet1!$B:$D,3,0)</f>
        <v>城郊二片区</v>
      </c>
      <c r="F54" s="24">
        <v>-100</v>
      </c>
      <c r="G54" s="23"/>
    </row>
    <row r="55" spans="1:7">
      <c r="A55" s="10">
        <v>40</v>
      </c>
      <c r="B55" s="10">
        <v>707</v>
      </c>
      <c r="C55" s="11" t="s">
        <v>55</v>
      </c>
      <c r="D55" s="10">
        <v>2</v>
      </c>
      <c r="E55" s="23" t="str">
        <f>VLOOKUP(B55,[1]Sheet1!$B:$D,3,0)</f>
        <v>东南片区</v>
      </c>
      <c r="F55" s="24">
        <v>-100</v>
      </c>
      <c r="G55" s="23"/>
    </row>
    <row r="56" spans="1:7">
      <c r="A56" s="10">
        <v>41</v>
      </c>
      <c r="B56" s="10">
        <v>709</v>
      </c>
      <c r="C56" s="11" t="s">
        <v>13</v>
      </c>
      <c r="D56" s="10">
        <v>2</v>
      </c>
      <c r="E56" s="23" t="str">
        <f>VLOOKUP(B56,[1]Sheet1!$B:$D,3,0)</f>
        <v>西北片区</v>
      </c>
      <c r="F56" s="24">
        <v>-100</v>
      </c>
      <c r="G56" s="23"/>
    </row>
    <row r="57" spans="1:7">
      <c r="A57" s="10">
        <v>42</v>
      </c>
      <c r="B57" s="10">
        <v>710</v>
      </c>
      <c r="C57" s="11" t="s">
        <v>56</v>
      </c>
      <c r="D57" s="10">
        <v>2</v>
      </c>
      <c r="E57" s="23" t="str">
        <f>VLOOKUP(B57,[1]Sheet1!$B:$D,3,0)</f>
        <v>城郊二片区</v>
      </c>
      <c r="F57" s="24">
        <v>-100</v>
      </c>
      <c r="G57" s="23"/>
    </row>
    <row r="58" spans="1:7">
      <c r="A58" s="10">
        <v>43</v>
      </c>
      <c r="B58" s="10">
        <v>712</v>
      </c>
      <c r="C58" s="11" t="s">
        <v>57</v>
      </c>
      <c r="D58" s="10">
        <v>2</v>
      </c>
      <c r="E58" s="23" t="str">
        <f>VLOOKUP(B58,[1]Sheet1!$B:$D,3,0)</f>
        <v>东南片区</v>
      </c>
      <c r="F58" s="24">
        <v>-100</v>
      </c>
      <c r="G58" s="23"/>
    </row>
    <row r="59" spans="1:7">
      <c r="A59" s="10">
        <v>44</v>
      </c>
      <c r="B59" s="10">
        <v>713</v>
      </c>
      <c r="C59" s="11" t="s">
        <v>58</v>
      </c>
      <c r="D59" s="10">
        <v>2</v>
      </c>
      <c r="E59" s="23" t="str">
        <f>VLOOKUP(B59,[1]Sheet1!$B:$D,3,0)</f>
        <v>城郊二片区</v>
      </c>
      <c r="F59" s="24">
        <v>-100</v>
      </c>
      <c r="G59" s="23"/>
    </row>
    <row r="60" spans="1:7">
      <c r="A60" s="10">
        <v>45</v>
      </c>
      <c r="B60" s="10">
        <v>717</v>
      </c>
      <c r="C60" s="11" t="s">
        <v>59</v>
      </c>
      <c r="D60" s="10">
        <v>2</v>
      </c>
      <c r="E60" s="23" t="str">
        <f>VLOOKUP(B60,[1]Sheet1!$B:$D,3,0)</f>
        <v>城郊一片区</v>
      </c>
      <c r="F60" s="24">
        <v>-100</v>
      </c>
      <c r="G60" s="23"/>
    </row>
    <row r="61" spans="1:7">
      <c r="A61" s="10">
        <v>46</v>
      </c>
      <c r="B61" s="10">
        <v>718</v>
      </c>
      <c r="C61" s="11" t="s">
        <v>60</v>
      </c>
      <c r="D61" s="10">
        <v>2</v>
      </c>
      <c r="E61" s="23" t="str">
        <f>VLOOKUP(B61,[1]Sheet1!$B:$D,3,0)</f>
        <v>城中片区</v>
      </c>
      <c r="F61" s="24">
        <v>-100</v>
      </c>
      <c r="G61" s="23"/>
    </row>
    <row r="62" spans="1:7">
      <c r="A62" s="10">
        <v>47</v>
      </c>
      <c r="B62" s="10">
        <v>720</v>
      </c>
      <c r="C62" s="11" t="s">
        <v>61</v>
      </c>
      <c r="D62" s="10">
        <v>2</v>
      </c>
      <c r="E62" s="23" t="str">
        <f>VLOOKUP(B62,[1]Sheet1!$B:$D,3,0)</f>
        <v>城郊一片区</v>
      </c>
      <c r="F62" s="24">
        <v>-100</v>
      </c>
      <c r="G62" s="23"/>
    </row>
    <row r="63" spans="1:7">
      <c r="A63" s="10">
        <v>48</v>
      </c>
      <c r="B63" s="10">
        <v>721</v>
      </c>
      <c r="C63" s="11" t="s">
        <v>62</v>
      </c>
      <c r="D63" s="10">
        <v>2</v>
      </c>
      <c r="E63" s="23" t="str">
        <f>VLOOKUP(B63,[1]Sheet1!$B:$D,3,0)</f>
        <v>城郊一片区</v>
      </c>
      <c r="F63" s="24">
        <v>-100</v>
      </c>
      <c r="G63" s="23"/>
    </row>
    <row r="64" spans="1:7">
      <c r="A64" s="10">
        <v>49</v>
      </c>
      <c r="B64" s="10">
        <v>723</v>
      </c>
      <c r="C64" s="11" t="s">
        <v>63</v>
      </c>
      <c r="D64" s="10">
        <v>2</v>
      </c>
      <c r="E64" s="23" t="str">
        <f>VLOOKUP(B64,[1]Sheet1!$B:$D,3,0)</f>
        <v>城中片区</v>
      </c>
      <c r="F64" s="24">
        <v>-100</v>
      </c>
      <c r="G64" s="23"/>
    </row>
    <row r="65" spans="1:7">
      <c r="A65" s="10">
        <v>50</v>
      </c>
      <c r="B65" s="10">
        <v>724</v>
      </c>
      <c r="C65" s="11" t="s">
        <v>64</v>
      </c>
      <c r="D65" s="10">
        <v>2</v>
      </c>
      <c r="E65" s="23" t="str">
        <f>VLOOKUP(B65,[1]Sheet1!$B:$D,3,0)</f>
        <v>东南片区</v>
      </c>
      <c r="F65" s="24">
        <v>-200</v>
      </c>
      <c r="G65" s="23"/>
    </row>
    <row r="66" spans="1:7">
      <c r="A66" s="10">
        <v>51</v>
      </c>
      <c r="B66" s="10">
        <v>726</v>
      </c>
      <c r="C66" s="11" t="s">
        <v>65</v>
      </c>
      <c r="D66" s="10">
        <v>2</v>
      </c>
      <c r="E66" s="23" t="str">
        <f>VLOOKUP(B66,[1]Sheet1!$B:$D,3,0)</f>
        <v>西北片区</v>
      </c>
      <c r="F66" s="24">
        <v>-100</v>
      </c>
      <c r="G66" s="23"/>
    </row>
    <row r="67" spans="1:7">
      <c r="A67" s="10">
        <v>52</v>
      </c>
      <c r="B67" s="10">
        <v>732</v>
      </c>
      <c r="C67" s="11" t="s">
        <v>66</v>
      </c>
      <c r="D67" s="10">
        <v>2</v>
      </c>
      <c r="E67" s="23" t="str">
        <f>VLOOKUP(B67,[1]Sheet1!$B:$D,3,0)</f>
        <v>城郊一片区</v>
      </c>
      <c r="F67" s="24">
        <v>-100</v>
      </c>
      <c r="G67" s="23"/>
    </row>
    <row r="68" spans="1:7">
      <c r="A68" s="10">
        <v>53</v>
      </c>
      <c r="B68" s="10">
        <v>733</v>
      </c>
      <c r="C68" s="11" t="s">
        <v>67</v>
      </c>
      <c r="D68" s="10">
        <v>2</v>
      </c>
      <c r="E68" s="23" t="str">
        <f>VLOOKUP(B68,[1]Sheet1!$B:$D,3,0)</f>
        <v>东南片区</v>
      </c>
      <c r="F68" s="24">
        <v>-100</v>
      </c>
      <c r="G68" s="23"/>
    </row>
    <row r="69" spans="1:7">
      <c r="A69" s="10">
        <v>54</v>
      </c>
      <c r="B69" s="10">
        <v>737</v>
      </c>
      <c r="C69" s="11" t="s">
        <v>68</v>
      </c>
      <c r="D69" s="10">
        <v>2</v>
      </c>
      <c r="E69" s="23" t="str">
        <f>VLOOKUP(B69,[1]Sheet1!$B:$D,3,0)</f>
        <v>东南片区</v>
      </c>
      <c r="F69" s="24">
        <v>-100</v>
      </c>
      <c r="G69" s="23"/>
    </row>
    <row r="70" spans="1:7">
      <c r="A70" s="10">
        <v>55</v>
      </c>
      <c r="B70" s="10">
        <v>738</v>
      </c>
      <c r="C70" s="11" t="s">
        <v>69</v>
      </c>
      <c r="D70" s="10">
        <v>2</v>
      </c>
      <c r="E70" s="23" t="str">
        <f>VLOOKUP(B70,[1]Sheet1!$B:$D,3,0)</f>
        <v>城郊二片区</v>
      </c>
      <c r="F70" s="24">
        <v>-100</v>
      </c>
      <c r="G70" s="23"/>
    </row>
    <row r="71" spans="1:7">
      <c r="A71" s="10">
        <v>56</v>
      </c>
      <c r="B71" s="10">
        <v>740</v>
      </c>
      <c r="C71" s="11" t="s">
        <v>70</v>
      </c>
      <c r="D71" s="10">
        <v>2</v>
      </c>
      <c r="E71" s="23" t="str">
        <f>VLOOKUP(B71,[1]Sheet1!$B:$D,3,0)</f>
        <v>东南片区</v>
      </c>
      <c r="F71" s="24">
        <v>-200</v>
      </c>
      <c r="G71" s="23"/>
    </row>
    <row r="72" spans="1:7">
      <c r="A72" s="10">
        <v>57</v>
      </c>
      <c r="B72" s="10">
        <v>742</v>
      </c>
      <c r="C72" s="11" t="s">
        <v>71</v>
      </c>
      <c r="D72" s="10">
        <v>2</v>
      </c>
      <c r="E72" s="23" t="str">
        <f>VLOOKUP(B72,[1]Sheet1!$B:$D,3,0)</f>
        <v>城中片区</v>
      </c>
      <c r="F72" s="24">
        <v>-200</v>
      </c>
      <c r="G72" s="23"/>
    </row>
    <row r="73" spans="1:7">
      <c r="A73" s="10">
        <v>58</v>
      </c>
      <c r="B73" s="10">
        <v>744</v>
      </c>
      <c r="C73" s="11" t="s">
        <v>72</v>
      </c>
      <c r="D73" s="10">
        <v>2</v>
      </c>
      <c r="E73" s="23" t="str">
        <f>VLOOKUP(B73,[1]Sheet1!$B:$D,3,0)</f>
        <v>城中片区</v>
      </c>
      <c r="F73" s="24">
        <v>-100</v>
      </c>
      <c r="G73" s="23"/>
    </row>
    <row r="74" spans="1:7">
      <c r="A74" s="10">
        <v>59</v>
      </c>
      <c r="B74" s="10">
        <v>746</v>
      </c>
      <c r="C74" s="11" t="s">
        <v>73</v>
      </c>
      <c r="D74" s="10">
        <v>2</v>
      </c>
      <c r="E74" s="23" t="str">
        <f>VLOOKUP(B74,[1]Sheet1!$B:$D,3,0)</f>
        <v>城郊一片区</v>
      </c>
      <c r="F74" s="24">
        <v>-100</v>
      </c>
      <c r="G74" s="23"/>
    </row>
    <row r="75" spans="1:7">
      <c r="A75" s="10">
        <v>60</v>
      </c>
      <c r="B75" s="10">
        <v>748</v>
      </c>
      <c r="C75" s="11" t="s">
        <v>14</v>
      </c>
      <c r="D75" s="10">
        <v>2</v>
      </c>
      <c r="E75" s="23" t="str">
        <f>VLOOKUP(B75,[1]Sheet1!$B:$D,3,0)</f>
        <v>城郊一片区</v>
      </c>
      <c r="F75" s="24">
        <v>-100</v>
      </c>
      <c r="G75" s="23"/>
    </row>
    <row r="76" spans="1:7">
      <c r="A76" s="10">
        <v>61</v>
      </c>
      <c r="B76" s="10">
        <v>754</v>
      </c>
      <c r="C76" s="11" t="s">
        <v>74</v>
      </c>
      <c r="D76" s="10">
        <v>2</v>
      </c>
      <c r="E76" s="23" t="str">
        <f>VLOOKUP(B76,[1]Sheet1!$B:$D,3,0)</f>
        <v>城郊二片区</v>
      </c>
      <c r="F76" s="24">
        <v>-100</v>
      </c>
      <c r="G76" s="23"/>
    </row>
    <row r="77" spans="1:7">
      <c r="A77" s="23"/>
      <c r="B77" s="24"/>
      <c r="C77" s="26" t="s">
        <v>17</v>
      </c>
      <c r="D77" s="22"/>
      <c r="E77" s="26"/>
      <c r="F77" s="22">
        <f>SUM(F16:F76)</f>
        <v>-7600</v>
      </c>
      <c r="G77" s="23"/>
    </row>
  </sheetData>
  <mergeCells count="2">
    <mergeCell ref="A1:H1"/>
    <mergeCell ref="A14:H14"/>
  </mergeCells>
  <pageMargins left="0.161111111111111" right="0.161111111111111" top="0.2125" bottom="0.2125" header="0.30277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2019-03-06T01:35:00Z</dcterms:created>
  <dcterms:modified xsi:type="dcterms:W3CDTF">2019-03-07T05:32:56Z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