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215" firstSheet="1" activeTab="1"/>
  </bookViews>
  <sheets>
    <sheet name="门店任务明细" sheetId="7" state="hidden" r:id="rId1"/>
    <sheet name="本月任务品种" sheetId="9" r:id="rId2"/>
    <sheet name="藏药品种明细" sheetId="2" r:id="rId3"/>
    <sheet name="品种卖点" sheetId="8" state="hidden" r:id="rId4"/>
    <sheet name="任务明细原表" sheetId="6" state="hidden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4" hidden="1">任务明细原表!$A$2:$AE$107</definedName>
    <definedName name="_xlnm._FilterDatabase" localSheetId="0" hidden="1">门店任务明细!$A$3:$V$108</definedName>
    <definedName name="_xlnm._FilterDatabase" localSheetId="3" hidden="1">品种卖点!$A$2:$XEN$32</definedName>
    <definedName name="_xlnm._FilterDatabase" localSheetId="1" hidden="1">本月任务品种!$A$2:$F$22</definedName>
  </definedNames>
  <calcPr calcId="144525"/>
</workbook>
</file>

<file path=xl/sharedStrings.xml><?xml version="1.0" encoding="utf-8"?>
<sst xmlns="http://schemas.openxmlformats.org/spreadsheetml/2006/main" count="916" uniqueCount="305">
  <si>
    <t>3月重点品种任务</t>
  </si>
  <si>
    <t>藏药系列</t>
  </si>
  <si>
    <t>胃肠道系列</t>
  </si>
  <si>
    <t>瘦身系列</t>
  </si>
  <si>
    <t>关爱女性系列</t>
  </si>
  <si>
    <t>补钙系列</t>
  </si>
  <si>
    <t>丹参系列</t>
  </si>
  <si>
    <t>补肾系列</t>
  </si>
  <si>
    <t>感冒系列</t>
  </si>
  <si>
    <t>肝病系列</t>
  </si>
  <si>
    <t>序号</t>
  </si>
  <si>
    <t>门店ID</t>
  </si>
  <si>
    <t>门店</t>
  </si>
  <si>
    <t>片区</t>
  </si>
  <si>
    <t>基础档</t>
  </si>
  <si>
    <t>挑战档</t>
  </si>
  <si>
    <t>旗舰店</t>
  </si>
  <si>
    <t>旗舰片区</t>
  </si>
  <si>
    <t>梨花街店</t>
  </si>
  <si>
    <t>金牛区蓉北商贸大道药店</t>
  </si>
  <si>
    <t>西北片区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</si>
  <si>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</si>
  <si>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</si>
  <si>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</si>
  <si>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</si>
  <si>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</si>
  <si>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</si>
  <si>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</si>
  <si>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</si>
  <si>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</si>
  <si>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</si>
  <si>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 xml:space="preserve">成华区羊子山西路药店 </t>
  </si>
  <si>
    <t>新都马超东路店</t>
  </si>
  <si>
    <t>金牛区交大路第三药店</t>
  </si>
  <si>
    <t>金牛区黄苑东街药店</t>
  </si>
  <si>
    <t>新都区新繁繁江北路药店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</si>
  <si>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</si>
  <si>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</si>
  <si>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</si>
  <si>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</si>
  <si>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</si>
  <si>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</si>
  <si>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</si>
  <si>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大华街店</t>
  </si>
  <si>
    <t>蜀汉路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</si>
  <si>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</si>
  <si>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</si>
  <si>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</si>
  <si>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</si>
  <si>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</si>
  <si>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</si>
  <si>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</si>
  <si>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</si>
  <si>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高新区中和街道柳荫街药店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</si>
  <si>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</si>
  <si>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</si>
  <si>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</si>
  <si>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</si>
  <si>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</si>
  <si>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</si>
  <si>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</si>
  <si>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</si>
  <si>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</si>
  <si>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</si>
  <si>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金马河店</t>
  </si>
  <si>
    <t>中和大道</t>
  </si>
  <si>
    <t>航中街</t>
  </si>
  <si>
    <t>高新区新下街药店</t>
  </si>
  <si>
    <t xml:space="preserve">紫薇东路药店  </t>
  </si>
  <si>
    <t>青羊区红星路药店</t>
  </si>
  <si>
    <t>城中片区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</si>
  <si>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</si>
  <si>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</si>
  <si>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</si>
  <si>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</si>
  <si>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</si>
  <si>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</si>
  <si>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</si>
  <si>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</si>
  <si>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</si>
  <si>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</si>
  <si>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</si>
  <si>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成华区新怡路药店</t>
  </si>
  <si>
    <t>锦江区庆云南街药店</t>
  </si>
  <si>
    <t>武侯区科华街药店</t>
  </si>
  <si>
    <t>金牛区龙泉驿生路药店</t>
  </si>
  <si>
    <t>郫县一环路东南段店</t>
  </si>
  <si>
    <t>劼人路店</t>
  </si>
  <si>
    <t>静明路店</t>
  </si>
  <si>
    <t>童子街店</t>
  </si>
  <si>
    <t>邛崃市中心药店</t>
  </si>
  <si>
    <t>城郊一片</t>
  </si>
  <si>
    <t>新津县兴义镇万兴路药店</t>
  </si>
  <si>
    <t>新津县五津镇五津西路药店</t>
  </si>
  <si>
    <t>大邑县晋原镇子龙街药店</t>
  </si>
  <si>
    <t>新津县邓双镇飞雪路药店</t>
  </si>
  <si>
    <t>大邑县晋原镇东壕沟北段药店</t>
  </si>
  <si>
    <t>大邑县安仁镇千禧街药店</t>
  </si>
  <si>
    <t>邛崃市临邛镇长安大道药店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</si>
  <si>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</si>
  <si>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</si>
  <si>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</si>
  <si>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</si>
  <si>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大邑县晋原镇内蒙古桃源药店</t>
  </si>
  <si>
    <t>邛崃市羊安镇永康大道药店</t>
  </si>
  <si>
    <t>大邑东街店</t>
  </si>
  <si>
    <t>新津武阳西路店</t>
  </si>
  <si>
    <t>邛崃翠荫街店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</si>
  <si>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</si>
  <si>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</si>
  <si>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</si>
  <si>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</si>
  <si>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</si>
  <si>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</si>
  <si>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</si>
  <si>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</si>
  <si>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</si>
  <si>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</si>
  <si>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</si>
  <si>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</si>
  <si>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</si>
  <si>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</si>
  <si>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</si>
  <si>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蜀州中路店</t>
  </si>
  <si>
    <t>潘家街四段店</t>
  </si>
  <si>
    <t>崇州永康东路店</t>
  </si>
  <si>
    <t>4月重点品种</t>
  </si>
  <si>
    <t>商品系列</t>
  </si>
  <si>
    <t>货品ID</t>
  </si>
  <si>
    <t>品名</t>
  </si>
  <si>
    <t>规格</t>
  </si>
  <si>
    <t>产地</t>
  </si>
  <si>
    <t>藏药系列/4</t>
  </si>
  <si>
    <t>西藏藏医学院</t>
  </si>
  <si>
    <t>藿香正气口服液</t>
  </si>
  <si>
    <t>10支</t>
  </si>
  <si>
    <t>涪陵</t>
  </si>
  <si>
    <t>肠炎宁片</t>
  </si>
  <si>
    <t>0.42gx60片（薄膜衣）</t>
  </si>
  <si>
    <t>江西天施康弋阳制药有限公司</t>
  </si>
  <si>
    <t>沉香化气片</t>
  </si>
  <si>
    <t>0.5gx12片x2板</t>
  </si>
  <si>
    <t>太极集团重庆桐君阁药厂有限公司</t>
  </si>
  <si>
    <t>奥美拉唑镁肠溶片（洛赛克）</t>
  </si>
  <si>
    <t>10mgx7片（OTC）</t>
  </si>
  <si>
    <t>阿斯利康制药有限公司</t>
  </si>
  <si>
    <t>奥利司他胶囊</t>
  </si>
  <si>
    <t>60mgx24粒</t>
  </si>
  <si>
    <t>山东新时代药业有限公司</t>
  </si>
  <si>
    <t>定坤丹</t>
  </si>
  <si>
    <t>7gx4瓶（水蜜丸）</t>
  </si>
  <si>
    <t>山西广誉远国药</t>
  </si>
  <si>
    <t>龟龄集</t>
  </si>
  <si>
    <t>0.3g*30粒</t>
  </si>
  <si>
    <t>屈螺酮炔雌醇片(优思明）</t>
  </si>
  <si>
    <t>21片(薄膜衣)</t>
  </si>
  <si>
    <t>拜耳医药保健有限公司广州分公司</t>
  </si>
  <si>
    <t>葡萄糖酸钙锌口服溶液</t>
  </si>
  <si>
    <t>10mlx24支</t>
  </si>
  <si>
    <t>澳诺(中国)制药有限公司</t>
  </si>
  <si>
    <t>48支</t>
  </si>
  <si>
    <t>强力天麻杜仲丸</t>
  </si>
  <si>
    <t>36丸x6板</t>
  </si>
  <si>
    <t>丹参+通脉</t>
  </si>
  <si>
    <t>丹参口服液</t>
  </si>
  <si>
    <t>10mlx10支</t>
  </si>
  <si>
    <t>太极涪陵药厂</t>
  </si>
  <si>
    <t>通脉颗粒</t>
  </si>
  <si>
    <t>10gx10袋</t>
  </si>
  <si>
    <t>重庆中药二厂</t>
  </si>
  <si>
    <t>补肾类别</t>
  </si>
  <si>
    <t>还少丹</t>
  </si>
  <si>
    <t>9gx20袋（20丸重1克）</t>
  </si>
  <si>
    <t>桐君阁药厂</t>
  </si>
  <si>
    <t>9gx10袋(水蜜丸)</t>
  </si>
  <si>
    <t>六味地黄丸</t>
  </si>
  <si>
    <t>126丸/瓶(浓缩丸)</t>
  </si>
  <si>
    <t>五子衍宗丸</t>
  </si>
  <si>
    <t>300丸</t>
  </si>
  <si>
    <t>四川绵阳制药</t>
  </si>
  <si>
    <t>补肾益寿胶囊</t>
  </si>
  <si>
    <t>0.3gx60粒</t>
  </si>
  <si>
    <t>多烯磷脂酰胆碱胶囊(易善复)</t>
  </si>
  <si>
    <t>228mgx36粒</t>
  </si>
  <si>
    <t>赛诺菲安万特(北京)制药有限公司</t>
  </si>
  <si>
    <t>货品名</t>
  </si>
  <si>
    <t>单位</t>
  </si>
  <si>
    <t>,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</si>
  <si>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</si>
  <si>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</si>
  <si>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</si>
  <si>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</si>
  <si>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</si>
  <si>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</si>
  <si>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瓶</t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</si>
  <si>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</si>
  <si>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</si>
  <si>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盒</t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</si>
  <si>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</si>
  <si>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</si>
  <si>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</si>
  <si>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</si>
  <si>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</si>
  <si>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</si>
  <si>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</si>
  <si>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</si>
  <si>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</si>
  <si>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</si>
  <si>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</si>
  <si>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</si>
  <si>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</si>
  <si>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</si>
  <si>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</si>
  <si>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</si>
  <si>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</si>
  <si>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</si>
  <si>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</si>
  <si>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</si>
  <si>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</si>
  <si>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</si>
  <si>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</si>
  <si>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</si>
  <si>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</si>
  <si>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</si>
  <si>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</si>
  <si>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</si>
  <si>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</si>
  <si>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</si>
  <si>
    <t>3月重点品种</t>
  </si>
  <si>
    <t>活动内容</t>
  </si>
  <si>
    <t>一句话卖点</t>
  </si>
  <si>
    <t>5支</t>
  </si>
  <si>
    <t>太极藿香液 防暑解毒 保护肠胃 不含酒精 开车也能喝</t>
  </si>
  <si>
    <t>康恩贝肠炎宁片：止腹泻治肠炎宁，大品牌值得信赖</t>
  </si>
  <si>
    <t>0.42gx12片x3板(薄膜衣)</t>
  </si>
  <si>
    <t>沉香化气片：顺气、消食、促进胃动力，三效合一</t>
  </si>
  <si>
    <t>4盒7.5折</t>
  </si>
  <si>
    <t>奥美拉唑镁肠溶片:全球首个质子泵抑制剂，一天一片，强效抑酸，瑞典进口，疗效更好！</t>
  </si>
  <si>
    <t>舒尔佳奥利司他胶囊：OTC国药准字，不减水，不腹泻，轻松排油减脂，超重/肥胖 /保持身材人群的最佳选择</t>
  </si>
  <si>
    <t>广誉远定坤丹：滋补气血，调经舒郁，为女性卵巢护航</t>
  </si>
  <si>
    <t>广誉远龟龄集：培元固本 ，补元气、养五脏、 调阴阳 、治疗中老年衰弱综合征</t>
  </si>
  <si>
    <t>优思明屈螺酮炔雌醇片：高效，亲密，安全性好，停药即可备孕，体内无蓄积，避孕同时规律月经，减少痤疮及皮脂溢</t>
  </si>
  <si>
    <t>赖氨酸磷酸氢钙片</t>
  </si>
  <si>
    <t>12片x5板</t>
  </si>
  <si>
    <t>广西嘉进药业有限公司</t>
  </si>
  <si>
    <t>金加劲赖氨酸磷酸氢钙片：孩子常吃，胃口变好，少生病，长得更高，记忆更好，5盒1疗程。</t>
  </si>
  <si>
    <t>买五得六</t>
  </si>
  <si>
    <t>葡萄糖酸钙锌口服溶液：健康的钙，聪明的锌，孩子服用长得好，胃口好，更聪明。成人服用，骨骼强健，记忆好，天天服用腰腿好</t>
  </si>
  <si>
    <t xml:space="preserve">会员享受 五盒省69元 </t>
  </si>
  <si>
    <t>会员享受 四盒省138元</t>
  </si>
  <si>
    <t>盐酸氨基葡萄糖胶囊(奥泰灵)备注：奥泰灵奖励方案以此为准，其余政策均作废。</t>
  </si>
  <si>
    <t>0.75gx60粒</t>
  </si>
  <si>
    <t>香港澳美制药厂</t>
  </si>
  <si>
    <t>盐酸氨基葡萄糖胶囊(奥泰灵)：痛在关节，根在软骨，源在氨糖。</t>
  </si>
  <si>
    <t>买1得2（原装）</t>
  </si>
  <si>
    <t>强力天麻杜仲丸：风湿麻木，腰腿痛，治疗中风强力管用</t>
  </si>
  <si>
    <t>会员购6盒享8.3折</t>
  </si>
  <si>
    <t>丹参口服液：药量高，吸收好，不含冰片不伤胃，养心护脑疗效好！</t>
  </si>
  <si>
    <t>买5盒加0.01元多一盒</t>
  </si>
  <si>
    <t>太极通脉颗粒：心脑血管基础用药、纯中药配方、疗效显著！</t>
  </si>
  <si>
    <t>买六盒省32元</t>
  </si>
  <si>
    <t>还少丹：五脏同补，温肾补脾，全面改善身体机能，是延年益寿的良药，被誉为千年养生第一方</t>
  </si>
  <si>
    <t>三盒省180元</t>
  </si>
  <si>
    <t>买四盒省86元</t>
  </si>
  <si>
    <t>太极集团六味地黄丸：超浓缩，滋阴补肾、每次三粒、不含糖糖尿病患者可放心服用、坚持服用效果更加哟！</t>
  </si>
  <si>
    <t>买6盒省35元（6盒一疗程）</t>
  </si>
  <si>
    <t>补肾精，抗衰老，助生育，用太极五子衍宗丸！</t>
  </si>
  <si>
    <t>补肾益寿胶囊：补肾益寿，院士经方，阴阳同补，双向调节人体免疫，全植物药，安全滋养，兼补他脏，长期服用延缓衰老。</t>
  </si>
  <si>
    <t>买3瓶加0.01元换购一瓶60粒装及1瓶24粒装（赠品送完为止）</t>
  </si>
  <si>
    <t>连花清瘟胶囊</t>
  </si>
  <si>
    <t>36粒</t>
  </si>
  <si>
    <t>石家庄以岭药业股份有限公司</t>
  </si>
  <si>
    <t>连花清瘟胶囊:治感冒、抗流感、退烧快，国家卫计委推荐用药</t>
  </si>
  <si>
    <t>复方氨酚溴敏胶囊</t>
  </si>
  <si>
    <t>20粒</t>
  </si>
  <si>
    <t>复方氨酚溴敏胶囊：原装进口感冒药，不含伪麻不管控，15分钟快速通鼻止涕。</t>
  </si>
  <si>
    <t>小儿消积止咳口服液</t>
  </si>
  <si>
    <t>鲁南厚普制药有限公司</t>
  </si>
  <si>
    <t>小儿消积止咳口服液：健脾益胃、理气、消积止咳，肺热咳嗽首选药</t>
  </si>
  <si>
    <t>小儿氨酚黄那敏颗粒</t>
  </si>
  <si>
    <t>6gx20袋</t>
  </si>
  <si>
    <t>黄石三九药业有限公司(原:三九黄石制药厂)</t>
  </si>
  <si>
    <t>999小儿氨酚黄那敏颗粒：专治儿童各种感冒，口感好，吸收好，国家一流品牌，值得信赖！</t>
  </si>
  <si>
    <t>小儿感冒颗粒</t>
  </si>
  <si>
    <t>12gx10袋</t>
  </si>
  <si>
    <t>小儿感冒颗粒：退烧，杀菌，抗病毒，标本兼治，中药制剂更安全，一岁以下儿童首选用药</t>
  </si>
  <si>
    <t>赶黄草</t>
  </si>
  <si>
    <t>2gx30袋</t>
  </si>
  <si>
    <t>四川新荷花中药饮片股份有限公司</t>
  </si>
  <si>
    <t>赶黄草：解酒养肝，脂肪肝，恢复肝功能。</t>
  </si>
  <si>
    <t>多烯磷脂酰胆碱胶囊(易善复):这是人体不能合成的必须脂肪酸；它能加速受损肝细胞膜的修复和再生，从根源上解决肝脏问题</t>
  </si>
  <si>
    <t>买四得五，赠品为卖品</t>
  </si>
  <si>
    <t>门店类型</t>
  </si>
  <si>
    <t>去年同期</t>
  </si>
  <si>
    <t>1月销售</t>
  </si>
  <si>
    <t>1月</t>
  </si>
  <si>
    <t>T</t>
  </si>
  <si>
    <t>A3</t>
  </si>
  <si>
    <t>B1</t>
  </si>
  <si>
    <t>C1</t>
  </si>
  <si>
    <t>A1</t>
  </si>
  <si>
    <t>B2</t>
  </si>
  <si>
    <t>A2</t>
  </si>
  <si>
    <t>C2</t>
  </si>
  <si>
    <t xml:space="preserve"> 四川太极高新区紫薇东路药店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</si>
</sst>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11"/>
      <name val="宋体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24" borderId="11" applyNumberFormat="0" applyAlignment="0" applyProtection="0">
      <alignment vertical="center"/>
    </xf>
    <xf numFmtId="0" fontId="34" fillId="24" borderId="9" applyNumberFormat="0" applyAlignment="0" applyProtection="0">
      <alignment vertical="center"/>
    </xf>
    <xf numFmtId="0" fontId="36" fillId="35" borderId="14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11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5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899;&#24615;19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025;&#21442;&#36890;&#33033;19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4863;&#20882;19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2925;&#30149;19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1</v>
          </cell>
        </row>
        <row r="7">
          <cell r="A7">
            <v>56</v>
          </cell>
          <cell r="B7">
            <v>3</v>
          </cell>
        </row>
        <row r="8">
          <cell r="A8">
            <v>307</v>
          </cell>
          <cell r="B8">
            <v>90</v>
          </cell>
        </row>
        <row r="9">
          <cell r="A9">
            <v>308</v>
          </cell>
          <cell r="B9">
            <v>36</v>
          </cell>
        </row>
        <row r="10">
          <cell r="A10">
            <v>311</v>
          </cell>
          <cell r="B10">
            <v>2</v>
          </cell>
        </row>
        <row r="11">
          <cell r="A11">
            <v>329</v>
          </cell>
          <cell r="B11">
            <v>8</v>
          </cell>
        </row>
        <row r="12">
          <cell r="A12">
            <v>337</v>
          </cell>
          <cell r="B12">
            <v>21</v>
          </cell>
        </row>
        <row r="13">
          <cell r="A13">
            <v>339</v>
          </cell>
          <cell r="B13">
            <v>2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3</v>
          </cell>
        </row>
        <row r="16">
          <cell r="A16">
            <v>347</v>
          </cell>
          <cell r="B16">
            <v>4</v>
          </cell>
        </row>
        <row r="17">
          <cell r="A17">
            <v>349</v>
          </cell>
          <cell r="B17">
            <v>30</v>
          </cell>
        </row>
        <row r="18">
          <cell r="A18">
            <v>351</v>
          </cell>
          <cell r="B18">
            <v>6</v>
          </cell>
        </row>
        <row r="19">
          <cell r="A19">
            <v>355</v>
          </cell>
          <cell r="B19">
            <v>7</v>
          </cell>
        </row>
        <row r="20">
          <cell r="A20">
            <v>357</v>
          </cell>
          <cell r="B20">
            <v>4</v>
          </cell>
        </row>
        <row r="21">
          <cell r="A21">
            <v>359</v>
          </cell>
          <cell r="B21">
            <v>10</v>
          </cell>
        </row>
        <row r="22">
          <cell r="A22">
            <v>365</v>
          </cell>
          <cell r="B22">
            <v>14</v>
          </cell>
        </row>
        <row r="23">
          <cell r="A23">
            <v>367</v>
          </cell>
          <cell r="B23">
            <v>4</v>
          </cell>
        </row>
        <row r="24">
          <cell r="A24">
            <v>373</v>
          </cell>
          <cell r="B24">
            <v>19</v>
          </cell>
        </row>
        <row r="25">
          <cell r="A25">
            <v>377</v>
          </cell>
          <cell r="B25">
            <v>5</v>
          </cell>
        </row>
        <row r="26">
          <cell r="A26">
            <v>379</v>
          </cell>
          <cell r="B26">
            <v>2</v>
          </cell>
        </row>
        <row r="27">
          <cell r="A27">
            <v>387</v>
          </cell>
          <cell r="B27">
            <v>12</v>
          </cell>
        </row>
        <row r="28">
          <cell r="A28">
            <v>391</v>
          </cell>
          <cell r="B28">
            <v>5</v>
          </cell>
        </row>
        <row r="29">
          <cell r="A29">
            <v>399</v>
          </cell>
          <cell r="B29">
            <v>16</v>
          </cell>
        </row>
        <row r="30">
          <cell r="A30">
            <v>511</v>
          </cell>
          <cell r="B30">
            <v>15</v>
          </cell>
        </row>
        <row r="31">
          <cell r="A31">
            <v>513</v>
          </cell>
          <cell r="B31">
            <v>10</v>
          </cell>
        </row>
        <row r="32">
          <cell r="A32">
            <v>514</v>
          </cell>
          <cell r="B32">
            <v>1</v>
          </cell>
        </row>
        <row r="33">
          <cell r="A33">
            <v>515</v>
          </cell>
          <cell r="B33">
            <v>23</v>
          </cell>
        </row>
        <row r="34">
          <cell r="A34">
            <v>517</v>
          </cell>
          <cell r="B34">
            <v>42</v>
          </cell>
        </row>
        <row r="35">
          <cell r="A35">
            <v>545</v>
          </cell>
          <cell r="B35">
            <v>4</v>
          </cell>
        </row>
        <row r="36">
          <cell r="A36">
            <v>546</v>
          </cell>
          <cell r="B36">
            <v>7</v>
          </cell>
        </row>
        <row r="37">
          <cell r="A37">
            <v>549</v>
          </cell>
          <cell r="B37">
            <v>3</v>
          </cell>
        </row>
        <row r="38">
          <cell r="A38">
            <v>570</v>
          </cell>
          <cell r="B38">
            <v>6</v>
          </cell>
        </row>
        <row r="39">
          <cell r="A39">
            <v>571</v>
          </cell>
          <cell r="B39">
            <v>16</v>
          </cell>
        </row>
        <row r="40">
          <cell r="A40">
            <v>572</v>
          </cell>
          <cell r="B40">
            <v>1</v>
          </cell>
        </row>
        <row r="41">
          <cell r="A41">
            <v>573</v>
          </cell>
          <cell r="B41">
            <v>4</v>
          </cell>
        </row>
        <row r="42">
          <cell r="A42">
            <v>578</v>
          </cell>
          <cell r="B42">
            <v>12</v>
          </cell>
        </row>
        <row r="43">
          <cell r="A43">
            <v>581</v>
          </cell>
          <cell r="B43">
            <v>16</v>
          </cell>
        </row>
        <row r="44">
          <cell r="A44">
            <v>582</v>
          </cell>
          <cell r="B44">
            <v>8</v>
          </cell>
        </row>
        <row r="45">
          <cell r="A45">
            <v>584</v>
          </cell>
          <cell r="B45">
            <v>8</v>
          </cell>
        </row>
        <row r="46">
          <cell r="A46">
            <v>585</v>
          </cell>
          <cell r="B46">
            <v>20</v>
          </cell>
        </row>
        <row r="47">
          <cell r="A47">
            <v>587</v>
          </cell>
          <cell r="B47">
            <v>6</v>
          </cell>
        </row>
        <row r="48">
          <cell r="A48">
            <v>591</v>
          </cell>
          <cell r="B48">
            <v>5</v>
          </cell>
        </row>
        <row r="49">
          <cell r="A49">
            <v>598</v>
          </cell>
          <cell r="B49">
            <v>14</v>
          </cell>
        </row>
        <row r="50">
          <cell r="A50">
            <v>704</v>
          </cell>
          <cell r="B50">
            <v>5</v>
          </cell>
        </row>
        <row r="51">
          <cell r="A51">
            <v>706</v>
          </cell>
          <cell r="B51">
            <v>4</v>
          </cell>
        </row>
        <row r="52">
          <cell r="A52">
            <v>707</v>
          </cell>
          <cell r="B52">
            <v>20</v>
          </cell>
        </row>
        <row r="53">
          <cell r="A53">
            <v>709</v>
          </cell>
          <cell r="B53">
            <v>9</v>
          </cell>
        </row>
        <row r="54">
          <cell r="A54">
            <v>710</v>
          </cell>
          <cell r="B54">
            <v>1</v>
          </cell>
        </row>
        <row r="55">
          <cell r="A55">
            <v>712</v>
          </cell>
          <cell r="B55">
            <v>12</v>
          </cell>
        </row>
        <row r="56">
          <cell r="A56">
            <v>717</v>
          </cell>
          <cell r="B56">
            <v>5</v>
          </cell>
        </row>
        <row r="57">
          <cell r="A57">
            <v>718</v>
          </cell>
          <cell r="B57">
            <v>3</v>
          </cell>
        </row>
        <row r="58">
          <cell r="A58">
            <v>720</v>
          </cell>
          <cell r="B58">
            <v>1</v>
          </cell>
        </row>
        <row r="59">
          <cell r="A59">
            <v>721</v>
          </cell>
          <cell r="B59">
            <v>7</v>
          </cell>
        </row>
        <row r="60">
          <cell r="A60">
            <v>723</v>
          </cell>
          <cell r="B60">
            <v>2</v>
          </cell>
        </row>
        <row r="61">
          <cell r="A61">
            <v>724</v>
          </cell>
          <cell r="B61">
            <v>14</v>
          </cell>
        </row>
        <row r="62">
          <cell r="A62">
            <v>726</v>
          </cell>
          <cell r="B62">
            <v>7</v>
          </cell>
        </row>
        <row r="63">
          <cell r="A63">
            <v>727</v>
          </cell>
          <cell r="B63">
            <v>13</v>
          </cell>
        </row>
        <row r="64">
          <cell r="A64">
            <v>730</v>
          </cell>
          <cell r="B64">
            <v>18</v>
          </cell>
        </row>
        <row r="65">
          <cell r="A65">
            <v>732</v>
          </cell>
          <cell r="B65">
            <v>1</v>
          </cell>
        </row>
        <row r="66">
          <cell r="A66">
            <v>733</v>
          </cell>
          <cell r="B66">
            <v>3</v>
          </cell>
        </row>
        <row r="67">
          <cell r="A67">
            <v>737</v>
          </cell>
          <cell r="B67">
            <v>9</v>
          </cell>
        </row>
        <row r="68">
          <cell r="A68">
            <v>738</v>
          </cell>
          <cell r="B68">
            <v>6</v>
          </cell>
        </row>
        <row r="69">
          <cell r="A69">
            <v>740</v>
          </cell>
          <cell r="B69">
            <v>2</v>
          </cell>
        </row>
        <row r="70">
          <cell r="A70">
            <v>741</v>
          </cell>
          <cell r="B70">
            <v>10</v>
          </cell>
        </row>
        <row r="71">
          <cell r="A71">
            <v>742</v>
          </cell>
          <cell r="B71">
            <v>2</v>
          </cell>
        </row>
        <row r="72">
          <cell r="A72">
            <v>743</v>
          </cell>
          <cell r="B72">
            <v>3</v>
          </cell>
        </row>
        <row r="73">
          <cell r="A73">
            <v>744</v>
          </cell>
          <cell r="B73">
            <v>15</v>
          </cell>
        </row>
        <row r="74">
          <cell r="A74">
            <v>745</v>
          </cell>
          <cell r="B74">
            <v>22</v>
          </cell>
        </row>
        <row r="75">
          <cell r="A75">
            <v>746</v>
          </cell>
          <cell r="B75">
            <v>5</v>
          </cell>
        </row>
        <row r="76">
          <cell r="A76">
            <v>747</v>
          </cell>
          <cell r="B76">
            <v>29</v>
          </cell>
        </row>
        <row r="77">
          <cell r="A77">
            <v>748</v>
          </cell>
          <cell r="B77">
            <v>1</v>
          </cell>
        </row>
        <row r="78">
          <cell r="A78">
            <v>750</v>
          </cell>
          <cell r="B78">
            <v>56</v>
          </cell>
        </row>
        <row r="79">
          <cell r="A79">
            <v>752</v>
          </cell>
          <cell r="B79">
            <v>6</v>
          </cell>
        </row>
        <row r="80">
          <cell r="A80">
            <v>754</v>
          </cell>
          <cell r="B80">
            <v>2</v>
          </cell>
        </row>
        <row r="81">
          <cell r="A81">
            <v>755</v>
          </cell>
          <cell r="B81">
            <v>1</v>
          </cell>
        </row>
        <row r="82">
          <cell r="A82">
            <v>101453</v>
          </cell>
          <cell r="B82">
            <v>10</v>
          </cell>
        </row>
        <row r="83">
          <cell r="A83">
            <v>102478</v>
          </cell>
          <cell r="B83">
            <v>6</v>
          </cell>
        </row>
        <row r="84">
          <cell r="A84">
            <v>102479</v>
          </cell>
          <cell r="B84">
            <v>11</v>
          </cell>
        </row>
        <row r="85">
          <cell r="A85">
            <v>102564</v>
          </cell>
          <cell r="B85">
            <v>1</v>
          </cell>
        </row>
        <row r="86">
          <cell r="A86">
            <v>102565</v>
          </cell>
          <cell r="B86">
            <v>7</v>
          </cell>
        </row>
        <row r="87">
          <cell r="A87">
            <v>102567</v>
          </cell>
          <cell r="B87">
            <v>3</v>
          </cell>
        </row>
        <row r="88">
          <cell r="A88">
            <v>102934</v>
          </cell>
          <cell r="B88">
            <v>15</v>
          </cell>
        </row>
        <row r="89">
          <cell r="A89">
            <v>102935</v>
          </cell>
          <cell r="B89">
            <v>7</v>
          </cell>
        </row>
        <row r="90">
          <cell r="A90">
            <v>103198</v>
          </cell>
          <cell r="B90">
            <v>11</v>
          </cell>
        </row>
        <row r="91">
          <cell r="A91">
            <v>103199</v>
          </cell>
          <cell r="B91">
            <v>11</v>
          </cell>
        </row>
        <row r="92">
          <cell r="A92">
            <v>103639</v>
          </cell>
          <cell r="B92">
            <v>31</v>
          </cell>
        </row>
        <row r="93">
          <cell r="A93">
            <v>104429</v>
          </cell>
          <cell r="B93">
            <v>8</v>
          </cell>
        </row>
        <row r="94">
          <cell r="A94">
            <v>104533</v>
          </cell>
          <cell r="B94">
            <v>3</v>
          </cell>
        </row>
        <row r="95">
          <cell r="A95">
            <v>104838</v>
          </cell>
          <cell r="B95">
            <v>1</v>
          </cell>
        </row>
        <row r="96">
          <cell r="A96">
            <v>105267</v>
          </cell>
          <cell r="B96">
            <v>12</v>
          </cell>
        </row>
        <row r="97">
          <cell r="A97">
            <v>105396</v>
          </cell>
          <cell r="B97">
            <v>2</v>
          </cell>
        </row>
        <row r="98">
          <cell r="B98">
            <v>979</v>
          </cell>
        </row>
        <row r="99">
          <cell r="A99" t="str">
            <v>总计</v>
          </cell>
          <cell r="B99">
            <v>1958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10</v>
          </cell>
        </row>
        <row r="6">
          <cell r="A6">
            <v>54</v>
          </cell>
          <cell r="B6">
            <v>11</v>
          </cell>
        </row>
        <row r="7">
          <cell r="A7">
            <v>307</v>
          </cell>
          <cell r="B7">
            <v>138</v>
          </cell>
        </row>
        <row r="8">
          <cell r="A8">
            <v>308</v>
          </cell>
          <cell r="B8">
            <v>15</v>
          </cell>
        </row>
        <row r="9">
          <cell r="A9">
            <v>311</v>
          </cell>
          <cell r="B9">
            <v>7</v>
          </cell>
        </row>
        <row r="10">
          <cell r="A10">
            <v>329</v>
          </cell>
          <cell r="B10">
            <v>1</v>
          </cell>
        </row>
        <row r="11">
          <cell r="A11">
            <v>337</v>
          </cell>
          <cell r="B11">
            <v>22</v>
          </cell>
        </row>
        <row r="12">
          <cell r="A12">
            <v>339</v>
          </cell>
          <cell r="B12">
            <v>6</v>
          </cell>
        </row>
        <row r="13">
          <cell r="A13">
            <v>341</v>
          </cell>
          <cell r="B13">
            <v>3</v>
          </cell>
        </row>
        <row r="14">
          <cell r="A14">
            <v>343</v>
          </cell>
          <cell r="B14">
            <v>22</v>
          </cell>
        </row>
        <row r="15">
          <cell r="A15">
            <v>347</v>
          </cell>
          <cell r="B15">
            <v>8</v>
          </cell>
        </row>
        <row r="16">
          <cell r="A16">
            <v>349</v>
          </cell>
          <cell r="B16">
            <v>14</v>
          </cell>
        </row>
        <row r="17">
          <cell r="A17">
            <v>351</v>
          </cell>
          <cell r="B17">
            <v>13</v>
          </cell>
        </row>
        <row r="18">
          <cell r="A18">
            <v>357</v>
          </cell>
          <cell r="B18">
            <v>7</v>
          </cell>
        </row>
        <row r="19">
          <cell r="A19">
            <v>359</v>
          </cell>
          <cell r="B19">
            <v>6</v>
          </cell>
        </row>
        <row r="20">
          <cell r="A20">
            <v>365</v>
          </cell>
          <cell r="B20">
            <v>19</v>
          </cell>
        </row>
        <row r="21">
          <cell r="A21">
            <v>367</v>
          </cell>
          <cell r="B21">
            <v>15</v>
          </cell>
        </row>
        <row r="22">
          <cell r="A22">
            <v>373</v>
          </cell>
          <cell r="B22">
            <v>46</v>
          </cell>
        </row>
        <row r="23">
          <cell r="A23">
            <v>377</v>
          </cell>
          <cell r="B23">
            <v>6</v>
          </cell>
        </row>
        <row r="24">
          <cell r="A24">
            <v>385</v>
          </cell>
          <cell r="B24">
            <v>3</v>
          </cell>
        </row>
        <row r="25">
          <cell r="A25">
            <v>387</v>
          </cell>
          <cell r="B25">
            <v>16</v>
          </cell>
        </row>
        <row r="26">
          <cell r="A26">
            <v>391</v>
          </cell>
          <cell r="B26">
            <v>15</v>
          </cell>
        </row>
        <row r="27">
          <cell r="A27">
            <v>399</v>
          </cell>
          <cell r="B27">
            <v>7</v>
          </cell>
        </row>
        <row r="28">
          <cell r="A28">
            <v>511</v>
          </cell>
          <cell r="B28">
            <v>1</v>
          </cell>
        </row>
        <row r="29">
          <cell r="A29">
            <v>513</v>
          </cell>
          <cell r="B29">
            <v>11</v>
          </cell>
        </row>
        <row r="30">
          <cell r="A30">
            <v>514</v>
          </cell>
          <cell r="B30">
            <v>4</v>
          </cell>
        </row>
        <row r="31">
          <cell r="A31">
            <v>515</v>
          </cell>
          <cell r="B31">
            <v>14</v>
          </cell>
        </row>
        <row r="32">
          <cell r="A32">
            <v>517</v>
          </cell>
          <cell r="B32">
            <v>13</v>
          </cell>
        </row>
        <row r="33">
          <cell r="A33">
            <v>539</v>
          </cell>
          <cell r="B33">
            <v>12</v>
          </cell>
        </row>
        <row r="34">
          <cell r="A34">
            <v>545</v>
          </cell>
          <cell r="B34">
            <v>16</v>
          </cell>
        </row>
        <row r="35">
          <cell r="A35">
            <v>546</v>
          </cell>
          <cell r="B35">
            <v>10</v>
          </cell>
        </row>
        <row r="36">
          <cell r="A36">
            <v>549</v>
          </cell>
          <cell r="B36">
            <v>10</v>
          </cell>
        </row>
        <row r="37">
          <cell r="A37">
            <v>570</v>
          </cell>
          <cell r="B37">
            <v>8</v>
          </cell>
        </row>
        <row r="38">
          <cell r="A38">
            <v>571</v>
          </cell>
          <cell r="B38">
            <v>23</v>
          </cell>
        </row>
        <row r="39">
          <cell r="A39">
            <v>572</v>
          </cell>
          <cell r="B39">
            <v>7</v>
          </cell>
        </row>
        <row r="40">
          <cell r="A40">
            <v>573</v>
          </cell>
          <cell r="B40">
            <v>4</v>
          </cell>
        </row>
        <row r="41">
          <cell r="A41">
            <v>578</v>
          </cell>
          <cell r="B41">
            <v>1</v>
          </cell>
        </row>
        <row r="42">
          <cell r="A42">
            <v>582</v>
          </cell>
          <cell r="B42">
            <v>10</v>
          </cell>
        </row>
        <row r="43">
          <cell r="A43">
            <v>584</v>
          </cell>
          <cell r="B43">
            <v>17</v>
          </cell>
        </row>
        <row r="44">
          <cell r="A44">
            <v>585</v>
          </cell>
          <cell r="B44">
            <v>27</v>
          </cell>
        </row>
        <row r="45">
          <cell r="A45">
            <v>587</v>
          </cell>
          <cell r="B45">
            <v>1</v>
          </cell>
        </row>
        <row r="46">
          <cell r="A46">
            <v>594</v>
          </cell>
          <cell r="B46">
            <v>16</v>
          </cell>
        </row>
        <row r="47">
          <cell r="A47">
            <v>704</v>
          </cell>
          <cell r="B47">
            <v>17</v>
          </cell>
        </row>
        <row r="48">
          <cell r="A48">
            <v>707</v>
          </cell>
          <cell r="B48">
            <v>2</v>
          </cell>
        </row>
        <row r="49">
          <cell r="A49">
            <v>709</v>
          </cell>
          <cell r="B49">
            <v>52</v>
          </cell>
        </row>
        <row r="50">
          <cell r="A50">
            <v>712</v>
          </cell>
          <cell r="B50">
            <v>3</v>
          </cell>
        </row>
        <row r="51">
          <cell r="A51">
            <v>713</v>
          </cell>
          <cell r="B51">
            <v>8</v>
          </cell>
        </row>
        <row r="52">
          <cell r="A52">
            <v>716</v>
          </cell>
          <cell r="B52">
            <v>16</v>
          </cell>
        </row>
        <row r="53">
          <cell r="A53">
            <v>717</v>
          </cell>
          <cell r="B53">
            <v>5</v>
          </cell>
        </row>
        <row r="54">
          <cell r="A54">
            <v>718</v>
          </cell>
          <cell r="B54">
            <v>6</v>
          </cell>
        </row>
        <row r="55">
          <cell r="A55">
            <v>723</v>
          </cell>
          <cell r="B55">
            <v>3</v>
          </cell>
        </row>
        <row r="56">
          <cell r="A56">
            <v>724</v>
          </cell>
          <cell r="B56">
            <v>12</v>
          </cell>
        </row>
        <row r="57">
          <cell r="A57">
            <v>726</v>
          </cell>
          <cell r="B57">
            <v>84</v>
          </cell>
        </row>
        <row r="58">
          <cell r="A58">
            <v>727</v>
          </cell>
          <cell r="B58">
            <v>40</v>
          </cell>
        </row>
        <row r="59">
          <cell r="A59">
            <v>730</v>
          </cell>
          <cell r="B59">
            <v>12</v>
          </cell>
        </row>
        <row r="60">
          <cell r="A60">
            <v>732</v>
          </cell>
          <cell r="B60">
            <v>1</v>
          </cell>
        </row>
        <row r="61">
          <cell r="A61">
            <v>737</v>
          </cell>
          <cell r="B61">
            <v>26</v>
          </cell>
        </row>
        <row r="62">
          <cell r="A62">
            <v>738</v>
          </cell>
          <cell r="B62">
            <v>10</v>
          </cell>
        </row>
        <row r="63">
          <cell r="A63">
            <v>740</v>
          </cell>
          <cell r="B63">
            <v>2</v>
          </cell>
        </row>
        <row r="64">
          <cell r="A64">
            <v>741</v>
          </cell>
          <cell r="B64">
            <v>11</v>
          </cell>
        </row>
        <row r="65">
          <cell r="A65">
            <v>742</v>
          </cell>
          <cell r="B65">
            <v>6</v>
          </cell>
        </row>
        <row r="66">
          <cell r="A66">
            <v>743</v>
          </cell>
          <cell r="B66">
            <v>5</v>
          </cell>
        </row>
        <row r="67">
          <cell r="A67">
            <v>745</v>
          </cell>
          <cell r="B67">
            <v>5</v>
          </cell>
        </row>
        <row r="68">
          <cell r="A68">
            <v>746</v>
          </cell>
          <cell r="B68">
            <v>13</v>
          </cell>
        </row>
        <row r="69">
          <cell r="A69">
            <v>748</v>
          </cell>
          <cell r="B69">
            <v>9</v>
          </cell>
        </row>
        <row r="70">
          <cell r="A70">
            <v>750</v>
          </cell>
          <cell r="B70">
            <v>25</v>
          </cell>
        </row>
        <row r="71">
          <cell r="A71">
            <v>752</v>
          </cell>
          <cell r="B71">
            <v>14</v>
          </cell>
        </row>
        <row r="72">
          <cell r="A72">
            <v>754</v>
          </cell>
          <cell r="B72">
            <v>9</v>
          </cell>
        </row>
        <row r="73">
          <cell r="A73">
            <v>101453</v>
          </cell>
          <cell r="B73">
            <v>8</v>
          </cell>
        </row>
        <row r="74">
          <cell r="A74">
            <v>102478</v>
          </cell>
          <cell r="B74">
            <v>1</v>
          </cell>
        </row>
        <row r="75">
          <cell r="A75">
            <v>102479</v>
          </cell>
          <cell r="B75">
            <v>4</v>
          </cell>
        </row>
        <row r="76">
          <cell r="A76">
            <v>102564</v>
          </cell>
          <cell r="B76">
            <v>4</v>
          </cell>
        </row>
        <row r="77">
          <cell r="A77">
            <v>102934</v>
          </cell>
          <cell r="B77">
            <v>72</v>
          </cell>
        </row>
        <row r="78">
          <cell r="A78">
            <v>102935</v>
          </cell>
          <cell r="B78">
            <v>7</v>
          </cell>
        </row>
        <row r="79">
          <cell r="A79">
            <v>103198</v>
          </cell>
          <cell r="B79">
            <v>19</v>
          </cell>
        </row>
        <row r="80">
          <cell r="A80">
            <v>103199</v>
          </cell>
          <cell r="B80">
            <v>2</v>
          </cell>
        </row>
        <row r="81">
          <cell r="A81">
            <v>103639</v>
          </cell>
          <cell r="B81">
            <v>10</v>
          </cell>
        </row>
        <row r="82">
          <cell r="A82">
            <v>104428</v>
          </cell>
          <cell r="B82">
            <v>3</v>
          </cell>
        </row>
        <row r="83">
          <cell r="A83">
            <v>104430</v>
          </cell>
          <cell r="B83">
            <v>1</v>
          </cell>
        </row>
        <row r="84">
          <cell r="A84">
            <v>104533</v>
          </cell>
          <cell r="B84">
            <v>6</v>
          </cell>
        </row>
        <row r="85">
          <cell r="A85">
            <v>104838</v>
          </cell>
          <cell r="B85">
            <v>4</v>
          </cell>
        </row>
        <row r="86">
          <cell r="A86">
            <v>105267</v>
          </cell>
          <cell r="B86">
            <v>4</v>
          </cell>
        </row>
        <row r="87">
          <cell r="B87">
            <v>1156</v>
          </cell>
        </row>
        <row r="88">
          <cell r="A88" t="str">
            <v>总计</v>
          </cell>
          <cell r="B88">
            <v>2312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126</v>
          </cell>
        </row>
        <row r="6">
          <cell r="A6">
            <v>54</v>
          </cell>
          <cell r="B6">
            <v>140</v>
          </cell>
        </row>
        <row r="7">
          <cell r="A7">
            <v>56</v>
          </cell>
          <cell r="B7">
            <v>54</v>
          </cell>
        </row>
        <row r="8">
          <cell r="A8">
            <v>307</v>
          </cell>
          <cell r="B8">
            <v>691</v>
          </cell>
        </row>
        <row r="9">
          <cell r="A9">
            <v>308</v>
          </cell>
          <cell r="B9">
            <v>141</v>
          </cell>
        </row>
        <row r="10">
          <cell r="A10">
            <v>311</v>
          </cell>
          <cell r="B10">
            <v>26</v>
          </cell>
        </row>
        <row r="11">
          <cell r="A11">
            <v>329</v>
          </cell>
          <cell r="B11">
            <v>97</v>
          </cell>
        </row>
        <row r="12">
          <cell r="A12">
            <v>337</v>
          </cell>
          <cell r="B12">
            <v>387</v>
          </cell>
        </row>
        <row r="13">
          <cell r="A13">
            <v>339</v>
          </cell>
          <cell r="B13">
            <v>65</v>
          </cell>
        </row>
        <row r="14">
          <cell r="A14">
            <v>341</v>
          </cell>
          <cell r="B14">
            <v>139</v>
          </cell>
        </row>
        <row r="15">
          <cell r="A15">
            <v>343</v>
          </cell>
          <cell r="B15">
            <v>249</v>
          </cell>
        </row>
        <row r="16">
          <cell r="A16">
            <v>347</v>
          </cell>
          <cell r="B16">
            <v>117</v>
          </cell>
        </row>
        <row r="17">
          <cell r="A17">
            <v>349</v>
          </cell>
          <cell r="B17">
            <v>176</v>
          </cell>
        </row>
        <row r="18">
          <cell r="A18">
            <v>351</v>
          </cell>
          <cell r="B18">
            <v>67</v>
          </cell>
        </row>
        <row r="19">
          <cell r="A19">
            <v>355</v>
          </cell>
          <cell r="B19">
            <v>113</v>
          </cell>
        </row>
        <row r="20">
          <cell r="A20">
            <v>357</v>
          </cell>
          <cell r="B20">
            <v>123</v>
          </cell>
        </row>
        <row r="21">
          <cell r="A21">
            <v>359</v>
          </cell>
          <cell r="B21">
            <v>143</v>
          </cell>
        </row>
        <row r="22">
          <cell r="A22">
            <v>365</v>
          </cell>
          <cell r="B22">
            <v>237</v>
          </cell>
        </row>
        <row r="23">
          <cell r="A23">
            <v>367</v>
          </cell>
          <cell r="B23">
            <v>108</v>
          </cell>
        </row>
        <row r="24">
          <cell r="A24">
            <v>371</v>
          </cell>
          <cell r="B24">
            <v>36</v>
          </cell>
        </row>
        <row r="25">
          <cell r="A25">
            <v>373</v>
          </cell>
          <cell r="B25">
            <v>234</v>
          </cell>
        </row>
        <row r="26">
          <cell r="A26">
            <v>377</v>
          </cell>
          <cell r="B26">
            <v>107</v>
          </cell>
        </row>
        <row r="27">
          <cell r="A27">
            <v>379</v>
          </cell>
          <cell r="B27">
            <v>130</v>
          </cell>
        </row>
        <row r="28">
          <cell r="A28">
            <v>385</v>
          </cell>
          <cell r="B28">
            <v>110</v>
          </cell>
        </row>
        <row r="29">
          <cell r="A29">
            <v>387</v>
          </cell>
          <cell r="B29">
            <v>215</v>
          </cell>
        </row>
        <row r="30">
          <cell r="A30">
            <v>391</v>
          </cell>
          <cell r="B30">
            <v>186</v>
          </cell>
        </row>
        <row r="31">
          <cell r="A31">
            <v>399</v>
          </cell>
          <cell r="B31">
            <v>198</v>
          </cell>
        </row>
        <row r="32">
          <cell r="A32">
            <v>511</v>
          </cell>
          <cell r="B32">
            <v>185</v>
          </cell>
        </row>
        <row r="33">
          <cell r="A33">
            <v>513</v>
          </cell>
          <cell r="B33">
            <v>158</v>
          </cell>
        </row>
        <row r="34">
          <cell r="A34">
            <v>514</v>
          </cell>
          <cell r="B34">
            <v>132</v>
          </cell>
        </row>
        <row r="35">
          <cell r="A35">
            <v>515</v>
          </cell>
          <cell r="B35">
            <v>119</v>
          </cell>
        </row>
        <row r="36">
          <cell r="A36">
            <v>517</v>
          </cell>
          <cell r="B36">
            <v>137</v>
          </cell>
        </row>
        <row r="37">
          <cell r="A37">
            <v>539</v>
          </cell>
          <cell r="B37">
            <v>28</v>
          </cell>
        </row>
        <row r="38">
          <cell r="A38">
            <v>545</v>
          </cell>
          <cell r="B38">
            <v>35</v>
          </cell>
        </row>
        <row r="39">
          <cell r="A39">
            <v>546</v>
          </cell>
          <cell r="B39">
            <v>220</v>
          </cell>
        </row>
        <row r="40">
          <cell r="A40">
            <v>549</v>
          </cell>
          <cell r="B40">
            <v>38</v>
          </cell>
        </row>
        <row r="41">
          <cell r="A41">
            <v>570</v>
          </cell>
          <cell r="B41">
            <v>109</v>
          </cell>
        </row>
        <row r="42">
          <cell r="A42">
            <v>571</v>
          </cell>
          <cell r="B42">
            <v>440</v>
          </cell>
        </row>
        <row r="43">
          <cell r="A43">
            <v>572</v>
          </cell>
          <cell r="B43">
            <v>67</v>
          </cell>
        </row>
        <row r="44">
          <cell r="A44">
            <v>573</v>
          </cell>
          <cell r="B44">
            <v>91</v>
          </cell>
        </row>
        <row r="45">
          <cell r="A45">
            <v>578</v>
          </cell>
          <cell r="B45">
            <v>256</v>
          </cell>
        </row>
        <row r="46">
          <cell r="A46">
            <v>581</v>
          </cell>
          <cell r="B46">
            <v>157</v>
          </cell>
        </row>
        <row r="47">
          <cell r="A47">
            <v>582</v>
          </cell>
          <cell r="B47">
            <v>121</v>
          </cell>
        </row>
        <row r="48">
          <cell r="A48">
            <v>584</v>
          </cell>
          <cell r="B48">
            <v>94</v>
          </cell>
        </row>
        <row r="49">
          <cell r="A49">
            <v>585</v>
          </cell>
          <cell r="B49">
            <v>191</v>
          </cell>
        </row>
        <row r="50">
          <cell r="A50">
            <v>587</v>
          </cell>
          <cell r="B50">
            <v>79</v>
          </cell>
        </row>
        <row r="51">
          <cell r="A51">
            <v>591</v>
          </cell>
          <cell r="B51">
            <v>73</v>
          </cell>
        </row>
        <row r="52">
          <cell r="A52">
            <v>594</v>
          </cell>
          <cell r="B52">
            <v>73</v>
          </cell>
        </row>
        <row r="53">
          <cell r="A53">
            <v>598</v>
          </cell>
          <cell r="B53">
            <v>195</v>
          </cell>
        </row>
        <row r="54">
          <cell r="A54">
            <v>704</v>
          </cell>
          <cell r="B54">
            <v>54</v>
          </cell>
        </row>
        <row r="55">
          <cell r="A55">
            <v>706</v>
          </cell>
          <cell r="B55">
            <v>56</v>
          </cell>
        </row>
        <row r="56">
          <cell r="A56">
            <v>707</v>
          </cell>
          <cell r="B56">
            <v>208</v>
          </cell>
        </row>
        <row r="57">
          <cell r="A57">
            <v>709</v>
          </cell>
          <cell r="B57">
            <v>174</v>
          </cell>
        </row>
        <row r="58">
          <cell r="A58">
            <v>710</v>
          </cell>
          <cell r="B58">
            <v>55</v>
          </cell>
        </row>
        <row r="59">
          <cell r="A59">
            <v>712</v>
          </cell>
          <cell r="B59">
            <v>349</v>
          </cell>
        </row>
        <row r="60">
          <cell r="A60">
            <v>713</v>
          </cell>
          <cell r="B60">
            <v>57</v>
          </cell>
        </row>
        <row r="61">
          <cell r="A61">
            <v>716</v>
          </cell>
          <cell r="B61">
            <v>49</v>
          </cell>
        </row>
        <row r="62">
          <cell r="A62">
            <v>717</v>
          </cell>
          <cell r="B62">
            <v>123</v>
          </cell>
        </row>
        <row r="63">
          <cell r="A63">
            <v>718</v>
          </cell>
          <cell r="B63">
            <v>33</v>
          </cell>
        </row>
        <row r="64">
          <cell r="A64">
            <v>720</v>
          </cell>
          <cell r="B64">
            <v>39</v>
          </cell>
        </row>
        <row r="65">
          <cell r="A65">
            <v>721</v>
          </cell>
          <cell r="B65">
            <v>143</v>
          </cell>
        </row>
        <row r="66">
          <cell r="A66">
            <v>723</v>
          </cell>
          <cell r="B66">
            <v>95</v>
          </cell>
        </row>
        <row r="67">
          <cell r="A67">
            <v>724</v>
          </cell>
          <cell r="B67">
            <v>237</v>
          </cell>
        </row>
        <row r="68">
          <cell r="A68">
            <v>726</v>
          </cell>
          <cell r="B68">
            <v>167</v>
          </cell>
        </row>
        <row r="69">
          <cell r="A69">
            <v>727</v>
          </cell>
          <cell r="B69">
            <v>132</v>
          </cell>
        </row>
        <row r="70">
          <cell r="A70">
            <v>730</v>
          </cell>
          <cell r="B70">
            <v>150</v>
          </cell>
        </row>
        <row r="71">
          <cell r="A71">
            <v>732</v>
          </cell>
          <cell r="B71">
            <v>54</v>
          </cell>
        </row>
        <row r="72">
          <cell r="A72">
            <v>733</v>
          </cell>
          <cell r="B72">
            <v>42</v>
          </cell>
        </row>
        <row r="73">
          <cell r="A73">
            <v>737</v>
          </cell>
          <cell r="B73">
            <v>106</v>
          </cell>
        </row>
        <row r="74">
          <cell r="A74">
            <v>738</v>
          </cell>
          <cell r="B74">
            <v>34</v>
          </cell>
        </row>
        <row r="75">
          <cell r="A75">
            <v>740</v>
          </cell>
          <cell r="B75">
            <v>81</v>
          </cell>
        </row>
        <row r="76">
          <cell r="A76">
            <v>741</v>
          </cell>
          <cell r="B76">
            <v>43</v>
          </cell>
        </row>
        <row r="77">
          <cell r="A77">
            <v>742</v>
          </cell>
          <cell r="B77">
            <v>95</v>
          </cell>
        </row>
        <row r="78">
          <cell r="A78">
            <v>743</v>
          </cell>
          <cell r="B78">
            <v>102</v>
          </cell>
        </row>
        <row r="79">
          <cell r="A79">
            <v>744</v>
          </cell>
          <cell r="B79">
            <v>169</v>
          </cell>
        </row>
        <row r="80">
          <cell r="A80">
            <v>745</v>
          </cell>
          <cell r="B80">
            <v>127</v>
          </cell>
        </row>
        <row r="81">
          <cell r="A81">
            <v>746</v>
          </cell>
          <cell r="B81">
            <v>129</v>
          </cell>
        </row>
        <row r="82">
          <cell r="A82">
            <v>747</v>
          </cell>
          <cell r="B82">
            <v>62</v>
          </cell>
        </row>
        <row r="83">
          <cell r="A83">
            <v>748</v>
          </cell>
          <cell r="B83">
            <v>50</v>
          </cell>
        </row>
        <row r="84">
          <cell r="A84">
            <v>750</v>
          </cell>
          <cell r="B84">
            <v>622</v>
          </cell>
        </row>
        <row r="85">
          <cell r="A85">
            <v>752</v>
          </cell>
          <cell r="B85">
            <v>77</v>
          </cell>
        </row>
        <row r="86">
          <cell r="A86">
            <v>753</v>
          </cell>
          <cell r="B86">
            <v>48</v>
          </cell>
        </row>
        <row r="87">
          <cell r="A87">
            <v>754</v>
          </cell>
          <cell r="B87">
            <v>154</v>
          </cell>
        </row>
        <row r="88">
          <cell r="A88">
            <v>755</v>
          </cell>
          <cell r="B88">
            <v>8</v>
          </cell>
        </row>
        <row r="89">
          <cell r="A89">
            <v>101453</v>
          </cell>
          <cell r="B89">
            <v>123</v>
          </cell>
        </row>
        <row r="90">
          <cell r="A90">
            <v>102478</v>
          </cell>
          <cell r="B90">
            <v>71</v>
          </cell>
        </row>
        <row r="91">
          <cell r="A91">
            <v>102479</v>
          </cell>
          <cell r="B91">
            <v>112</v>
          </cell>
        </row>
        <row r="92">
          <cell r="A92">
            <v>102564</v>
          </cell>
          <cell r="B92">
            <v>55</v>
          </cell>
        </row>
        <row r="93">
          <cell r="A93">
            <v>102565</v>
          </cell>
          <cell r="B93">
            <v>113</v>
          </cell>
        </row>
        <row r="94">
          <cell r="A94">
            <v>102567</v>
          </cell>
          <cell r="B94">
            <v>38</v>
          </cell>
        </row>
        <row r="95">
          <cell r="A95">
            <v>102934</v>
          </cell>
          <cell r="B95">
            <v>207</v>
          </cell>
        </row>
        <row r="96">
          <cell r="A96">
            <v>102935</v>
          </cell>
          <cell r="B96">
            <v>134</v>
          </cell>
        </row>
        <row r="97">
          <cell r="A97">
            <v>103198</v>
          </cell>
          <cell r="B97">
            <v>117</v>
          </cell>
        </row>
        <row r="98">
          <cell r="A98">
            <v>103199</v>
          </cell>
          <cell r="B98">
            <v>137</v>
          </cell>
        </row>
        <row r="99">
          <cell r="A99">
            <v>103639</v>
          </cell>
          <cell r="B99">
            <v>136</v>
          </cell>
        </row>
        <row r="100">
          <cell r="A100">
            <v>104428</v>
          </cell>
          <cell r="B100">
            <v>74</v>
          </cell>
        </row>
        <row r="101">
          <cell r="A101">
            <v>104429</v>
          </cell>
          <cell r="B101">
            <v>35</v>
          </cell>
        </row>
        <row r="102">
          <cell r="A102">
            <v>104430</v>
          </cell>
          <cell r="B102">
            <v>38</v>
          </cell>
        </row>
        <row r="103">
          <cell r="A103">
            <v>104533</v>
          </cell>
          <cell r="B103">
            <v>39</v>
          </cell>
        </row>
        <row r="104">
          <cell r="A104">
            <v>104838</v>
          </cell>
          <cell r="B104">
            <v>44</v>
          </cell>
        </row>
        <row r="105">
          <cell r="A105">
            <v>105267</v>
          </cell>
          <cell r="B105">
            <v>32</v>
          </cell>
        </row>
        <row r="106">
          <cell r="A106">
            <v>105396</v>
          </cell>
          <cell r="B106">
            <v>60</v>
          </cell>
        </row>
        <row r="107">
          <cell r="A107">
            <v>105751</v>
          </cell>
          <cell r="B107">
            <v>9</v>
          </cell>
        </row>
        <row r="108">
          <cell r="B108">
            <v>12281</v>
          </cell>
        </row>
        <row r="109">
          <cell r="A109" t="str">
            <v>总计</v>
          </cell>
          <cell r="B109">
            <v>25392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6</v>
          </cell>
        </row>
        <row r="6">
          <cell r="A6">
            <v>54</v>
          </cell>
          <cell r="B6">
            <v>1</v>
          </cell>
        </row>
        <row r="7">
          <cell r="A7">
            <v>56</v>
          </cell>
          <cell r="B7">
            <v>3</v>
          </cell>
        </row>
        <row r="8">
          <cell r="A8">
            <v>307</v>
          </cell>
          <cell r="B8">
            <v>45</v>
          </cell>
        </row>
        <row r="9">
          <cell r="A9">
            <v>329</v>
          </cell>
          <cell r="B9">
            <v>4</v>
          </cell>
        </row>
        <row r="10">
          <cell r="A10">
            <v>337</v>
          </cell>
          <cell r="B10">
            <v>18</v>
          </cell>
        </row>
        <row r="11">
          <cell r="A11">
            <v>339</v>
          </cell>
          <cell r="B11">
            <v>6</v>
          </cell>
        </row>
        <row r="12">
          <cell r="A12">
            <v>341</v>
          </cell>
          <cell r="B12">
            <v>6</v>
          </cell>
        </row>
        <row r="13">
          <cell r="A13">
            <v>343</v>
          </cell>
          <cell r="B13">
            <v>2</v>
          </cell>
        </row>
        <row r="14">
          <cell r="A14">
            <v>347</v>
          </cell>
          <cell r="B14">
            <v>1</v>
          </cell>
        </row>
        <row r="15">
          <cell r="A15">
            <v>351</v>
          </cell>
          <cell r="B15">
            <v>1</v>
          </cell>
        </row>
        <row r="16">
          <cell r="A16">
            <v>357</v>
          </cell>
          <cell r="B16">
            <v>2</v>
          </cell>
        </row>
        <row r="17">
          <cell r="A17">
            <v>359</v>
          </cell>
          <cell r="B17">
            <v>4</v>
          </cell>
        </row>
        <row r="18">
          <cell r="A18">
            <v>365</v>
          </cell>
          <cell r="B18">
            <v>13</v>
          </cell>
        </row>
        <row r="19">
          <cell r="A19">
            <v>367</v>
          </cell>
          <cell r="B19">
            <v>3</v>
          </cell>
        </row>
        <row r="20">
          <cell r="A20">
            <v>371</v>
          </cell>
          <cell r="B20">
            <v>2</v>
          </cell>
        </row>
        <row r="21">
          <cell r="A21">
            <v>373</v>
          </cell>
          <cell r="B21">
            <v>1</v>
          </cell>
        </row>
        <row r="22">
          <cell r="A22">
            <v>377</v>
          </cell>
          <cell r="B22">
            <v>3</v>
          </cell>
        </row>
        <row r="23">
          <cell r="A23">
            <v>379</v>
          </cell>
          <cell r="B23">
            <v>3</v>
          </cell>
        </row>
        <row r="24">
          <cell r="A24">
            <v>385</v>
          </cell>
          <cell r="B24">
            <v>6</v>
          </cell>
        </row>
        <row r="25">
          <cell r="A25">
            <v>387</v>
          </cell>
          <cell r="B25">
            <v>1</v>
          </cell>
        </row>
        <row r="26">
          <cell r="A26">
            <v>399</v>
          </cell>
          <cell r="B26">
            <v>2</v>
          </cell>
        </row>
        <row r="27">
          <cell r="A27">
            <v>511</v>
          </cell>
          <cell r="B27">
            <v>5</v>
          </cell>
        </row>
        <row r="28">
          <cell r="A28">
            <v>513</v>
          </cell>
          <cell r="B28">
            <v>1</v>
          </cell>
        </row>
        <row r="29">
          <cell r="A29">
            <v>515</v>
          </cell>
          <cell r="B29">
            <v>3</v>
          </cell>
        </row>
        <row r="30">
          <cell r="A30">
            <v>517</v>
          </cell>
          <cell r="B30">
            <v>11</v>
          </cell>
        </row>
        <row r="31">
          <cell r="A31">
            <v>539</v>
          </cell>
          <cell r="B31">
            <v>2</v>
          </cell>
        </row>
        <row r="32">
          <cell r="A32">
            <v>545</v>
          </cell>
          <cell r="B32">
            <v>1</v>
          </cell>
        </row>
        <row r="33">
          <cell r="A33">
            <v>546</v>
          </cell>
          <cell r="B33">
            <v>5</v>
          </cell>
        </row>
        <row r="34">
          <cell r="A34">
            <v>549</v>
          </cell>
          <cell r="B34">
            <v>3</v>
          </cell>
        </row>
        <row r="35">
          <cell r="A35">
            <v>570</v>
          </cell>
          <cell r="B35">
            <v>1</v>
          </cell>
        </row>
        <row r="36">
          <cell r="A36">
            <v>571</v>
          </cell>
          <cell r="B36">
            <v>6</v>
          </cell>
        </row>
        <row r="37">
          <cell r="A37">
            <v>573</v>
          </cell>
          <cell r="B37">
            <v>3</v>
          </cell>
        </row>
        <row r="38">
          <cell r="A38">
            <v>578</v>
          </cell>
          <cell r="B38">
            <v>2</v>
          </cell>
        </row>
        <row r="39">
          <cell r="A39">
            <v>581</v>
          </cell>
          <cell r="B39">
            <v>15</v>
          </cell>
        </row>
        <row r="40">
          <cell r="A40">
            <v>582</v>
          </cell>
          <cell r="B40">
            <v>14</v>
          </cell>
        </row>
        <row r="41">
          <cell r="A41">
            <v>587</v>
          </cell>
          <cell r="B41">
            <v>2</v>
          </cell>
        </row>
        <row r="42">
          <cell r="A42">
            <v>591</v>
          </cell>
          <cell r="B42">
            <v>1</v>
          </cell>
        </row>
        <row r="43">
          <cell r="A43">
            <v>706</v>
          </cell>
          <cell r="B43">
            <v>2</v>
          </cell>
        </row>
        <row r="44">
          <cell r="A44">
            <v>707</v>
          </cell>
          <cell r="B44">
            <v>7</v>
          </cell>
        </row>
        <row r="45">
          <cell r="A45">
            <v>709</v>
          </cell>
          <cell r="B45">
            <v>8</v>
          </cell>
        </row>
        <row r="46">
          <cell r="A46">
            <v>710</v>
          </cell>
          <cell r="B46">
            <v>3</v>
          </cell>
        </row>
        <row r="47">
          <cell r="A47">
            <v>712</v>
          </cell>
          <cell r="B47">
            <v>3</v>
          </cell>
        </row>
        <row r="48">
          <cell r="A48">
            <v>716</v>
          </cell>
          <cell r="B48">
            <v>1</v>
          </cell>
        </row>
        <row r="49">
          <cell r="A49">
            <v>718</v>
          </cell>
          <cell r="B49">
            <v>2</v>
          </cell>
        </row>
        <row r="50">
          <cell r="A50">
            <v>720</v>
          </cell>
          <cell r="B50">
            <v>5</v>
          </cell>
        </row>
        <row r="51">
          <cell r="A51">
            <v>724</v>
          </cell>
          <cell r="B51">
            <v>7</v>
          </cell>
        </row>
        <row r="52">
          <cell r="A52">
            <v>726</v>
          </cell>
          <cell r="B52">
            <v>2</v>
          </cell>
        </row>
        <row r="53">
          <cell r="A53">
            <v>727</v>
          </cell>
          <cell r="B53">
            <v>4</v>
          </cell>
        </row>
        <row r="54">
          <cell r="A54">
            <v>730</v>
          </cell>
          <cell r="B54">
            <v>5</v>
          </cell>
        </row>
        <row r="55">
          <cell r="A55">
            <v>732</v>
          </cell>
          <cell r="B55">
            <v>2</v>
          </cell>
        </row>
        <row r="56">
          <cell r="A56">
            <v>733</v>
          </cell>
          <cell r="B56">
            <v>1</v>
          </cell>
        </row>
        <row r="57">
          <cell r="A57">
            <v>738</v>
          </cell>
          <cell r="B57">
            <v>1</v>
          </cell>
        </row>
        <row r="58">
          <cell r="A58">
            <v>740</v>
          </cell>
          <cell r="B58">
            <v>2</v>
          </cell>
        </row>
        <row r="59">
          <cell r="A59">
            <v>742</v>
          </cell>
          <cell r="B59">
            <v>1</v>
          </cell>
        </row>
        <row r="60">
          <cell r="A60">
            <v>743</v>
          </cell>
          <cell r="B60">
            <v>3</v>
          </cell>
        </row>
        <row r="61">
          <cell r="A61">
            <v>744</v>
          </cell>
          <cell r="B61">
            <v>1.3</v>
          </cell>
        </row>
        <row r="62">
          <cell r="A62">
            <v>745</v>
          </cell>
          <cell r="B62">
            <v>4</v>
          </cell>
        </row>
        <row r="63">
          <cell r="A63">
            <v>746</v>
          </cell>
          <cell r="B63">
            <v>8</v>
          </cell>
        </row>
        <row r="64">
          <cell r="A64">
            <v>747</v>
          </cell>
          <cell r="B64">
            <v>2</v>
          </cell>
        </row>
        <row r="65">
          <cell r="A65">
            <v>748</v>
          </cell>
          <cell r="B65">
            <v>2</v>
          </cell>
        </row>
        <row r="66">
          <cell r="A66">
            <v>750</v>
          </cell>
          <cell r="B66">
            <v>8</v>
          </cell>
        </row>
        <row r="67">
          <cell r="A67">
            <v>752</v>
          </cell>
          <cell r="B67">
            <v>6</v>
          </cell>
        </row>
        <row r="68">
          <cell r="A68">
            <v>753</v>
          </cell>
          <cell r="B68">
            <v>5</v>
          </cell>
        </row>
        <row r="69">
          <cell r="A69">
            <v>754</v>
          </cell>
          <cell r="B69">
            <v>9</v>
          </cell>
        </row>
        <row r="70">
          <cell r="A70">
            <v>101453</v>
          </cell>
          <cell r="B70">
            <v>5</v>
          </cell>
        </row>
        <row r="71">
          <cell r="A71">
            <v>102564</v>
          </cell>
          <cell r="B71">
            <v>2</v>
          </cell>
        </row>
        <row r="72">
          <cell r="A72">
            <v>102565</v>
          </cell>
          <cell r="B72">
            <v>7</v>
          </cell>
        </row>
        <row r="73">
          <cell r="A73">
            <v>102934</v>
          </cell>
          <cell r="B73">
            <v>6</v>
          </cell>
        </row>
        <row r="74">
          <cell r="A74">
            <v>102935</v>
          </cell>
          <cell r="B74">
            <v>2</v>
          </cell>
        </row>
        <row r="75">
          <cell r="A75">
            <v>103199</v>
          </cell>
          <cell r="B75">
            <v>2</v>
          </cell>
        </row>
        <row r="76">
          <cell r="A76">
            <v>103639</v>
          </cell>
          <cell r="B76">
            <v>1</v>
          </cell>
        </row>
        <row r="77">
          <cell r="A77">
            <v>104428</v>
          </cell>
          <cell r="B77">
            <v>1</v>
          </cell>
        </row>
        <row r="78">
          <cell r="A78">
            <v>104429</v>
          </cell>
          <cell r="B78">
            <v>1</v>
          </cell>
        </row>
        <row r="79">
          <cell r="A79">
            <v>104533</v>
          </cell>
          <cell r="B79">
            <v>1</v>
          </cell>
        </row>
        <row r="80">
          <cell r="A80">
            <v>104838</v>
          </cell>
          <cell r="B80">
            <v>1</v>
          </cell>
        </row>
        <row r="81">
          <cell r="A81">
            <v>105267</v>
          </cell>
          <cell r="B81">
            <v>2</v>
          </cell>
        </row>
        <row r="82">
          <cell r="A82">
            <v>105396</v>
          </cell>
          <cell r="B82">
            <v>4</v>
          </cell>
        </row>
        <row r="83">
          <cell r="B83">
            <v>347.3</v>
          </cell>
        </row>
        <row r="84">
          <cell r="A84" t="str">
            <v>总计</v>
          </cell>
          <cell r="B84">
            <v>694.6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9"/>
  <sheetViews>
    <sheetView workbookViewId="0">
      <pane xSplit="4" ySplit="3" topLeftCell="E53" activePane="bottomRight" state="frozen"/>
      <selection/>
      <selection pane="topRight"/>
      <selection pane="bottomLeft"/>
      <selection pane="bottomRight" activeCell="N56" sqref="N56"/>
    </sheetView>
  </sheetViews>
  <sheetFormatPr defaultColWidth="9" defaultRowHeight="24" customHeight="1"/>
  <cols>
    <col min="1" max="1" width="5.125" style="3" customWidth="1"/>
    <col min="2" max="2" width="4.875" style="72" customWidth="1"/>
    <col min="3" max="3" width="17.875" style="72" customWidth="1"/>
    <col min="4" max="4" width="9.125" style="72" customWidth="1"/>
    <col min="5" max="6" width="10.375" style="4" customWidth="1"/>
    <col min="7" max="8" width="9" customWidth="1"/>
    <col min="9" max="10" width="9" style="4" customWidth="1"/>
    <col min="11" max="16" width="9" customWidth="1"/>
    <col min="17" max="17" width="11.5" customWidth="1"/>
    <col min="18" max="18" width="12.625" customWidth="1"/>
    <col min="19" max="20" width="9" customWidth="1"/>
  </cols>
  <sheetData>
    <row r="1" ht="47" customHeight="1" spans="1:22">
      <c r="A1" s="5" t="s">
        <v>0</v>
      </c>
      <c r="B1" s="55"/>
      <c r="C1" s="55"/>
      <c r="D1" s="5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customHeight="1" spans="1:22">
      <c r="A2" s="5"/>
      <c r="B2" s="55"/>
      <c r="C2" s="55"/>
      <c r="D2" s="55"/>
      <c r="E2" s="7" t="s">
        <v>1</v>
      </c>
      <c r="F2" s="7"/>
      <c r="G2" s="73" t="s">
        <v>2</v>
      </c>
      <c r="H2" s="73"/>
      <c r="I2" s="7" t="s">
        <v>3</v>
      </c>
      <c r="J2" s="7"/>
      <c r="K2" s="73" t="s">
        <v>4</v>
      </c>
      <c r="L2" s="73"/>
      <c r="M2" s="7" t="s">
        <v>5</v>
      </c>
      <c r="N2" s="7"/>
      <c r="O2" s="73" t="s">
        <v>6</v>
      </c>
      <c r="P2" s="73"/>
      <c r="Q2" s="7" t="s">
        <v>7</v>
      </c>
      <c r="R2" s="7"/>
      <c r="S2" s="73" t="s">
        <v>8</v>
      </c>
      <c r="T2" s="73"/>
      <c r="U2" s="7" t="s">
        <v>9</v>
      </c>
      <c r="V2" s="7"/>
    </row>
    <row r="3" s="1" customFormat="1" customHeight="1" spans="1:22">
      <c r="A3" s="8" t="s">
        <v>10</v>
      </c>
      <c r="B3" s="74" t="s">
        <v>11</v>
      </c>
      <c r="C3" s="74" t="s">
        <v>12</v>
      </c>
      <c r="D3" s="74" t="s">
        <v>13</v>
      </c>
      <c r="E3" s="10" t="s">
        <v>14</v>
      </c>
      <c r="F3" s="10" t="s">
        <v>15</v>
      </c>
      <c r="G3" s="75" t="s">
        <v>14</v>
      </c>
      <c r="H3" s="75" t="s">
        <v>15</v>
      </c>
      <c r="I3" s="10" t="s">
        <v>14</v>
      </c>
      <c r="J3" s="10" t="s">
        <v>15</v>
      </c>
      <c r="K3" s="75" t="s">
        <v>14</v>
      </c>
      <c r="L3" s="75" t="s">
        <v>15</v>
      </c>
      <c r="M3" s="10" t="s">
        <v>14</v>
      </c>
      <c r="N3" s="10" t="s">
        <v>15</v>
      </c>
      <c r="O3" s="75" t="s">
        <v>14</v>
      </c>
      <c r="P3" s="75" t="s">
        <v>15</v>
      </c>
      <c r="Q3" s="10" t="s">
        <v>14</v>
      </c>
      <c r="R3" s="10" t="s">
        <v>15</v>
      </c>
      <c r="S3" s="75" t="s">
        <v>14</v>
      </c>
      <c r="T3" s="75" t="s">
        <v>15</v>
      </c>
      <c r="U3" s="10" t="s">
        <v>14</v>
      </c>
      <c r="V3" s="10" t="s">
        <v>15</v>
      </c>
    </row>
    <row r="4" customHeight="1" spans="1:22">
      <c r="A4" s="11">
        <v>1</v>
      </c>
      <c r="B4" s="55">
        <v>307</v>
      </c>
      <c r="C4" s="55" t="s">
        <v>16</v>
      </c>
      <c r="D4" s="55" t="s">
        <v>17</v>
      </c>
      <c r="E4" s="6">
        <v>22928</v>
      </c>
      <c r="F4" s="6">
        <v>24024</v>
      </c>
      <c r="G4" s="6">
        <v>680</v>
      </c>
      <c r="H4" s="6">
        <v>748</v>
      </c>
      <c r="I4" s="6">
        <v>21</v>
      </c>
      <c r="J4" s="6">
        <v>25</v>
      </c>
      <c r="K4" s="6">
        <v>90</v>
      </c>
      <c r="L4" s="6">
        <v>105</v>
      </c>
      <c r="M4" s="6">
        <v>497</v>
      </c>
      <c r="N4" s="6">
        <v>518</v>
      </c>
      <c r="O4" s="6">
        <v>125</v>
      </c>
      <c r="P4" s="9">
        <v>137</v>
      </c>
      <c r="Q4" s="6">
        <v>47988</v>
      </c>
      <c r="R4" s="6">
        <v>52598</v>
      </c>
      <c r="S4" s="6">
        <v>553</v>
      </c>
      <c r="T4" s="6">
        <v>608</v>
      </c>
      <c r="U4" s="6">
        <v>68</v>
      </c>
      <c r="V4" s="6">
        <v>75</v>
      </c>
    </row>
    <row r="5" customHeight="1" spans="1:22">
      <c r="A5" s="11">
        <v>2</v>
      </c>
      <c r="B5" s="76">
        <v>106066</v>
      </c>
      <c r="C5" s="76" t="s">
        <v>18</v>
      </c>
      <c r="D5" s="76" t="s">
        <v>17</v>
      </c>
      <c r="E5" s="22"/>
      <c r="F5" s="22"/>
      <c r="G5" s="6"/>
      <c r="H5" s="6"/>
      <c r="I5" s="6"/>
      <c r="J5" s="6"/>
      <c r="K5" s="6"/>
      <c r="L5" s="6"/>
      <c r="M5" s="6"/>
      <c r="N5" s="6"/>
      <c r="O5" s="6"/>
      <c r="P5" s="9"/>
      <c r="Q5" s="6"/>
      <c r="R5" s="6"/>
      <c r="S5" s="22"/>
      <c r="T5" s="22"/>
      <c r="U5" s="6"/>
      <c r="V5" s="6"/>
    </row>
    <row r="6" customHeight="1" spans="1:22">
      <c r="A6" s="11">
        <v>3</v>
      </c>
      <c r="B6" s="55">
        <v>311</v>
      </c>
      <c r="C6" s="55" t="s">
        <v>19</v>
      </c>
      <c r="D6" s="55" t="s">
        <v>20</v>
      </c>
      <c r="E6" s="6">
        <v>1532</v>
      </c>
      <c r="F6" s="6">
        <v>1788</v>
      </c>
      <c r="G6" s="6">
        <v>146</v>
      </c>
      <c r="H6" s="6">
        <v>160.6</v>
      </c>
      <c r="I6" s="6">
        <v>6</v>
      </c>
      <c r="J6" s="6">
        <v>7</v>
      </c>
      <c r="K6" s="6">
        <v>8</v>
      </c>
      <c r="L6" s="6">
        <v>11</v>
      </c>
      <c r="M6" s="6">
        <v>78</v>
      </c>
      <c r="N6" s="6">
        <v>92</v>
      </c>
      <c r="O6" s="6">
        <v>11</v>
      </c>
      <c r="P6" s="9">
        <v>15</v>
      </c>
      <c r="Q6" s="6">
        <v>4006</v>
      </c>
      <c r="R6" s="6">
        <v>4440</v>
      </c>
      <c r="S6" s="6">
        <v>56</v>
      </c>
      <c r="T6" s="6">
        <v>61</v>
      </c>
      <c r="U6" s="6">
        <v>9</v>
      </c>
      <c r="V6" s="6">
        <v>11</v>
      </c>
    </row>
    <row r="7" customHeight="1" spans="1:22">
      <c r="A7" s="11">
        <v>4</v>
      </c>
      <c r="B7" s="55">
        <v>343</v>
      </c>
      <c r="C7" s="55" t="s">
        <v>21</v>
      </c>
      <c r="D7" s="55" t="s">
        <v>20</v>
      </c>
      <c r="E7" s="6">
        <v>4546</v>
      </c>
      <c r="F7" s="6">
        <v>4760</v>
      </c>
      <c r="G7" s="6">
        <v>310</v>
      </c>
      <c r="H7" s="6">
        <v>341</v>
      </c>
      <c r="I7" s="6">
        <v>12</v>
      </c>
      <c r="J7" s="6">
        <v>14</v>
      </c>
      <c r="K7" s="6">
        <v>22</v>
      </c>
      <c r="L7" s="6">
        <v>26</v>
      </c>
      <c r="M7" s="6">
        <v>177</v>
      </c>
      <c r="N7" s="6">
        <v>191</v>
      </c>
      <c r="O7" s="6">
        <v>23</v>
      </c>
      <c r="P7" s="9">
        <v>27</v>
      </c>
      <c r="Q7" s="6">
        <v>9006</v>
      </c>
      <c r="R7" s="6">
        <v>9570</v>
      </c>
      <c r="S7" s="6">
        <v>278</v>
      </c>
      <c r="T7" s="6">
        <v>306</v>
      </c>
      <c r="U7" s="6">
        <v>15</v>
      </c>
      <c r="V7" s="6">
        <v>18</v>
      </c>
    </row>
    <row r="8" customHeight="1" spans="1:22">
      <c r="A8" s="11">
        <v>5</v>
      </c>
      <c r="B8" s="55">
        <v>339</v>
      </c>
      <c r="C8" s="55" t="s">
        <v>22</v>
      </c>
      <c r="D8" s="55" t="s">
        <v>20</v>
      </c>
      <c r="E8" s="6">
        <v>1280</v>
      </c>
      <c r="F8" s="6">
        <v>1486</v>
      </c>
      <c r="G8" s="6">
        <v>100</v>
      </c>
      <c r="H8" s="6">
        <v>110</v>
      </c>
      <c r="I8" s="6">
        <v>5</v>
      </c>
      <c r="J8" s="6">
        <v>6</v>
      </c>
      <c r="K8" s="6">
        <v>6</v>
      </c>
      <c r="L8" s="6">
        <v>9</v>
      </c>
      <c r="M8" s="6">
        <v>65</v>
      </c>
      <c r="N8" s="6">
        <v>77</v>
      </c>
      <c r="O8" s="6">
        <v>8</v>
      </c>
      <c r="P8" s="9">
        <v>11</v>
      </c>
      <c r="Q8" s="6">
        <v>3906</v>
      </c>
      <c r="R8" s="6">
        <v>4320</v>
      </c>
      <c r="S8" s="6">
        <v>83</v>
      </c>
      <c r="T8" s="6">
        <v>92</v>
      </c>
      <c r="U8" s="6">
        <v>8</v>
      </c>
      <c r="V8" s="6">
        <v>10</v>
      </c>
    </row>
    <row r="9" customHeight="1" spans="1:22">
      <c r="A9" s="11">
        <v>6</v>
      </c>
      <c r="B9" s="55">
        <v>357</v>
      </c>
      <c r="C9" s="55" t="s">
        <v>23</v>
      </c>
      <c r="D9" s="55" t="s">
        <v>20</v>
      </c>
      <c r="E9" s="6">
        <v>3953</v>
      </c>
      <c r="F9" s="6">
        <v>4198</v>
      </c>
      <c r="G9" s="6">
        <v>344</v>
      </c>
      <c r="H9" s="6">
        <v>378.4</v>
      </c>
      <c r="I9" s="6">
        <v>8</v>
      </c>
      <c r="J9" s="6">
        <v>10</v>
      </c>
      <c r="K9" s="6">
        <v>10</v>
      </c>
      <c r="L9" s="6">
        <v>14</v>
      </c>
      <c r="M9" s="6">
        <v>87</v>
      </c>
      <c r="N9" s="6">
        <v>103</v>
      </c>
      <c r="O9" s="6">
        <v>15</v>
      </c>
      <c r="P9" s="9">
        <v>19</v>
      </c>
      <c r="Q9" s="6">
        <v>4206</v>
      </c>
      <c r="R9" s="6">
        <v>4680</v>
      </c>
      <c r="S9" s="6">
        <v>167</v>
      </c>
      <c r="T9" s="6">
        <v>183</v>
      </c>
      <c r="U9" s="6">
        <v>13</v>
      </c>
      <c r="V9" s="6">
        <v>16</v>
      </c>
    </row>
    <row r="10" customHeight="1" spans="1:22">
      <c r="A10" s="11">
        <v>7</v>
      </c>
      <c r="B10" s="55">
        <v>359</v>
      </c>
      <c r="C10" s="55" t="s">
        <v>24</v>
      </c>
      <c r="D10" s="55" t="s">
        <v>20</v>
      </c>
      <c r="E10" s="6">
        <v>2129</v>
      </c>
      <c r="F10" s="6">
        <v>2292</v>
      </c>
      <c r="G10" s="6">
        <v>180</v>
      </c>
      <c r="H10" s="6">
        <v>198</v>
      </c>
      <c r="I10" s="6">
        <v>8</v>
      </c>
      <c r="J10" s="6">
        <v>10</v>
      </c>
      <c r="K10" s="6">
        <v>12</v>
      </c>
      <c r="L10" s="6">
        <v>15</v>
      </c>
      <c r="M10" s="6">
        <v>87</v>
      </c>
      <c r="N10" s="6">
        <v>103</v>
      </c>
      <c r="O10" s="6">
        <v>15</v>
      </c>
      <c r="P10" s="9">
        <v>19</v>
      </c>
      <c r="Q10" s="6">
        <v>3406</v>
      </c>
      <c r="R10" s="6">
        <v>3720</v>
      </c>
      <c r="S10" s="6">
        <v>167</v>
      </c>
      <c r="T10" s="6">
        <v>183</v>
      </c>
      <c r="U10" s="6">
        <v>13</v>
      </c>
      <c r="V10" s="6">
        <v>16</v>
      </c>
    </row>
    <row r="11" customHeight="1" spans="1:22">
      <c r="A11" s="11">
        <v>8</v>
      </c>
      <c r="B11" s="55">
        <v>365</v>
      </c>
      <c r="C11" s="55" t="s">
        <v>25</v>
      </c>
      <c r="D11" s="55" t="s">
        <v>20</v>
      </c>
      <c r="E11" s="6">
        <v>3703</v>
      </c>
      <c r="F11" s="6">
        <v>3923</v>
      </c>
      <c r="G11" s="6">
        <v>190</v>
      </c>
      <c r="H11" s="6">
        <v>209</v>
      </c>
      <c r="I11" s="6">
        <v>10</v>
      </c>
      <c r="J11" s="6">
        <v>12</v>
      </c>
      <c r="K11" s="6">
        <v>17</v>
      </c>
      <c r="L11" s="6">
        <v>22</v>
      </c>
      <c r="M11" s="6">
        <v>123</v>
      </c>
      <c r="N11" s="6">
        <v>133</v>
      </c>
      <c r="O11" s="6">
        <v>23</v>
      </c>
      <c r="P11" s="9">
        <v>27</v>
      </c>
      <c r="Q11" s="6">
        <v>3806</v>
      </c>
      <c r="R11" s="6">
        <v>4200</v>
      </c>
      <c r="S11" s="6">
        <v>236</v>
      </c>
      <c r="T11" s="6">
        <v>260</v>
      </c>
      <c r="U11" s="6">
        <v>17</v>
      </c>
      <c r="V11" s="6">
        <v>20</v>
      </c>
    </row>
    <row r="12" customHeight="1" spans="1:22">
      <c r="A12" s="11">
        <v>9</v>
      </c>
      <c r="B12" s="55">
        <v>379</v>
      </c>
      <c r="C12" s="55" t="s">
        <v>26</v>
      </c>
      <c r="D12" s="55" t="s">
        <v>20</v>
      </c>
      <c r="E12" s="6">
        <v>1412</v>
      </c>
      <c r="F12" s="6">
        <v>1644</v>
      </c>
      <c r="G12" s="6">
        <v>151</v>
      </c>
      <c r="H12" s="6">
        <v>166.1</v>
      </c>
      <c r="I12" s="6">
        <v>8</v>
      </c>
      <c r="J12" s="6">
        <v>10</v>
      </c>
      <c r="K12" s="6">
        <v>11</v>
      </c>
      <c r="L12" s="6">
        <v>14</v>
      </c>
      <c r="M12" s="6">
        <v>115</v>
      </c>
      <c r="N12" s="6">
        <v>124</v>
      </c>
      <c r="O12" s="6">
        <v>9</v>
      </c>
      <c r="P12" s="9">
        <v>11</v>
      </c>
      <c r="Q12" s="6">
        <v>4306</v>
      </c>
      <c r="R12" s="6">
        <v>4800</v>
      </c>
      <c r="S12" s="6">
        <v>167</v>
      </c>
      <c r="T12" s="6">
        <v>183</v>
      </c>
      <c r="U12" s="6">
        <v>13</v>
      </c>
      <c r="V12" s="6">
        <v>16</v>
      </c>
    </row>
    <row r="13" customHeight="1" spans="1:22">
      <c r="A13" s="11">
        <v>10</v>
      </c>
      <c r="B13" s="55">
        <v>513</v>
      </c>
      <c r="C13" s="55" t="s">
        <v>27</v>
      </c>
      <c r="D13" s="55" t="s">
        <v>20</v>
      </c>
      <c r="E13" s="6">
        <v>1712</v>
      </c>
      <c r="F13" s="6">
        <v>2004</v>
      </c>
      <c r="G13" s="6">
        <v>163</v>
      </c>
      <c r="H13" s="6">
        <v>179.3</v>
      </c>
      <c r="I13" s="6">
        <v>8</v>
      </c>
      <c r="J13" s="6">
        <v>10</v>
      </c>
      <c r="K13" s="6">
        <v>10</v>
      </c>
      <c r="L13" s="6">
        <v>14</v>
      </c>
      <c r="M13" s="6">
        <v>87</v>
      </c>
      <c r="N13" s="6">
        <v>103</v>
      </c>
      <c r="O13" s="6">
        <v>17</v>
      </c>
      <c r="P13" s="9">
        <v>21</v>
      </c>
      <c r="Q13" s="6">
        <v>4206</v>
      </c>
      <c r="R13" s="6">
        <v>4680</v>
      </c>
      <c r="S13" s="6">
        <v>167</v>
      </c>
      <c r="T13" s="6">
        <v>183</v>
      </c>
      <c r="U13" s="6">
        <v>12</v>
      </c>
      <c r="V13" s="6">
        <v>14</v>
      </c>
    </row>
    <row r="14" customHeight="1" spans="1:22">
      <c r="A14" s="11">
        <v>11</v>
      </c>
      <c r="B14" s="55">
        <v>570</v>
      </c>
      <c r="C14" s="55" t="s">
        <v>28</v>
      </c>
      <c r="D14" s="55" t="s">
        <v>20</v>
      </c>
      <c r="E14" s="6">
        <v>912</v>
      </c>
      <c r="F14" s="6">
        <v>1063</v>
      </c>
      <c r="G14" s="6">
        <v>100</v>
      </c>
      <c r="H14" s="6">
        <v>110</v>
      </c>
      <c r="I14" s="6">
        <v>5</v>
      </c>
      <c r="J14" s="6">
        <v>6</v>
      </c>
      <c r="K14" s="6">
        <v>8</v>
      </c>
      <c r="L14" s="6">
        <v>12</v>
      </c>
      <c r="M14" s="6">
        <v>65</v>
      </c>
      <c r="N14" s="6">
        <v>77</v>
      </c>
      <c r="O14" s="6">
        <v>8</v>
      </c>
      <c r="P14" s="9">
        <v>11</v>
      </c>
      <c r="Q14" s="6">
        <v>2606</v>
      </c>
      <c r="R14" s="6">
        <v>3127</v>
      </c>
      <c r="S14" s="6">
        <v>106</v>
      </c>
      <c r="T14" s="6">
        <v>116</v>
      </c>
      <c r="U14" s="6">
        <v>7</v>
      </c>
      <c r="V14" s="6">
        <v>8</v>
      </c>
    </row>
    <row r="15" customHeight="1" spans="1:22">
      <c r="A15" s="11">
        <v>12</v>
      </c>
      <c r="B15" s="55">
        <v>582</v>
      </c>
      <c r="C15" s="55" t="s">
        <v>29</v>
      </c>
      <c r="D15" s="55" t="s">
        <v>20</v>
      </c>
      <c r="E15" s="6">
        <v>4633</v>
      </c>
      <c r="F15" s="6">
        <v>4900</v>
      </c>
      <c r="G15" s="6">
        <v>274</v>
      </c>
      <c r="H15" s="6">
        <v>301.4</v>
      </c>
      <c r="I15" s="6">
        <v>12</v>
      </c>
      <c r="J15" s="6">
        <v>14</v>
      </c>
      <c r="K15" s="6">
        <v>22</v>
      </c>
      <c r="L15" s="6">
        <v>25</v>
      </c>
      <c r="M15" s="6">
        <v>177</v>
      </c>
      <c r="N15" s="6">
        <v>191</v>
      </c>
      <c r="O15" s="6">
        <v>23</v>
      </c>
      <c r="P15" s="9">
        <v>27</v>
      </c>
      <c r="Q15" s="6">
        <v>8106</v>
      </c>
      <c r="R15" s="6">
        <v>8943</v>
      </c>
      <c r="S15" s="6">
        <v>209</v>
      </c>
      <c r="T15" s="6">
        <v>229</v>
      </c>
      <c r="U15" s="6">
        <v>17</v>
      </c>
      <c r="V15" s="6">
        <v>20</v>
      </c>
    </row>
    <row r="16" customHeight="1" spans="1:22">
      <c r="A16" s="11">
        <v>13</v>
      </c>
      <c r="B16" s="55">
        <v>581</v>
      </c>
      <c r="C16" s="55" t="s">
        <v>30</v>
      </c>
      <c r="D16" s="55" t="s">
        <v>20</v>
      </c>
      <c r="E16" s="6">
        <v>2186</v>
      </c>
      <c r="F16" s="6">
        <v>2355</v>
      </c>
      <c r="G16" s="6">
        <v>190</v>
      </c>
      <c r="H16" s="6">
        <v>209</v>
      </c>
      <c r="I16" s="6">
        <v>10</v>
      </c>
      <c r="J16" s="6">
        <v>12</v>
      </c>
      <c r="K16" s="6">
        <v>17</v>
      </c>
      <c r="L16" s="6">
        <v>22</v>
      </c>
      <c r="M16" s="6">
        <v>123</v>
      </c>
      <c r="N16" s="6">
        <v>133</v>
      </c>
      <c r="O16" s="6">
        <v>19</v>
      </c>
      <c r="P16" s="9">
        <v>22</v>
      </c>
      <c r="Q16" s="6">
        <v>5766</v>
      </c>
      <c r="R16" s="6">
        <v>6552</v>
      </c>
      <c r="S16" s="6">
        <v>195</v>
      </c>
      <c r="T16" s="6">
        <v>214</v>
      </c>
      <c r="U16" s="6">
        <v>17</v>
      </c>
      <c r="V16" s="6">
        <v>20</v>
      </c>
    </row>
    <row r="17" customHeight="1" spans="1:22">
      <c r="A17" s="11">
        <v>14</v>
      </c>
      <c r="B17" s="55">
        <v>585</v>
      </c>
      <c r="C17" s="55" t="s">
        <v>31</v>
      </c>
      <c r="D17" s="55" t="s">
        <v>20</v>
      </c>
      <c r="E17" s="6">
        <v>2610</v>
      </c>
      <c r="F17" s="6">
        <v>2821</v>
      </c>
      <c r="G17" s="6">
        <v>190</v>
      </c>
      <c r="H17" s="6">
        <v>209</v>
      </c>
      <c r="I17" s="6">
        <v>10</v>
      </c>
      <c r="J17" s="6">
        <v>12</v>
      </c>
      <c r="K17" s="6">
        <v>21</v>
      </c>
      <c r="L17" s="6">
        <v>21</v>
      </c>
      <c r="M17" s="6">
        <v>162</v>
      </c>
      <c r="N17" s="6">
        <v>175</v>
      </c>
      <c r="O17" s="6">
        <v>23</v>
      </c>
      <c r="P17" s="9">
        <v>27</v>
      </c>
      <c r="Q17" s="6">
        <v>5006</v>
      </c>
      <c r="R17" s="6">
        <v>5900</v>
      </c>
      <c r="S17" s="6">
        <v>236</v>
      </c>
      <c r="T17" s="6">
        <v>260</v>
      </c>
      <c r="U17" s="6">
        <v>15</v>
      </c>
      <c r="V17" s="6">
        <v>18</v>
      </c>
    </row>
    <row r="18" customHeight="1" spans="1:22">
      <c r="A18" s="11">
        <v>15</v>
      </c>
      <c r="B18" s="55">
        <v>709</v>
      </c>
      <c r="C18" s="55" t="s">
        <v>32</v>
      </c>
      <c r="D18" s="55" t="s">
        <v>20</v>
      </c>
      <c r="E18" s="6">
        <v>850</v>
      </c>
      <c r="F18" s="6">
        <v>987</v>
      </c>
      <c r="G18" s="6">
        <v>134</v>
      </c>
      <c r="H18" s="6">
        <v>147.4</v>
      </c>
      <c r="I18" s="6">
        <v>8</v>
      </c>
      <c r="J18" s="6">
        <v>10</v>
      </c>
      <c r="K18" s="6">
        <v>11</v>
      </c>
      <c r="L18" s="6">
        <v>14</v>
      </c>
      <c r="M18" s="6">
        <v>99</v>
      </c>
      <c r="N18" s="6">
        <v>117</v>
      </c>
      <c r="O18" s="6">
        <v>23</v>
      </c>
      <c r="P18" s="9">
        <v>27</v>
      </c>
      <c r="Q18" s="6">
        <v>4206</v>
      </c>
      <c r="R18" s="6">
        <v>4680</v>
      </c>
      <c r="S18" s="6">
        <v>167</v>
      </c>
      <c r="T18" s="6">
        <v>183</v>
      </c>
      <c r="U18" s="6">
        <v>13</v>
      </c>
      <c r="V18" s="6">
        <v>16</v>
      </c>
    </row>
    <row r="19" customHeight="1" spans="1:22">
      <c r="A19" s="11">
        <v>16</v>
      </c>
      <c r="B19" s="55">
        <v>726</v>
      </c>
      <c r="C19" s="55" t="s">
        <v>33</v>
      </c>
      <c r="D19" s="55" t="s">
        <v>20</v>
      </c>
      <c r="E19" s="6">
        <v>3243</v>
      </c>
      <c r="F19" s="6">
        <v>3517</v>
      </c>
      <c r="G19" s="6">
        <v>168</v>
      </c>
      <c r="H19" s="6">
        <v>184.8</v>
      </c>
      <c r="I19" s="6">
        <v>8</v>
      </c>
      <c r="J19" s="6">
        <v>10</v>
      </c>
      <c r="K19" s="6">
        <v>11</v>
      </c>
      <c r="L19" s="6">
        <v>14</v>
      </c>
      <c r="M19" s="6">
        <v>87</v>
      </c>
      <c r="N19" s="6">
        <v>103</v>
      </c>
      <c r="O19" s="6">
        <v>23</v>
      </c>
      <c r="P19" s="9">
        <v>27</v>
      </c>
      <c r="Q19" s="6">
        <v>4206</v>
      </c>
      <c r="R19" s="6">
        <v>4680</v>
      </c>
      <c r="S19" s="6">
        <v>167</v>
      </c>
      <c r="T19" s="6">
        <v>183</v>
      </c>
      <c r="U19" s="6">
        <v>12</v>
      </c>
      <c r="V19" s="6">
        <v>14</v>
      </c>
    </row>
    <row r="20" customHeight="1" spans="1:22">
      <c r="A20" s="11">
        <v>17</v>
      </c>
      <c r="B20" s="55">
        <v>727</v>
      </c>
      <c r="C20" s="55" t="s">
        <v>34</v>
      </c>
      <c r="D20" s="55" t="s">
        <v>20</v>
      </c>
      <c r="E20" s="6">
        <v>1172</v>
      </c>
      <c r="F20" s="6">
        <v>1356</v>
      </c>
      <c r="G20" s="6">
        <v>100</v>
      </c>
      <c r="H20" s="6">
        <v>110</v>
      </c>
      <c r="I20" s="6">
        <v>5</v>
      </c>
      <c r="J20" s="6">
        <v>6</v>
      </c>
      <c r="K20" s="6">
        <v>12</v>
      </c>
      <c r="L20" s="6">
        <v>15</v>
      </c>
      <c r="M20" s="6">
        <v>65</v>
      </c>
      <c r="N20" s="6">
        <v>77</v>
      </c>
      <c r="O20" s="6">
        <v>10</v>
      </c>
      <c r="P20" s="9">
        <v>13</v>
      </c>
      <c r="Q20" s="6">
        <v>3170</v>
      </c>
      <c r="R20" s="6">
        <v>3557</v>
      </c>
      <c r="S20" s="6">
        <v>106</v>
      </c>
      <c r="T20" s="6">
        <v>116</v>
      </c>
      <c r="U20" s="6">
        <v>7</v>
      </c>
      <c r="V20" s="6">
        <v>8</v>
      </c>
    </row>
    <row r="21" customHeight="1" spans="1:22">
      <c r="A21" s="11">
        <v>18</v>
      </c>
      <c r="B21" s="55">
        <v>730</v>
      </c>
      <c r="C21" s="55" t="s">
        <v>35</v>
      </c>
      <c r="D21" s="55" t="s">
        <v>20</v>
      </c>
      <c r="E21" s="6">
        <v>1412</v>
      </c>
      <c r="F21" s="6">
        <v>1644</v>
      </c>
      <c r="G21" s="6">
        <v>190</v>
      </c>
      <c r="H21" s="6">
        <v>209</v>
      </c>
      <c r="I21" s="6">
        <v>10</v>
      </c>
      <c r="J21" s="6">
        <v>12</v>
      </c>
      <c r="K21" s="6">
        <v>19</v>
      </c>
      <c r="L21" s="6">
        <v>25</v>
      </c>
      <c r="M21" s="6">
        <v>200</v>
      </c>
      <c r="N21" s="6">
        <v>216</v>
      </c>
      <c r="O21" s="6">
        <v>23</v>
      </c>
      <c r="P21" s="9">
        <v>27</v>
      </c>
      <c r="Q21" s="6">
        <v>8206</v>
      </c>
      <c r="R21" s="6">
        <v>8690</v>
      </c>
      <c r="S21" s="6">
        <v>195</v>
      </c>
      <c r="T21" s="6">
        <v>214</v>
      </c>
      <c r="U21" s="6">
        <v>17</v>
      </c>
      <c r="V21" s="6">
        <v>20</v>
      </c>
    </row>
    <row r="22" customHeight="1" spans="1:22">
      <c r="A22" s="11">
        <v>19</v>
      </c>
      <c r="B22" s="55">
        <v>347</v>
      </c>
      <c r="C22" s="55" t="s">
        <v>36</v>
      </c>
      <c r="D22" s="55" t="s">
        <v>20</v>
      </c>
      <c r="E22" s="6">
        <v>1532</v>
      </c>
      <c r="F22" s="6">
        <v>1788</v>
      </c>
      <c r="G22" s="6">
        <v>120</v>
      </c>
      <c r="H22" s="6">
        <v>132</v>
      </c>
      <c r="I22" s="6">
        <v>6</v>
      </c>
      <c r="J22" s="6">
        <v>7</v>
      </c>
      <c r="K22" s="6">
        <v>11</v>
      </c>
      <c r="L22" s="6">
        <v>14</v>
      </c>
      <c r="M22" s="6">
        <v>78</v>
      </c>
      <c r="N22" s="6">
        <v>92</v>
      </c>
      <c r="O22" s="6">
        <v>11</v>
      </c>
      <c r="P22" s="9">
        <v>15</v>
      </c>
      <c r="Q22" s="6">
        <v>2807</v>
      </c>
      <c r="R22" s="6">
        <v>3360</v>
      </c>
      <c r="S22" s="6">
        <v>125</v>
      </c>
      <c r="T22" s="6">
        <v>138</v>
      </c>
      <c r="U22" s="6">
        <v>9</v>
      </c>
      <c r="V22" s="6">
        <v>11</v>
      </c>
    </row>
    <row r="23" customHeight="1" spans="1:22">
      <c r="A23" s="11">
        <v>20</v>
      </c>
      <c r="B23" s="55">
        <v>745</v>
      </c>
      <c r="C23" s="55" t="s">
        <v>37</v>
      </c>
      <c r="D23" s="55" t="s">
        <v>20</v>
      </c>
      <c r="E23" s="6">
        <v>1532</v>
      </c>
      <c r="F23" s="6">
        <v>1788</v>
      </c>
      <c r="G23" s="6">
        <v>120</v>
      </c>
      <c r="H23" s="6">
        <v>132</v>
      </c>
      <c r="I23" s="6">
        <v>6</v>
      </c>
      <c r="J23" s="6">
        <v>7</v>
      </c>
      <c r="K23" s="6">
        <v>15</v>
      </c>
      <c r="L23" s="6">
        <v>19</v>
      </c>
      <c r="M23" s="6">
        <v>78</v>
      </c>
      <c r="N23" s="6">
        <v>92</v>
      </c>
      <c r="O23" s="6">
        <v>11</v>
      </c>
      <c r="P23" s="9">
        <v>15</v>
      </c>
      <c r="Q23" s="6">
        <v>3406</v>
      </c>
      <c r="R23" s="6">
        <v>3720</v>
      </c>
      <c r="S23" s="6">
        <v>125</v>
      </c>
      <c r="T23" s="6">
        <v>138</v>
      </c>
      <c r="U23" s="6">
        <v>10</v>
      </c>
      <c r="V23" s="6">
        <v>12</v>
      </c>
    </row>
    <row r="24" customHeight="1" spans="1:22">
      <c r="A24" s="11">
        <v>21</v>
      </c>
      <c r="B24" s="55">
        <v>752</v>
      </c>
      <c r="C24" s="55" t="s">
        <v>38</v>
      </c>
      <c r="D24" s="55" t="s">
        <v>20</v>
      </c>
      <c r="E24" s="6">
        <v>1280</v>
      </c>
      <c r="F24" s="6">
        <v>1486</v>
      </c>
      <c r="G24" s="6">
        <v>100</v>
      </c>
      <c r="H24" s="6">
        <v>110</v>
      </c>
      <c r="I24" s="6">
        <v>5</v>
      </c>
      <c r="J24" s="6">
        <v>6</v>
      </c>
      <c r="K24" s="6">
        <v>9</v>
      </c>
      <c r="L24" s="6">
        <v>14</v>
      </c>
      <c r="M24" s="6">
        <v>65</v>
      </c>
      <c r="N24" s="6">
        <v>77</v>
      </c>
      <c r="O24" s="6">
        <v>8</v>
      </c>
      <c r="P24" s="9">
        <v>11</v>
      </c>
      <c r="Q24" s="6">
        <v>1307</v>
      </c>
      <c r="R24" s="6">
        <v>1568</v>
      </c>
      <c r="S24" s="6">
        <v>83</v>
      </c>
      <c r="T24" s="6">
        <v>92</v>
      </c>
      <c r="U24" s="6">
        <v>8</v>
      </c>
      <c r="V24" s="6">
        <v>10</v>
      </c>
    </row>
    <row r="25" customHeight="1" spans="1:22">
      <c r="A25" s="11">
        <v>22</v>
      </c>
      <c r="B25" s="55">
        <v>102565</v>
      </c>
      <c r="C25" s="55" t="s">
        <v>39</v>
      </c>
      <c r="D25" s="55" t="s">
        <v>20</v>
      </c>
      <c r="E25" s="6">
        <v>1280</v>
      </c>
      <c r="F25" s="6">
        <v>1486</v>
      </c>
      <c r="G25" s="6">
        <v>94</v>
      </c>
      <c r="H25" s="6">
        <v>103.4</v>
      </c>
      <c r="I25" s="6">
        <v>5</v>
      </c>
      <c r="J25" s="6">
        <v>6</v>
      </c>
      <c r="K25" s="6">
        <v>9</v>
      </c>
      <c r="L25" s="6">
        <v>14</v>
      </c>
      <c r="M25" s="6">
        <v>60</v>
      </c>
      <c r="N25" s="6">
        <v>71</v>
      </c>
      <c r="O25" s="6">
        <v>6</v>
      </c>
      <c r="P25" s="9">
        <v>8</v>
      </c>
      <c r="Q25" s="6">
        <v>1907</v>
      </c>
      <c r="R25" s="6">
        <v>2288</v>
      </c>
      <c r="S25" s="6">
        <v>111</v>
      </c>
      <c r="T25" s="6">
        <v>122</v>
      </c>
      <c r="U25" s="6">
        <v>8</v>
      </c>
      <c r="V25" s="6">
        <v>10</v>
      </c>
    </row>
    <row r="26" customHeight="1" spans="1:22">
      <c r="A26" s="11">
        <v>23</v>
      </c>
      <c r="B26" s="55">
        <v>102934</v>
      </c>
      <c r="C26" s="55" t="s">
        <v>40</v>
      </c>
      <c r="D26" s="55" t="s">
        <v>20</v>
      </c>
      <c r="E26" s="6">
        <v>1012</v>
      </c>
      <c r="F26" s="6">
        <v>1164</v>
      </c>
      <c r="G26" s="6">
        <v>134</v>
      </c>
      <c r="H26" s="6">
        <v>147.4</v>
      </c>
      <c r="I26" s="6">
        <v>8</v>
      </c>
      <c r="J26" s="6">
        <v>10</v>
      </c>
      <c r="K26" s="6">
        <v>15</v>
      </c>
      <c r="L26" s="6">
        <v>19</v>
      </c>
      <c r="M26" s="6">
        <v>87</v>
      </c>
      <c r="N26" s="6">
        <v>103</v>
      </c>
      <c r="O26" s="6">
        <v>23</v>
      </c>
      <c r="P26" s="9">
        <v>27</v>
      </c>
      <c r="Q26" s="6">
        <v>4206</v>
      </c>
      <c r="R26" s="6">
        <v>4680</v>
      </c>
      <c r="S26" s="6">
        <v>195</v>
      </c>
      <c r="T26" s="6">
        <v>214</v>
      </c>
      <c r="U26" s="6">
        <v>13</v>
      </c>
      <c r="V26" s="6">
        <v>16</v>
      </c>
    </row>
    <row r="27" customHeight="1" spans="1:22">
      <c r="A27" s="11">
        <v>24</v>
      </c>
      <c r="B27" s="55">
        <v>103198</v>
      </c>
      <c r="C27" s="55" t="s">
        <v>41</v>
      </c>
      <c r="D27" s="55" t="s">
        <v>20</v>
      </c>
      <c r="E27" s="6">
        <v>1012</v>
      </c>
      <c r="F27" s="6">
        <v>1164</v>
      </c>
      <c r="G27" s="6">
        <v>115</v>
      </c>
      <c r="H27" s="6">
        <v>126.5</v>
      </c>
      <c r="I27" s="6">
        <v>6</v>
      </c>
      <c r="J27" s="6">
        <v>7</v>
      </c>
      <c r="K27" s="6">
        <v>11</v>
      </c>
      <c r="L27" s="6">
        <v>14</v>
      </c>
      <c r="M27" s="6">
        <v>73</v>
      </c>
      <c r="N27" s="6">
        <v>86</v>
      </c>
      <c r="O27" s="6">
        <v>11</v>
      </c>
      <c r="P27" s="9">
        <v>15</v>
      </c>
      <c r="Q27" s="6">
        <v>1425</v>
      </c>
      <c r="R27" s="6">
        <v>1710</v>
      </c>
      <c r="S27" s="6">
        <v>125</v>
      </c>
      <c r="T27" s="6">
        <v>138</v>
      </c>
      <c r="U27" s="6">
        <v>9</v>
      </c>
      <c r="V27" s="6">
        <v>11</v>
      </c>
    </row>
    <row r="28" customHeight="1" spans="1:22">
      <c r="A28" s="11">
        <v>25</v>
      </c>
      <c r="B28" s="55">
        <v>103199</v>
      </c>
      <c r="C28" s="55" t="s">
        <v>42</v>
      </c>
      <c r="D28" s="55" t="s">
        <v>20</v>
      </c>
      <c r="E28" s="6">
        <v>1280</v>
      </c>
      <c r="F28" s="6">
        <v>1486</v>
      </c>
      <c r="G28" s="6">
        <v>94</v>
      </c>
      <c r="H28" s="6">
        <v>103.4</v>
      </c>
      <c r="I28" s="6">
        <v>5</v>
      </c>
      <c r="J28" s="6">
        <v>6</v>
      </c>
      <c r="K28" s="6">
        <v>9</v>
      </c>
      <c r="L28" s="6">
        <v>14</v>
      </c>
      <c r="M28" s="6">
        <v>60</v>
      </c>
      <c r="N28" s="6">
        <v>71</v>
      </c>
      <c r="O28" s="6">
        <v>8</v>
      </c>
      <c r="P28" s="9">
        <v>11</v>
      </c>
      <c r="Q28" s="6">
        <v>1307</v>
      </c>
      <c r="R28" s="6">
        <v>1568</v>
      </c>
      <c r="S28" s="6">
        <v>111</v>
      </c>
      <c r="T28" s="6">
        <v>122</v>
      </c>
      <c r="U28" s="6">
        <v>7</v>
      </c>
      <c r="V28" s="6">
        <v>8</v>
      </c>
    </row>
    <row r="29" customHeight="1" spans="1:22">
      <c r="A29" s="11">
        <v>26</v>
      </c>
      <c r="B29" s="55">
        <v>104429</v>
      </c>
      <c r="C29" s="55" t="s">
        <v>43</v>
      </c>
      <c r="D29" s="55" t="s">
        <v>20</v>
      </c>
      <c r="E29" s="6">
        <v>420</v>
      </c>
      <c r="F29" s="6">
        <v>525</v>
      </c>
      <c r="G29" s="6">
        <v>48</v>
      </c>
      <c r="H29" s="6">
        <v>57.6</v>
      </c>
      <c r="I29" s="6">
        <v>2</v>
      </c>
      <c r="J29" s="6">
        <v>2</v>
      </c>
      <c r="K29" s="6">
        <v>5</v>
      </c>
      <c r="L29" s="6">
        <v>8</v>
      </c>
      <c r="M29" s="6">
        <v>29</v>
      </c>
      <c r="N29" s="6">
        <v>34</v>
      </c>
      <c r="O29" s="6">
        <v>4</v>
      </c>
      <c r="P29" s="9">
        <v>7</v>
      </c>
      <c r="Q29" s="6">
        <v>907</v>
      </c>
      <c r="R29" s="6">
        <v>1088</v>
      </c>
      <c r="S29" s="6">
        <v>52</v>
      </c>
      <c r="T29" s="6">
        <v>57</v>
      </c>
      <c r="U29" s="6">
        <v>3</v>
      </c>
      <c r="V29" s="6">
        <v>4</v>
      </c>
    </row>
    <row r="30" customHeight="1" spans="1:22">
      <c r="A30" s="11">
        <v>27</v>
      </c>
      <c r="B30" s="55">
        <v>105267</v>
      </c>
      <c r="C30" s="55" t="s">
        <v>44</v>
      </c>
      <c r="D30" s="55" t="s">
        <v>20</v>
      </c>
      <c r="E30" s="6">
        <v>697</v>
      </c>
      <c r="F30" s="6">
        <v>800</v>
      </c>
      <c r="G30" s="6">
        <v>69</v>
      </c>
      <c r="H30" s="6">
        <v>79.35</v>
      </c>
      <c r="I30" s="6">
        <v>3</v>
      </c>
      <c r="J30" s="6">
        <v>4</v>
      </c>
      <c r="K30" s="6">
        <v>7</v>
      </c>
      <c r="L30" s="6">
        <v>11</v>
      </c>
      <c r="M30" s="6">
        <v>29</v>
      </c>
      <c r="N30" s="6">
        <v>34</v>
      </c>
      <c r="O30" s="6">
        <v>6</v>
      </c>
      <c r="P30" s="9">
        <v>10</v>
      </c>
      <c r="Q30" s="6">
        <v>907</v>
      </c>
      <c r="R30" s="6">
        <v>1088</v>
      </c>
      <c r="S30" s="6">
        <v>70</v>
      </c>
      <c r="T30" s="6">
        <v>76</v>
      </c>
      <c r="U30" s="6">
        <v>5</v>
      </c>
      <c r="V30" s="6">
        <v>6</v>
      </c>
    </row>
    <row r="31" customHeight="1" spans="1:22">
      <c r="A31" s="11">
        <v>28</v>
      </c>
      <c r="B31" s="55">
        <v>387</v>
      </c>
      <c r="C31" s="55" t="s">
        <v>45</v>
      </c>
      <c r="D31" s="55" t="s">
        <v>46</v>
      </c>
      <c r="E31" s="6">
        <v>2643</v>
      </c>
      <c r="F31" s="6">
        <v>2857</v>
      </c>
      <c r="G31" s="6">
        <v>190</v>
      </c>
      <c r="H31" s="6">
        <v>209</v>
      </c>
      <c r="I31" s="6">
        <v>10</v>
      </c>
      <c r="J31" s="6">
        <v>12</v>
      </c>
      <c r="K31" s="6">
        <v>17</v>
      </c>
      <c r="L31" s="6">
        <v>22</v>
      </c>
      <c r="M31" s="6">
        <v>171</v>
      </c>
      <c r="N31" s="6">
        <v>185</v>
      </c>
      <c r="O31" s="6">
        <v>23</v>
      </c>
      <c r="P31" s="9">
        <v>27</v>
      </c>
      <c r="Q31" s="6">
        <v>3106</v>
      </c>
      <c r="R31" s="6">
        <v>3480</v>
      </c>
      <c r="S31" s="6">
        <v>236</v>
      </c>
      <c r="T31" s="6">
        <v>260</v>
      </c>
      <c r="U31" s="6">
        <v>15</v>
      </c>
      <c r="V31" s="6">
        <v>18</v>
      </c>
    </row>
    <row r="32" customHeight="1" spans="1:22">
      <c r="A32" s="11">
        <v>29</v>
      </c>
      <c r="B32" s="55">
        <v>377</v>
      </c>
      <c r="C32" s="55" t="s">
        <v>47</v>
      </c>
      <c r="D32" s="55" t="s">
        <v>46</v>
      </c>
      <c r="E32" s="6">
        <v>850</v>
      </c>
      <c r="F32" s="6">
        <v>987</v>
      </c>
      <c r="G32" s="6">
        <v>134</v>
      </c>
      <c r="H32" s="6">
        <v>147.4</v>
      </c>
      <c r="I32" s="6">
        <v>8</v>
      </c>
      <c r="J32" s="6">
        <v>10</v>
      </c>
      <c r="K32" s="6">
        <v>10</v>
      </c>
      <c r="L32" s="6">
        <v>13</v>
      </c>
      <c r="M32" s="6">
        <v>119</v>
      </c>
      <c r="N32" s="6">
        <v>129</v>
      </c>
      <c r="O32" s="6">
        <v>15</v>
      </c>
      <c r="P32" s="9">
        <v>19</v>
      </c>
      <c r="Q32" s="6">
        <v>3406</v>
      </c>
      <c r="R32" s="6">
        <v>3720</v>
      </c>
      <c r="S32" s="6">
        <v>167</v>
      </c>
      <c r="T32" s="6">
        <v>183</v>
      </c>
      <c r="U32" s="6">
        <v>13</v>
      </c>
      <c r="V32" s="6">
        <v>16</v>
      </c>
    </row>
    <row r="33" customHeight="1" spans="1:22">
      <c r="A33" s="11">
        <v>30</v>
      </c>
      <c r="B33" s="55">
        <v>399</v>
      </c>
      <c r="C33" s="55" t="s">
        <v>48</v>
      </c>
      <c r="D33" s="55" t="s">
        <v>46</v>
      </c>
      <c r="E33" s="6">
        <v>1112</v>
      </c>
      <c r="F33" s="6">
        <v>1284</v>
      </c>
      <c r="G33" s="6">
        <v>134</v>
      </c>
      <c r="H33" s="6">
        <v>147.4</v>
      </c>
      <c r="I33" s="6">
        <v>8</v>
      </c>
      <c r="J33" s="6">
        <v>10</v>
      </c>
      <c r="K33" s="6">
        <v>12</v>
      </c>
      <c r="L33" s="6">
        <v>15</v>
      </c>
      <c r="M33" s="6">
        <v>87</v>
      </c>
      <c r="N33" s="6">
        <v>103</v>
      </c>
      <c r="O33" s="6">
        <v>15</v>
      </c>
      <c r="P33" s="9">
        <v>19</v>
      </c>
      <c r="Q33" s="6">
        <v>3406</v>
      </c>
      <c r="R33" s="6">
        <v>3720</v>
      </c>
      <c r="S33" s="6">
        <v>167</v>
      </c>
      <c r="T33" s="6">
        <v>183</v>
      </c>
      <c r="U33" s="6">
        <v>12</v>
      </c>
      <c r="V33" s="6">
        <v>14</v>
      </c>
    </row>
    <row r="34" customHeight="1" spans="1:22">
      <c r="A34" s="11">
        <v>31</v>
      </c>
      <c r="B34" s="55">
        <v>545</v>
      </c>
      <c r="C34" s="55" t="s">
        <v>49</v>
      </c>
      <c r="D34" s="55" t="s">
        <v>46</v>
      </c>
      <c r="E34" s="6">
        <v>940</v>
      </c>
      <c r="F34" s="6">
        <v>1097</v>
      </c>
      <c r="G34" s="6">
        <v>86</v>
      </c>
      <c r="H34" s="6">
        <v>98.9</v>
      </c>
      <c r="I34" s="6">
        <v>3</v>
      </c>
      <c r="J34" s="6">
        <v>4</v>
      </c>
      <c r="K34" s="6">
        <v>7</v>
      </c>
      <c r="L34" s="6">
        <v>11</v>
      </c>
      <c r="M34" s="6">
        <v>47</v>
      </c>
      <c r="N34" s="6">
        <v>52</v>
      </c>
      <c r="O34" s="6">
        <v>6</v>
      </c>
      <c r="P34" s="9">
        <v>10</v>
      </c>
      <c r="Q34" s="6">
        <v>4906</v>
      </c>
      <c r="R34" s="6">
        <v>5520</v>
      </c>
      <c r="S34" s="6">
        <v>70</v>
      </c>
      <c r="T34" s="6">
        <v>76</v>
      </c>
      <c r="U34" s="6">
        <v>5</v>
      </c>
      <c r="V34" s="6">
        <v>6</v>
      </c>
    </row>
    <row r="35" customHeight="1" spans="1:22">
      <c r="A35" s="11">
        <v>32</v>
      </c>
      <c r="B35" s="55">
        <v>546</v>
      </c>
      <c r="C35" s="55" t="s">
        <v>50</v>
      </c>
      <c r="D35" s="55" t="s">
        <v>46</v>
      </c>
      <c r="E35" s="6">
        <v>1815</v>
      </c>
      <c r="F35" s="6">
        <v>2028</v>
      </c>
      <c r="G35" s="6">
        <v>141</v>
      </c>
      <c r="H35" s="6">
        <v>155.1</v>
      </c>
      <c r="I35" s="6">
        <v>8</v>
      </c>
      <c r="J35" s="6">
        <v>10</v>
      </c>
      <c r="K35" s="6">
        <v>11</v>
      </c>
      <c r="L35" s="6">
        <v>14</v>
      </c>
      <c r="M35" s="6">
        <v>116</v>
      </c>
      <c r="N35" s="6">
        <v>125</v>
      </c>
      <c r="O35" s="6">
        <v>17</v>
      </c>
      <c r="P35" s="9">
        <v>21</v>
      </c>
      <c r="Q35" s="6">
        <v>4206</v>
      </c>
      <c r="R35" s="6">
        <v>4680</v>
      </c>
      <c r="S35" s="6">
        <v>195</v>
      </c>
      <c r="T35" s="6">
        <v>214</v>
      </c>
      <c r="U35" s="6">
        <v>13</v>
      </c>
      <c r="V35" s="6">
        <v>16</v>
      </c>
    </row>
    <row r="36" customHeight="1" spans="1:22">
      <c r="A36" s="11">
        <v>33</v>
      </c>
      <c r="B36" s="77">
        <v>571</v>
      </c>
      <c r="C36" s="77" t="s">
        <v>51</v>
      </c>
      <c r="D36" s="77" t="s">
        <v>46</v>
      </c>
      <c r="E36" s="6">
        <v>1412</v>
      </c>
      <c r="F36" s="6">
        <v>1644</v>
      </c>
      <c r="G36" s="6">
        <v>260</v>
      </c>
      <c r="H36" s="6">
        <v>286</v>
      </c>
      <c r="I36" s="6">
        <v>10</v>
      </c>
      <c r="J36" s="6">
        <v>12</v>
      </c>
      <c r="K36" s="6">
        <v>17</v>
      </c>
      <c r="L36" s="6">
        <v>22</v>
      </c>
      <c r="M36" s="6">
        <v>123</v>
      </c>
      <c r="N36" s="6">
        <v>133</v>
      </c>
      <c r="O36" s="6">
        <v>23</v>
      </c>
      <c r="P36" s="9">
        <v>27</v>
      </c>
      <c r="Q36" s="6">
        <v>3306</v>
      </c>
      <c r="R36" s="6">
        <v>3967</v>
      </c>
      <c r="S36" s="6">
        <v>236</v>
      </c>
      <c r="T36" s="6">
        <v>260</v>
      </c>
      <c r="U36" s="6">
        <v>17</v>
      </c>
      <c r="V36" s="6">
        <v>20</v>
      </c>
    </row>
    <row r="37" customHeight="1" spans="1:22">
      <c r="A37" s="11">
        <v>34</v>
      </c>
      <c r="B37" s="55">
        <v>573</v>
      </c>
      <c r="C37" s="55" t="s">
        <v>52</v>
      </c>
      <c r="D37" s="55" t="s">
        <v>46</v>
      </c>
      <c r="E37" s="6">
        <v>1172</v>
      </c>
      <c r="F37" s="6">
        <v>1356</v>
      </c>
      <c r="G37" s="6">
        <v>100</v>
      </c>
      <c r="H37" s="6">
        <v>110</v>
      </c>
      <c r="I37" s="6">
        <v>5</v>
      </c>
      <c r="J37" s="6">
        <v>6</v>
      </c>
      <c r="K37" s="6">
        <v>9</v>
      </c>
      <c r="L37" s="6">
        <v>14</v>
      </c>
      <c r="M37" s="6">
        <v>65</v>
      </c>
      <c r="N37" s="6">
        <v>77</v>
      </c>
      <c r="O37" s="6">
        <v>8</v>
      </c>
      <c r="P37" s="9">
        <v>11</v>
      </c>
      <c r="Q37" s="6">
        <v>2206</v>
      </c>
      <c r="R37" s="6">
        <v>2647</v>
      </c>
      <c r="S37" s="6">
        <v>106</v>
      </c>
      <c r="T37" s="6">
        <v>116</v>
      </c>
      <c r="U37" s="6">
        <v>7</v>
      </c>
      <c r="V37" s="6">
        <v>8</v>
      </c>
    </row>
    <row r="38" customHeight="1" spans="1:22">
      <c r="A38" s="11">
        <v>35</v>
      </c>
      <c r="B38" s="55">
        <v>584</v>
      </c>
      <c r="C38" s="55" t="s">
        <v>53</v>
      </c>
      <c r="D38" s="55" t="s">
        <v>46</v>
      </c>
      <c r="E38" s="6">
        <v>1532</v>
      </c>
      <c r="F38" s="6">
        <v>1788</v>
      </c>
      <c r="G38" s="6">
        <v>120</v>
      </c>
      <c r="H38" s="6">
        <v>132</v>
      </c>
      <c r="I38" s="6">
        <v>6</v>
      </c>
      <c r="J38" s="6">
        <v>7</v>
      </c>
      <c r="K38" s="6">
        <v>10</v>
      </c>
      <c r="L38" s="6">
        <v>13</v>
      </c>
      <c r="M38" s="6">
        <v>78</v>
      </c>
      <c r="N38" s="6">
        <v>92</v>
      </c>
      <c r="O38" s="6">
        <v>11</v>
      </c>
      <c r="P38" s="9">
        <v>15</v>
      </c>
      <c r="Q38" s="6">
        <v>4006</v>
      </c>
      <c r="R38" s="6">
        <v>4440</v>
      </c>
      <c r="S38" s="6">
        <v>111</v>
      </c>
      <c r="T38" s="6">
        <v>122</v>
      </c>
      <c r="U38" s="6">
        <v>9</v>
      </c>
      <c r="V38" s="6">
        <v>11</v>
      </c>
    </row>
    <row r="39" customHeight="1" spans="1:22">
      <c r="A39" s="11">
        <v>36</v>
      </c>
      <c r="B39" s="55">
        <v>707</v>
      </c>
      <c r="C39" s="55" t="s">
        <v>54</v>
      </c>
      <c r="D39" s="55" t="s">
        <v>46</v>
      </c>
      <c r="E39" s="6">
        <v>1412</v>
      </c>
      <c r="F39" s="6">
        <v>1644</v>
      </c>
      <c r="G39" s="6">
        <v>227</v>
      </c>
      <c r="H39" s="6">
        <v>249.7</v>
      </c>
      <c r="I39" s="6">
        <v>10</v>
      </c>
      <c r="J39" s="6">
        <v>12</v>
      </c>
      <c r="K39" s="6">
        <v>21</v>
      </c>
      <c r="L39" s="6">
        <v>21</v>
      </c>
      <c r="M39" s="6">
        <v>244</v>
      </c>
      <c r="N39" s="6">
        <v>259</v>
      </c>
      <c r="O39" s="6">
        <v>19</v>
      </c>
      <c r="P39" s="9">
        <v>22</v>
      </c>
      <c r="Q39" s="6">
        <v>3106</v>
      </c>
      <c r="R39" s="6">
        <v>3480</v>
      </c>
      <c r="S39" s="6">
        <v>236</v>
      </c>
      <c r="T39" s="6">
        <v>260</v>
      </c>
      <c r="U39" s="6">
        <v>17</v>
      </c>
      <c r="V39" s="6">
        <v>20</v>
      </c>
    </row>
    <row r="40" customHeight="1" spans="1:22">
      <c r="A40" s="11">
        <v>37</v>
      </c>
      <c r="B40" s="55">
        <v>598</v>
      </c>
      <c r="C40" s="55" t="s">
        <v>55</v>
      </c>
      <c r="D40" s="55" t="s">
        <v>46</v>
      </c>
      <c r="E40" s="6">
        <v>1532</v>
      </c>
      <c r="F40" s="6">
        <v>1788</v>
      </c>
      <c r="G40" s="6">
        <v>139</v>
      </c>
      <c r="H40" s="6">
        <v>152.9</v>
      </c>
      <c r="I40" s="6">
        <v>6</v>
      </c>
      <c r="J40" s="6">
        <v>7</v>
      </c>
      <c r="K40" s="6">
        <v>13</v>
      </c>
      <c r="L40" s="6">
        <v>16</v>
      </c>
      <c r="M40" s="6">
        <v>81</v>
      </c>
      <c r="N40" s="6">
        <v>96</v>
      </c>
      <c r="O40" s="6">
        <v>7</v>
      </c>
      <c r="P40" s="9">
        <v>9</v>
      </c>
      <c r="Q40" s="6">
        <v>3006</v>
      </c>
      <c r="R40" s="6">
        <v>3360</v>
      </c>
      <c r="S40" s="6">
        <v>125</v>
      </c>
      <c r="T40" s="6">
        <v>138</v>
      </c>
      <c r="U40" s="6">
        <v>9</v>
      </c>
      <c r="V40" s="6">
        <v>11</v>
      </c>
    </row>
    <row r="41" customHeight="1" spans="1:22">
      <c r="A41" s="11">
        <v>38</v>
      </c>
      <c r="B41" s="55">
        <v>712</v>
      </c>
      <c r="C41" s="55" t="s">
        <v>56</v>
      </c>
      <c r="D41" s="55" t="s">
        <v>46</v>
      </c>
      <c r="E41" s="6">
        <v>4842</v>
      </c>
      <c r="F41" s="6">
        <v>5078</v>
      </c>
      <c r="G41" s="6">
        <v>257</v>
      </c>
      <c r="H41" s="6">
        <v>282.7</v>
      </c>
      <c r="I41" s="6">
        <v>10</v>
      </c>
      <c r="J41" s="6">
        <v>12</v>
      </c>
      <c r="K41" s="6">
        <v>17</v>
      </c>
      <c r="L41" s="6">
        <v>22</v>
      </c>
      <c r="M41" s="6">
        <v>194</v>
      </c>
      <c r="N41" s="6">
        <v>210</v>
      </c>
      <c r="O41" s="6">
        <v>19</v>
      </c>
      <c r="P41" s="9">
        <v>22</v>
      </c>
      <c r="Q41" s="6">
        <v>6606</v>
      </c>
      <c r="R41" s="6">
        <v>7560</v>
      </c>
      <c r="S41" s="6">
        <v>236</v>
      </c>
      <c r="T41" s="6">
        <v>260</v>
      </c>
      <c r="U41" s="6">
        <v>15</v>
      </c>
      <c r="V41" s="6">
        <v>18</v>
      </c>
    </row>
    <row r="42" customHeight="1" spans="1:22">
      <c r="A42" s="11">
        <v>39</v>
      </c>
      <c r="B42" s="55">
        <v>724</v>
      </c>
      <c r="C42" s="55" t="s">
        <v>57</v>
      </c>
      <c r="D42" s="55" t="s">
        <v>46</v>
      </c>
      <c r="E42" s="6">
        <v>1412</v>
      </c>
      <c r="F42" s="6">
        <v>1644</v>
      </c>
      <c r="G42" s="6">
        <v>184</v>
      </c>
      <c r="H42" s="6">
        <v>202.4</v>
      </c>
      <c r="I42" s="6">
        <v>8</v>
      </c>
      <c r="J42" s="6">
        <v>10</v>
      </c>
      <c r="K42" s="6">
        <v>16</v>
      </c>
      <c r="L42" s="6">
        <v>20</v>
      </c>
      <c r="M42" s="6">
        <v>133</v>
      </c>
      <c r="N42" s="6">
        <v>144</v>
      </c>
      <c r="O42" s="6">
        <v>17</v>
      </c>
      <c r="P42" s="9">
        <v>21</v>
      </c>
      <c r="Q42" s="6">
        <v>3956</v>
      </c>
      <c r="R42" s="6">
        <v>4380</v>
      </c>
      <c r="S42" s="6">
        <v>195</v>
      </c>
      <c r="T42" s="6">
        <v>214</v>
      </c>
      <c r="U42" s="6">
        <v>13</v>
      </c>
      <c r="V42" s="6">
        <v>16</v>
      </c>
    </row>
    <row r="43" customHeight="1" spans="1:22">
      <c r="A43" s="11">
        <v>40</v>
      </c>
      <c r="B43" s="55">
        <v>737</v>
      </c>
      <c r="C43" s="55" t="s">
        <v>58</v>
      </c>
      <c r="D43" s="55" t="s">
        <v>46</v>
      </c>
      <c r="E43" s="6">
        <v>1532</v>
      </c>
      <c r="F43" s="6">
        <v>1788</v>
      </c>
      <c r="G43" s="6">
        <v>130</v>
      </c>
      <c r="H43" s="6">
        <v>143</v>
      </c>
      <c r="I43" s="6">
        <v>6</v>
      </c>
      <c r="J43" s="6">
        <v>7</v>
      </c>
      <c r="K43" s="6">
        <v>10</v>
      </c>
      <c r="L43" s="6">
        <v>13</v>
      </c>
      <c r="M43" s="6">
        <v>78</v>
      </c>
      <c r="N43" s="6">
        <v>92</v>
      </c>
      <c r="O43" s="6">
        <v>11</v>
      </c>
      <c r="P43" s="9">
        <v>15</v>
      </c>
      <c r="Q43" s="6">
        <v>3006</v>
      </c>
      <c r="R43" s="6">
        <v>3360</v>
      </c>
      <c r="S43" s="6">
        <v>125</v>
      </c>
      <c r="T43" s="6">
        <v>138</v>
      </c>
      <c r="U43" s="6">
        <v>9</v>
      </c>
      <c r="V43" s="6">
        <v>11</v>
      </c>
    </row>
    <row r="44" customHeight="1" spans="1:22">
      <c r="A44" s="11">
        <v>41</v>
      </c>
      <c r="B44" s="55">
        <v>740</v>
      </c>
      <c r="C44" s="55" t="s">
        <v>59</v>
      </c>
      <c r="D44" s="55" t="s">
        <v>46</v>
      </c>
      <c r="E44" s="6">
        <v>940</v>
      </c>
      <c r="F44" s="6">
        <v>1097</v>
      </c>
      <c r="G44" s="6">
        <v>71</v>
      </c>
      <c r="H44" s="6">
        <v>81.65</v>
      </c>
      <c r="I44" s="6">
        <v>3</v>
      </c>
      <c r="J44" s="6">
        <v>4</v>
      </c>
      <c r="K44" s="6">
        <v>4</v>
      </c>
      <c r="L44" s="6">
        <v>8</v>
      </c>
      <c r="M44" s="6">
        <v>72</v>
      </c>
      <c r="N44" s="6">
        <v>85</v>
      </c>
      <c r="O44" s="6">
        <v>6</v>
      </c>
      <c r="P44" s="9">
        <v>10</v>
      </c>
      <c r="Q44" s="6">
        <v>5506</v>
      </c>
      <c r="R44" s="6">
        <v>6240</v>
      </c>
      <c r="S44" s="6">
        <v>76</v>
      </c>
      <c r="T44" s="6">
        <v>84</v>
      </c>
      <c r="U44" s="6">
        <v>5</v>
      </c>
      <c r="V44" s="6">
        <v>6</v>
      </c>
    </row>
    <row r="45" customHeight="1" spans="1:22">
      <c r="A45" s="11">
        <v>42</v>
      </c>
      <c r="B45" s="55">
        <v>743</v>
      </c>
      <c r="C45" s="55" t="s">
        <v>60</v>
      </c>
      <c r="D45" s="55" t="s">
        <v>46</v>
      </c>
      <c r="E45" s="6">
        <v>1280</v>
      </c>
      <c r="F45" s="6">
        <v>1486</v>
      </c>
      <c r="G45" s="6">
        <v>100</v>
      </c>
      <c r="H45" s="6">
        <v>110</v>
      </c>
      <c r="I45" s="6">
        <v>5</v>
      </c>
      <c r="J45" s="6">
        <v>6</v>
      </c>
      <c r="K45" s="6">
        <v>9</v>
      </c>
      <c r="L45" s="6">
        <v>14</v>
      </c>
      <c r="M45" s="6">
        <v>65</v>
      </c>
      <c r="N45" s="6">
        <v>77</v>
      </c>
      <c r="O45" s="6">
        <v>8</v>
      </c>
      <c r="P45" s="9">
        <v>11</v>
      </c>
      <c r="Q45" s="6">
        <v>1307</v>
      </c>
      <c r="R45" s="6">
        <v>1568</v>
      </c>
      <c r="S45" s="6">
        <v>106</v>
      </c>
      <c r="T45" s="6">
        <v>116</v>
      </c>
      <c r="U45" s="6">
        <v>7</v>
      </c>
      <c r="V45" s="6">
        <v>8</v>
      </c>
    </row>
    <row r="46" customHeight="1" spans="1:22">
      <c r="A46" s="11">
        <v>43</v>
      </c>
      <c r="B46" s="55">
        <v>733</v>
      </c>
      <c r="C46" s="55" t="s">
        <v>61</v>
      </c>
      <c r="D46" s="55" t="s">
        <v>46</v>
      </c>
      <c r="E46" s="6">
        <v>697</v>
      </c>
      <c r="F46" s="6">
        <v>800</v>
      </c>
      <c r="G46" s="6">
        <v>75</v>
      </c>
      <c r="H46" s="6">
        <v>86.25</v>
      </c>
      <c r="I46" s="6">
        <v>3</v>
      </c>
      <c r="J46" s="6">
        <v>4</v>
      </c>
      <c r="K46" s="6">
        <v>7</v>
      </c>
      <c r="L46" s="6">
        <v>11</v>
      </c>
      <c r="M46" s="6">
        <v>47</v>
      </c>
      <c r="N46" s="6">
        <v>52</v>
      </c>
      <c r="O46" s="6">
        <v>4</v>
      </c>
      <c r="P46" s="9">
        <v>7</v>
      </c>
      <c r="Q46" s="6">
        <v>1806</v>
      </c>
      <c r="R46" s="6">
        <v>2167</v>
      </c>
      <c r="S46" s="6">
        <v>70</v>
      </c>
      <c r="T46" s="6">
        <v>76</v>
      </c>
      <c r="U46" s="6">
        <v>5</v>
      </c>
      <c r="V46" s="6">
        <v>6</v>
      </c>
    </row>
    <row r="47" customHeight="1" spans="1:22">
      <c r="A47" s="11">
        <v>44</v>
      </c>
      <c r="B47" s="55">
        <v>750</v>
      </c>
      <c r="C47" s="55" t="s">
        <v>62</v>
      </c>
      <c r="D47" s="55" t="s">
        <v>46</v>
      </c>
      <c r="E47" s="6">
        <v>5807</v>
      </c>
      <c r="F47" s="6">
        <v>6400</v>
      </c>
      <c r="G47" s="6">
        <v>274</v>
      </c>
      <c r="H47" s="6">
        <v>301.4</v>
      </c>
      <c r="I47" s="6">
        <v>17</v>
      </c>
      <c r="J47" s="6">
        <v>20</v>
      </c>
      <c r="K47" s="6">
        <v>60</v>
      </c>
      <c r="L47" s="6">
        <v>63</v>
      </c>
      <c r="M47" s="6">
        <v>177</v>
      </c>
      <c r="N47" s="6">
        <v>191</v>
      </c>
      <c r="O47" s="6">
        <v>30</v>
      </c>
      <c r="P47" s="9">
        <v>35</v>
      </c>
      <c r="Q47" s="6">
        <v>5600</v>
      </c>
      <c r="R47" s="6">
        <v>6720</v>
      </c>
      <c r="S47" s="6">
        <v>510</v>
      </c>
      <c r="T47" s="6">
        <v>622</v>
      </c>
      <c r="U47" s="6">
        <v>17</v>
      </c>
      <c r="V47" s="6">
        <v>20</v>
      </c>
    </row>
    <row r="48" customHeight="1" spans="1:22">
      <c r="A48" s="11">
        <v>45</v>
      </c>
      <c r="B48" s="55">
        <v>753</v>
      </c>
      <c r="C48" s="55" t="s">
        <v>63</v>
      </c>
      <c r="D48" s="55" t="s">
        <v>46</v>
      </c>
      <c r="E48" s="6">
        <v>697</v>
      </c>
      <c r="F48" s="6">
        <v>800</v>
      </c>
      <c r="G48" s="6">
        <v>71</v>
      </c>
      <c r="H48" s="6">
        <v>81.65</v>
      </c>
      <c r="I48" s="6">
        <v>3</v>
      </c>
      <c r="J48" s="6">
        <v>4</v>
      </c>
      <c r="K48" s="6">
        <v>7</v>
      </c>
      <c r="L48" s="6">
        <v>11</v>
      </c>
      <c r="M48" s="6">
        <v>47</v>
      </c>
      <c r="N48" s="6">
        <v>52</v>
      </c>
      <c r="O48" s="6">
        <v>4</v>
      </c>
      <c r="P48" s="9">
        <v>7</v>
      </c>
      <c r="Q48" s="6">
        <v>1307</v>
      </c>
      <c r="R48" s="6">
        <v>1568</v>
      </c>
      <c r="S48" s="6">
        <v>70</v>
      </c>
      <c r="T48" s="6">
        <v>76</v>
      </c>
      <c r="U48" s="6">
        <v>6</v>
      </c>
      <c r="V48" s="6">
        <v>7</v>
      </c>
    </row>
    <row r="49" customHeight="1" spans="1:22">
      <c r="A49" s="11">
        <v>46</v>
      </c>
      <c r="B49" s="55">
        <v>103639</v>
      </c>
      <c r="C49" s="55" t="s">
        <v>64</v>
      </c>
      <c r="D49" s="55" t="s">
        <v>46</v>
      </c>
      <c r="E49" s="6">
        <v>1280</v>
      </c>
      <c r="F49" s="6">
        <v>1486</v>
      </c>
      <c r="G49" s="6">
        <v>94</v>
      </c>
      <c r="H49" s="6">
        <v>103.4</v>
      </c>
      <c r="I49" s="6">
        <v>5</v>
      </c>
      <c r="J49" s="6">
        <v>6</v>
      </c>
      <c r="K49" s="6">
        <v>15</v>
      </c>
      <c r="L49" s="6">
        <v>19</v>
      </c>
      <c r="M49" s="6">
        <v>60</v>
      </c>
      <c r="N49" s="6">
        <v>71</v>
      </c>
      <c r="O49" s="6">
        <v>8</v>
      </c>
      <c r="P49" s="9">
        <v>11</v>
      </c>
      <c r="Q49" s="6">
        <v>3006</v>
      </c>
      <c r="R49" s="6">
        <v>3360</v>
      </c>
      <c r="S49" s="6">
        <v>111</v>
      </c>
      <c r="T49" s="6">
        <v>122</v>
      </c>
      <c r="U49" s="6">
        <v>7</v>
      </c>
      <c r="V49" s="6">
        <v>8</v>
      </c>
    </row>
    <row r="50" customHeight="1" spans="1:22">
      <c r="A50" s="11">
        <v>47</v>
      </c>
      <c r="B50" s="55">
        <v>104430</v>
      </c>
      <c r="C50" s="55" t="s">
        <v>65</v>
      </c>
      <c r="D50" s="55" t="s">
        <v>46</v>
      </c>
      <c r="E50" s="6">
        <v>420</v>
      </c>
      <c r="F50" s="6">
        <v>525</v>
      </c>
      <c r="G50" s="6">
        <v>48</v>
      </c>
      <c r="H50" s="6">
        <v>57.6</v>
      </c>
      <c r="I50" s="6">
        <v>2</v>
      </c>
      <c r="J50" s="6">
        <v>2</v>
      </c>
      <c r="K50" s="6">
        <v>5</v>
      </c>
      <c r="L50" s="6">
        <v>8</v>
      </c>
      <c r="M50" s="6">
        <v>29</v>
      </c>
      <c r="N50" s="6">
        <v>34</v>
      </c>
      <c r="O50" s="6">
        <v>4</v>
      </c>
      <c r="P50" s="9">
        <v>7</v>
      </c>
      <c r="Q50" s="6">
        <v>1006</v>
      </c>
      <c r="R50" s="6">
        <v>1207</v>
      </c>
      <c r="S50" s="6">
        <v>52</v>
      </c>
      <c r="T50" s="6">
        <v>57</v>
      </c>
      <c r="U50" s="6">
        <v>3</v>
      </c>
      <c r="V50" s="6">
        <v>4</v>
      </c>
    </row>
    <row r="51" customHeight="1" spans="1:22">
      <c r="A51" s="11">
        <v>48</v>
      </c>
      <c r="B51" s="55">
        <v>105396</v>
      </c>
      <c r="C51" s="55" t="s">
        <v>66</v>
      </c>
      <c r="D51" s="55" t="s">
        <v>46</v>
      </c>
      <c r="E51" s="6">
        <v>420</v>
      </c>
      <c r="F51" s="6">
        <v>525</v>
      </c>
      <c r="G51" s="6">
        <v>48</v>
      </c>
      <c r="H51" s="6">
        <v>57.6</v>
      </c>
      <c r="I51" s="6">
        <v>2</v>
      </c>
      <c r="J51" s="6">
        <v>2</v>
      </c>
      <c r="K51" s="6">
        <v>5</v>
      </c>
      <c r="L51" s="6">
        <v>8</v>
      </c>
      <c r="M51" s="6">
        <v>29</v>
      </c>
      <c r="N51" s="6">
        <v>34</v>
      </c>
      <c r="O51" s="6">
        <v>4</v>
      </c>
      <c r="P51" s="9">
        <v>7</v>
      </c>
      <c r="Q51" s="6">
        <v>907</v>
      </c>
      <c r="R51" s="6">
        <v>1088</v>
      </c>
      <c r="S51" s="6">
        <v>52</v>
      </c>
      <c r="T51" s="6">
        <v>57</v>
      </c>
      <c r="U51" s="6">
        <v>3</v>
      </c>
      <c r="V51" s="6">
        <v>4</v>
      </c>
    </row>
    <row r="52" customHeight="1" spans="1:22">
      <c r="A52" s="11">
        <v>49</v>
      </c>
      <c r="B52" s="76">
        <v>105751</v>
      </c>
      <c r="C52" s="76" t="s">
        <v>67</v>
      </c>
      <c r="D52" s="76" t="s">
        <v>46</v>
      </c>
      <c r="E52" s="22"/>
      <c r="F52" s="22"/>
      <c r="G52" s="6"/>
      <c r="H52" s="6"/>
      <c r="I52" s="6"/>
      <c r="J52" s="6"/>
      <c r="K52" s="6"/>
      <c r="L52" s="6"/>
      <c r="M52" s="6"/>
      <c r="N52" s="6"/>
      <c r="O52" s="6"/>
      <c r="P52" s="9"/>
      <c r="Q52" s="6"/>
      <c r="R52" s="6"/>
      <c r="S52" s="22"/>
      <c r="T52" s="22"/>
      <c r="U52" s="6"/>
      <c r="V52" s="6"/>
    </row>
    <row r="53" customHeight="1" spans="1:22">
      <c r="A53" s="11">
        <v>50</v>
      </c>
      <c r="B53" s="76">
        <v>105910</v>
      </c>
      <c r="C53" s="76" t="s">
        <v>68</v>
      </c>
      <c r="D53" s="76" t="s">
        <v>46</v>
      </c>
      <c r="E53" s="22"/>
      <c r="F53" s="22"/>
      <c r="G53" s="6"/>
      <c r="H53" s="6"/>
      <c r="I53" s="6"/>
      <c r="J53" s="6"/>
      <c r="K53" s="6"/>
      <c r="L53" s="6"/>
      <c r="M53" s="6"/>
      <c r="N53" s="6"/>
      <c r="O53" s="6"/>
      <c r="P53" s="9"/>
      <c r="Q53" s="6"/>
      <c r="R53" s="6"/>
      <c r="S53" s="22"/>
      <c r="T53" s="22"/>
      <c r="U53" s="6"/>
      <c r="V53" s="6"/>
    </row>
    <row r="54" customHeight="1" spans="1:22">
      <c r="A54" s="11">
        <v>51</v>
      </c>
      <c r="B54" s="55">
        <v>308</v>
      </c>
      <c r="C54" s="55" t="s">
        <v>69</v>
      </c>
      <c r="D54" s="55" t="s">
        <v>70</v>
      </c>
      <c r="E54" s="6">
        <v>1712</v>
      </c>
      <c r="F54" s="6">
        <v>2004</v>
      </c>
      <c r="G54" s="6">
        <v>180</v>
      </c>
      <c r="H54" s="6">
        <v>198</v>
      </c>
      <c r="I54" s="6">
        <v>8</v>
      </c>
      <c r="J54" s="6">
        <v>10</v>
      </c>
      <c r="K54" s="6">
        <v>24</v>
      </c>
      <c r="L54" s="6">
        <v>27</v>
      </c>
      <c r="M54" s="6">
        <v>87</v>
      </c>
      <c r="N54" s="6">
        <v>103</v>
      </c>
      <c r="O54" s="6">
        <v>17</v>
      </c>
      <c r="P54" s="9">
        <v>21</v>
      </c>
      <c r="Q54" s="6">
        <v>4156</v>
      </c>
      <c r="R54" s="6">
        <v>4620</v>
      </c>
      <c r="S54" s="6">
        <v>167</v>
      </c>
      <c r="T54" s="6">
        <v>183</v>
      </c>
      <c r="U54" s="6">
        <v>12</v>
      </c>
      <c r="V54" s="6">
        <v>14</v>
      </c>
    </row>
    <row r="55" customHeight="1" spans="1:22">
      <c r="A55" s="11">
        <v>52</v>
      </c>
      <c r="B55" s="55">
        <v>337</v>
      </c>
      <c r="C55" s="55" t="s">
        <v>71</v>
      </c>
      <c r="D55" s="55" t="s">
        <v>70</v>
      </c>
      <c r="E55" s="6">
        <v>11511</v>
      </c>
      <c r="F55" s="6">
        <v>12267</v>
      </c>
      <c r="G55" s="6">
        <v>274</v>
      </c>
      <c r="H55" s="6">
        <v>301.4</v>
      </c>
      <c r="I55" s="6">
        <v>12</v>
      </c>
      <c r="J55" s="6">
        <v>14</v>
      </c>
      <c r="K55" s="6">
        <v>24</v>
      </c>
      <c r="L55" s="6">
        <v>27</v>
      </c>
      <c r="M55" s="6">
        <v>205</v>
      </c>
      <c r="N55" s="6">
        <v>221</v>
      </c>
      <c r="O55" s="6">
        <v>23</v>
      </c>
      <c r="P55" s="9">
        <v>27</v>
      </c>
      <c r="Q55" s="6">
        <v>14616</v>
      </c>
      <c r="R55" s="6">
        <v>15900</v>
      </c>
      <c r="S55" s="6">
        <v>348</v>
      </c>
      <c r="T55" s="6">
        <v>382</v>
      </c>
      <c r="U55" s="6">
        <v>18</v>
      </c>
      <c r="V55" s="6">
        <v>22</v>
      </c>
    </row>
    <row r="56" customHeight="1" spans="1:22">
      <c r="A56" s="11">
        <v>53</v>
      </c>
      <c r="B56" s="55">
        <v>349</v>
      </c>
      <c r="C56" s="55" t="s">
        <v>72</v>
      </c>
      <c r="D56" s="55" t="s">
        <v>70</v>
      </c>
      <c r="E56" s="6">
        <v>1412</v>
      </c>
      <c r="F56" s="6">
        <v>1644</v>
      </c>
      <c r="G56" s="6">
        <v>146</v>
      </c>
      <c r="H56" s="6">
        <v>160.6</v>
      </c>
      <c r="I56" s="6">
        <v>8</v>
      </c>
      <c r="J56" s="6">
        <v>10</v>
      </c>
      <c r="K56" s="78">
        <v>24</v>
      </c>
      <c r="L56" s="78">
        <v>27</v>
      </c>
      <c r="M56" s="6">
        <v>87</v>
      </c>
      <c r="N56" s="6">
        <v>103</v>
      </c>
      <c r="O56" s="6">
        <v>17</v>
      </c>
      <c r="P56" s="9">
        <v>21</v>
      </c>
      <c r="Q56" s="6">
        <v>4506</v>
      </c>
      <c r="R56" s="6">
        <v>5040</v>
      </c>
      <c r="S56" s="6">
        <v>167</v>
      </c>
      <c r="T56" s="6">
        <v>183</v>
      </c>
      <c r="U56" s="6">
        <v>12</v>
      </c>
      <c r="V56" s="6">
        <v>14</v>
      </c>
    </row>
    <row r="57" customHeight="1" spans="1:22">
      <c r="A57" s="11">
        <v>54</v>
      </c>
      <c r="B57" s="55">
        <v>355</v>
      </c>
      <c r="C57" s="55" t="s">
        <v>73</v>
      </c>
      <c r="D57" s="55" t="s">
        <v>70</v>
      </c>
      <c r="E57" s="6">
        <v>2406</v>
      </c>
      <c r="F57" s="6">
        <v>2597</v>
      </c>
      <c r="G57" s="6">
        <v>172</v>
      </c>
      <c r="H57" s="6">
        <v>189.2</v>
      </c>
      <c r="I57" s="6">
        <v>8</v>
      </c>
      <c r="J57" s="6">
        <v>10</v>
      </c>
      <c r="K57" s="6">
        <v>10</v>
      </c>
      <c r="L57" s="6">
        <v>13</v>
      </c>
      <c r="M57" s="6">
        <v>87</v>
      </c>
      <c r="N57" s="6">
        <v>103</v>
      </c>
      <c r="O57" s="6">
        <v>9</v>
      </c>
      <c r="P57" s="9">
        <v>11</v>
      </c>
      <c r="Q57" s="6">
        <v>4126</v>
      </c>
      <c r="R57" s="6">
        <v>4584</v>
      </c>
      <c r="S57" s="6">
        <v>167</v>
      </c>
      <c r="T57" s="6">
        <v>183</v>
      </c>
      <c r="U57" s="6">
        <v>12</v>
      </c>
      <c r="V57" s="6">
        <v>14</v>
      </c>
    </row>
    <row r="58" customHeight="1" spans="1:22">
      <c r="A58" s="11">
        <v>55</v>
      </c>
      <c r="B58" s="55">
        <v>373</v>
      </c>
      <c r="C58" s="55" t="s">
        <v>74</v>
      </c>
      <c r="D58" s="55" t="s">
        <v>70</v>
      </c>
      <c r="E58" s="6">
        <v>1112</v>
      </c>
      <c r="F58" s="6">
        <v>1284</v>
      </c>
      <c r="G58" s="6">
        <v>134</v>
      </c>
      <c r="H58" s="6">
        <v>147.4</v>
      </c>
      <c r="I58" s="6">
        <v>8</v>
      </c>
      <c r="J58" s="6">
        <v>10</v>
      </c>
      <c r="K58" s="6">
        <v>15</v>
      </c>
      <c r="L58" s="6">
        <v>18</v>
      </c>
      <c r="M58" s="6">
        <v>171</v>
      </c>
      <c r="N58" s="6">
        <v>185</v>
      </c>
      <c r="O58" s="6">
        <v>17</v>
      </c>
      <c r="P58" s="9">
        <v>21</v>
      </c>
      <c r="Q58" s="6">
        <v>4206</v>
      </c>
      <c r="R58" s="6">
        <v>4680</v>
      </c>
      <c r="S58" s="6">
        <v>195</v>
      </c>
      <c r="T58" s="6">
        <v>214</v>
      </c>
      <c r="U58" s="6">
        <v>12</v>
      </c>
      <c r="V58" s="6">
        <v>14</v>
      </c>
    </row>
    <row r="59" customHeight="1" spans="1:22">
      <c r="A59" s="11">
        <v>56</v>
      </c>
      <c r="B59" s="55">
        <v>391</v>
      </c>
      <c r="C59" s="55" t="s">
        <v>75</v>
      </c>
      <c r="D59" s="55" t="s">
        <v>70</v>
      </c>
      <c r="E59" s="6">
        <v>1012</v>
      </c>
      <c r="F59" s="6">
        <v>1164</v>
      </c>
      <c r="G59" s="6">
        <v>146</v>
      </c>
      <c r="H59" s="6">
        <v>160.6</v>
      </c>
      <c r="I59" s="6">
        <v>8</v>
      </c>
      <c r="J59" s="6">
        <v>10</v>
      </c>
      <c r="K59" s="6">
        <v>10</v>
      </c>
      <c r="L59" s="6">
        <v>13</v>
      </c>
      <c r="M59" s="6">
        <v>87</v>
      </c>
      <c r="N59" s="6">
        <v>103</v>
      </c>
      <c r="O59" s="6">
        <v>17</v>
      </c>
      <c r="P59" s="9">
        <v>21</v>
      </c>
      <c r="Q59" s="6">
        <v>4206</v>
      </c>
      <c r="R59" s="6">
        <v>4680</v>
      </c>
      <c r="S59" s="6">
        <v>167</v>
      </c>
      <c r="T59" s="6">
        <v>183</v>
      </c>
      <c r="U59" s="6">
        <v>12</v>
      </c>
      <c r="V59" s="6">
        <v>14</v>
      </c>
    </row>
    <row r="60" customHeight="1" spans="1:22">
      <c r="A60" s="11">
        <v>57</v>
      </c>
      <c r="B60" s="55">
        <v>517</v>
      </c>
      <c r="C60" s="55" t="s">
        <v>76</v>
      </c>
      <c r="D60" s="55" t="s">
        <v>70</v>
      </c>
      <c r="E60" s="6">
        <v>1812</v>
      </c>
      <c r="F60" s="6">
        <v>2024</v>
      </c>
      <c r="G60" s="6">
        <v>274</v>
      </c>
      <c r="H60" s="6">
        <v>301.4</v>
      </c>
      <c r="I60" s="6">
        <v>12</v>
      </c>
      <c r="J60" s="6">
        <v>14</v>
      </c>
      <c r="K60" s="6">
        <v>23</v>
      </c>
      <c r="L60" s="6">
        <v>26</v>
      </c>
      <c r="M60" s="6">
        <v>177</v>
      </c>
      <c r="N60" s="6">
        <v>191</v>
      </c>
      <c r="O60" s="6">
        <v>21</v>
      </c>
      <c r="P60" s="9">
        <v>24</v>
      </c>
      <c r="Q60" s="6">
        <v>2856.5</v>
      </c>
      <c r="R60" s="6">
        <v>3428</v>
      </c>
      <c r="S60" s="6">
        <v>209</v>
      </c>
      <c r="T60" s="6">
        <v>229</v>
      </c>
      <c r="U60" s="6">
        <v>15</v>
      </c>
      <c r="V60" s="6">
        <v>18</v>
      </c>
    </row>
    <row r="61" customHeight="1" spans="1:22">
      <c r="A61" s="11">
        <v>58</v>
      </c>
      <c r="B61" s="55">
        <v>511</v>
      </c>
      <c r="C61" s="55" t="s">
        <v>77</v>
      </c>
      <c r="D61" s="55" t="s">
        <v>70</v>
      </c>
      <c r="E61" s="6">
        <v>1532</v>
      </c>
      <c r="F61" s="6">
        <v>1788</v>
      </c>
      <c r="G61" s="6">
        <v>120</v>
      </c>
      <c r="H61" s="6">
        <v>132</v>
      </c>
      <c r="I61" s="6">
        <v>6</v>
      </c>
      <c r="J61" s="6">
        <v>7</v>
      </c>
      <c r="K61" s="6">
        <v>13</v>
      </c>
      <c r="L61" s="6">
        <v>16</v>
      </c>
      <c r="M61" s="6">
        <v>78</v>
      </c>
      <c r="N61" s="6">
        <v>92</v>
      </c>
      <c r="O61" s="6">
        <v>7</v>
      </c>
      <c r="P61" s="9">
        <v>9</v>
      </c>
      <c r="Q61" s="6">
        <v>3006</v>
      </c>
      <c r="R61" s="6">
        <v>3360</v>
      </c>
      <c r="S61" s="6">
        <v>125</v>
      </c>
      <c r="T61" s="6">
        <v>138</v>
      </c>
      <c r="U61" s="6">
        <v>10</v>
      </c>
      <c r="V61" s="6">
        <v>12</v>
      </c>
    </row>
    <row r="62" customHeight="1" spans="1:22">
      <c r="A62" s="11">
        <v>59</v>
      </c>
      <c r="B62" s="55">
        <v>515</v>
      </c>
      <c r="C62" s="55" t="s">
        <v>78</v>
      </c>
      <c r="D62" s="55" t="s">
        <v>70</v>
      </c>
      <c r="E62" s="6">
        <v>1712</v>
      </c>
      <c r="F62" s="6">
        <v>2004</v>
      </c>
      <c r="G62" s="6">
        <v>134</v>
      </c>
      <c r="H62" s="6">
        <v>147.4</v>
      </c>
      <c r="I62" s="6">
        <v>8</v>
      </c>
      <c r="J62" s="6">
        <v>10</v>
      </c>
      <c r="K62" s="6">
        <v>19</v>
      </c>
      <c r="L62" s="6">
        <v>25</v>
      </c>
      <c r="M62" s="6">
        <v>97</v>
      </c>
      <c r="N62" s="6">
        <v>113</v>
      </c>
      <c r="O62" s="6">
        <v>17</v>
      </c>
      <c r="P62" s="9">
        <v>21</v>
      </c>
      <c r="Q62" s="6">
        <v>4206</v>
      </c>
      <c r="R62" s="6">
        <v>4680</v>
      </c>
      <c r="S62" s="6">
        <v>167</v>
      </c>
      <c r="T62" s="6">
        <v>183</v>
      </c>
      <c r="U62" s="6">
        <v>13</v>
      </c>
      <c r="V62" s="6">
        <v>16</v>
      </c>
    </row>
    <row r="63" customHeight="1" spans="1:22">
      <c r="A63" s="11">
        <v>60</v>
      </c>
      <c r="B63" s="55">
        <v>572</v>
      </c>
      <c r="C63" s="55" t="s">
        <v>79</v>
      </c>
      <c r="D63" s="55" t="s">
        <v>70</v>
      </c>
      <c r="E63" s="6">
        <v>1749</v>
      </c>
      <c r="F63" s="6">
        <v>2049</v>
      </c>
      <c r="G63" s="6">
        <v>120</v>
      </c>
      <c r="H63" s="6">
        <v>132</v>
      </c>
      <c r="I63" s="6">
        <v>6</v>
      </c>
      <c r="J63" s="6">
        <v>7</v>
      </c>
      <c r="K63" s="6">
        <v>8</v>
      </c>
      <c r="L63" s="6">
        <v>11</v>
      </c>
      <c r="M63" s="6">
        <v>78</v>
      </c>
      <c r="N63" s="6">
        <v>92</v>
      </c>
      <c r="O63" s="6">
        <v>11</v>
      </c>
      <c r="P63" s="9">
        <v>15</v>
      </c>
      <c r="Q63" s="6">
        <v>3006</v>
      </c>
      <c r="R63" s="6">
        <v>3360</v>
      </c>
      <c r="S63" s="6">
        <v>111</v>
      </c>
      <c r="T63" s="6">
        <v>122</v>
      </c>
      <c r="U63" s="6">
        <v>9</v>
      </c>
      <c r="V63" s="6">
        <v>11</v>
      </c>
    </row>
    <row r="64" customHeight="1" spans="1:22">
      <c r="A64" s="11">
        <v>61</v>
      </c>
      <c r="B64" s="55">
        <v>578</v>
      </c>
      <c r="C64" s="55" t="s">
        <v>80</v>
      </c>
      <c r="D64" s="55" t="s">
        <v>70</v>
      </c>
      <c r="E64" s="6">
        <v>850</v>
      </c>
      <c r="F64" s="6">
        <v>987</v>
      </c>
      <c r="G64" s="6">
        <v>198</v>
      </c>
      <c r="H64" s="6">
        <v>217.8</v>
      </c>
      <c r="I64" s="6">
        <v>8</v>
      </c>
      <c r="J64" s="6">
        <v>10</v>
      </c>
      <c r="K64" s="6">
        <v>12</v>
      </c>
      <c r="L64" s="6">
        <v>15</v>
      </c>
      <c r="M64" s="6">
        <v>87</v>
      </c>
      <c r="N64" s="6">
        <v>103</v>
      </c>
      <c r="O64" s="6">
        <v>9</v>
      </c>
      <c r="P64" s="9">
        <v>11</v>
      </c>
      <c r="Q64" s="6">
        <v>3956</v>
      </c>
      <c r="R64" s="6">
        <v>4380</v>
      </c>
      <c r="S64" s="6">
        <v>195</v>
      </c>
      <c r="T64" s="6">
        <v>214</v>
      </c>
      <c r="U64" s="6">
        <v>12</v>
      </c>
      <c r="V64" s="6">
        <v>14</v>
      </c>
    </row>
    <row r="65" customHeight="1" spans="1:22">
      <c r="A65" s="11">
        <v>62</v>
      </c>
      <c r="B65" s="55">
        <v>723</v>
      </c>
      <c r="C65" s="55" t="s">
        <v>81</v>
      </c>
      <c r="D65" s="55" t="s">
        <v>70</v>
      </c>
      <c r="E65" s="6">
        <v>940</v>
      </c>
      <c r="F65" s="6">
        <v>1097</v>
      </c>
      <c r="G65" s="6">
        <v>71</v>
      </c>
      <c r="H65" s="6">
        <v>81.65</v>
      </c>
      <c r="I65" s="6">
        <v>3</v>
      </c>
      <c r="J65" s="6">
        <v>4</v>
      </c>
      <c r="K65" s="6">
        <v>5</v>
      </c>
      <c r="L65" s="6">
        <v>8</v>
      </c>
      <c r="M65" s="6">
        <v>47</v>
      </c>
      <c r="N65" s="6">
        <v>52</v>
      </c>
      <c r="O65" s="6">
        <v>6</v>
      </c>
      <c r="P65" s="9">
        <v>10</v>
      </c>
      <c r="Q65" s="6">
        <v>1044</v>
      </c>
      <c r="R65" s="6">
        <v>1253</v>
      </c>
      <c r="S65" s="6">
        <v>76</v>
      </c>
      <c r="T65" s="6">
        <v>84</v>
      </c>
      <c r="U65" s="6">
        <v>5</v>
      </c>
      <c r="V65" s="6">
        <v>6</v>
      </c>
    </row>
    <row r="66" customHeight="1" spans="1:22">
      <c r="A66" s="11">
        <v>63</v>
      </c>
      <c r="B66" s="55">
        <v>741</v>
      </c>
      <c r="C66" s="55" t="s">
        <v>82</v>
      </c>
      <c r="D66" s="55" t="s">
        <v>70</v>
      </c>
      <c r="E66" s="6">
        <v>420</v>
      </c>
      <c r="F66" s="6">
        <v>525</v>
      </c>
      <c r="G66" s="6">
        <v>52</v>
      </c>
      <c r="H66" s="6">
        <v>62.4</v>
      </c>
      <c r="I66" s="6">
        <v>2</v>
      </c>
      <c r="J66" s="6">
        <v>2</v>
      </c>
      <c r="K66" s="6">
        <v>5</v>
      </c>
      <c r="L66" s="6">
        <v>8</v>
      </c>
      <c r="M66" s="6">
        <v>34</v>
      </c>
      <c r="N66" s="6">
        <v>39</v>
      </c>
      <c r="O66" s="6">
        <v>4</v>
      </c>
      <c r="P66" s="9">
        <v>7</v>
      </c>
      <c r="Q66" s="6">
        <v>1824</v>
      </c>
      <c r="R66" s="6">
        <v>2189</v>
      </c>
      <c r="S66" s="6">
        <v>52</v>
      </c>
      <c r="T66" s="6">
        <v>57</v>
      </c>
      <c r="U66" s="6">
        <v>4</v>
      </c>
      <c r="V66" s="6">
        <v>5</v>
      </c>
    </row>
    <row r="67" customHeight="1" spans="1:22">
      <c r="A67" s="11">
        <v>64</v>
      </c>
      <c r="B67" s="55">
        <v>742</v>
      </c>
      <c r="C67" s="55" t="s">
        <v>83</v>
      </c>
      <c r="D67" s="55" t="s">
        <v>70</v>
      </c>
      <c r="E67" s="6">
        <v>850</v>
      </c>
      <c r="F67" s="6">
        <v>987</v>
      </c>
      <c r="G67" s="6">
        <v>134</v>
      </c>
      <c r="H67" s="6">
        <v>147.4</v>
      </c>
      <c r="I67" s="6">
        <v>8</v>
      </c>
      <c r="J67" s="6">
        <v>10</v>
      </c>
      <c r="K67" s="6">
        <v>9</v>
      </c>
      <c r="L67" s="6">
        <v>14</v>
      </c>
      <c r="M67" s="6">
        <v>87</v>
      </c>
      <c r="N67" s="6">
        <v>103</v>
      </c>
      <c r="O67" s="6">
        <v>15</v>
      </c>
      <c r="P67" s="9">
        <v>19</v>
      </c>
      <c r="Q67" s="6">
        <v>1365</v>
      </c>
      <c r="R67" s="6">
        <v>1638</v>
      </c>
      <c r="S67" s="6">
        <v>111</v>
      </c>
      <c r="T67" s="6">
        <v>122</v>
      </c>
      <c r="U67" s="6">
        <v>12</v>
      </c>
      <c r="V67" s="6">
        <v>14</v>
      </c>
    </row>
    <row r="68" customHeight="1" spans="1:22">
      <c r="A68" s="11">
        <v>65</v>
      </c>
      <c r="B68" s="55">
        <v>744</v>
      </c>
      <c r="C68" s="55" t="s">
        <v>84</v>
      </c>
      <c r="D68" s="55" t="s">
        <v>70</v>
      </c>
      <c r="E68" s="6">
        <v>850</v>
      </c>
      <c r="F68" s="6">
        <v>987</v>
      </c>
      <c r="G68" s="6">
        <v>344</v>
      </c>
      <c r="H68" s="6">
        <v>378.4</v>
      </c>
      <c r="I68" s="6">
        <v>8</v>
      </c>
      <c r="J68" s="6">
        <v>10</v>
      </c>
      <c r="K68" s="6">
        <v>16</v>
      </c>
      <c r="L68" s="6">
        <v>20</v>
      </c>
      <c r="M68" s="6">
        <v>87</v>
      </c>
      <c r="N68" s="6">
        <v>103</v>
      </c>
      <c r="O68" s="6">
        <v>9</v>
      </c>
      <c r="P68" s="9">
        <v>11</v>
      </c>
      <c r="Q68" s="6">
        <v>4206</v>
      </c>
      <c r="R68" s="6">
        <v>4680</v>
      </c>
      <c r="S68" s="6">
        <v>167</v>
      </c>
      <c r="T68" s="6">
        <v>183</v>
      </c>
      <c r="U68" s="6">
        <v>12</v>
      </c>
      <c r="V68" s="6">
        <v>14</v>
      </c>
    </row>
    <row r="69" customHeight="1" spans="1:22">
      <c r="A69" s="11">
        <v>66</v>
      </c>
      <c r="B69" s="55">
        <v>718</v>
      </c>
      <c r="C69" s="55" t="s">
        <v>85</v>
      </c>
      <c r="D69" s="55" t="s">
        <v>70</v>
      </c>
      <c r="E69" s="6">
        <v>420</v>
      </c>
      <c r="F69" s="6">
        <v>525</v>
      </c>
      <c r="G69" s="6">
        <v>52</v>
      </c>
      <c r="H69" s="6">
        <v>62.4</v>
      </c>
      <c r="I69" s="6">
        <v>2</v>
      </c>
      <c r="J69" s="6">
        <v>2</v>
      </c>
      <c r="K69" s="6">
        <v>5</v>
      </c>
      <c r="L69" s="6">
        <v>8</v>
      </c>
      <c r="M69" s="6">
        <v>34</v>
      </c>
      <c r="N69" s="6">
        <v>39</v>
      </c>
      <c r="O69" s="6">
        <v>4</v>
      </c>
      <c r="P69" s="9">
        <v>7</v>
      </c>
      <c r="Q69" s="6">
        <v>1625</v>
      </c>
      <c r="R69" s="6">
        <v>1942</v>
      </c>
      <c r="S69" s="6">
        <v>52</v>
      </c>
      <c r="T69" s="6">
        <v>57</v>
      </c>
      <c r="U69" s="6">
        <v>4</v>
      </c>
      <c r="V69" s="6">
        <v>5</v>
      </c>
    </row>
    <row r="70" customHeight="1" spans="1:22">
      <c r="A70" s="11">
        <v>67</v>
      </c>
      <c r="B70" s="55">
        <v>747</v>
      </c>
      <c r="C70" s="55" t="s">
        <v>86</v>
      </c>
      <c r="D70" s="55" t="s">
        <v>70</v>
      </c>
      <c r="E70" s="6">
        <v>1905</v>
      </c>
      <c r="F70" s="6">
        <v>2156</v>
      </c>
      <c r="G70" s="6">
        <v>134</v>
      </c>
      <c r="H70" s="6">
        <v>147.4</v>
      </c>
      <c r="I70" s="6">
        <v>8</v>
      </c>
      <c r="J70" s="6">
        <v>10</v>
      </c>
      <c r="K70" s="6">
        <v>15</v>
      </c>
      <c r="L70" s="6">
        <v>19</v>
      </c>
      <c r="M70" s="6">
        <v>87</v>
      </c>
      <c r="N70" s="6">
        <v>103</v>
      </c>
      <c r="O70" s="6">
        <v>9</v>
      </c>
      <c r="P70" s="9">
        <v>11</v>
      </c>
      <c r="Q70" s="6">
        <v>2730</v>
      </c>
      <c r="R70" s="6">
        <v>3276</v>
      </c>
      <c r="S70" s="6">
        <v>111</v>
      </c>
      <c r="T70" s="6">
        <v>122</v>
      </c>
      <c r="U70" s="6">
        <v>12</v>
      </c>
      <c r="V70" s="6">
        <v>14</v>
      </c>
    </row>
    <row r="71" customHeight="1" spans="1:22">
      <c r="A71" s="11">
        <v>68</v>
      </c>
      <c r="B71" s="55">
        <v>102479</v>
      </c>
      <c r="C71" s="55" t="s">
        <v>87</v>
      </c>
      <c r="D71" s="55" t="s">
        <v>70</v>
      </c>
      <c r="E71" s="6">
        <v>1280</v>
      </c>
      <c r="F71" s="6">
        <v>1486</v>
      </c>
      <c r="G71" s="6">
        <v>94</v>
      </c>
      <c r="H71" s="6">
        <v>103.4</v>
      </c>
      <c r="I71" s="6">
        <v>5</v>
      </c>
      <c r="J71" s="6">
        <v>6</v>
      </c>
      <c r="K71" s="6">
        <v>9</v>
      </c>
      <c r="L71" s="6">
        <v>14</v>
      </c>
      <c r="M71" s="6">
        <v>60</v>
      </c>
      <c r="N71" s="6">
        <v>71</v>
      </c>
      <c r="O71" s="6">
        <v>8</v>
      </c>
      <c r="P71" s="9">
        <v>11</v>
      </c>
      <c r="Q71" s="6">
        <v>1307</v>
      </c>
      <c r="R71" s="6">
        <v>1568</v>
      </c>
      <c r="S71" s="6">
        <v>111</v>
      </c>
      <c r="T71" s="6">
        <v>122</v>
      </c>
      <c r="U71" s="6">
        <v>7</v>
      </c>
      <c r="V71" s="6">
        <v>8</v>
      </c>
    </row>
    <row r="72" customHeight="1" spans="1:22">
      <c r="A72" s="11">
        <v>69</v>
      </c>
      <c r="B72" s="55">
        <v>102478</v>
      </c>
      <c r="C72" s="55" t="s">
        <v>88</v>
      </c>
      <c r="D72" s="55" t="s">
        <v>70</v>
      </c>
      <c r="E72" s="6">
        <v>697</v>
      </c>
      <c r="F72" s="6">
        <v>800</v>
      </c>
      <c r="G72" s="6">
        <v>69</v>
      </c>
      <c r="H72" s="6">
        <v>79.35</v>
      </c>
      <c r="I72" s="6">
        <v>3</v>
      </c>
      <c r="J72" s="6">
        <v>4</v>
      </c>
      <c r="K72" s="6">
        <v>7</v>
      </c>
      <c r="L72" s="6">
        <v>11</v>
      </c>
      <c r="M72" s="6">
        <v>42</v>
      </c>
      <c r="N72" s="6">
        <v>47</v>
      </c>
      <c r="O72" s="6">
        <v>4</v>
      </c>
      <c r="P72" s="9">
        <v>7</v>
      </c>
      <c r="Q72" s="6">
        <v>1307</v>
      </c>
      <c r="R72" s="6">
        <v>1568</v>
      </c>
      <c r="S72" s="6">
        <v>70</v>
      </c>
      <c r="T72" s="6">
        <v>76</v>
      </c>
      <c r="U72" s="6">
        <v>5</v>
      </c>
      <c r="V72" s="6">
        <v>6</v>
      </c>
    </row>
    <row r="73" customHeight="1" spans="1:22">
      <c r="A73" s="11">
        <v>70</v>
      </c>
      <c r="B73" s="55">
        <v>102935</v>
      </c>
      <c r="C73" s="55" t="s">
        <v>89</v>
      </c>
      <c r="D73" s="55" t="s">
        <v>70</v>
      </c>
      <c r="E73" s="6">
        <v>1280</v>
      </c>
      <c r="F73" s="6">
        <v>1486</v>
      </c>
      <c r="G73" s="6">
        <v>94</v>
      </c>
      <c r="H73" s="6">
        <v>103.4</v>
      </c>
      <c r="I73" s="6">
        <v>5</v>
      </c>
      <c r="J73" s="6">
        <v>6</v>
      </c>
      <c r="K73" s="6">
        <v>9</v>
      </c>
      <c r="L73" s="6">
        <v>14</v>
      </c>
      <c r="M73" s="6">
        <v>60</v>
      </c>
      <c r="N73" s="6">
        <v>71</v>
      </c>
      <c r="O73" s="6">
        <v>8</v>
      </c>
      <c r="P73" s="9">
        <v>11</v>
      </c>
      <c r="Q73" s="6">
        <v>3096</v>
      </c>
      <c r="R73" s="6">
        <v>3468</v>
      </c>
      <c r="S73" s="6">
        <v>111</v>
      </c>
      <c r="T73" s="6">
        <v>122</v>
      </c>
      <c r="U73" s="6">
        <v>7</v>
      </c>
      <c r="V73" s="6">
        <v>8</v>
      </c>
    </row>
    <row r="74" customHeight="1" spans="1:22">
      <c r="A74" s="11">
        <v>71</v>
      </c>
      <c r="B74" s="55">
        <v>341</v>
      </c>
      <c r="C74" s="55" t="s">
        <v>90</v>
      </c>
      <c r="D74" s="55" t="s">
        <v>91</v>
      </c>
      <c r="E74" s="6">
        <v>3400</v>
      </c>
      <c r="F74" s="6">
        <v>3690</v>
      </c>
      <c r="G74" s="6">
        <v>274</v>
      </c>
      <c r="H74" s="6">
        <v>301.4</v>
      </c>
      <c r="I74" s="6">
        <v>12</v>
      </c>
      <c r="J74" s="6">
        <v>14</v>
      </c>
      <c r="K74" s="6">
        <v>23</v>
      </c>
      <c r="L74" s="6">
        <v>26</v>
      </c>
      <c r="M74" s="6">
        <v>290</v>
      </c>
      <c r="N74" s="6">
        <v>307</v>
      </c>
      <c r="O74" s="6">
        <v>21</v>
      </c>
      <c r="P74" s="9">
        <v>24</v>
      </c>
      <c r="Q74" s="6">
        <v>13306</v>
      </c>
      <c r="R74" s="6">
        <v>14300</v>
      </c>
      <c r="S74" s="6">
        <v>209</v>
      </c>
      <c r="T74" s="6">
        <v>229</v>
      </c>
      <c r="U74" s="6">
        <v>17</v>
      </c>
      <c r="V74" s="6">
        <v>20</v>
      </c>
    </row>
    <row r="75" customHeight="1" spans="1:22">
      <c r="A75" s="11">
        <v>72</v>
      </c>
      <c r="B75" s="55">
        <v>371</v>
      </c>
      <c r="C75" s="55" t="s">
        <v>92</v>
      </c>
      <c r="D75" s="55" t="s">
        <v>91</v>
      </c>
      <c r="E75" s="6">
        <v>697</v>
      </c>
      <c r="F75" s="6">
        <v>800</v>
      </c>
      <c r="G75" s="6">
        <v>89</v>
      </c>
      <c r="H75" s="6">
        <v>102.35</v>
      </c>
      <c r="I75" s="6">
        <v>3</v>
      </c>
      <c r="J75" s="6">
        <v>4</v>
      </c>
      <c r="K75" s="6">
        <v>7</v>
      </c>
      <c r="L75" s="6">
        <v>11</v>
      </c>
      <c r="M75" s="6">
        <v>47</v>
      </c>
      <c r="N75" s="6">
        <v>52</v>
      </c>
      <c r="O75" s="6">
        <v>4</v>
      </c>
      <c r="P75" s="9">
        <v>7</v>
      </c>
      <c r="Q75" s="6">
        <v>2351</v>
      </c>
      <c r="R75" s="6">
        <v>2821</v>
      </c>
      <c r="S75" s="6">
        <v>70</v>
      </c>
      <c r="T75" s="6">
        <v>76</v>
      </c>
      <c r="U75" s="6">
        <v>5</v>
      </c>
      <c r="V75" s="6">
        <v>6</v>
      </c>
    </row>
    <row r="76" customHeight="1" spans="1:22">
      <c r="A76" s="11">
        <v>73</v>
      </c>
      <c r="B76" s="55">
        <v>385</v>
      </c>
      <c r="C76" s="55" t="s">
        <v>93</v>
      </c>
      <c r="D76" s="55" t="s">
        <v>91</v>
      </c>
      <c r="E76" s="6">
        <v>1412</v>
      </c>
      <c r="F76" s="6">
        <v>1644</v>
      </c>
      <c r="G76" s="6">
        <v>190</v>
      </c>
      <c r="H76" s="6">
        <v>209</v>
      </c>
      <c r="I76" s="6">
        <v>10</v>
      </c>
      <c r="J76" s="6">
        <v>12</v>
      </c>
      <c r="K76" s="6">
        <v>17</v>
      </c>
      <c r="L76" s="6">
        <v>22</v>
      </c>
      <c r="M76" s="6">
        <v>123</v>
      </c>
      <c r="N76" s="6">
        <v>133</v>
      </c>
      <c r="O76" s="6">
        <v>19</v>
      </c>
      <c r="P76" s="9">
        <v>22</v>
      </c>
      <c r="Q76" s="6">
        <v>4006</v>
      </c>
      <c r="R76" s="6">
        <v>4440</v>
      </c>
      <c r="S76" s="6">
        <v>195</v>
      </c>
      <c r="T76" s="6">
        <v>214</v>
      </c>
      <c r="U76" s="6">
        <v>17</v>
      </c>
      <c r="V76" s="6">
        <v>20</v>
      </c>
    </row>
    <row r="77" customHeight="1" spans="1:22">
      <c r="A77" s="11">
        <v>74</v>
      </c>
      <c r="B77" s="55">
        <v>539</v>
      </c>
      <c r="C77" s="55" t="s">
        <v>94</v>
      </c>
      <c r="D77" s="55" t="s">
        <v>91</v>
      </c>
      <c r="E77" s="6">
        <v>1554</v>
      </c>
      <c r="F77" s="6">
        <v>1815</v>
      </c>
      <c r="G77" s="6">
        <v>100</v>
      </c>
      <c r="H77" s="6">
        <v>110</v>
      </c>
      <c r="I77" s="6">
        <v>5</v>
      </c>
      <c r="J77" s="6">
        <v>6</v>
      </c>
      <c r="K77" s="6">
        <v>9</v>
      </c>
      <c r="L77" s="6">
        <v>14</v>
      </c>
      <c r="M77" s="6">
        <v>65</v>
      </c>
      <c r="N77" s="6">
        <v>77</v>
      </c>
      <c r="O77" s="6">
        <v>8</v>
      </c>
      <c r="P77" s="9">
        <v>11</v>
      </c>
      <c r="Q77" s="6">
        <v>1661</v>
      </c>
      <c r="R77" s="6">
        <v>1993</v>
      </c>
      <c r="S77" s="6">
        <v>83</v>
      </c>
      <c r="T77" s="6">
        <v>92</v>
      </c>
      <c r="U77" s="6">
        <v>7</v>
      </c>
      <c r="V77" s="6">
        <v>8</v>
      </c>
    </row>
    <row r="78" customHeight="1" spans="1:22">
      <c r="A78" s="11">
        <v>75</v>
      </c>
      <c r="B78" s="55">
        <v>514</v>
      </c>
      <c r="C78" s="55" t="s">
        <v>95</v>
      </c>
      <c r="D78" s="55" t="s">
        <v>91</v>
      </c>
      <c r="E78" s="6">
        <v>3997</v>
      </c>
      <c r="F78" s="6">
        <v>4247</v>
      </c>
      <c r="G78" s="6">
        <v>222</v>
      </c>
      <c r="H78" s="6">
        <v>244.2</v>
      </c>
      <c r="I78" s="6">
        <v>8</v>
      </c>
      <c r="J78" s="6">
        <v>10</v>
      </c>
      <c r="K78" s="6">
        <v>8</v>
      </c>
      <c r="L78" s="6">
        <v>12</v>
      </c>
      <c r="M78" s="6">
        <v>159</v>
      </c>
      <c r="N78" s="6">
        <v>172</v>
      </c>
      <c r="O78" s="6">
        <v>15</v>
      </c>
      <c r="P78" s="9">
        <v>19</v>
      </c>
      <c r="Q78" s="6">
        <v>3406</v>
      </c>
      <c r="R78" s="6">
        <v>3720</v>
      </c>
      <c r="S78" s="6">
        <v>167</v>
      </c>
      <c r="T78" s="6">
        <v>183</v>
      </c>
      <c r="U78" s="6">
        <v>12</v>
      </c>
      <c r="V78" s="6">
        <v>14</v>
      </c>
    </row>
    <row r="79" customHeight="1" spans="1:22">
      <c r="A79" s="11">
        <v>76</v>
      </c>
      <c r="B79" s="55">
        <v>549</v>
      </c>
      <c r="C79" s="55" t="s">
        <v>96</v>
      </c>
      <c r="D79" s="55" t="s">
        <v>91</v>
      </c>
      <c r="E79" s="6">
        <v>1172</v>
      </c>
      <c r="F79" s="6">
        <v>1356</v>
      </c>
      <c r="G79" s="6">
        <v>100</v>
      </c>
      <c r="H79" s="6">
        <v>110</v>
      </c>
      <c r="I79" s="6">
        <v>5</v>
      </c>
      <c r="J79" s="6">
        <v>6</v>
      </c>
      <c r="K79" s="6">
        <v>8</v>
      </c>
      <c r="L79" s="6">
        <v>12</v>
      </c>
      <c r="M79" s="6">
        <v>65</v>
      </c>
      <c r="N79" s="6">
        <v>77</v>
      </c>
      <c r="O79" s="6">
        <v>8</v>
      </c>
      <c r="P79" s="9">
        <v>11</v>
      </c>
      <c r="Q79" s="6">
        <v>2506</v>
      </c>
      <c r="R79" s="6">
        <v>3007</v>
      </c>
      <c r="S79" s="6">
        <v>83</v>
      </c>
      <c r="T79" s="6">
        <v>92</v>
      </c>
      <c r="U79" s="6">
        <v>7</v>
      </c>
      <c r="V79" s="6">
        <v>8</v>
      </c>
    </row>
    <row r="80" customHeight="1" spans="1:22">
      <c r="A80" s="11">
        <v>77</v>
      </c>
      <c r="B80" s="55">
        <v>594</v>
      </c>
      <c r="C80" s="55" t="s">
        <v>97</v>
      </c>
      <c r="D80" s="55" t="s">
        <v>91</v>
      </c>
      <c r="E80" s="6">
        <v>1364</v>
      </c>
      <c r="F80" s="6">
        <v>1587</v>
      </c>
      <c r="G80" s="6">
        <v>71</v>
      </c>
      <c r="H80" s="6">
        <v>81.65</v>
      </c>
      <c r="I80" s="6">
        <v>3</v>
      </c>
      <c r="J80" s="6">
        <v>4</v>
      </c>
      <c r="K80" s="6">
        <v>7</v>
      </c>
      <c r="L80" s="6">
        <v>11</v>
      </c>
      <c r="M80" s="6">
        <v>47</v>
      </c>
      <c r="N80" s="6">
        <v>52</v>
      </c>
      <c r="O80" s="6">
        <v>6</v>
      </c>
      <c r="P80" s="9">
        <v>10</v>
      </c>
      <c r="Q80" s="6">
        <v>2506</v>
      </c>
      <c r="R80" s="6">
        <v>3007</v>
      </c>
      <c r="S80" s="6">
        <v>70</v>
      </c>
      <c r="T80" s="6">
        <v>76</v>
      </c>
      <c r="U80" s="6">
        <v>5</v>
      </c>
      <c r="V80" s="6">
        <v>6</v>
      </c>
    </row>
    <row r="81" customHeight="1" spans="1:22">
      <c r="A81" s="11">
        <v>78</v>
      </c>
      <c r="B81" s="55">
        <v>591</v>
      </c>
      <c r="C81" s="55" t="s">
        <v>98</v>
      </c>
      <c r="D81" s="55" t="s">
        <v>91</v>
      </c>
      <c r="E81" s="6">
        <v>1080</v>
      </c>
      <c r="F81" s="6">
        <v>1246</v>
      </c>
      <c r="G81" s="6">
        <v>100</v>
      </c>
      <c r="H81" s="6">
        <v>110</v>
      </c>
      <c r="I81" s="6">
        <v>5</v>
      </c>
      <c r="J81" s="6">
        <v>6</v>
      </c>
      <c r="K81" s="6">
        <v>9</v>
      </c>
      <c r="L81" s="6">
        <v>14</v>
      </c>
      <c r="M81" s="6">
        <v>84</v>
      </c>
      <c r="N81" s="6">
        <v>99</v>
      </c>
      <c r="O81" s="6">
        <v>6</v>
      </c>
      <c r="P81" s="9">
        <v>8</v>
      </c>
      <c r="Q81" s="6">
        <v>4223</v>
      </c>
      <c r="R81" s="6">
        <v>4700</v>
      </c>
      <c r="S81" s="6">
        <v>83</v>
      </c>
      <c r="T81" s="6">
        <v>92</v>
      </c>
      <c r="U81" s="6">
        <v>7</v>
      </c>
      <c r="V81" s="6">
        <v>8</v>
      </c>
    </row>
    <row r="82" customHeight="1" spans="1:22">
      <c r="A82" s="11">
        <v>79</v>
      </c>
      <c r="B82" s="55">
        <v>716</v>
      </c>
      <c r="C82" s="55" t="s">
        <v>99</v>
      </c>
      <c r="D82" s="55" t="s">
        <v>91</v>
      </c>
      <c r="E82" s="6">
        <v>1064</v>
      </c>
      <c r="F82" s="6">
        <v>1227</v>
      </c>
      <c r="G82" s="6">
        <v>100</v>
      </c>
      <c r="H82" s="6">
        <v>110</v>
      </c>
      <c r="I82" s="6">
        <v>5</v>
      </c>
      <c r="J82" s="6">
        <v>6</v>
      </c>
      <c r="K82" s="6">
        <v>9</v>
      </c>
      <c r="L82" s="6">
        <v>14</v>
      </c>
      <c r="M82" s="6">
        <v>65</v>
      </c>
      <c r="N82" s="6">
        <v>77</v>
      </c>
      <c r="O82" s="6">
        <v>8</v>
      </c>
      <c r="P82" s="9">
        <v>11</v>
      </c>
      <c r="Q82" s="6">
        <v>3170</v>
      </c>
      <c r="R82" s="6">
        <v>3557</v>
      </c>
      <c r="S82" s="6">
        <v>83</v>
      </c>
      <c r="T82" s="6">
        <v>92</v>
      </c>
      <c r="U82" s="6">
        <v>7</v>
      </c>
      <c r="V82" s="6">
        <v>8</v>
      </c>
    </row>
    <row r="83" customHeight="1" spans="1:22">
      <c r="A83" s="11">
        <v>80</v>
      </c>
      <c r="B83" s="55">
        <v>721</v>
      </c>
      <c r="C83" s="55" t="s">
        <v>100</v>
      </c>
      <c r="D83" s="55" t="s">
        <v>91</v>
      </c>
      <c r="E83" s="6">
        <v>1532</v>
      </c>
      <c r="F83" s="6">
        <v>1788</v>
      </c>
      <c r="G83" s="6">
        <v>144</v>
      </c>
      <c r="H83" s="6">
        <v>158.4</v>
      </c>
      <c r="I83" s="6">
        <v>6</v>
      </c>
      <c r="J83" s="6">
        <v>7</v>
      </c>
      <c r="K83" s="6">
        <v>10</v>
      </c>
      <c r="L83" s="6">
        <v>13</v>
      </c>
      <c r="M83" s="6">
        <v>78</v>
      </c>
      <c r="N83" s="6">
        <v>92</v>
      </c>
      <c r="O83" s="6">
        <v>7</v>
      </c>
      <c r="P83" s="9">
        <v>9</v>
      </c>
      <c r="Q83" s="6">
        <v>3329</v>
      </c>
      <c r="R83" s="6">
        <v>3995</v>
      </c>
      <c r="S83" s="6">
        <v>125</v>
      </c>
      <c r="T83" s="6">
        <v>138</v>
      </c>
      <c r="U83" s="6">
        <v>9</v>
      </c>
      <c r="V83" s="6">
        <v>11</v>
      </c>
    </row>
    <row r="84" customHeight="1" spans="1:22">
      <c r="A84" s="11">
        <v>81</v>
      </c>
      <c r="B84" s="55">
        <v>717</v>
      </c>
      <c r="C84" s="55" t="s">
        <v>101</v>
      </c>
      <c r="D84" s="55" t="s">
        <v>91</v>
      </c>
      <c r="E84" s="6">
        <v>1280</v>
      </c>
      <c r="F84" s="6">
        <v>1486</v>
      </c>
      <c r="G84" s="6">
        <v>100</v>
      </c>
      <c r="H84" s="6">
        <v>110</v>
      </c>
      <c r="I84" s="6">
        <v>5</v>
      </c>
      <c r="J84" s="6">
        <v>6</v>
      </c>
      <c r="K84" s="6">
        <v>8</v>
      </c>
      <c r="L84" s="6">
        <v>12</v>
      </c>
      <c r="M84" s="6">
        <v>109</v>
      </c>
      <c r="N84" s="6">
        <v>118</v>
      </c>
      <c r="O84" s="6">
        <v>8</v>
      </c>
      <c r="P84" s="9">
        <v>11</v>
      </c>
      <c r="Q84" s="6">
        <v>2406</v>
      </c>
      <c r="R84" s="6">
        <v>2887</v>
      </c>
      <c r="S84" s="6">
        <v>106</v>
      </c>
      <c r="T84" s="6">
        <v>116</v>
      </c>
      <c r="U84" s="6">
        <v>7</v>
      </c>
      <c r="V84" s="6">
        <v>8</v>
      </c>
    </row>
    <row r="85" customHeight="1" spans="1:22">
      <c r="A85" s="11">
        <v>82</v>
      </c>
      <c r="B85" s="55">
        <v>720</v>
      </c>
      <c r="C85" s="55" t="s">
        <v>102</v>
      </c>
      <c r="D85" s="55" t="s">
        <v>91</v>
      </c>
      <c r="E85" s="6">
        <v>961</v>
      </c>
      <c r="F85" s="6">
        <v>1122</v>
      </c>
      <c r="G85" s="6">
        <v>74</v>
      </c>
      <c r="H85" s="6">
        <v>85.1</v>
      </c>
      <c r="I85" s="6">
        <v>3</v>
      </c>
      <c r="J85" s="6">
        <v>4</v>
      </c>
      <c r="K85" s="6">
        <v>5</v>
      </c>
      <c r="L85" s="6">
        <v>8</v>
      </c>
      <c r="M85" s="6">
        <v>81</v>
      </c>
      <c r="N85" s="6">
        <v>96</v>
      </c>
      <c r="O85" s="6">
        <v>4</v>
      </c>
      <c r="P85" s="9">
        <v>7</v>
      </c>
      <c r="Q85" s="6">
        <v>3488</v>
      </c>
      <c r="R85" s="6">
        <v>3818</v>
      </c>
      <c r="S85" s="6">
        <v>70</v>
      </c>
      <c r="T85" s="6">
        <v>76</v>
      </c>
      <c r="U85" s="6">
        <v>6</v>
      </c>
      <c r="V85" s="6">
        <v>7</v>
      </c>
    </row>
    <row r="86" customHeight="1" spans="1:22">
      <c r="A86" s="11">
        <v>83</v>
      </c>
      <c r="B86" s="55">
        <v>746</v>
      </c>
      <c r="C86" s="55" t="s">
        <v>103</v>
      </c>
      <c r="D86" s="55" t="s">
        <v>91</v>
      </c>
      <c r="E86" s="6">
        <v>2127</v>
      </c>
      <c r="F86" s="6">
        <v>2290</v>
      </c>
      <c r="G86" s="6">
        <v>120</v>
      </c>
      <c r="H86" s="6">
        <v>132</v>
      </c>
      <c r="I86" s="6">
        <v>6</v>
      </c>
      <c r="J86" s="6">
        <v>7</v>
      </c>
      <c r="K86" s="6">
        <v>9</v>
      </c>
      <c r="L86" s="6">
        <v>12</v>
      </c>
      <c r="M86" s="6">
        <v>146</v>
      </c>
      <c r="N86" s="6">
        <v>158</v>
      </c>
      <c r="O86" s="6">
        <v>11</v>
      </c>
      <c r="P86" s="9">
        <v>15</v>
      </c>
      <c r="Q86" s="6">
        <v>1506</v>
      </c>
      <c r="R86" s="6">
        <v>1807</v>
      </c>
      <c r="S86" s="6">
        <v>125</v>
      </c>
      <c r="T86" s="6">
        <v>138</v>
      </c>
      <c r="U86" s="6">
        <v>10</v>
      </c>
      <c r="V86" s="6">
        <v>12</v>
      </c>
    </row>
    <row r="87" customHeight="1" spans="1:22">
      <c r="A87" s="11">
        <v>84</v>
      </c>
      <c r="B87" s="55">
        <v>732</v>
      </c>
      <c r="C87" s="55" t="s">
        <v>104</v>
      </c>
      <c r="D87" s="55" t="s">
        <v>91</v>
      </c>
      <c r="E87" s="6">
        <v>1300</v>
      </c>
      <c r="F87" s="6">
        <v>1510</v>
      </c>
      <c r="G87" s="6">
        <v>71</v>
      </c>
      <c r="H87" s="6">
        <v>81.65</v>
      </c>
      <c r="I87" s="6">
        <v>3</v>
      </c>
      <c r="J87" s="6">
        <v>4</v>
      </c>
      <c r="K87" s="6">
        <v>5</v>
      </c>
      <c r="L87" s="6">
        <v>8</v>
      </c>
      <c r="M87" s="6">
        <v>47</v>
      </c>
      <c r="N87" s="6">
        <v>52</v>
      </c>
      <c r="O87" s="6">
        <v>4</v>
      </c>
      <c r="P87" s="9">
        <v>7</v>
      </c>
      <c r="Q87" s="6">
        <v>4906</v>
      </c>
      <c r="R87" s="6">
        <v>5520</v>
      </c>
      <c r="S87" s="6">
        <v>70</v>
      </c>
      <c r="T87" s="6">
        <v>76</v>
      </c>
      <c r="U87" s="6">
        <v>5</v>
      </c>
      <c r="V87" s="6">
        <v>6</v>
      </c>
    </row>
    <row r="88" customHeight="1" spans="1:22">
      <c r="A88" s="11">
        <v>85</v>
      </c>
      <c r="B88" s="55">
        <v>748</v>
      </c>
      <c r="C88" s="55" t="s">
        <v>105</v>
      </c>
      <c r="D88" s="55" t="s">
        <v>91</v>
      </c>
      <c r="E88" s="6">
        <v>1280</v>
      </c>
      <c r="F88" s="6">
        <v>1486</v>
      </c>
      <c r="G88" s="6">
        <v>100</v>
      </c>
      <c r="H88" s="6">
        <v>110</v>
      </c>
      <c r="I88" s="6">
        <v>5</v>
      </c>
      <c r="J88" s="6">
        <v>6</v>
      </c>
      <c r="K88" s="6">
        <v>7</v>
      </c>
      <c r="L88" s="6">
        <v>11</v>
      </c>
      <c r="M88" s="6">
        <v>65</v>
      </c>
      <c r="N88" s="6">
        <v>77</v>
      </c>
      <c r="O88" s="6">
        <v>8</v>
      </c>
      <c r="P88" s="9">
        <v>11</v>
      </c>
      <c r="Q88" s="6">
        <v>3170</v>
      </c>
      <c r="R88" s="6">
        <v>3557</v>
      </c>
      <c r="S88" s="6">
        <v>83</v>
      </c>
      <c r="T88" s="6">
        <v>92</v>
      </c>
      <c r="U88" s="6">
        <v>7</v>
      </c>
      <c r="V88" s="6">
        <v>8</v>
      </c>
    </row>
    <row r="89" customHeight="1" spans="1:22">
      <c r="A89" s="11">
        <v>86</v>
      </c>
      <c r="B89" s="55">
        <v>102567</v>
      </c>
      <c r="C89" s="55" t="s">
        <v>106</v>
      </c>
      <c r="D89" s="55" t="s">
        <v>91</v>
      </c>
      <c r="E89" s="6">
        <v>697</v>
      </c>
      <c r="F89" s="6">
        <v>800</v>
      </c>
      <c r="G89" s="6">
        <v>69</v>
      </c>
      <c r="H89" s="6">
        <v>79.35</v>
      </c>
      <c r="I89" s="6">
        <v>3</v>
      </c>
      <c r="J89" s="6">
        <v>4</v>
      </c>
      <c r="K89" s="6">
        <v>7</v>
      </c>
      <c r="L89" s="6">
        <v>11</v>
      </c>
      <c r="M89" s="6">
        <v>42</v>
      </c>
      <c r="N89" s="6">
        <v>47</v>
      </c>
      <c r="O89" s="6">
        <v>4</v>
      </c>
      <c r="P89" s="9">
        <v>7</v>
      </c>
      <c r="Q89" s="6">
        <v>1806</v>
      </c>
      <c r="R89" s="6">
        <v>2167</v>
      </c>
      <c r="S89" s="6">
        <v>70</v>
      </c>
      <c r="T89" s="6">
        <v>76</v>
      </c>
      <c r="U89" s="6">
        <v>5</v>
      </c>
      <c r="V89" s="6">
        <v>6</v>
      </c>
    </row>
    <row r="90" customHeight="1" spans="1:22">
      <c r="A90" s="11">
        <v>87</v>
      </c>
      <c r="B90" s="55">
        <v>102564</v>
      </c>
      <c r="C90" s="55" t="s">
        <v>107</v>
      </c>
      <c r="D90" s="55" t="s">
        <v>91</v>
      </c>
      <c r="E90" s="6">
        <v>697</v>
      </c>
      <c r="F90" s="6">
        <v>800</v>
      </c>
      <c r="G90" s="6">
        <v>69</v>
      </c>
      <c r="H90" s="6">
        <v>79.35</v>
      </c>
      <c r="I90" s="6">
        <v>3</v>
      </c>
      <c r="J90" s="6">
        <v>4</v>
      </c>
      <c r="K90" s="6">
        <v>5</v>
      </c>
      <c r="L90" s="6">
        <v>8</v>
      </c>
      <c r="M90" s="6">
        <v>42</v>
      </c>
      <c r="N90" s="6">
        <v>47</v>
      </c>
      <c r="O90" s="6">
        <v>6</v>
      </c>
      <c r="P90" s="9">
        <v>10</v>
      </c>
      <c r="Q90" s="6">
        <v>1806</v>
      </c>
      <c r="R90" s="6">
        <v>2167</v>
      </c>
      <c r="S90" s="6">
        <v>70</v>
      </c>
      <c r="T90" s="6">
        <v>76</v>
      </c>
      <c r="U90" s="6">
        <v>5</v>
      </c>
      <c r="V90" s="6">
        <v>6</v>
      </c>
    </row>
    <row r="91" customHeight="1" spans="1:22">
      <c r="A91" s="11">
        <v>88</v>
      </c>
      <c r="B91" s="55">
        <v>52</v>
      </c>
      <c r="C91" s="55" t="s">
        <v>108</v>
      </c>
      <c r="D91" s="55" t="s">
        <v>109</v>
      </c>
      <c r="E91" s="6">
        <v>1996</v>
      </c>
      <c r="F91" s="6">
        <v>2245</v>
      </c>
      <c r="G91" s="6">
        <v>126</v>
      </c>
      <c r="H91" s="6">
        <v>138.6</v>
      </c>
      <c r="I91" s="6">
        <v>6</v>
      </c>
      <c r="J91" s="6">
        <v>7</v>
      </c>
      <c r="K91" s="6">
        <v>8</v>
      </c>
      <c r="L91" s="6">
        <v>11</v>
      </c>
      <c r="M91" s="6">
        <v>85</v>
      </c>
      <c r="N91" s="6">
        <v>100</v>
      </c>
      <c r="O91" s="6">
        <v>11</v>
      </c>
      <c r="P91" s="9">
        <v>15</v>
      </c>
      <c r="Q91" s="6">
        <v>3033</v>
      </c>
      <c r="R91" s="6">
        <v>3392</v>
      </c>
      <c r="S91" s="6">
        <v>125</v>
      </c>
      <c r="T91" s="6">
        <v>138</v>
      </c>
      <c r="U91" s="6">
        <v>10</v>
      </c>
      <c r="V91" s="6">
        <v>12</v>
      </c>
    </row>
    <row r="92" customHeight="1" spans="1:22">
      <c r="A92" s="11">
        <v>89</v>
      </c>
      <c r="B92" s="55">
        <v>56</v>
      </c>
      <c r="C92" s="55" t="s">
        <v>110</v>
      </c>
      <c r="D92" s="55" t="s">
        <v>109</v>
      </c>
      <c r="E92" s="6">
        <v>3070</v>
      </c>
      <c r="F92" s="6">
        <v>3327</v>
      </c>
      <c r="G92" s="6">
        <v>71</v>
      </c>
      <c r="H92" s="6">
        <v>81.65</v>
      </c>
      <c r="I92" s="6">
        <v>3</v>
      </c>
      <c r="J92" s="6">
        <v>4</v>
      </c>
      <c r="K92" s="6">
        <v>6</v>
      </c>
      <c r="L92" s="6">
        <v>9</v>
      </c>
      <c r="M92" s="6">
        <v>47</v>
      </c>
      <c r="N92" s="6">
        <v>52</v>
      </c>
      <c r="O92" s="6">
        <v>4</v>
      </c>
      <c r="P92" s="9">
        <v>7</v>
      </c>
      <c r="Q92" s="6">
        <v>4906</v>
      </c>
      <c r="R92" s="6">
        <v>5520</v>
      </c>
      <c r="S92" s="6">
        <v>70</v>
      </c>
      <c r="T92" s="6">
        <v>76</v>
      </c>
      <c r="U92" s="6">
        <v>5</v>
      </c>
      <c r="V92" s="6">
        <v>6</v>
      </c>
    </row>
    <row r="93" customHeight="1" spans="1:22">
      <c r="A93" s="11">
        <v>90</v>
      </c>
      <c r="B93" s="55">
        <v>54</v>
      </c>
      <c r="C93" s="55" t="s">
        <v>111</v>
      </c>
      <c r="D93" s="55" t="s">
        <v>109</v>
      </c>
      <c r="E93" s="6">
        <v>1412</v>
      </c>
      <c r="F93" s="6">
        <v>1644</v>
      </c>
      <c r="G93" s="6">
        <v>134</v>
      </c>
      <c r="H93" s="6">
        <v>147.4</v>
      </c>
      <c r="I93" s="6">
        <v>8</v>
      </c>
      <c r="J93" s="6">
        <v>10</v>
      </c>
      <c r="K93" s="6">
        <v>8</v>
      </c>
      <c r="L93" s="6">
        <v>12</v>
      </c>
      <c r="M93" s="6">
        <v>124</v>
      </c>
      <c r="N93" s="6">
        <v>134</v>
      </c>
      <c r="O93" s="6">
        <v>17</v>
      </c>
      <c r="P93" s="9">
        <v>21</v>
      </c>
      <c r="Q93" s="6">
        <v>4506</v>
      </c>
      <c r="R93" s="6">
        <v>5040</v>
      </c>
      <c r="S93" s="6">
        <v>167</v>
      </c>
      <c r="T93" s="6">
        <v>183</v>
      </c>
      <c r="U93" s="6">
        <v>12</v>
      </c>
      <c r="V93" s="6">
        <v>14</v>
      </c>
    </row>
    <row r="94" customHeight="1" spans="1:22">
      <c r="A94" s="11">
        <v>91</v>
      </c>
      <c r="B94" s="55">
        <v>329</v>
      </c>
      <c r="C94" s="55" t="s">
        <v>112</v>
      </c>
      <c r="D94" s="55" t="s">
        <v>109</v>
      </c>
      <c r="E94" s="6">
        <v>1412</v>
      </c>
      <c r="F94" s="6">
        <v>1644</v>
      </c>
      <c r="G94" s="6">
        <v>134</v>
      </c>
      <c r="H94" s="6">
        <v>147.4</v>
      </c>
      <c r="I94" s="6">
        <v>8</v>
      </c>
      <c r="J94" s="6">
        <v>10</v>
      </c>
      <c r="K94" s="6">
        <v>11</v>
      </c>
      <c r="L94" s="6">
        <v>14</v>
      </c>
      <c r="M94" s="6">
        <v>109</v>
      </c>
      <c r="N94" s="6">
        <v>118</v>
      </c>
      <c r="O94" s="6">
        <v>9</v>
      </c>
      <c r="P94" s="9">
        <v>11</v>
      </c>
      <c r="Q94" s="6">
        <v>4506</v>
      </c>
      <c r="R94" s="6">
        <v>5040</v>
      </c>
      <c r="S94" s="6">
        <v>111</v>
      </c>
      <c r="T94" s="6">
        <v>122</v>
      </c>
      <c r="U94" s="6">
        <v>13</v>
      </c>
      <c r="V94" s="6">
        <v>16</v>
      </c>
    </row>
    <row r="95" customHeight="1" spans="1:22">
      <c r="A95" s="11">
        <v>92</v>
      </c>
      <c r="B95" s="55">
        <v>351</v>
      </c>
      <c r="C95" s="55" t="s">
        <v>113</v>
      </c>
      <c r="D95" s="55" t="s">
        <v>109</v>
      </c>
      <c r="E95" s="6">
        <v>1532</v>
      </c>
      <c r="F95" s="6">
        <v>1788</v>
      </c>
      <c r="G95" s="6">
        <v>120</v>
      </c>
      <c r="H95" s="6">
        <v>132</v>
      </c>
      <c r="I95" s="6">
        <v>6</v>
      </c>
      <c r="J95" s="6">
        <v>7</v>
      </c>
      <c r="K95" s="6">
        <v>9</v>
      </c>
      <c r="L95" s="6">
        <v>12</v>
      </c>
      <c r="M95" s="6">
        <v>78</v>
      </c>
      <c r="N95" s="6">
        <v>92</v>
      </c>
      <c r="O95" s="6">
        <v>11</v>
      </c>
      <c r="P95" s="9">
        <v>15</v>
      </c>
      <c r="Q95" s="6">
        <v>4906</v>
      </c>
      <c r="R95" s="6">
        <v>5520</v>
      </c>
      <c r="S95" s="6">
        <v>111</v>
      </c>
      <c r="T95" s="6">
        <v>122</v>
      </c>
      <c r="U95" s="6">
        <v>9</v>
      </c>
      <c r="V95" s="6">
        <v>11</v>
      </c>
    </row>
    <row r="96" customHeight="1" spans="1:22">
      <c r="A96" s="11">
        <v>93</v>
      </c>
      <c r="B96" s="55">
        <v>367</v>
      </c>
      <c r="C96" s="55" t="s">
        <v>114</v>
      </c>
      <c r="D96" s="55" t="s">
        <v>109</v>
      </c>
      <c r="E96" s="6">
        <v>1532</v>
      </c>
      <c r="F96" s="6">
        <v>1788</v>
      </c>
      <c r="G96" s="6">
        <v>120</v>
      </c>
      <c r="H96" s="6">
        <v>132</v>
      </c>
      <c r="I96" s="6">
        <v>6</v>
      </c>
      <c r="J96" s="6">
        <v>7</v>
      </c>
      <c r="K96" s="6">
        <v>10</v>
      </c>
      <c r="L96" s="6">
        <v>13</v>
      </c>
      <c r="M96" s="6">
        <v>78</v>
      </c>
      <c r="N96" s="6">
        <v>92</v>
      </c>
      <c r="O96" s="6">
        <v>11</v>
      </c>
      <c r="P96" s="9">
        <v>15</v>
      </c>
      <c r="Q96" s="6">
        <v>2802</v>
      </c>
      <c r="R96" s="6">
        <v>3115</v>
      </c>
      <c r="S96" s="6">
        <v>125</v>
      </c>
      <c r="T96" s="6">
        <v>138</v>
      </c>
      <c r="U96" s="6">
        <v>9</v>
      </c>
      <c r="V96" s="6">
        <v>11</v>
      </c>
    </row>
    <row r="97" customHeight="1" spans="1:22">
      <c r="A97" s="11">
        <v>94</v>
      </c>
      <c r="B97" s="55">
        <v>587</v>
      </c>
      <c r="C97" s="55" t="s">
        <v>115</v>
      </c>
      <c r="D97" s="55" t="s">
        <v>109</v>
      </c>
      <c r="E97" s="6">
        <v>1532</v>
      </c>
      <c r="F97" s="6">
        <v>1788</v>
      </c>
      <c r="G97" s="6">
        <v>139</v>
      </c>
      <c r="H97" s="6">
        <v>152.9</v>
      </c>
      <c r="I97" s="6">
        <v>6</v>
      </c>
      <c r="J97" s="6">
        <v>7</v>
      </c>
      <c r="K97" s="6">
        <v>10</v>
      </c>
      <c r="L97" s="6">
        <v>13</v>
      </c>
      <c r="M97" s="6">
        <v>78</v>
      </c>
      <c r="N97" s="6">
        <v>92</v>
      </c>
      <c r="O97" s="6">
        <v>7</v>
      </c>
      <c r="P97" s="9">
        <v>9</v>
      </c>
      <c r="Q97" s="6">
        <v>3506</v>
      </c>
      <c r="R97" s="6">
        <v>3840</v>
      </c>
      <c r="S97" s="6">
        <v>111</v>
      </c>
      <c r="T97" s="6">
        <v>122</v>
      </c>
      <c r="U97" s="6">
        <v>9</v>
      </c>
      <c r="V97" s="6">
        <v>11</v>
      </c>
    </row>
    <row r="98" customHeight="1" spans="1:22">
      <c r="A98" s="11">
        <v>95</v>
      </c>
      <c r="B98" s="55">
        <v>704</v>
      </c>
      <c r="C98" s="55" t="s">
        <v>116</v>
      </c>
      <c r="D98" s="55" t="s">
        <v>109</v>
      </c>
      <c r="E98" s="6">
        <v>1532</v>
      </c>
      <c r="F98" s="6">
        <v>1788</v>
      </c>
      <c r="G98" s="6">
        <v>120</v>
      </c>
      <c r="H98" s="6">
        <v>132</v>
      </c>
      <c r="I98" s="6">
        <v>6</v>
      </c>
      <c r="J98" s="6">
        <v>7</v>
      </c>
      <c r="K98" s="6">
        <v>9</v>
      </c>
      <c r="L98" s="6">
        <v>12</v>
      </c>
      <c r="M98" s="6">
        <v>78</v>
      </c>
      <c r="N98" s="6">
        <v>92</v>
      </c>
      <c r="O98" s="6">
        <v>11</v>
      </c>
      <c r="P98" s="9">
        <v>15</v>
      </c>
      <c r="Q98" s="6">
        <v>2543</v>
      </c>
      <c r="R98" s="6">
        <v>3043</v>
      </c>
      <c r="S98" s="6">
        <v>111</v>
      </c>
      <c r="T98" s="6">
        <v>122</v>
      </c>
      <c r="U98" s="6">
        <v>9</v>
      </c>
      <c r="V98" s="6">
        <v>11</v>
      </c>
    </row>
    <row r="99" customHeight="1" spans="1:22">
      <c r="A99" s="11">
        <v>96</v>
      </c>
      <c r="B99" s="55">
        <v>706</v>
      </c>
      <c r="C99" s="55" t="s">
        <v>117</v>
      </c>
      <c r="D99" s="55" t="s">
        <v>109</v>
      </c>
      <c r="E99" s="6">
        <v>697</v>
      </c>
      <c r="F99" s="6">
        <v>800</v>
      </c>
      <c r="G99" s="6">
        <v>71</v>
      </c>
      <c r="H99" s="6">
        <v>81.65</v>
      </c>
      <c r="I99" s="6">
        <v>3</v>
      </c>
      <c r="J99" s="6">
        <v>4</v>
      </c>
      <c r="K99" s="6">
        <v>7</v>
      </c>
      <c r="L99" s="6">
        <v>11</v>
      </c>
      <c r="M99" s="6">
        <v>47</v>
      </c>
      <c r="N99" s="6">
        <v>52</v>
      </c>
      <c r="O99" s="6">
        <v>4</v>
      </c>
      <c r="P99" s="9">
        <v>7</v>
      </c>
      <c r="Q99" s="6">
        <v>2351</v>
      </c>
      <c r="R99" s="6">
        <v>2821</v>
      </c>
      <c r="S99" s="6">
        <v>70</v>
      </c>
      <c r="T99" s="6">
        <v>76</v>
      </c>
      <c r="U99" s="6">
        <v>5</v>
      </c>
      <c r="V99" s="6">
        <v>6</v>
      </c>
    </row>
    <row r="100" customHeight="1" spans="1:22">
      <c r="A100" s="11">
        <v>97</v>
      </c>
      <c r="B100" s="55">
        <v>710</v>
      </c>
      <c r="C100" s="55" t="s">
        <v>118</v>
      </c>
      <c r="D100" s="55" t="s">
        <v>109</v>
      </c>
      <c r="E100" s="6">
        <v>940</v>
      </c>
      <c r="F100" s="6">
        <v>1097</v>
      </c>
      <c r="G100" s="6">
        <v>71</v>
      </c>
      <c r="H100" s="6">
        <v>81.65</v>
      </c>
      <c r="I100" s="6">
        <v>3</v>
      </c>
      <c r="J100" s="6">
        <v>4</v>
      </c>
      <c r="K100" s="6">
        <v>5</v>
      </c>
      <c r="L100" s="6">
        <v>8</v>
      </c>
      <c r="M100" s="6">
        <v>47</v>
      </c>
      <c r="N100" s="6">
        <v>52</v>
      </c>
      <c r="O100" s="6">
        <v>4</v>
      </c>
      <c r="P100" s="9">
        <v>7</v>
      </c>
      <c r="Q100" s="6">
        <v>2351</v>
      </c>
      <c r="R100" s="6">
        <v>2821</v>
      </c>
      <c r="S100" s="6">
        <v>70</v>
      </c>
      <c r="T100" s="6">
        <v>76</v>
      </c>
      <c r="U100" s="6">
        <v>5</v>
      </c>
      <c r="V100" s="6">
        <v>6</v>
      </c>
    </row>
    <row r="101" customHeight="1" spans="1:22">
      <c r="A101" s="11">
        <v>98</v>
      </c>
      <c r="B101" s="55">
        <v>713</v>
      </c>
      <c r="C101" s="55" t="s">
        <v>119</v>
      </c>
      <c r="D101" s="55" t="s">
        <v>109</v>
      </c>
      <c r="E101" s="6">
        <v>420</v>
      </c>
      <c r="F101" s="6">
        <v>525</v>
      </c>
      <c r="G101" s="6">
        <v>52</v>
      </c>
      <c r="H101" s="6">
        <v>62.4</v>
      </c>
      <c r="I101" s="6">
        <v>2</v>
      </c>
      <c r="J101" s="6">
        <v>2</v>
      </c>
      <c r="K101" s="6">
        <v>5</v>
      </c>
      <c r="L101" s="6">
        <v>8</v>
      </c>
      <c r="M101" s="6">
        <v>34</v>
      </c>
      <c r="N101" s="6">
        <v>39</v>
      </c>
      <c r="O101" s="6">
        <v>4</v>
      </c>
      <c r="P101" s="9">
        <v>7</v>
      </c>
      <c r="Q101" s="6">
        <v>1625.5</v>
      </c>
      <c r="R101" s="6">
        <v>1942</v>
      </c>
      <c r="S101" s="6">
        <v>58</v>
      </c>
      <c r="T101" s="6">
        <v>63</v>
      </c>
      <c r="U101" s="6">
        <v>4</v>
      </c>
      <c r="V101" s="6">
        <v>5</v>
      </c>
    </row>
    <row r="102" customHeight="1" spans="1:22">
      <c r="A102" s="11">
        <v>99</v>
      </c>
      <c r="B102" s="55">
        <v>738</v>
      </c>
      <c r="C102" s="55" t="s">
        <v>120</v>
      </c>
      <c r="D102" s="55" t="s">
        <v>109</v>
      </c>
      <c r="E102" s="6">
        <v>697</v>
      </c>
      <c r="F102" s="6">
        <v>800</v>
      </c>
      <c r="G102" s="6">
        <v>71</v>
      </c>
      <c r="H102" s="6">
        <v>81.65</v>
      </c>
      <c r="I102" s="6">
        <v>3</v>
      </c>
      <c r="J102" s="6">
        <v>4</v>
      </c>
      <c r="K102" s="6">
        <v>7</v>
      </c>
      <c r="L102" s="6">
        <v>11</v>
      </c>
      <c r="M102" s="6">
        <v>47</v>
      </c>
      <c r="N102" s="6">
        <v>52</v>
      </c>
      <c r="O102" s="6">
        <v>6</v>
      </c>
      <c r="P102" s="9">
        <v>10</v>
      </c>
      <c r="Q102" s="6">
        <v>1307</v>
      </c>
      <c r="R102" s="6">
        <v>1568</v>
      </c>
      <c r="S102" s="6">
        <v>70</v>
      </c>
      <c r="T102" s="6">
        <v>76</v>
      </c>
      <c r="U102" s="6">
        <v>5</v>
      </c>
      <c r="V102" s="6">
        <v>6</v>
      </c>
    </row>
    <row r="103" customHeight="1" spans="1:22">
      <c r="A103" s="11">
        <v>100</v>
      </c>
      <c r="B103" s="55">
        <v>754</v>
      </c>
      <c r="C103" s="55" t="s">
        <v>121</v>
      </c>
      <c r="D103" s="55" t="s">
        <v>109</v>
      </c>
      <c r="E103" s="6">
        <v>2222</v>
      </c>
      <c r="F103" s="6">
        <v>2394</v>
      </c>
      <c r="G103" s="6">
        <v>134</v>
      </c>
      <c r="H103" s="6">
        <v>147.4</v>
      </c>
      <c r="I103" s="6">
        <v>8</v>
      </c>
      <c r="J103" s="6">
        <v>10</v>
      </c>
      <c r="K103" s="6">
        <v>9</v>
      </c>
      <c r="L103" s="6">
        <v>14</v>
      </c>
      <c r="M103" s="6">
        <v>87</v>
      </c>
      <c r="N103" s="6">
        <v>103</v>
      </c>
      <c r="O103" s="6">
        <v>17</v>
      </c>
      <c r="P103" s="9">
        <v>21</v>
      </c>
      <c r="Q103" s="6">
        <v>1326</v>
      </c>
      <c r="R103" s="6">
        <v>1591</v>
      </c>
      <c r="S103" s="6">
        <v>167</v>
      </c>
      <c r="T103" s="6">
        <v>183</v>
      </c>
      <c r="U103" s="6">
        <v>13</v>
      </c>
      <c r="V103" s="6">
        <v>16</v>
      </c>
    </row>
    <row r="104" customHeight="1" spans="1:22">
      <c r="A104" s="11">
        <v>101</v>
      </c>
      <c r="B104" s="55">
        <v>101453</v>
      </c>
      <c r="C104" s="55" t="s">
        <v>122</v>
      </c>
      <c r="D104" s="55" t="s">
        <v>109</v>
      </c>
      <c r="E104" s="6">
        <v>850</v>
      </c>
      <c r="F104" s="6">
        <v>987</v>
      </c>
      <c r="G104" s="6">
        <v>115</v>
      </c>
      <c r="H104" s="6">
        <v>126.5</v>
      </c>
      <c r="I104" s="6">
        <v>6</v>
      </c>
      <c r="J104" s="6">
        <v>7</v>
      </c>
      <c r="K104" s="6">
        <v>11</v>
      </c>
      <c r="L104" s="6">
        <v>14</v>
      </c>
      <c r="M104" s="6">
        <v>73</v>
      </c>
      <c r="N104" s="6">
        <v>86</v>
      </c>
      <c r="O104" s="6">
        <v>11</v>
      </c>
      <c r="P104" s="9">
        <v>15</v>
      </c>
      <c r="Q104" s="6">
        <v>1142</v>
      </c>
      <c r="R104" s="6">
        <v>1370</v>
      </c>
      <c r="S104" s="6">
        <v>125</v>
      </c>
      <c r="T104" s="6">
        <v>138</v>
      </c>
      <c r="U104" s="6">
        <v>10</v>
      </c>
      <c r="V104" s="6">
        <v>12</v>
      </c>
    </row>
    <row r="105" s="2" customFormat="1" customHeight="1" spans="1:22">
      <c r="A105" s="11">
        <v>102</v>
      </c>
      <c r="B105" s="55">
        <v>104838</v>
      </c>
      <c r="C105" s="55" t="s">
        <v>123</v>
      </c>
      <c r="D105" s="55" t="s">
        <v>109</v>
      </c>
      <c r="E105" s="6">
        <v>697</v>
      </c>
      <c r="F105" s="6">
        <v>800</v>
      </c>
      <c r="G105" s="6">
        <v>69</v>
      </c>
      <c r="H105" s="6">
        <v>79.35</v>
      </c>
      <c r="I105" s="6">
        <v>3</v>
      </c>
      <c r="J105" s="6">
        <v>4</v>
      </c>
      <c r="K105" s="6">
        <v>5</v>
      </c>
      <c r="L105" s="6">
        <v>8</v>
      </c>
      <c r="M105" s="6">
        <v>35</v>
      </c>
      <c r="N105" s="6">
        <v>40</v>
      </c>
      <c r="O105" s="6">
        <v>6</v>
      </c>
      <c r="P105" s="9">
        <v>10</v>
      </c>
      <c r="Q105" s="6">
        <v>807</v>
      </c>
      <c r="R105" s="6">
        <v>968</v>
      </c>
      <c r="S105" s="6">
        <v>70</v>
      </c>
      <c r="T105" s="6">
        <v>76</v>
      </c>
      <c r="U105" s="6">
        <v>5</v>
      </c>
      <c r="V105" s="6">
        <v>6</v>
      </c>
    </row>
    <row r="106" s="2" customFormat="1" customHeight="1" spans="1:22">
      <c r="A106" s="11">
        <v>103</v>
      </c>
      <c r="B106" s="55">
        <v>104533</v>
      </c>
      <c r="C106" s="55" t="s">
        <v>124</v>
      </c>
      <c r="D106" s="55" t="s">
        <v>109</v>
      </c>
      <c r="E106" s="6">
        <v>697</v>
      </c>
      <c r="F106" s="6">
        <v>800</v>
      </c>
      <c r="G106" s="6">
        <v>69</v>
      </c>
      <c r="H106" s="6">
        <v>79.35</v>
      </c>
      <c r="I106" s="6">
        <v>3</v>
      </c>
      <c r="J106" s="6">
        <v>4</v>
      </c>
      <c r="K106" s="6">
        <v>7</v>
      </c>
      <c r="L106" s="6">
        <v>11</v>
      </c>
      <c r="M106" s="6">
        <v>35</v>
      </c>
      <c r="N106" s="6">
        <v>40</v>
      </c>
      <c r="O106" s="6">
        <v>6</v>
      </c>
      <c r="P106" s="9">
        <v>10</v>
      </c>
      <c r="Q106" s="6">
        <v>3006</v>
      </c>
      <c r="R106" s="6">
        <v>3360</v>
      </c>
      <c r="S106" s="6">
        <v>70</v>
      </c>
      <c r="T106" s="6">
        <v>76</v>
      </c>
      <c r="U106" s="6">
        <v>5</v>
      </c>
      <c r="V106" s="6">
        <v>6</v>
      </c>
    </row>
    <row r="107" s="2" customFormat="1" customHeight="1" spans="1:22">
      <c r="A107" s="11">
        <v>104</v>
      </c>
      <c r="B107" s="55">
        <v>104428</v>
      </c>
      <c r="C107" s="55" t="s">
        <v>125</v>
      </c>
      <c r="D107" s="55" t="s">
        <v>109</v>
      </c>
      <c r="E107" s="6">
        <v>697</v>
      </c>
      <c r="F107" s="6">
        <v>800</v>
      </c>
      <c r="G107" s="6">
        <v>69</v>
      </c>
      <c r="H107" s="6">
        <v>79.35</v>
      </c>
      <c r="I107" s="6">
        <v>3</v>
      </c>
      <c r="J107" s="6">
        <v>4</v>
      </c>
      <c r="K107" s="6">
        <v>7</v>
      </c>
      <c r="L107" s="6">
        <v>11</v>
      </c>
      <c r="M107" s="6">
        <v>29</v>
      </c>
      <c r="N107" s="6">
        <v>34</v>
      </c>
      <c r="O107" s="6">
        <v>6</v>
      </c>
      <c r="P107" s="9">
        <v>10</v>
      </c>
      <c r="Q107" s="6">
        <v>1806</v>
      </c>
      <c r="R107" s="6">
        <v>2167</v>
      </c>
      <c r="S107" s="6">
        <v>76</v>
      </c>
      <c r="T107" s="6">
        <v>84</v>
      </c>
      <c r="U107" s="6">
        <v>5</v>
      </c>
      <c r="V107" s="6">
        <v>6</v>
      </c>
    </row>
    <row r="108" customHeight="1" spans="1:22">
      <c r="A108" s="5"/>
      <c r="B108" s="55"/>
      <c r="C108" s="55"/>
      <c r="D108" s="55"/>
      <c r="E108" s="22">
        <f>SUM(E4:E107)</f>
        <v>187016</v>
      </c>
      <c r="F108" s="22">
        <f t="shared" ref="F108:V108" si="0">SUM(F4:F107)</f>
        <v>208321</v>
      </c>
      <c r="G108" s="22">
        <f t="shared" si="0"/>
        <v>14007</v>
      </c>
      <c r="H108" s="22">
        <f t="shared" si="0"/>
        <v>15510</v>
      </c>
      <c r="I108" s="22">
        <f t="shared" si="0"/>
        <v>647</v>
      </c>
      <c r="J108" s="22">
        <f t="shared" si="0"/>
        <v>786</v>
      </c>
      <c r="K108" s="22">
        <f t="shared" si="0"/>
        <v>1229</v>
      </c>
      <c r="L108" s="22">
        <f t="shared" si="0"/>
        <v>1608</v>
      </c>
      <c r="M108" s="22">
        <f t="shared" si="0"/>
        <v>9360</v>
      </c>
      <c r="N108" s="22">
        <f t="shared" si="0"/>
        <v>10526</v>
      </c>
      <c r="O108" s="22">
        <f t="shared" si="0"/>
        <v>1269</v>
      </c>
      <c r="P108" s="22">
        <f t="shared" si="0"/>
        <v>1621</v>
      </c>
      <c r="Q108" s="22">
        <f t="shared" si="0"/>
        <v>390292</v>
      </c>
      <c r="R108" s="22">
        <f t="shared" si="0"/>
        <v>439314</v>
      </c>
      <c r="S108" s="22">
        <f t="shared" si="0"/>
        <v>13852</v>
      </c>
      <c r="T108" s="22">
        <f t="shared" si="0"/>
        <v>15269</v>
      </c>
      <c r="U108" s="22">
        <f t="shared" si="0"/>
        <v>1028</v>
      </c>
      <c r="V108" s="22">
        <f t="shared" si="0"/>
        <v>1222</v>
      </c>
    </row>
    <row r="109" customHeight="1" spans="6:6">
      <c r="F109" s="23"/>
    </row>
  </sheetData>
  <sortState ref="A4:AD108">
    <sortCondition ref="D4" descending="1"/>
  </sortState>
  <mergeCells count="10">
    <mergeCell ref="A1:V1"/>
    <mergeCell ref="E2:F2"/>
    <mergeCell ref="G2:H2"/>
    <mergeCell ref="I2:J2"/>
    <mergeCell ref="K2:L2"/>
    <mergeCell ref="M2:N2"/>
    <mergeCell ref="O2:P2"/>
    <mergeCell ref="Q2:R2"/>
    <mergeCell ref="S2:T2"/>
    <mergeCell ref="U2:V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Y23"/>
  <sheetViews>
    <sheetView tabSelected="1" workbookViewId="0">
      <selection activeCell="G8" sqref="G8"/>
    </sheetView>
  </sheetViews>
  <sheetFormatPr defaultColWidth="9" defaultRowHeight="21" customHeight="1"/>
  <cols>
    <col min="1" max="1" width="4.5" style="26" customWidth="1"/>
    <col min="2" max="2" width="9.125" style="26" customWidth="1"/>
    <col min="3" max="3" width="13.625" style="26" customWidth="1"/>
    <col min="4" max="4" width="25.125" style="26" customWidth="1"/>
    <col min="5" max="5" width="34" style="26" customWidth="1"/>
    <col min="6" max="6" width="44.375" style="62" customWidth="1"/>
    <col min="7" max="16353" width="9" style="25"/>
  </cols>
  <sheetData>
    <row r="1" ht="38" customHeight="1" spans="1:6">
      <c r="A1" s="63" t="s">
        <v>126</v>
      </c>
      <c r="B1" s="63"/>
      <c r="C1" s="63"/>
      <c r="D1" s="63"/>
      <c r="E1" s="63"/>
      <c r="F1" s="64"/>
    </row>
    <row r="2" s="24" customFormat="1" ht="28" customHeight="1" spans="1:6">
      <c r="A2" s="33" t="s">
        <v>10</v>
      </c>
      <c r="B2" s="33" t="s">
        <v>127</v>
      </c>
      <c r="C2" s="33" t="s">
        <v>128</v>
      </c>
      <c r="D2" s="33" t="s">
        <v>129</v>
      </c>
      <c r="E2" s="33" t="s">
        <v>130</v>
      </c>
      <c r="F2" s="65" t="s">
        <v>131</v>
      </c>
    </row>
    <row r="3" customHeight="1" spans="1:6">
      <c r="A3" s="35">
        <v>1</v>
      </c>
      <c r="B3" s="36" t="s">
        <v>132</v>
      </c>
      <c r="C3" s="37"/>
      <c r="D3" s="11" t="s">
        <v>1</v>
      </c>
      <c r="E3" s="37"/>
      <c r="F3" s="38" t="s">
        <v>133</v>
      </c>
    </row>
    <row r="4" customHeight="1" spans="1:6">
      <c r="A4" s="66">
        <v>2</v>
      </c>
      <c r="B4" s="67" t="s">
        <v>2</v>
      </c>
      <c r="C4" s="67">
        <v>47683</v>
      </c>
      <c r="D4" s="67" t="s">
        <v>134</v>
      </c>
      <c r="E4" s="67" t="s">
        <v>135</v>
      </c>
      <c r="F4" s="67" t="s">
        <v>136</v>
      </c>
    </row>
    <row r="5" customHeight="1" spans="1:6">
      <c r="A5" s="35"/>
      <c r="B5" s="40"/>
      <c r="C5" s="40">
        <v>171499</v>
      </c>
      <c r="D5" s="40" t="s">
        <v>137</v>
      </c>
      <c r="E5" s="40" t="s">
        <v>138</v>
      </c>
      <c r="F5" s="40" t="s">
        <v>139</v>
      </c>
    </row>
    <row r="6" customHeight="1" spans="1:6">
      <c r="A6" s="35"/>
      <c r="B6" s="40"/>
      <c r="C6" s="40">
        <v>58522</v>
      </c>
      <c r="D6" s="40" t="s">
        <v>140</v>
      </c>
      <c r="E6" s="40" t="s">
        <v>141</v>
      </c>
      <c r="F6" s="40" t="s">
        <v>142</v>
      </c>
    </row>
    <row r="7" customHeight="1" spans="1:6">
      <c r="A7" s="35"/>
      <c r="B7" s="40"/>
      <c r="C7" s="40">
        <v>175429</v>
      </c>
      <c r="D7" s="40" t="s">
        <v>143</v>
      </c>
      <c r="E7" s="40" t="s">
        <v>144</v>
      </c>
      <c r="F7" s="40" t="s">
        <v>145</v>
      </c>
    </row>
    <row r="8" s="60" customFormat="1" customHeight="1" spans="1:16353">
      <c r="A8" s="68">
        <v>3</v>
      </c>
      <c r="B8" s="69" t="s">
        <v>3</v>
      </c>
      <c r="C8" s="69">
        <v>165176</v>
      </c>
      <c r="D8" s="69" t="s">
        <v>146</v>
      </c>
      <c r="E8" s="69" t="s">
        <v>147</v>
      </c>
      <c r="F8" s="69" t="s">
        <v>148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  <c r="IW8" s="70"/>
      <c r="IX8" s="70"/>
      <c r="IY8" s="70"/>
      <c r="IZ8" s="70"/>
      <c r="JA8" s="70"/>
      <c r="JB8" s="70"/>
      <c r="JC8" s="70"/>
      <c r="JD8" s="70"/>
      <c r="JE8" s="70"/>
      <c r="JF8" s="70"/>
      <c r="JG8" s="70"/>
      <c r="JH8" s="70"/>
      <c r="JI8" s="70"/>
      <c r="JJ8" s="70"/>
      <c r="JK8" s="70"/>
      <c r="JL8" s="70"/>
      <c r="JM8" s="70"/>
      <c r="JN8" s="70"/>
      <c r="JO8" s="70"/>
      <c r="JP8" s="70"/>
      <c r="JQ8" s="70"/>
      <c r="JR8" s="70"/>
      <c r="JS8" s="70"/>
      <c r="JT8" s="70"/>
      <c r="JU8" s="70"/>
      <c r="JV8" s="70"/>
      <c r="JW8" s="70"/>
      <c r="JX8" s="70"/>
      <c r="JY8" s="70"/>
      <c r="JZ8" s="70"/>
      <c r="KA8" s="70"/>
      <c r="KB8" s="70"/>
      <c r="KC8" s="70"/>
      <c r="KD8" s="70"/>
      <c r="KE8" s="70"/>
      <c r="KF8" s="70"/>
      <c r="KG8" s="70"/>
      <c r="KH8" s="70"/>
      <c r="KI8" s="70"/>
      <c r="KJ8" s="70"/>
      <c r="KK8" s="70"/>
      <c r="KL8" s="70"/>
      <c r="KM8" s="70"/>
      <c r="KN8" s="70"/>
      <c r="KO8" s="70"/>
      <c r="KP8" s="70"/>
      <c r="KQ8" s="70"/>
      <c r="KR8" s="70"/>
      <c r="KS8" s="70"/>
      <c r="KT8" s="70"/>
      <c r="KU8" s="70"/>
      <c r="KV8" s="70"/>
      <c r="KW8" s="70"/>
      <c r="KX8" s="70"/>
      <c r="KY8" s="70"/>
      <c r="KZ8" s="70"/>
      <c r="LA8" s="70"/>
      <c r="LB8" s="70"/>
      <c r="LC8" s="70"/>
      <c r="LD8" s="70"/>
      <c r="LE8" s="70"/>
      <c r="LF8" s="70"/>
      <c r="LG8" s="70"/>
      <c r="LH8" s="70"/>
      <c r="LI8" s="70"/>
      <c r="LJ8" s="70"/>
      <c r="LK8" s="70"/>
      <c r="LL8" s="70"/>
      <c r="LM8" s="70"/>
      <c r="LN8" s="70"/>
      <c r="LO8" s="70"/>
      <c r="LP8" s="70"/>
      <c r="LQ8" s="70"/>
      <c r="LR8" s="70"/>
      <c r="LS8" s="70"/>
      <c r="LT8" s="70"/>
      <c r="LU8" s="70"/>
      <c r="LV8" s="70"/>
      <c r="LW8" s="70"/>
      <c r="LX8" s="70"/>
      <c r="LY8" s="70"/>
      <c r="LZ8" s="70"/>
      <c r="MA8" s="70"/>
      <c r="MB8" s="70"/>
      <c r="MC8" s="70"/>
      <c r="MD8" s="70"/>
      <c r="ME8" s="70"/>
      <c r="MF8" s="70"/>
      <c r="MG8" s="70"/>
      <c r="MH8" s="70"/>
      <c r="MI8" s="70"/>
      <c r="MJ8" s="70"/>
      <c r="MK8" s="70"/>
      <c r="ML8" s="70"/>
      <c r="MM8" s="70"/>
      <c r="MN8" s="70"/>
      <c r="MO8" s="70"/>
      <c r="MP8" s="70"/>
      <c r="MQ8" s="70"/>
      <c r="MR8" s="70"/>
      <c r="MS8" s="70"/>
      <c r="MT8" s="70"/>
      <c r="MU8" s="70"/>
      <c r="MV8" s="70"/>
      <c r="MW8" s="70"/>
      <c r="MX8" s="70"/>
      <c r="MY8" s="70"/>
      <c r="MZ8" s="70"/>
      <c r="NA8" s="70"/>
      <c r="NB8" s="70"/>
      <c r="NC8" s="70"/>
      <c r="ND8" s="70"/>
      <c r="NE8" s="70"/>
      <c r="NF8" s="70"/>
      <c r="NG8" s="70"/>
      <c r="NH8" s="70"/>
      <c r="NI8" s="70"/>
      <c r="NJ8" s="70"/>
      <c r="NK8" s="70"/>
      <c r="NL8" s="70"/>
      <c r="NM8" s="70"/>
      <c r="NN8" s="70"/>
      <c r="NO8" s="70"/>
      <c r="NP8" s="70"/>
      <c r="NQ8" s="70"/>
      <c r="NR8" s="70"/>
      <c r="NS8" s="70"/>
      <c r="NT8" s="70"/>
      <c r="NU8" s="70"/>
      <c r="NV8" s="70"/>
      <c r="NW8" s="70"/>
      <c r="NX8" s="70"/>
      <c r="NY8" s="70"/>
      <c r="NZ8" s="70"/>
      <c r="OA8" s="70"/>
      <c r="OB8" s="70"/>
      <c r="OC8" s="70"/>
      <c r="OD8" s="70"/>
      <c r="OE8" s="70"/>
      <c r="OF8" s="70"/>
      <c r="OG8" s="70"/>
      <c r="OH8" s="70"/>
      <c r="OI8" s="70"/>
      <c r="OJ8" s="70"/>
      <c r="OK8" s="70"/>
      <c r="OL8" s="70"/>
      <c r="OM8" s="70"/>
      <c r="ON8" s="70"/>
      <c r="OO8" s="70"/>
      <c r="OP8" s="70"/>
      <c r="OQ8" s="70"/>
      <c r="OR8" s="70"/>
      <c r="OS8" s="70"/>
      <c r="OT8" s="70"/>
      <c r="OU8" s="70"/>
      <c r="OV8" s="70"/>
      <c r="OW8" s="70"/>
      <c r="OX8" s="70"/>
      <c r="OY8" s="70"/>
      <c r="OZ8" s="70"/>
      <c r="PA8" s="70"/>
      <c r="PB8" s="70"/>
      <c r="PC8" s="70"/>
      <c r="PD8" s="70"/>
      <c r="PE8" s="70"/>
      <c r="PF8" s="70"/>
      <c r="PG8" s="70"/>
      <c r="PH8" s="70"/>
      <c r="PI8" s="70"/>
      <c r="PJ8" s="70"/>
      <c r="PK8" s="70"/>
      <c r="PL8" s="70"/>
      <c r="PM8" s="70"/>
      <c r="PN8" s="70"/>
      <c r="PO8" s="70"/>
      <c r="PP8" s="70"/>
      <c r="PQ8" s="70"/>
      <c r="PR8" s="70"/>
      <c r="PS8" s="70"/>
      <c r="PT8" s="70"/>
      <c r="PU8" s="70"/>
      <c r="PV8" s="70"/>
      <c r="PW8" s="70"/>
      <c r="PX8" s="70"/>
      <c r="PY8" s="70"/>
      <c r="PZ8" s="70"/>
      <c r="QA8" s="70"/>
      <c r="QB8" s="70"/>
      <c r="QC8" s="70"/>
      <c r="QD8" s="70"/>
      <c r="QE8" s="70"/>
      <c r="QF8" s="70"/>
      <c r="QG8" s="70"/>
      <c r="QH8" s="70"/>
      <c r="QI8" s="70"/>
      <c r="QJ8" s="70"/>
      <c r="QK8" s="70"/>
      <c r="QL8" s="70"/>
      <c r="QM8" s="70"/>
      <c r="QN8" s="70"/>
      <c r="QO8" s="70"/>
      <c r="QP8" s="70"/>
      <c r="QQ8" s="70"/>
      <c r="QR8" s="70"/>
      <c r="QS8" s="70"/>
      <c r="QT8" s="70"/>
      <c r="QU8" s="70"/>
      <c r="QV8" s="70"/>
      <c r="QW8" s="70"/>
      <c r="QX8" s="70"/>
      <c r="QY8" s="70"/>
      <c r="QZ8" s="70"/>
      <c r="RA8" s="70"/>
      <c r="RB8" s="70"/>
      <c r="RC8" s="70"/>
      <c r="RD8" s="70"/>
      <c r="RE8" s="70"/>
      <c r="RF8" s="70"/>
      <c r="RG8" s="70"/>
      <c r="RH8" s="70"/>
      <c r="RI8" s="70"/>
      <c r="RJ8" s="70"/>
      <c r="RK8" s="70"/>
      <c r="RL8" s="70"/>
      <c r="RM8" s="70"/>
      <c r="RN8" s="70"/>
      <c r="RO8" s="70"/>
      <c r="RP8" s="70"/>
      <c r="RQ8" s="70"/>
      <c r="RR8" s="70"/>
      <c r="RS8" s="70"/>
      <c r="RT8" s="70"/>
      <c r="RU8" s="70"/>
      <c r="RV8" s="70"/>
      <c r="RW8" s="70"/>
      <c r="RX8" s="70"/>
      <c r="RY8" s="70"/>
      <c r="RZ8" s="70"/>
      <c r="SA8" s="70"/>
      <c r="SB8" s="70"/>
      <c r="SC8" s="70"/>
      <c r="SD8" s="70"/>
      <c r="SE8" s="70"/>
      <c r="SF8" s="70"/>
      <c r="SG8" s="70"/>
      <c r="SH8" s="70"/>
      <c r="SI8" s="70"/>
      <c r="SJ8" s="70"/>
      <c r="SK8" s="70"/>
      <c r="SL8" s="70"/>
      <c r="SM8" s="70"/>
      <c r="SN8" s="70"/>
      <c r="SO8" s="70"/>
      <c r="SP8" s="70"/>
      <c r="SQ8" s="70"/>
      <c r="SR8" s="70"/>
      <c r="SS8" s="70"/>
      <c r="ST8" s="70"/>
      <c r="SU8" s="70"/>
      <c r="SV8" s="70"/>
      <c r="SW8" s="70"/>
      <c r="SX8" s="70"/>
      <c r="SY8" s="70"/>
      <c r="SZ8" s="70"/>
      <c r="TA8" s="70"/>
      <c r="TB8" s="70"/>
      <c r="TC8" s="70"/>
      <c r="TD8" s="70"/>
      <c r="TE8" s="70"/>
      <c r="TF8" s="70"/>
      <c r="TG8" s="70"/>
      <c r="TH8" s="70"/>
      <c r="TI8" s="70"/>
      <c r="TJ8" s="70"/>
      <c r="TK8" s="70"/>
      <c r="TL8" s="70"/>
      <c r="TM8" s="70"/>
      <c r="TN8" s="70"/>
      <c r="TO8" s="70"/>
      <c r="TP8" s="70"/>
      <c r="TQ8" s="70"/>
      <c r="TR8" s="70"/>
      <c r="TS8" s="70"/>
      <c r="TT8" s="70"/>
      <c r="TU8" s="70"/>
      <c r="TV8" s="70"/>
      <c r="TW8" s="70"/>
      <c r="TX8" s="70"/>
      <c r="TY8" s="70"/>
      <c r="TZ8" s="70"/>
      <c r="UA8" s="70"/>
      <c r="UB8" s="70"/>
      <c r="UC8" s="70"/>
      <c r="UD8" s="70"/>
      <c r="UE8" s="70"/>
      <c r="UF8" s="70"/>
      <c r="UG8" s="70"/>
      <c r="UH8" s="70"/>
      <c r="UI8" s="70"/>
      <c r="UJ8" s="70"/>
      <c r="UK8" s="70"/>
      <c r="UL8" s="70"/>
      <c r="UM8" s="70"/>
      <c r="UN8" s="70"/>
      <c r="UO8" s="70"/>
      <c r="UP8" s="70"/>
      <c r="UQ8" s="70"/>
      <c r="UR8" s="70"/>
      <c r="US8" s="70"/>
      <c r="UT8" s="70"/>
      <c r="UU8" s="70"/>
      <c r="UV8" s="70"/>
      <c r="UW8" s="70"/>
      <c r="UX8" s="70"/>
      <c r="UY8" s="70"/>
      <c r="UZ8" s="70"/>
      <c r="VA8" s="70"/>
      <c r="VB8" s="70"/>
      <c r="VC8" s="70"/>
      <c r="VD8" s="70"/>
      <c r="VE8" s="70"/>
      <c r="VF8" s="70"/>
      <c r="VG8" s="70"/>
      <c r="VH8" s="70"/>
      <c r="VI8" s="70"/>
      <c r="VJ8" s="70"/>
      <c r="VK8" s="70"/>
      <c r="VL8" s="70"/>
      <c r="VM8" s="70"/>
      <c r="VN8" s="70"/>
      <c r="VO8" s="70"/>
      <c r="VP8" s="70"/>
      <c r="VQ8" s="70"/>
      <c r="VR8" s="70"/>
      <c r="VS8" s="70"/>
      <c r="VT8" s="70"/>
      <c r="VU8" s="70"/>
      <c r="VV8" s="70"/>
      <c r="VW8" s="70"/>
      <c r="VX8" s="70"/>
      <c r="VY8" s="70"/>
      <c r="VZ8" s="70"/>
      <c r="WA8" s="70"/>
      <c r="WB8" s="70"/>
      <c r="WC8" s="70"/>
      <c r="WD8" s="70"/>
      <c r="WE8" s="70"/>
      <c r="WF8" s="70"/>
      <c r="WG8" s="70"/>
      <c r="WH8" s="70"/>
      <c r="WI8" s="70"/>
      <c r="WJ8" s="70"/>
      <c r="WK8" s="70"/>
      <c r="WL8" s="70"/>
      <c r="WM8" s="70"/>
      <c r="WN8" s="70"/>
      <c r="WO8" s="70"/>
      <c r="WP8" s="70"/>
      <c r="WQ8" s="70"/>
      <c r="WR8" s="70"/>
      <c r="WS8" s="70"/>
      <c r="WT8" s="70"/>
      <c r="WU8" s="70"/>
      <c r="WV8" s="70"/>
      <c r="WW8" s="70"/>
      <c r="WX8" s="70"/>
      <c r="WY8" s="70"/>
      <c r="WZ8" s="70"/>
      <c r="XA8" s="70"/>
      <c r="XB8" s="70"/>
      <c r="XC8" s="70"/>
      <c r="XD8" s="70"/>
      <c r="XE8" s="70"/>
      <c r="XF8" s="70"/>
      <c r="XG8" s="70"/>
      <c r="XH8" s="70"/>
      <c r="XI8" s="70"/>
      <c r="XJ8" s="70"/>
      <c r="XK8" s="70"/>
      <c r="XL8" s="70"/>
      <c r="XM8" s="70"/>
      <c r="XN8" s="70"/>
      <c r="XO8" s="70"/>
      <c r="XP8" s="70"/>
      <c r="XQ8" s="70"/>
      <c r="XR8" s="70"/>
      <c r="XS8" s="70"/>
      <c r="XT8" s="70"/>
      <c r="XU8" s="70"/>
      <c r="XV8" s="70"/>
      <c r="XW8" s="70"/>
      <c r="XX8" s="70"/>
      <c r="XY8" s="70"/>
      <c r="XZ8" s="70"/>
      <c r="YA8" s="70"/>
      <c r="YB8" s="70"/>
      <c r="YC8" s="70"/>
      <c r="YD8" s="70"/>
      <c r="YE8" s="70"/>
      <c r="YF8" s="70"/>
      <c r="YG8" s="70"/>
      <c r="YH8" s="70"/>
      <c r="YI8" s="70"/>
      <c r="YJ8" s="70"/>
      <c r="YK8" s="70"/>
      <c r="YL8" s="70"/>
      <c r="YM8" s="70"/>
      <c r="YN8" s="70"/>
      <c r="YO8" s="70"/>
      <c r="YP8" s="70"/>
      <c r="YQ8" s="70"/>
      <c r="YR8" s="70"/>
      <c r="YS8" s="70"/>
      <c r="YT8" s="70"/>
      <c r="YU8" s="70"/>
      <c r="YV8" s="70"/>
      <c r="YW8" s="70"/>
      <c r="YX8" s="70"/>
      <c r="YY8" s="70"/>
      <c r="YZ8" s="70"/>
      <c r="ZA8" s="70"/>
      <c r="ZB8" s="70"/>
      <c r="ZC8" s="70"/>
      <c r="ZD8" s="70"/>
      <c r="ZE8" s="70"/>
      <c r="ZF8" s="70"/>
      <c r="ZG8" s="70"/>
      <c r="ZH8" s="70"/>
      <c r="ZI8" s="70"/>
      <c r="ZJ8" s="70"/>
      <c r="ZK8" s="70"/>
      <c r="ZL8" s="70"/>
      <c r="ZM8" s="70"/>
      <c r="ZN8" s="70"/>
      <c r="ZO8" s="70"/>
      <c r="ZP8" s="70"/>
      <c r="ZQ8" s="70"/>
      <c r="ZR8" s="70"/>
      <c r="ZS8" s="70"/>
      <c r="ZT8" s="70"/>
      <c r="ZU8" s="70"/>
      <c r="ZV8" s="70"/>
      <c r="ZW8" s="70"/>
      <c r="ZX8" s="70"/>
      <c r="ZY8" s="70"/>
      <c r="ZZ8" s="70"/>
      <c r="AAA8" s="70"/>
      <c r="AAB8" s="70"/>
      <c r="AAC8" s="70"/>
      <c r="AAD8" s="70"/>
      <c r="AAE8" s="70"/>
      <c r="AAF8" s="70"/>
      <c r="AAG8" s="70"/>
      <c r="AAH8" s="70"/>
      <c r="AAI8" s="70"/>
      <c r="AAJ8" s="70"/>
      <c r="AAK8" s="70"/>
      <c r="AAL8" s="70"/>
      <c r="AAM8" s="70"/>
      <c r="AAN8" s="70"/>
      <c r="AAO8" s="70"/>
      <c r="AAP8" s="70"/>
      <c r="AAQ8" s="70"/>
      <c r="AAR8" s="70"/>
      <c r="AAS8" s="70"/>
      <c r="AAT8" s="70"/>
      <c r="AAU8" s="70"/>
      <c r="AAV8" s="70"/>
      <c r="AAW8" s="70"/>
      <c r="AAX8" s="70"/>
      <c r="AAY8" s="70"/>
      <c r="AAZ8" s="70"/>
      <c r="ABA8" s="70"/>
      <c r="ABB8" s="70"/>
      <c r="ABC8" s="70"/>
      <c r="ABD8" s="70"/>
      <c r="ABE8" s="70"/>
      <c r="ABF8" s="70"/>
      <c r="ABG8" s="70"/>
      <c r="ABH8" s="70"/>
      <c r="ABI8" s="70"/>
      <c r="ABJ8" s="70"/>
      <c r="ABK8" s="70"/>
      <c r="ABL8" s="70"/>
      <c r="ABM8" s="70"/>
      <c r="ABN8" s="70"/>
      <c r="ABO8" s="70"/>
      <c r="ABP8" s="70"/>
      <c r="ABQ8" s="70"/>
      <c r="ABR8" s="70"/>
      <c r="ABS8" s="70"/>
      <c r="ABT8" s="70"/>
      <c r="ABU8" s="70"/>
      <c r="ABV8" s="70"/>
      <c r="ABW8" s="70"/>
      <c r="ABX8" s="70"/>
      <c r="ABY8" s="70"/>
      <c r="ABZ8" s="70"/>
      <c r="ACA8" s="70"/>
      <c r="ACB8" s="70"/>
      <c r="ACC8" s="70"/>
      <c r="ACD8" s="70"/>
      <c r="ACE8" s="70"/>
      <c r="ACF8" s="70"/>
      <c r="ACG8" s="70"/>
      <c r="ACH8" s="70"/>
      <c r="ACI8" s="70"/>
      <c r="ACJ8" s="70"/>
      <c r="ACK8" s="70"/>
      <c r="ACL8" s="70"/>
      <c r="ACM8" s="70"/>
      <c r="ACN8" s="70"/>
      <c r="ACO8" s="70"/>
      <c r="ACP8" s="70"/>
      <c r="ACQ8" s="70"/>
      <c r="ACR8" s="70"/>
      <c r="ACS8" s="70"/>
      <c r="ACT8" s="70"/>
      <c r="ACU8" s="70"/>
      <c r="ACV8" s="70"/>
      <c r="ACW8" s="70"/>
      <c r="ACX8" s="70"/>
      <c r="ACY8" s="70"/>
      <c r="ACZ8" s="70"/>
      <c r="ADA8" s="70"/>
      <c r="ADB8" s="70"/>
      <c r="ADC8" s="70"/>
      <c r="ADD8" s="70"/>
      <c r="ADE8" s="70"/>
      <c r="ADF8" s="70"/>
      <c r="ADG8" s="70"/>
      <c r="ADH8" s="70"/>
      <c r="ADI8" s="70"/>
      <c r="ADJ8" s="70"/>
      <c r="ADK8" s="70"/>
      <c r="ADL8" s="70"/>
      <c r="ADM8" s="70"/>
      <c r="ADN8" s="70"/>
      <c r="ADO8" s="70"/>
      <c r="ADP8" s="70"/>
      <c r="ADQ8" s="70"/>
      <c r="ADR8" s="70"/>
      <c r="ADS8" s="70"/>
      <c r="ADT8" s="70"/>
      <c r="ADU8" s="70"/>
      <c r="ADV8" s="70"/>
      <c r="ADW8" s="70"/>
      <c r="ADX8" s="70"/>
      <c r="ADY8" s="70"/>
      <c r="ADZ8" s="70"/>
      <c r="AEA8" s="70"/>
      <c r="AEB8" s="70"/>
      <c r="AEC8" s="70"/>
      <c r="AED8" s="70"/>
      <c r="AEE8" s="70"/>
      <c r="AEF8" s="70"/>
      <c r="AEG8" s="70"/>
      <c r="AEH8" s="70"/>
      <c r="AEI8" s="70"/>
      <c r="AEJ8" s="70"/>
      <c r="AEK8" s="70"/>
      <c r="AEL8" s="70"/>
      <c r="AEM8" s="70"/>
      <c r="AEN8" s="70"/>
      <c r="AEO8" s="70"/>
      <c r="AEP8" s="70"/>
      <c r="AEQ8" s="70"/>
      <c r="AER8" s="70"/>
      <c r="AES8" s="70"/>
      <c r="AET8" s="70"/>
      <c r="AEU8" s="70"/>
      <c r="AEV8" s="70"/>
      <c r="AEW8" s="70"/>
      <c r="AEX8" s="70"/>
      <c r="AEY8" s="70"/>
      <c r="AEZ8" s="70"/>
      <c r="AFA8" s="70"/>
      <c r="AFB8" s="70"/>
      <c r="AFC8" s="70"/>
      <c r="AFD8" s="70"/>
      <c r="AFE8" s="70"/>
      <c r="AFF8" s="70"/>
      <c r="AFG8" s="70"/>
      <c r="AFH8" s="70"/>
      <c r="AFI8" s="70"/>
      <c r="AFJ8" s="70"/>
      <c r="AFK8" s="70"/>
      <c r="AFL8" s="70"/>
      <c r="AFM8" s="70"/>
      <c r="AFN8" s="70"/>
      <c r="AFO8" s="70"/>
      <c r="AFP8" s="70"/>
      <c r="AFQ8" s="70"/>
      <c r="AFR8" s="70"/>
      <c r="AFS8" s="70"/>
      <c r="AFT8" s="70"/>
      <c r="AFU8" s="70"/>
      <c r="AFV8" s="70"/>
      <c r="AFW8" s="70"/>
      <c r="AFX8" s="70"/>
      <c r="AFY8" s="70"/>
      <c r="AFZ8" s="70"/>
      <c r="AGA8" s="70"/>
      <c r="AGB8" s="70"/>
      <c r="AGC8" s="70"/>
      <c r="AGD8" s="70"/>
      <c r="AGE8" s="70"/>
      <c r="AGF8" s="70"/>
      <c r="AGG8" s="70"/>
      <c r="AGH8" s="70"/>
      <c r="AGI8" s="70"/>
      <c r="AGJ8" s="70"/>
      <c r="AGK8" s="70"/>
      <c r="AGL8" s="70"/>
      <c r="AGM8" s="70"/>
      <c r="AGN8" s="70"/>
      <c r="AGO8" s="70"/>
      <c r="AGP8" s="70"/>
      <c r="AGQ8" s="70"/>
      <c r="AGR8" s="70"/>
      <c r="AGS8" s="70"/>
      <c r="AGT8" s="70"/>
      <c r="AGU8" s="70"/>
      <c r="AGV8" s="70"/>
      <c r="AGW8" s="70"/>
      <c r="AGX8" s="70"/>
      <c r="AGY8" s="70"/>
      <c r="AGZ8" s="70"/>
      <c r="AHA8" s="70"/>
      <c r="AHB8" s="70"/>
      <c r="AHC8" s="70"/>
      <c r="AHD8" s="70"/>
      <c r="AHE8" s="70"/>
      <c r="AHF8" s="70"/>
      <c r="AHG8" s="70"/>
      <c r="AHH8" s="70"/>
      <c r="AHI8" s="70"/>
      <c r="AHJ8" s="70"/>
      <c r="AHK8" s="70"/>
      <c r="AHL8" s="70"/>
      <c r="AHM8" s="70"/>
      <c r="AHN8" s="70"/>
      <c r="AHO8" s="70"/>
      <c r="AHP8" s="70"/>
      <c r="AHQ8" s="70"/>
      <c r="AHR8" s="70"/>
      <c r="AHS8" s="70"/>
      <c r="AHT8" s="70"/>
      <c r="AHU8" s="70"/>
      <c r="AHV8" s="70"/>
      <c r="AHW8" s="70"/>
      <c r="AHX8" s="70"/>
      <c r="AHY8" s="70"/>
      <c r="AHZ8" s="70"/>
      <c r="AIA8" s="70"/>
      <c r="AIB8" s="70"/>
      <c r="AIC8" s="70"/>
      <c r="AID8" s="70"/>
      <c r="AIE8" s="70"/>
      <c r="AIF8" s="70"/>
      <c r="AIG8" s="70"/>
      <c r="AIH8" s="70"/>
      <c r="AII8" s="70"/>
      <c r="AIJ8" s="70"/>
      <c r="AIK8" s="70"/>
      <c r="AIL8" s="70"/>
      <c r="AIM8" s="70"/>
      <c r="AIN8" s="70"/>
      <c r="AIO8" s="70"/>
      <c r="AIP8" s="70"/>
      <c r="AIQ8" s="70"/>
      <c r="AIR8" s="70"/>
      <c r="AIS8" s="70"/>
      <c r="AIT8" s="70"/>
      <c r="AIU8" s="70"/>
      <c r="AIV8" s="70"/>
      <c r="AIW8" s="70"/>
      <c r="AIX8" s="70"/>
      <c r="AIY8" s="70"/>
      <c r="AIZ8" s="70"/>
      <c r="AJA8" s="70"/>
      <c r="AJB8" s="70"/>
      <c r="AJC8" s="70"/>
      <c r="AJD8" s="70"/>
      <c r="AJE8" s="70"/>
      <c r="AJF8" s="70"/>
      <c r="AJG8" s="70"/>
      <c r="AJH8" s="70"/>
      <c r="AJI8" s="70"/>
      <c r="AJJ8" s="70"/>
      <c r="AJK8" s="70"/>
      <c r="AJL8" s="70"/>
      <c r="AJM8" s="70"/>
      <c r="AJN8" s="70"/>
      <c r="AJO8" s="70"/>
      <c r="AJP8" s="70"/>
      <c r="AJQ8" s="70"/>
      <c r="AJR8" s="70"/>
      <c r="AJS8" s="70"/>
      <c r="AJT8" s="70"/>
      <c r="AJU8" s="70"/>
      <c r="AJV8" s="70"/>
      <c r="AJW8" s="70"/>
      <c r="AJX8" s="70"/>
      <c r="AJY8" s="70"/>
      <c r="AJZ8" s="70"/>
      <c r="AKA8" s="70"/>
      <c r="AKB8" s="70"/>
      <c r="AKC8" s="70"/>
      <c r="AKD8" s="70"/>
      <c r="AKE8" s="70"/>
      <c r="AKF8" s="70"/>
      <c r="AKG8" s="70"/>
      <c r="AKH8" s="70"/>
      <c r="AKI8" s="70"/>
      <c r="AKJ8" s="70"/>
      <c r="AKK8" s="70"/>
      <c r="AKL8" s="70"/>
      <c r="AKM8" s="70"/>
      <c r="AKN8" s="70"/>
      <c r="AKO8" s="70"/>
      <c r="AKP8" s="70"/>
      <c r="AKQ8" s="70"/>
      <c r="AKR8" s="70"/>
      <c r="AKS8" s="70"/>
      <c r="AKT8" s="70"/>
      <c r="AKU8" s="70"/>
      <c r="AKV8" s="70"/>
      <c r="AKW8" s="70"/>
      <c r="AKX8" s="70"/>
      <c r="AKY8" s="70"/>
      <c r="AKZ8" s="70"/>
      <c r="ALA8" s="70"/>
      <c r="ALB8" s="70"/>
      <c r="ALC8" s="70"/>
      <c r="ALD8" s="70"/>
      <c r="ALE8" s="70"/>
      <c r="ALF8" s="70"/>
      <c r="ALG8" s="70"/>
      <c r="ALH8" s="70"/>
      <c r="ALI8" s="70"/>
      <c r="ALJ8" s="70"/>
      <c r="ALK8" s="70"/>
      <c r="ALL8" s="70"/>
      <c r="ALM8" s="70"/>
      <c r="ALN8" s="70"/>
      <c r="ALO8" s="70"/>
      <c r="ALP8" s="70"/>
      <c r="ALQ8" s="70"/>
      <c r="ALR8" s="70"/>
      <c r="ALS8" s="70"/>
      <c r="ALT8" s="70"/>
      <c r="ALU8" s="70"/>
      <c r="ALV8" s="70"/>
      <c r="ALW8" s="70"/>
      <c r="ALX8" s="70"/>
      <c r="ALY8" s="70"/>
      <c r="ALZ8" s="70"/>
      <c r="AMA8" s="70"/>
      <c r="AMB8" s="70"/>
      <c r="AMC8" s="70"/>
      <c r="AMD8" s="70"/>
      <c r="AME8" s="70"/>
      <c r="AMF8" s="70"/>
      <c r="AMG8" s="70"/>
      <c r="AMH8" s="70"/>
      <c r="AMI8" s="70"/>
      <c r="AMJ8" s="70"/>
      <c r="AMK8" s="70"/>
      <c r="AML8" s="70"/>
      <c r="AMM8" s="70"/>
      <c r="AMN8" s="70"/>
      <c r="AMO8" s="70"/>
      <c r="AMP8" s="70"/>
      <c r="AMQ8" s="70"/>
      <c r="AMR8" s="70"/>
      <c r="AMS8" s="70"/>
      <c r="AMT8" s="70"/>
      <c r="AMU8" s="70"/>
      <c r="AMV8" s="70"/>
      <c r="AMW8" s="70"/>
      <c r="AMX8" s="70"/>
      <c r="AMY8" s="70"/>
      <c r="AMZ8" s="70"/>
      <c r="ANA8" s="70"/>
      <c r="ANB8" s="70"/>
      <c r="ANC8" s="70"/>
      <c r="AND8" s="70"/>
      <c r="ANE8" s="70"/>
      <c r="ANF8" s="70"/>
      <c r="ANG8" s="70"/>
      <c r="ANH8" s="70"/>
      <c r="ANI8" s="70"/>
      <c r="ANJ8" s="70"/>
      <c r="ANK8" s="70"/>
      <c r="ANL8" s="70"/>
      <c r="ANM8" s="70"/>
      <c r="ANN8" s="70"/>
      <c r="ANO8" s="70"/>
      <c r="ANP8" s="70"/>
      <c r="ANQ8" s="70"/>
      <c r="ANR8" s="70"/>
      <c r="ANS8" s="70"/>
      <c r="ANT8" s="70"/>
      <c r="ANU8" s="70"/>
      <c r="ANV8" s="70"/>
      <c r="ANW8" s="70"/>
      <c r="ANX8" s="70"/>
      <c r="ANY8" s="70"/>
      <c r="ANZ8" s="70"/>
      <c r="AOA8" s="70"/>
      <c r="AOB8" s="70"/>
      <c r="AOC8" s="70"/>
      <c r="AOD8" s="70"/>
      <c r="AOE8" s="70"/>
      <c r="AOF8" s="70"/>
      <c r="AOG8" s="70"/>
      <c r="AOH8" s="70"/>
      <c r="AOI8" s="70"/>
      <c r="AOJ8" s="70"/>
      <c r="AOK8" s="70"/>
      <c r="AOL8" s="70"/>
      <c r="AOM8" s="70"/>
      <c r="AON8" s="70"/>
      <c r="AOO8" s="70"/>
      <c r="AOP8" s="70"/>
      <c r="AOQ8" s="70"/>
      <c r="AOR8" s="70"/>
      <c r="AOS8" s="70"/>
      <c r="AOT8" s="70"/>
      <c r="AOU8" s="70"/>
      <c r="AOV8" s="70"/>
      <c r="AOW8" s="70"/>
      <c r="AOX8" s="70"/>
      <c r="AOY8" s="70"/>
      <c r="AOZ8" s="70"/>
      <c r="APA8" s="70"/>
      <c r="APB8" s="70"/>
      <c r="APC8" s="70"/>
      <c r="APD8" s="70"/>
      <c r="APE8" s="70"/>
      <c r="APF8" s="70"/>
      <c r="APG8" s="70"/>
      <c r="APH8" s="70"/>
      <c r="API8" s="70"/>
      <c r="APJ8" s="70"/>
      <c r="APK8" s="70"/>
      <c r="APL8" s="70"/>
      <c r="APM8" s="70"/>
      <c r="APN8" s="70"/>
      <c r="APO8" s="70"/>
      <c r="APP8" s="70"/>
      <c r="APQ8" s="70"/>
      <c r="APR8" s="70"/>
      <c r="APS8" s="70"/>
      <c r="APT8" s="70"/>
      <c r="APU8" s="70"/>
      <c r="APV8" s="70"/>
      <c r="APW8" s="70"/>
      <c r="APX8" s="70"/>
      <c r="APY8" s="70"/>
      <c r="APZ8" s="70"/>
      <c r="AQA8" s="70"/>
      <c r="AQB8" s="70"/>
      <c r="AQC8" s="70"/>
      <c r="AQD8" s="70"/>
      <c r="AQE8" s="70"/>
      <c r="AQF8" s="70"/>
      <c r="AQG8" s="70"/>
      <c r="AQH8" s="70"/>
      <c r="AQI8" s="70"/>
      <c r="AQJ8" s="70"/>
      <c r="AQK8" s="70"/>
      <c r="AQL8" s="70"/>
      <c r="AQM8" s="70"/>
      <c r="AQN8" s="70"/>
      <c r="AQO8" s="70"/>
      <c r="AQP8" s="70"/>
      <c r="AQQ8" s="70"/>
      <c r="AQR8" s="70"/>
      <c r="AQS8" s="70"/>
      <c r="AQT8" s="70"/>
      <c r="AQU8" s="70"/>
      <c r="AQV8" s="70"/>
      <c r="AQW8" s="70"/>
      <c r="AQX8" s="70"/>
      <c r="AQY8" s="70"/>
      <c r="AQZ8" s="70"/>
      <c r="ARA8" s="70"/>
      <c r="ARB8" s="70"/>
      <c r="ARC8" s="70"/>
      <c r="ARD8" s="70"/>
      <c r="ARE8" s="70"/>
      <c r="ARF8" s="70"/>
      <c r="ARG8" s="70"/>
      <c r="ARH8" s="70"/>
      <c r="ARI8" s="70"/>
      <c r="ARJ8" s="70"/>
      <c r="ARK8" s="70"/>
      <c r="ARL8" s="70"/>
      <c r="ARM8" s="70"/>
      <c r="ARN8" s="70"/>
      <c r="ARO8" s="70"/>
      <c r="ARP8" s="70"/>
      <c r="ARQ8" s="70"/>
      <c r="ARR8" s="70"/>
      <c r="ARS8" s="70"/>
      <c r="ART8" s="70"/>
      <c r="ARU8" s="70"/>
      <c r="ARV8" s="70"/>
      <c r="ARW8" s="70"/>
      <c r="ARX8" s="70"/>
      <c r="ARY8" s="70"/>
      <c r="ARZ8" s="70"/>
      <c r="ASA8" s="70"/>
      <c r="ASB8" s="70"/>
      <c r="ASC8" s="70"/>
      <c r="ASD8" s="70"/>
      <c r="ASE8" s="70"/>
      <c r="ASF8" s="70"/>
      <c r="ASG8" s="70"/>
      <c r="ASH8" s="70"/>
      <c r="ASI8" s="70"/>
      <c r="ASJ8" s="70"/>
      <c r="ASK8" s="70"/>
      <c r="ASL8" s="70"/>
      <c r="ASM8" s="70"/>
      <c r="ASN8" s="70"/>
      <c r="ASO8" s="70"/>
      <c r="ASP8" s="70"/>
      <c r="ASQ8" s="70"/>
      <c r="ASR8" s="70"/>
      <c r="ASS8" s="70"/>
      <c r="AST8" s="70"/>
      <c r="ASU8" s="70"/>
      <c r="ASV8" s="70"/>
      <c r="ASW8" s="70"/>
      <c r="ASX8" s="70"/>
      <c r="ASY8" s="70"/>
      <c r="ASZ8" s="70"/>
      <c r="ATA8" s="70"/>
      <c r="ATB8" s="70"/>
      <c r="ATC8" s="70"/>
      <c r="ATD8" s="70"/>
      <c r="ATE8" s="70"/>
      <c r="ATF8" s="70"/>
      <c r="ATG8" s="70"/>
      <c r="ATH8" s="70"/>
      <c r="ATI8" s="70"/>
      <c r="ATJ8" s="70"/>
      <c r="ATK8" s="70"/>
      <c r="ATL8" s="70"/>
      <c r="ATM8" s="70"/>
      <c r="ATN8" s="70"/>
      <c r="ATO8" s="70"/>
      <c r="ATP8" s="70"/>
      <c r="ATQ8" s="70"/>
      <c r="ATR8" s="70"/>
      <c r="ATS8" s="70"/>
      <c r="ATT8" s="70"/>
      <c r="ATU8" s="70"/>
      <c r="ATV8" s="70"/>
      <c r="ATW8" s="70"/>
      <c r="ATX8" s="70"/>
      <c r="ATY8" s="70"/>
      <c r="ATZ8" s="70"/>
      <c r="AUA8" s="70"/>
      <c r="AUB8" s="70"/>
      <c r="AUC8" s="70"/>
      <c r="AUD8" s="70"/>
      <c r="AUE8" s="70"/>
      <c r="AUF8" s="70"/>
      <c r="AUG8" s="70"/>
      <c r="AUH8" s="70"/>
      <c r="AUI8" s="70"/>
      <c r="AUJ8" s="70"/>
      <c r="AUK8" s="70"/>
      <c r="AUL8" s="70"/>
      <c r="AUM8" s="70"/>
      <c r="AUN8" s="70"/>
      <c r="AUO8" s="70"/>
      <c r="AUP8" s="70"/>
      <c r="AUQ8" s="70"/>
      <c r="AUR8" s="70"/>
      <c r="AUS8" s="70"/>
      <c r="AUT8" s="70"/>
      <c r="AUU8" s="70"/>
      <c r="AUV8" s="70"/>
      <c r="AUW8" s="70"/>
      <c r="AUX8" s="70"/>
      <c r="AUY8" s="70"/>
      <c r="AUZ8" s="70"/>
      <c r="AVA8" s="70"/>
      <c r="AVB8" s="70"/>
      <c r="AVC8" s="70"/>
      <c r="AVD8" s="70"/>
      <c r="AVE8" s="70"/>
      <c r="AVF8" s="70"/>
      <c r="AVG8" s="70"/>
      <c r="AVH8" s="70"/>
      <c r="AVI8" s="70"/>
      <c r="AVJ8" s="70"/>
      <c r="AVK8" s="70"/>
      <c r="AVL8" s="70"/>
      <c r="AVM8" s="70"/>
      <c r="AVN8" s="70"/>
      <c r="AVO8" s="70"/>
      <c r="AVP8" s="70"/>
      <c r="AVQ8" s="70"/>
      <c r="AVR8" s="70"/>
      <c r="AVS8" s="70"/>
      <c r="AVT8" s="70"/>
      <c r="AVU8" s="70"/>
      <c r="AVV8" s="70"/>
      <c r="AVW8" s="70"/>
      <c r="AVX8" s="70"/>
      <c r="AVY8" s="70"/>
      <c r="AVZ8" s="70"/>
      <c r="AWA8" s="70"/>
      <c r="AWB8" s="70"/>
      <c r="AWC8" s="70"/>
      <c r="AWD8" s="70"/>
      <c r="AWE8" s="70"/>
      <c r="AWF8" s="70"/>
      <c r="AWG8" s="70"/>
      <c r="AWH8" s="70"/>
      <c r="AWI8" s="70"/>
      <c r="AWJ8" s="70"/>
      <c r="AWK8" s="70"/>
      <c r="AWL8" s="70"/>
      <c r="AWM8" s="70"/>
      <c r="AWN8" s="70"/>
      <c r="AWO8" s="70"/>
      <c r="AWP8" s="70"/>
      <c r="AWQ8" s="70"/>
      <c r="AWR8" s="70"/>
      <c r="AWS8" s="70"/>
      <c r="AWT8" s="70"/>
      <c r="AWU8" s="70"/>
      <c r="AWV8" s="70"/>
      <c r="AWW8" s="70"/>
      <c r="AWX8" s="70"/>
      <c r="AWY8" s="70"/>
      <c r="AWZ8" s="70"/>
      <c r="AXA8" s="70"/>
      <c r="AXB8" s="70"/>
      <c r="AXC8" s="70"/>
      <c r="AXD8" s="70"/>
      <c r="AXE8" s="70"/>
      <c r="AXF8" s="70"/>
      <c r="AXG8" s="70"/>
      <c r="AXH8" s="70"/>
      <c r="AXI8" s="70"/>
      <c r="AXJ8" s="70"/>
      <c r="AXK8" s="70"/>
      <c r="AXL8" s="70"/>
      <c r="AXM8" s="70"/>
      <c r="AXN8" s="70"/>
      <c r="AXO8" s="70"/>
      <c r="AXP8" s="70"/>
      <c r="AXQ8" s="70"/>
      <c r="AXR8" s="70"/>
      <c r="AXS8" s="70"/>
      <c r="AXT8" s="70"/>
      <c r="AXU8" s="70"/>
      <c r="AXV8" s="70"/>
      <c r="AXW8" s="70"/>
      <c r="AXX8" s="70"/>
      <c r="AXY8" s="70"/>
      <c r="AXZ8" s="70"/>
      <c r="AYA8" s="70"/>
      <c r="AYB8" s="70"/>
      <c r="AYC8" s="70"/>
      <c r="AYD8" s="70"/>
      <c r="AYE8" s="70"/>
      <c r="AYF8" s="70"/>
      <c r="AYG8" s="70"/>
      <c r="AYH8" s="70"/>
      <c r="AYI8" s="70"/>
      <c r="AYJ8" s="70"/>
      <c r="AYK8" s="70"/>
      <c r="AYL8" s="70"/>
      <c r="AYM8" s="70"/>
      <c r="AYN8" s="70"/>
      <c r="AYO8" s="70"/>
      <c r="AYP8" s="70"/>
      <c r="AYQ8" s="70"/>
      <c r="AYR8" s="70"/>
      <c r="AYS8" s="70"/>
      <c r="AYT8" s="70"/>
      <c r="AYU8" s="70"/>
      <c r="AYV8" s="70"/>
      <c r="AYW8" s="70"/>
      <c r="AYX8" s="70"/>
      <c r="AYY8" s="70"/>
      <c r="AYZ8" s="70"/>
      <c r="AZA8" s="70"/>
      <c r="AZB8" s="70"/>
      <c r="AZC8" s="70"/>
      <c r="AZD8" s="70"/>
      <c r="AZE8" s="70"/>
      <c r="AZF8" s="70"/>
      <c r="AZG8" s="70"/>
      <c r="AZH8" s="70"/>
      <c r="AZI8" s="70"/>
      <c r="AZJ8" s="70"/>
      <c r="AZK8" s="70"/>
      <c r="AZL8" s="70"/>
      <c r="AZM8" s="70"/>
      <c r="AZN8" s="70"/>
      <c r="AZO8" s="70"/>
      <c r="AZP8" s="70"/>
      <c r="AZQ8" s="70"/>
      <c r="AZR8" s="70"/>
      <c r="AZS8" s="70"/>
      <c r="AZT8" s="70"/>
      <c r="AZU8" s="70"/>
      <c r="AZV8" s="70"/>
      <c r="AZW8" s="70"/>
      <c r="AZX8" s="70"/>
      <c r="AZY8" s="70"/>
      <c r="AZZ8" s="70"/>
      <c r="BAA8" s="70"/>
      <c r="BAB8" s="70"/>
      <c r="BAC8" s="70"/>
      <c r="BAD8" s="70"/>
      <c r="BAE8" s="70"/>
      <c r="BAF8" s="70"/>
      <c r="BAG8" s="70"/>
      <c r="BAH8" s="70"/>
      <c r="BAI8" s="70"/>
      <c r="BAJ8" s="70"/>
      <c r="BAK8" s="70"/>
      <c r="BAL8" s="70"/>
      <c r="BAM8" s="70"/>
      <c r="BAN8" s="70"/>
      <c r="BAO8" s="70"/>
      <c r="BAP8" s="70"/>
      <c r="BAQ8" s="70"/>
      <c r="BAR8" s="70"/>
      <c r="BAS8" s="70"/>
      <c r="BAT8" s="70"/>
      <c r="BAU8" s="70"/>
      <c r="BAV8" s="70"/>
      <c r="BAW8" s="70"/>
      <c r="BAX8" s="70"/>
      <c r="BAY8" s="70"/>
      <c r="BAZ8" s="70"/>
      <c r="BBA8" s="70"/>
      <c r="BBB8" s="70"/>
      <c r="BBC8" s="70"/>
      <c r="BBD8" s="70"/>
      <c r="BBE8" s="70"/>
      <c r="BBF8" s="70"/>
      <c r="BBG8" s="70"/>
      <c r="BBH8" s="70"/>
      <c r="BBI8" s="70"/>
      <c r="BBJ8" s="70"/>
      <c r="BBK8" s="70"/>
      <c r="BBL8" s="70"/>
      <c r="BBM8" s="70"/>
      <c r="BBN8" s="70"/>
      <c r="BBO8" s="70"/>
      <c r="BBP8" s="70"/>
      <c r="BBQ8" s="70"/>
      <c r="BBR8" s="70"/>
      <c r="BBS8" s="70"/>
      <c r="BBT8" s="70"/>
      <c r="BBU8" s="70"/>
      <c r="BBV8" s="70"/>
      <c r="BBW8" s="70"/>
      <c r="BBX8" s="70"/>
      <c r="BBY8" s="70"/>
      <c r="BBZ8" s="70"/>
      <c r="BCA8" s="70"/>
      <c r="BCB8" s="70"/>
      <c r="BCC8" s="70"/>
      <c r="BCD8" s="70"/>
      <c r="BCE8" s="70"/>
      <c r="BCF8" s="70"/>
      <c r="BCG8" s="70"/>
      <c r="BCH8" s="70"/>
      <c r="BCI8" s="70"/>
      <c r="BCJ8" s="70"/>
      <c r="BCK8" s="70"/>
      <c r="BCL8" s="70"/>
      <c r="BCM8" s="70"/>
      <c r="BCN8" s="70"/>
      <c r="BCO8" s="70"/>
      <c r="BCP8" s="70"/>
      <c r="BCQ8" s="70"/>
      <c r="BCR8" s="70"/>
      <c r="BCS8" s="70"/>
      <c r="BCT8" s="70"/>
      <c r="BCU8" s="70"/>
      <c r="BCV8" s="70"/>
      <c r="BCW8" s="70"/>
      <c r="BCX8" s="70"/>
      <c r="BCY8" s="70"/>
      <c r="BCZ8" s="70"/>
      <c r="BDA8" s="70"/>
      <c r="BDB8" s="70"/>
      <c r="BDC8" s="70"/>
      <c r="BDD8" s="70"/>
      <c r="BDE8" s="70"/>
      <c r="BDF8" s="70"/>
      <c r="BDG8" s="70"/>
      <c r="BDH8" s="70"/>
      <c r="BDI8" s="70"/>
      <c r="BDJ8" s="70"/>
      <c r="BDK8" s="70"/>
      <c r="BDL8" s="70"/>
      <c r="BDM8" s="70"/>
      <c r="BDN8" s="70"/>
      <c r="BDO8" s="70"/>
      <c r="BDP8" s="70"/>
      <c r="BDQ8" s="70"/>
      <c r="BDR8" s="70"/>
      <c r="BDS8" s="70"/>
      <c r="BDT8" s="70"/>
      <c r="BDU8" s="70"/>
      <c r="BDV8" s="70"/>
      <c r="BDW8" s="70"/>
      <c r="BDX8" s="70"/>
      <c r="BDY8" s="70"/>
      <c r="BDZ8" s="70"/>
      <c r="BEA8" s="70"/>
      <c r="BEB8" s="70"/>
      <c r="BEC8" s="70"/>
      <c r="BED8" s="70"/>
      <c r="BEE8" s="70"/>
      <c r="BEF8" s="70"/>
      <c r="BEG8" s="70"/>
      <c r="BEH8" s="70"/>
      <c r="BEI8" s="70"/>
      <c r="BEJ8" s="70"/>
      <c r="BEK8" s="70"/>
      <c r="BEL8" s="70"/>
      <c r="BEM8" s="70"/>
      <c r="BEN8" s="70"/>
      <c r="BEO8" s="70"/>
      <c r="BEP8" s="70"/>
      <c r="BEQ8" s="70"/>
      <c r="BER8" s="70"/>
      <c r="BES8" s="70"/>
      <c r="BET8" s="70"/>
      <c r="BEU8" s="70"/>
      <c r="BEV8" s="70"/>
      <c r="BEW8" s="70"/>
      <c r="BEX8" s="70"/>
      <c r="BEY8" s="70"/>
      <c r="BEZ8" s="70"/>
      <c r="BFA8" s="70"/>
      <c r="BFB8" s="70"/>
      <c r="BFC8" s="70"/>
      <c r="BFD8" s="70"/>
      <c r="BFE8" s="70"/>
      <c r="BFF8" s="70"/>
      <c r="BFG8" s="70"/>
      <c r="BFH8" s="70"/>
      <c r="BFI8" s="70"/>
      <c r="BFJ8" s="70"/>
      <c r="BFK8" s="70"/>
      <c r="BFL8" s="70"/>
      <c r="BFM8" s="70"/>
      <c r="BFN8" s="70"/>
      <c r="BFO8" s="70"/>
      <c r="BFP8" s="70"/>
      <c r="BFQ8" s="70"/>
      <c r="BFR8" s="70"/>
      <c r="BFS8" s="70"/>
      <c r="BFT8" s="70"/>
      <c r="BFU8" s="70"/>
      <c r="BFV8" s="70"/>
      <c r="BFW8" s="70"/>
      <c r="BFX8" s="70"/>
      <c r="BFY8" s="70"/>
      <c r="BFZ8" s="70"/>
      <c r="BGA8" s="70"/>
      <c r="BGB8" s="70"/>
      <c r="BGC8" s="70"/>
      <c r="BGD8" s="70"/>
      <c r="BGE8" s="70"/>
      <c r="BGF8" s="70"/>
      <c r="BGG8" s="70"/>
      <c r="BGH8" s="70"/>
      <c r="BGI8" s="70"/>
      <c r="BGJ8" s="70"/>
      <c r="BGK8" s="70"/>
      <c r="BGL8" s="70"/>
      <c r="BGM8" s="70"/>
      <c r="BGN8" s="70"/>
      <c r="BGO8" s="70"/>
      <c r="BGP8" s="70"/>
      <c r="BGQ8" s="70"/>
      <c r="BGR8" s="70"/>
      <c r="BGS8" s="70"/>
      <c r="BGT8" s="70"/>
      <c r="BGU8" s="70"/>
      <c r="BGV8" s="70"/>
      <c r="BGW8" s="70"/>
      <c r="BGX8" s="70"/>
      <c r="BGY8" s="70"/>
      <c r="BGZ8" s="70"/>
      <c r="BHA8" s="70"/>
      <c r="BHB8" s="70"/>
      <c r="BHC8" s="70"/>
      <c r="BHD8" s="70"/>
      <c r="BHE8" s="70"/>
      <c r="BHF8" s="70"/>
      <c r="BHG8" s="70"/>
      <c r="BHH8" s="70"/>
      <c r="BHI8" s="70"/>
      <c r="BHJ8" s="70"/>
      <c r="BHK8" s="70"/>
      <c r="BHL8" s="70"/>
      <c r="BHM8" s="70"/>
      <c r="BHN8" s="70"/>
      <c r="BHO8" s="70"/>
      <c r="BHP8" s="70"/>
      <c r="BHQ8" s="70"/>
      <c r="BHR8" s="70"/>
      <c r="BHS8" s="70"/>
      <c r="BHT8" s="70"/>
      <c r="BHU8" s="70"/>
      <c r="BHV8" s="70"/>
      <c r="BHW8" s="70"/>
      <c r="BHX8" s="70"/>
      <c r="BHY8" s="70"/>
      <c r="BHZ8" s="70"/>
      <c r="BIA8" s="70"/>
      <c r="BIB8" s="70"/>
      <c r="BIC8" s="70"/>
      <c r="BID8" s="70"/>
      <c r="BIE8" s="70"/>
      <c r="BIF8" s="70"/>
      <c r="BIG8" s="70"/>
      <c r="BIH8" s="70"/>
      <c r="BII8" s="70"/>
      <c r="BIJ8" s="70"/>
      <c r="BIK8" s="70"/>
      <c r="BIL8" s="70"/>
      <c r="BIM8" s="70"/>
      <c r="BIN8" s="70"/>
      <c r="BIO8" s="70"/>
      <c r="BIP8" s="70"/>
      <c r="BIQ8" s="70"/>
      <c r="BIR8" s="70"/>
      <c r="BIS8" s="70"/>
      <c r="BIT8" s="70"/>
      <c r="BIU8" s="70"/>
      <c r="BIV8" s="70"/>
      <c r="BIW8" s="70"/>
      <c r="BIX8" s="70"/>
      <c r="BIY8" s="70"/>
      <c r="BIZ8" s="70"/>
      <c r="BJA8" s="70"/>
      <c r="BJB8" s="70"/>
      <c r="BJC8" s="70"/>
      <c r="BJD8" s="70"/>
      <c r="BJE8" s="70"/>
      <c r="BJF8" s="70"/>
      <c r="BJG8" s="70"/>
      <c r="BJH8" s="70"/>
      <c r="BJI8" s="70"/>
      <c r="BJJ8" s="70"/>
      <c r="BJK8" s="70"/>
      <c r="BJL8" s="70"/>
      <c r="BJM8" s="70"/>
      <c r="BJN8" s="70"/>
      <c r="BJO8" s="70"/>
      <c r="BJP8" s="70"/>
      <c r="BJQ8" s="70"/>
      <c r="BJR8" s="70"/>
      <c r="BJS8" s="70"/>
      <c r="BJT8" s="70"/>
      <c r="BJU8" s="70"/>
      <c r="BJV8" s="70"/>
      <c r="BJW8" s="70"/>
      <c r="BJX8" s="70"/>
      <c r="BJY8" s="70"/>
      <c r="BJZ8" s="70"/>
      <c r="BKA8" s="70"/>
      <c r="BKB8" s="70"/>
      <c r="BKC8" s="70"/>
      <c r="BKD8" s="70"/>
      <c r="BKE8" s="70"/>
      <c r="BKF8" s="70"/>
      <c r="BKG8" s="70"/>
      <c r="BKH8" s="70"/>
      <c r="BKI8" s="70"/>
      <c r="BKJ8" s="70"/>
      <c r="BKK8" s="70"/>
      <c r="BKL8" s="70"/>
      <c r="BKM8" s="70"/>
      <c r="BKN8" s="70"/>
      <c r="BKO8" s="70"/>
      <c r="BKP8" s="70"/>
      <c r="BKQ8" s="70"/>
      <c r="BKR8" s="70"/>
      <c r="BKS8" s="70"/>
      <c r="BKT8" s="70"/>
      <c r="BKU8" s="70"/>
      <c r="BKV8" s="70"/>
      <c r="BKW8" s="70"/>
      <c r="BKX8" s="70"/>
      <c r="BKY8" s="70"/>
      <c r="BKZ8" s="70"/>
      <c r="BLA8" s="70"/>
      <c r="BLB8" s="70"/>
      <c r="BLC8" s="70"/>
      <c r="BLD8" s="70"/>
      <c r="BLE8" s="70"/>
      <c r="BLF8" s="70"/>
      <c r="BLG8" s="70"/>
      <c r="BLH8" s="70"/>
      <c r="BLI8" s="70"/>
      <c r="BLJ8" s="70"/>
      <c r="BLK8" s="70"/>
      <c r="BLL8" s="70"/>
      <c r="BLM8" s="70"/>
      <c r="BLN8" s="70"/>
      <c r="BLO8" s="70"/>
      <c r="BLP8" s="70"/>
      <c r="BLQ8" s="70"/>
      <c r="BLR8" s="70"/>
      <c r="BLS8" s="70"/>
      <c r="BLT8" s="70"/>
      <c r="BLU8" s="70"/>
      <c r="BLV8" s="70"/>
      <c r="BLW8" s="70"/>
      <c r="BLX8" s="70"/>
      <c r="BLY8" s="70"/>
      <c r="BLZ8" s="70"/>
      <c r="BMA8" s="70"/>
      <c r="BMB8" s="70"/>
      <c r="BMC8" s="70"/>
      <c r="BMD8" s="70"/>
      <c r="BME8" s="70"/>
      <c r="BMF8" s="70"/>
      <c r="BMG8" s="70"/>
      <c r="BMH8" s="70"/>
      <c r="BMI8" s="70"/>
      <c r="BMJ8" s="70"/>
      <c r="BMK8" s="70"/>
      <c r="BML8" s="70"/>
      <c r="BMM8" s="70"/>
      <c r="BMN8" s="70"/>
      <c r="BMO8" s="70"/>
      <c r="BMP8" s="70"/>
      <c r="BMQ8" s="70"/>
      <c r="BMR8" s="70"/>
      <c r="BMS8" s="70"/>
      <c r="BMT8" s="70"/>
      <c r="BMU8" s="70"/>
      <c r="BMV8" s="70"/>
      <c r="BMW8" s="70"/>
      <c r="BMX8" s="70"/>
      <c r="BMY8" s="70"/>
      <c r="BMZ8" s="70"/>
      <c r="BNA8" s="70"/>
      <c r="BNB8" s="70"/>
      <c r="BNC8" s="70"/>
      <c r="BND8" s="70"/>
      <c r="BNE8" s="70"/>
      <c r="BNF8" s="70"/>
      <c r="BNG8" s="70"/>
      <c r="BNH8" s="70"/>
      <c r="BNI8" s="70"/>
      <c r="BNJ8" s="70"/>
      <c r="BNK8" s="70"/>
      <c r="BNL8" s="70"/>
      <c r="BNM8" s="70"/>
      <c r="BNN8" s="70"/>
      <c r="BNO8" s="70"/>
      <c r="BNP8" s="70"/>
      <c r="BNQ8" s="70"/>
      <c r="BNR8" s="70"/>
      <c r="BNS8" s="70"/>
      <c r="BNT8" s="70"/>
      <c r="BNU8" s="70"/>
      <c r="BNV8" s="70"/>
      <c r="BNW8" s="70"/>
      <c r="BNX8" s="70"/>
      <c r="BNY8" s="70"/>
      <c r="BNZ8" s="70"/>
      <c r="BOA8" s="70"/>
      <c r="BOB8" s="70"/>
      <c r="BOC8" s="70"/>
      <c r="BOD8" s="70"/>
      <c r="BOE8" s="70"/>
      <c r="BOF8" s="70"/>
      <c r="BOG8" s="70"/>
      <c r="BOH8" s="70"/>
      <c r="BOI8" s="70"/>
      <c r="BOJ8" s="70"/>
      <c r="BOK8" s="70"/>
      <c r="BOL8" s="70"/>
      <c r="BOM8" s="70"/>
      <c r="BON8" s="70"/>
      <c r="BOO8" s="70"/>
      <c r="BOP8" s="70"/>
      <c r="BOQ8" s="70"/>
      <c r="BOR8" s="70"/>
      <c r="BOS8" s="70"/>
      <c r="BOT8" s="70"/>
      <c r="BOU8" s="70"/>
      <c r="BOV8" s="70"/>
      <c r="BOW8" s="70"/>
      <c r="BOX8" s="70"/>
      <c r="BOY8" s="70"/>
      <c r="BOZ8" s="70"/>
      <c r="BPA8" s="70"/>
      <c r="BPB8" s="70"/>
      <c r="BPC8" s="70"/>
      <c r="BPD8" s="70"/>
      <c r="BPE8" s="70"/>
      <c r="BPF8" s="70"/>
      <c r="BPG8" s="70"/>
      <c r="BPH8" s="70"/>
      <c r="BPI8" s="70"/>
      <c r="BPJ8" s="70"/>
      <c r="BPK8" s="70"/>
      <c r="BPL8" s="70"/>
      <c r="BPM8" s="70"/>
      <c r="BPN8" s="70"/>
      <c r="BPO8" s="70"/>
      <c r="BPP8" s="70"/>
      <c r="BPQ8" s="70"/>
      <c r="BPR8" s="70"/>
      <c r="BPS8" s="70"/>
      <c r="BPT8" s="70"/>
      <c r="BPU8" s="70"/>
      <c r="BPV8" s="70"/>
      <c r="BPW8" s="70"/>
      <c r="BPX8" s="70"/>
      <c r="BPY8" s="70"/>
      <c r="BPZ8" s="70"/>
      <c r="BQA8" s="70"/>
      <c r="BQB8" s="70"/>
      <c r="BQC8" s="70"/>
      <c r="BQD8" s="70"/>
      <c r="BQE8" s="70"/>
      <c r="BQF8" s="70"/>
      <c r="BQG8" s="70"/>
      <c r="BQH8" s="70"/>
      <c r="BQI8" s="70"/>
      <c r="BQJ8" s="70"/>
      <c r="BQK8" s="70"/>
      <c r="BQL8" s="70"/>
      <c r="BQM8" s="70"/>
      <c r="BQN8" s="70"/>
      <c r="BQO8" s="70"/>
      <c r="BQP8" s="70"/>
      <c r="BQQ8" s="70"/>
      <c r="BQR8" s="70"/>
      <c r="BQS8" s="70"/>
      <c r="BQT8" s="70"/>
      <c r="BQU8" s="70"/>
      <c r="BQV8" s="70"/>
      <c r="BQW8" s="70"/>
      <c r="BQX8" s="70"/>
      <c r="BQY8" s="70"/>
      <c r="BQZ8" s="70"/>
      <c r="BRA8" s="70"/>
      <c r="BRB8" s="70"/>
      <c r="BRC8" s="70"/>
      <c r="BRD8" s="70"/>
      <c r="BRE8" s="70"/>
      <c r="BRF8" s="70"/>
      <c r="BRG8" s="70"/>
      <c r="BRH8" s="70"/>
      <c r="BRI8" s="70"/>
      <c r="BRJ8" s="70"/>
      <c r="BRK8" s="70"/>
      <c r="BRL8" s="70"/>
      <c r="BRM8" s="70"/>
      <c r="BRN8" s="70"/>
      <c r="BRO8" s="70"/>
      <c r="BRP8" s="70"/>
      <c r="BRQ8" s="70"/>
      <c r="BRR8" s="70"/>
      <c r="BRS8" s="70"/>
      <c r="BRT8" s="70"/>
      <c r="BRU8" s="70"/>
      <c r="BRV8" s="70"/>
      <c r="BRW8" s="70"/>
      <c r="BRX8" s="70"/>
      <c r="BRY8" s="70"/>
      <c r="BRZ8" s="70"/>
      <c r="BSA8" s="70"/>
      <c r="BSB8" s="70"/>
      <c r="BSC8" s="70"/>
      <c r="BSD8" s="70"/>
      <c r="BSE8" s="70"/>
      <c r="BSF8" s="70"/>
      <c r="BSG8" s="70"/>
      <c r="BSH8" s="70"/>
      <c r="BSI8" s="70"/>
      <c r="BSJ8" s="70"/>
      <c r="BSK8" s="70"/>
      <c r="BSL8" s="70"/>
      <c r="BSM8" s="70"/>
      <c r="BSN8" s="70"/>
      <c r="BSO8" s="70"/>
      <c r="BSP8" s="70"/>
      <c r="BSQ8" s="70"/>
      <c r="BSR8" s="70"/>
      <c r="BSS8" s="70"/>
      <c r="BST8" s="70"/>
      <c r="BSU8" s="70"/>
      <c r="BSV8" s="70"/>
      <c r="BSW8" s="70"/>
      <c r="BSX8" s="70"/>
      <c r="BSY8" s="70"/>
      <c r="BSZ8" s="70"/>
      <c r="BTA8" s="70"/>
      <c r="BTB8" s="70"/>
      <c r="BTC8" s="70"/>
      <c r="BTD8" s="70"/>
      <c r="BTE8" s="70"/>
      <c r="BTF8" s="70"/>
      <c r="BTG8" s="70"/>
      <c r="BTH8" s="70"/>
      <c r="BTI8" s="70"/>
      <c r="BTJ8" s="70"/>
      <c r="BTK8" s="70"/>
      <c r="BTL8" s="70"/>
      <c r="BTM8" s="70"/>
      <c r="BTN8" s="70"/>
      <c r="BTO8" s="70"/>
      <c r="BTP8" s="70"/>
      <c r="BTQ8" s="70"/>
      <c r="BTR8" s="70"/>
      <c r="BTS8" s="70"/>
      <c r="BTT8" s="70"/>
      <c r="BTU8" s="70"/>
      <c r="BTV8" s="70"/>
      <c r="BTW8" s="70"/>
      <c r="BTX8" s="70"/>
      <c r="BTY8" s="70"/>
      <c r="BTZ8" s="70"/>
      <c r="BUA8" s="70"/>
      <c r="BUB8" s="70"/>
      <c r="BUC8" s="70"/>
      <c r="BUD8" s="70"/>
      <c r="BUE8" s="70"/>
      <c r="BUF8" s="70"/>
      <c r="BUG8" s="70"/>
      <c r="BUH8" s="70"/>
      <c r="BUI8" s="70"/>
      <c r="BUJ8" s="70"/>
      <c r="BUK8" s="70"/>
      <c r="BUL8" s="70"/>
      <c r="BUM8" s="70"/>
      <c r="BUN8" s="70"/>
      <c r="BUO8" s="70"/>
      <c r="BUP8" s="70"/>
      <c r="BUQ8" s="70"/>
      <c r="BUR8" s="70"/>
      <c r="BUS8" s="70"/>
      <c r="BUT8" s="70"/>
      <c r="BUU8" s="70"/>
      <c r="BUV8" s="70"/>
      <c r="BUW8" s="70"/>
      <c r="BUX8" s="70"/>
      <c r="BUY8" s="70"/>
      <c r="BUZ8" s="70"/>
      <c r="BVA8" s="70"/>
      <c r="BVB8" s="70"/>
      <c r="BVC8" s="70"/>
      <c r="BVD8" s="70"/>
      <c r="BVE8" s="70"/>
      <c r="BVF8" s="70"/>
      <c r="BVG8" s="70"/>
      <c r="BVH8" s="70"/>
      <c r="BVI8" s="70"/>
      <c r="BVJ8" s="70"/>
      <c r="BVK8" s="70"/>
      <c r="BVL8" s="70"/>
      <c r="BVM8" s="70"/>
      <c r="BVN8" s="70"/>
      <c r="BVO8" s="70"/>
      <c r="BVP8" s="70"/>
      <c r="BVQ8" s="70"/>
      <c r="BVR8" s="70"/>
      <c r="BVS8" s="70"/>
      <c r="BVT8" s="70"/>
      <c r="BVU8" s="70"/>
      <c r="BVV8" s="70"/>
      <c r="BVW8" s="70"/>
      <c r="BVX8" s="70"/>
      <c r="BVY8" s="70"/>
      <c r="BVZ8" s="70"/>
      <c r="BWA8" s="70"/>
      <c r="BWB8" s="70"/>
      <c r="BWC8" s="70"/>
      <c r="BWD8" s="70"/>
      <c r="BWE8" s="70"/>
      <c r="BWF8" s="70"/>
      <c r="BWG8" s="70"/>
      <c r="BWH8" s="70"/>
      <c r="BWI8" s="70"/>
      <c r="BWJ8" s="70"/>
      <c r="BWK8" s="70"/>
      <c r="BWL8" s="70"/>
      <c r="BWM8" s="70"/>
      <c r="BWN8" s="70"/>
      <c r="BWO8" s="70"/>
      <c r="BWP8" s="70"/>
      <c r="BWQ8" s="70"/>
      <c r="BWR8" s="70"/>
      <c r="BWS8" s="70"/>
      <c r="BWT8" s="70"/>
      <c r="BWU8" s="70"/>
      <c r="BWV8" s="70"/>
      <c r="BWW8" s="70"/>
      <c r="BWX8" s="70"/>
      <c r="BWY8" s="70"/>
      <c r="BWZ8" s="70"/>
      <c r="BXA8" s="70"/>
      <c r="BXB8" s="70"/>
      <c r="BXC8" s="70"/>
      <c r="BXD8" s="70"/>
      <c r="BXE8" s="70"/>
      <c r="BXF8" s="70"/>
      <c r="BXG8" s="70"/>
      <c r="BXH8" s="70"/>
      <c r="BXI8" s="70"/>
      <c r="BXJ8" s="70"/>
      <c r="BXK8" s="70"/>
      <c r="BXL8" s="70"/>
      <c r="BXM8" s="70"/>
      <c r="BXN8" s="70"/>
      <c r="BXO8" s="70"/>
      <c r="BXP8" s="70"/>
      <c r="BXQ8" s="70"/>
      <c r="BXR8" s="70"/>
      <c r="BXS8" s="70"/>
      <c r="BXT8" s="70"/>
      <c r="BXU8" s="70"/>
      <c r="BXV8" s="70"/>
      <c r="BXW8" s="70"/>
      <c r="BXX8" s="70"/>
      <c r="BXY8" s="70"/>
      <c r="BXZ8" s="70"/>
      <c r="BYA8" s="70"/>
      <c r="BYB8" s="70"/>
      <c r="BYC8" s="70"/>
      <c r="BYD8" s="70"/>
      <c r="BYE8" s="70"/>
      <c r="BYF8" s="70"/>
      <c r="BYG8" s="70"/>
      <c r="BYH8" s="70"/>
      <c r="BYI8" s="70"/>
      <c r="BYJ8" s="70"/>
      <c r="BYK8" s="70"/>
      <c r="BYL8" s="70"/>
      <c r="BYM8" s="70"/>
      <c r="BYN8" s="70"/>
      <c r="BYO8" s="70"/>
      <c r="BYP8" s="70"/>
      <c r="BYQ8" s="70"/>
      <c r="BYR8" s="70"/>
      <c r="BYS8" s="70"/>
      <c r="BYT8" s="70"/>
      <c r="BYU8" s="70"/>
      <c r="BYV8" s="70"/>
      <c r="BYW8" s="70"/>
      <c r="BYX8" s="70"/>
      <c r="BYY8" s="70"/>
      <c r="BYZ8" s="70"/>
      <c r="BZA8" s="70"/>
      <c r="BZB8" s="70"/>
      <c r="BZC8" s="70"/>
      <c r="BZD8" s="70"/>
      <c r="BZE8" s="70"/>
      <c r="BZF8" s="70"/>
      <c r="BZG8" s="70"/>
      <c r="BZH8" s="70"/>
      <c r="BZI8" s="70"/>
      <c r="BZJ8" s="70"/>
      <c r="BZK8" s="70"/>
      <c r="BZL8" s="70"/>
      <c r="BZM8" s="70"/>
      <c r="BZN8" s="70"/>
      <c r="BZO8" s="70"/>
      <c r="BZP8" s="70"/>
      <c r="BZQ8" s="70"/>
      <c r="BZR8" s="70"/>
      <c r="BZS8" s="70"/>
      <c r="BZT8" s="70"/>
      <c r="BZU8" s="70"/>
      <c r="BZV8" s="70"/>
      <c r="BZW8" s="70"/>
      <c r="BZX8" s="70"/>
      <c r="BZY8" s="70"/>
      <c r="BZZ8" s="70"/>
      <c r="CAA8" s="70"/>
      <c r="CAB8" s="70"/>
      <c r="CAC8" s="70"/>
      <c r="CAD8" s="70"/>
      <c r="CAE8" s="70"/>
      <c r="CAF8" s="70"/>
      <c r="CAG8" s="70"/>
      <c r="CAH8" s="70"/>
      <c r="CAI8" s="70"/>
      <c r="CAJ8" s="70"/>
      <c r="CAK8" s="70"/>
      <c r="CAL8" s="70"/>
      <c r="CAM8" s="70"/>
      <c r="CAN8" s="70"/>
      <c r="CAO8" s="70"/>
      <c r="CAP8" s="70"/>
      <c r="CAQ8" s="70"/>
      <c r="CAR8" s="70"/>
      <c r="CAS8" s="70"/>
      <c r="CAT8" s="70"/>
      <c r="CAU8" s="70"/>
      <c r="CAV8" s="70"/>
      <c r="CAW8" s="70"/>
      <c r="CAX8" s="70"/>
      <c r="CAY8" s="70"/>
      <c r="CAZ8" s="70"/>
      <c r="CBA8" s="70"/>
      <c r="CBB8" s="70"/>
      <c r="CBC8" s="70"/>
      <c r="CBD8" s="70"/>
      <c r="CBE8" s="70"/>
      <c r="CBF8" s="70"/>
      <c r="CBG8" s="70"/>
      <c r="CBH8" s="70"/>
      <c r="CBI8" s="70"/>
      <c r="CBJ8" s="70"/>
      <c r="CBK8" s="70"/>
      <c r="CBL8" s="70"/>
      <c r="CBM8" s="70"/>
      <c r="CBN8" s="70"/>
      <c r="CBO8" s="70"/>
      <c r="CBP8" s="70"/>
      <c r="CBQ8" s="70"/>
      <c r="CBR8" s="70"/>
      <c r="CBS8" s="70"/>
      <c r="CBT8" s="70"/>
      <c r="CBU8" s="70"/>
      <c r="CBV8" s="70"/>
      <c r="CBW8" s="70"/>
      <c r="CBX8" s="70"/>
      <c r="CBY8" s="70"/>
      <c r="CBZ8" s="70"/>
      <c r="CCA8" s="70"/>
      <c r="CCB8" s="70"/>
      <c r="CCC8" s="70"/>
      <c r="CCD8" s="70"/>
      <c r="CCE8" s="70"/>
      <c r="CCF8" s="70"/>
      <c r="CCG8" s="70"/>
      <c r="CCH8" s="70"/>
      <c r="CCI8" s="70"/>
      <c r="CCJ8" s="70"/>
      <c r="CCK8" s="70"/>
      <c r="CCL8" s="70"/>
      <c r="CCM8" s="70"/>
      <c r="CCN8" s="70"/>
      <c r="CCO8" s="70"/>
      <c r="CCP8" s="70"/>
      <c r="CCQ8" s="70"/>
      <c r="CCR8" s="70"/>
      <c r="CCS8" s="70"/>
      <c r="CCT8" s="70"/>
      <c r="CCU8" s="70"/>
      <c r="CCV8" s="70"/>
      <c r="CCW8" s="70"/>
      <c r="CCX8" s="70"/>
      <c r="CCY8" s="70"/>
      <c r="CCZ8" s="70"/>
      <c r="CDA8" s="70"/>
      <c r="CDB8" s="70"/>
      <c r="CDC8" s="70"/>
      <c r="CDD8" s="70"/>
      <c r="CDE8" s="70"/>
      <c r="CDF8" s="70"/>
      <c r="CDG8" s="70"/>
      <c r="CDH8" s="70"/>
      <c r="CDI8" s="70"/>
      <c r="CDJ8" s="70"/>
      <c r="CDK8" s="70"/>
      <c r="CDL8" s="70"/>
      <c r="CDM8" s="70"/>
      <c r="CDN8" s="70"/>
      <c r="CDO8" s="70"/>
      <c r="CDP8" s="70"/>
      <c r="CDQ8" s="70"/>
      <c r="CDR8" s="70"/>
      <c r="CDS8" s="70"/>
      <c r="CDT8" s="70"/>
      <c r="CDU8" s="70"/>
      <c r="CDV8" s="70"/>
      <c r="CDW8" s="70"/>
      <c r="CDX8" s="70"/>
      <c r="CDY8" s="70"/>
      <c r="CDZ8" s="70"/>
      <c r="CEA8" s="70"/>
      <c r="CEB8" s="70"/>
      <c r="CEC8" s="70"/>
      <c r="CED8" s="70"/>
      <c r="CEE8" s="70"/>
      <c r="CEF8" s="70"/>
      <c r="CEG8" s="70"/>
      <c r="CEH8" s="70"/>
      <c r="CEI8" s="70"/>
      <c r="CEJ8" s="70"/>
      <c r="CEK8" s="70"/>
      <c r="CEL8" s="70"/>
      <c r="CEM8" s="70"/>
      <c r="CEN8" s="70"/>
      <c r="CEO8" s="70"/>
      <c r="CEP8" s="70"/>
      <c r="CEQ8" s="70"/>
      <c r="CER8" s="70"/>
      <c r="CES8" s="70"/>
      <c r="CET8" s="70"/>
      <c r="CEU8" s="70"/>
      <c r="CEV8" s="70"/>
      <c r="CEW8" s="70"/>
      <c r="CEX8" s="70"/>
      <c r="CEY8" s="70"/>
      <c r="CEZ8" s="70"/>
      <c r="CFA8" s="70"/>
      <c r="CFB8" s="70"/>
      <c r="CFC8" s="70"/>
      <c r="CFD8" s="70"/>
      <c r="CFE8" s="70"/>
      <c r="CFF8" s="70"/>
      <c r="CFG8" s="70"/>
      <c r="CFH8" s="70"/>
      <c r="CFI8" s="70"/>
      <c r="CFJ8" s="70"/>
      <c r="CFK8" s="70"/>
      <c r="CFL8" s="70"/>
      <c r="CFM8" s="70"/>
      <c r="CFN8" s="70"/>
      <c r="CFO8" s="70"/>
      <c r="CFP8" s="70"/>
      <c r="CFQ8" s="70"/>
      <c r="CFR8" s="70"/>
      <c r="CFS8" s="70"/>
      <c r="CFT8" s="70"/>
      <c r="CFU8" s="70"/>
      <c r="CFV8" s="70"/>
      <c r="CFW8" s="70"/>
      <c r="CFX8" s="70"/>
      <c r="CFY8" s="70"/>
      <c r="CFZ8" s="70"/>
      <c r="CGA8" s="70"/>
      <c r="CGB8" s="70"/>
      <c r="CGC8" s="70"/>
      <c r="CGD8" s="70"/>
      <c r="CGE8" s="70"/>
      <c r="CGF8" s="70"/>
      <c r="CGG8" s="70"/>
      <c r="CGH8" s="70"/>
      <c r="CGI8" s="70"/>
      <c r="CGJ8" s="70"/>
      <c r="CGK8" s="70"/>
      <c r="CGL8" s="70"/>
      <c r="CGM8" s="70"/>
      <c r="CGN8" s="70"/>
      <c r="CGO8" s="70"/>
      <c r="CGP8" s="70"/>
      <c r="CGQ8" s="70"/>
      <c r="CGR8" s="70"/>
      <c r="CGS8" s="70"/>
      <c r="CGT8" s="70"/>
      <c r="CGU8" s="70"/>
      <c r="CGV8" s="70"/>
      <c r="CGW8" s="70"/>
      <c r="CGX8" s="70"/>
      <c r="CGY8" s="70"/>
      <c r="CGZ8" s="70"/>
      <c r="CHA8" s="70"/>
      <c r="CHB8" s="70"/>
      <c r="CHC8" s="70"/>
      <c r="CHD8" s="70"/>
      <c r="CHE8" s="70"/>
      <c r="CHF8" s="70"/>
      <c r="CHG8" s="70"/>
      <c r="CHH8" s="70"/>
      <c r="CHI8" s="70"/>
      <c r="CHJ8" s="70"/>
      <c r="CHK8" s="70"/>
      <c r="CHL8" s="70"/>
      <c r="CHM8" s="70"/>
      <c r="CHN8" s="70"/>
      <c r="CHO8" s="70"/>
      <c r="CHP8" s="70"/>
      <c r="CHQ8" s="70"/>
      <c r="CHR8" s="70"/>
      <c r="CHS8" s="70"/>
      <c r="CHT8" s="70"/>
      <c r="CHU8" s="70"/>
      <c r="CHV8" s="70"/>
      <c r="CHW8" s="70"/>
      <c r="CHX8" s="70"/>
      <c r="CHY8" s="70"/>
      <c r="CHZ8" s="70"/>
      <c r="CIA8" s="70"/>
      <c r="CIB8" s="70"/>
      <c r="CIC8" s="70"/>
      <c r="CID8" s="70"/>
      <c r="CIE8" s="70"/>
      <c r="CIF8" s="70"/>
      <c r="CIG8" s="70"/>
      <c r="CIH8" s="70"/>
      <c r="CII8" s="70"/>
      <c r="CIJ8" s="70"/>
      <c r="CIK8" s="70"/>
      <c r="CIL8" s="70"/>
      <c r="CIM8" s="70"/>
      <c r="CIN8" s="70"/>
      <c r="CIO8" s="70"/>
      <c r="CIP8" s="70"/>
      <c r="CIQ8" s="70"/>
      <c r="CIR8" s="70"/>
      <c r="CIS8" s="70"/>
      <c r="CIT8" s="70"/>
      <c r="CIU8" s="70"/>
      <c r="CIV8" s="70"/>
      <c r="CIW8" s="70"/>
      <c r="CIX8" s="70"/>
      <c r="CIY8" s="70"/>
      <c r="CIZ8" s="70"/>
      <c r="CJA8" s="70"/>
      <c r="CJB8" s="70"/>
      <c r="CJC8" s="70"/>
      <c r="CJD8" s="70"/>
      <c r="CJE8" s="70"/>
      <c r="CJF8" s="70"/>
      <c r="CJG8" s="70"/>
      <c r="CJH8" s="70"/>
      <c r="CJI8" s="70"/>
      <c r="CJJ8" s="70"/>
      <c r="CJK8" s="70"/>
      <c r="CJL8" s="70"/>
      <c r="CJM8" s="70"/>
      <c r="CJN8" s="70"/>
      <c r="CJO8" s="70"/>
      <c r="CJP8" s="70"/>
      <c r="CJQ8" s="70"/>
      <c r="CJR8" s="70"/>
      <c r="CJS8" s="70"/>
      <c r="CJT8" s="70"/>
      <c r="CJU8" s="70"/>
      <c r="CJV8" s="70"/>
      <c r="CJW8" s="70"/>
      <c r="CJX8" s="70"/>
      <c r="CJY8" s="70"/>
      <c r="CJZ8" s="70"/>
      <c r="CKA8" s="70"/>
      <c r="CKB8" s="70"/>
      <c r="CKC8" s="70"/>
      <c r="CKD8" s="70"/>
      <c r="CKE8" s="70"/>
      <c r="CKF8" s="70"/>
      <c r="CKG8" s="70"/>
      <c r="CKH8" s="70"/>
      <c r="CKI8" s="70"/>
      <c r="CKJ8" s="70"/>
      <c r="CKK8" s="70"/>
      <c r="CKL8" s="70"/>
      <c r="CKM8" s="70"/>
      <c r="CKN8" s="70"/>
      <c r="CKO8" s="70"/>
      <c r="CKP8" s="70"/>
      <c r="CKQ8" s="70"/>
      <c r="CKR8" s="70"/>
      <c r="CKS8" s="70"/>
      <c r="CKT8" s="70"/>
      <c r="CKU8" s="70"/>
      <c r="CKV8" s="70"/>
      <c r="CKW8" s="70"/>
      <c r="CKX8" s="70"/>
      <c r="CKY8" s="70"/>
      <c r="CKZ8" s="70"/>
      <c r="CLA8" s="70"/>
      <c r="CLB8" s="70"/>
      <c r="CLC8" s="70"/>
      <c r="CLD8" s="70"/>
      <c r="CLE8" s="70"/>
      <c r="CLF8" s="70"/>
      <c r="CLG8" s="70"/>
      <c r="CLH8" s="70"/>
      <c r="CLI8" s="70"/>
      <c r="CLJ8" s="70"/>
      <c r="CLK8" s="70"/>
      <c r="CLL8" s="70"/>
      <c r="CLM8" s="70"/>
      <c r="CLN8" s="70"/>
      <c r="CLO8" s="70"/>
      <c r="CLP8" s="70"/>
      <c r="CLQ8" s="70"/>
      <c r="CLR8" s="70"/>
      <c r="CLS8" s="70"/>
      <c r="CLT8" s="70"/>
      <c r="CLU8" s="70"/>
      <c r="CLV8" s="70"/>
      <c r="CLW8" s="70"/>
      <c r="CLX8" s="70"/>
      <c r="CLY8" s="70"/>
      <c r="CLZ8" s="70"/>
      <c r="CMA8" s="70"/>
      <c r="CMB8" s="70"/>
      <c r="CMC8" s="70"/>
      <c r="CMD8" s="70"/>
      <c r="CME8" s="70"/>
      <c r="CMF8" s="70"/>
      <c r="CMG8" s="70"/>
      <c r="CMH8" s="70"/>
      <c r="CMI8" s="70"/>
      <c r="CMJ8" s="70"/>
      <c r="CMK8" s="70"/>
      <c r="CML8" s="70"/>
      <c r="CMM8" s="70"/>
      <c r="CMN8" s="70"/>
      <c r="CMO8" s="70"/>
      <c r="CMP8" s="70"/>
      <c r="CMQ8" s="70"/>
      <c r="CMR8" s="70"/>
      <c r="CMS8" s="70"/>
      <c r="CMT8" s="70"/>
      <c r="CMU8" s="70"/>
      <c r="CMV8" s="70"/>
      <c r="CMW8" s="70"/>
      <c r="CMX8" s="70"/>
      <c r="CMY8" s="70"/>
      <c r="CMZ8" s="70"/>
      <c r="CNA8" s="70"/>
      <c r="CNB8" s="70"/>
      <c r="CNC8" s="70"/>
      <c r="CND8" s="70"/>
      <c r="CNE8" s="70"/>
      <c r="CNF8" s="70"/>
      <c r="CNG8" s="70"/>
      <c r="CNH8" s="70"/>
      <c r="CNI8" s="70"/>
      <c r="CNJ8" s="70"/>
      <c r="CNK8" s="70"/>
      <c r="CNL8" s="70"/>
      <c r="CNM8" s="70"/>
      <c r="CNN8" s="70"/>
      <c r="CNO8" s="70"/>
      <c r="CNP8" s="70"/>
      <c r="CNQ8" s="70"/>
      <c r="CNR8" s="70"/>
      <c r="CNS8" s="70"/>
      <c r="CNT8" s="70"/>
      <c r="CNU8" s="70"/>
      <c r="CNV8" s="70"/>
      <c r="CNW8" s="70"/>
      <c r="CNX8" s="70"/>
      <c r="CNY8" s="70"/>
      <c r="CNZ8" s="70"/>
      <c r="COA8" s="70"/>
      <c r="COB8" s="70"/>
      <c r="COC8" s="70"/>
      <c r="COD8" s="70"/>
      <c r="COE8" s="70"/>
      <c r="COF8" s="70"/>
      <c r="COG8" s="70"/>
      <c r="COH8" s="70"/>
      <c r="COI8" s="70"/>
      <c r="COJ8" s="70"/>
      <c r="COK8" s="70"/>
      <c r="COL8" s="70"/>
      <c r="COM8" s="70"/>
      <c r="CON8" s="70"/>
      <c r="COO8" s="70"/>
      <c r="COP8" s="70"/>
      <c r="COQ8" s="70"/>
      <c r="COR8" s="70"/>
      <c r="COS8" s="70"/>
      <c r="COT8" s="70"/>
      <c r="COU8" s="70"/>
      <c r="COV8" s="70"/>
      <c r="COW8" s="70"/>
      <c r="COX8" s="70"/>
      <c r="COY8" s="70"/>
      <c r="COZ8" s="70"/>
      <c r="CPA8" s="70"/>
      <c r="CPB8" s="70"/>
      <c r="CPC8" s="70"/>
      <c r="CPD8" s="70"/>
      <c r="CPE8" s="70"/>
      <c r="CPF8" s="70"/>
      <c r="CPG8" s="70"/>
      <c r="CPH8" s="70"/>
      <c r="CPI8" s="70"/>
      <c r="CPJ8" s="70"/>
      <c r="CPK8" s="70"/>
      <c r="CPL8" s="70"/>
      <c r="CPM8" s="70"/>
      <c r="CPN8" s="70"/>
      <c r="CPO8" s="70"/>
      <c r="CPP8" s="70"/>
      <c r="CPQ8" s="70"/>
      <c r="CPR8" s="70"/>
      <c r="CPS8" s="70"/>
      <c r="CPT8" s="70"/>
      <c r="CPU8" s="70"/>
      <c r="CPV8" s="70"/>
      <c r="CPW8" s="70"/>
      <c r="CPX8" s="70"/>
      <c r="CPY8" s="70"/>
      <c r="CPZ8" s="70"/>
      <c r="CQA8" s="70"/>
      <c r="CQB8" s="70"/>
      <c r="CQC8" s="70"/>
      <c r="CQD8" s="70"/>
      <c r="CQE8" s="70"/>
      <c r="CQF8" s="70"/>
      <c r="CQG8" s="70"/>
      <c r="CQH8" s="70"/>
      <c r="CQI8" s="70"/>
      <c r="CQJ8" s="70"/>
      <c r="CQK8" s="70"/>
      <c r="CQL8" s="70"/>
      <c r="CQM8" s="70"/>
      <c r="CQN8" s="70"/>
      <c r="CQO8" s="70"/>
      <c r="CQP8" s="70"/>
      <c r="CQQ8" s="70"/>
      <c r="CQR8" s="70"/>
      <c r="CQS8" s="70"/>
      <c r="CQT8" s="70"/>
      <c r="CQU8" s="70"/>
      <c r="CQV8" s="70"/>
      <c r="CQW8" s="70"/>
      <c r="CQX8" s="70"/>
      <c r="CQY8" s="70"/>
      <c r="CQZ8" s="70"/>
      <c r="CRA8" s="70"/>
      <c r="CRB8" s="70"/>
      <c r="CRC8" s="70"/>
      <c r="CRD8" s="70"/>
      <c r="CRE8" s="70"/>
      <c r="CRF8" s="70"/>
      <c r="CRG8" s="70"/>
      <c r="CRH8" s="70"/>
      <c r="CRI8" s="70"/>
      <c r="CRJ8" s="70"/>
      <c r="CRK8" s="70"/>
      <c r="CRL8" s="70"/>
      <c r="CRM8" s="70"/>
      <c r="CRN8" s="70"/>
      <c r="CRO8" s="70"/>
      <c r="CRP8" s="70"/>
      <c r="CRQ8" s="70"/>
      <c r="CRR8" s="70"/>
      <c r="CRS8" s="70"/>
      <c r="CRT8" s="70"/>
      <c r="CRU8" s="70"/>
      <c r="CRV8" s="70"/>
      <c r="CRW8" s="70"/>
      <c r="CRX8" s="70"/>
      <c r="CRY8" s="70"/>
      <c r="CRZ8" s="70"/>
      <c r="CSA8" s="70"/>
      <c r="CSB8" s="70"/>
      <c r="CSC8" s="70"/>
      <c r="CSD8" s="70"/>
      <c r="CSE8" s="70"/>
      <c r="CSF8" s="70"/>
      <c r="CSG8" s="70"/>
      <c r="CSH8" s="70"/>
      <c r="CSI8" s="70"/>
      <c r="CSJ8" s="70"/>
      <c r="CSK8" s="70"/>
      <c r="CSL8" s="70"/>
      <c r="CSM8" s="70"/>
      <c r="CSN8" s="70"/>
      <c r="CSO8" s="70"/>
      <c r="CSP8" s="70"/>
      <c r="CSQ8" s="70"/>
      <c r="CSR8" s="70"/>
      <c r="CSS8" s="70"/>
      <c r="CST8" s="70"/>
      <c r="CSU8" s="70"/>
      <c r="CSV8" s="70"/>
      <c r="CSW8" s="70"/>
      <c r="CSX8" s="70"/>
      <c r="CSY8" s="70"/>
      <c r="CSZ8" s="70"/>
      <c r="CTA8" s="70"/>
      <c r="CTB8" s="70"/>
      <c r="CTC8" s="70"/>
      <c r="CTD8" s="70"/>
      <c r="CTE8" s="70"/>
      <c r="CTF8" s="70"/>
      <c r="CTG8" s="70"/>
      <c r="CTH8" s="70"/>
      <c r="CTI8" s="70"/>
      <c r="CTJ8" s="70"/>
      <c r="CTK8" s="70"/>
      <c r="CTL8" s="70"/>
      <c r="CTM8" s="70"/>
      <c r="CTN8" s="70"/>
      <c r="CTO8" s="70"/>
      <c r="CTP8" s="70"/>
      <c r="CTQ8" s="70"/>
      <c r="CTR8" s="70"/>
      <c r="CTS8" s="70"/>
      <c r="CTT8" s="70"/>
      <c r="CTU8" s="70"/>
      <c r="CTV8" s="70"/>
      <c r="CTW8" s="70"/>
      <c r="CTX8" s="70"/>
      <c r="CTY8" s="70"/>
      <c r="CTZ8" s="70"/>
      <c r="CUA8" s="70"/>
      <c r="CUB8" s="70"/>
      <c r="CUC8" s="70"/>
      <c r="CUD8" s="70"/>
      <c r="CUE8" s="70"/>
      <c r="CUF8" s="70"/>
      <c r="CUG8" s="70"/>
      <c r="CUH8" s="70"/>
      <c r="CUI8" s="70"/>
      <c r="CUJ8" s="70"/>
      <c r="CUK8" s="70"/>
      <c r="CUL8" s="70"/>
      <c r="CUM8" s="70"/>
      <c r="CUN8" s="70"/>
      <c r="CUO8" s="70"/>
      <c r="CUP8" s="70"/>
      <c r="CUQ8" s="70"/>
      <c r="CUR8" s="70"/>
      <c r="CUS8" s="70"/>
      <c r="CUT8" s="70"/>
      <c r="CUU8" s="70"/>
      <c r="CUV8" s="70"/>
      <c r="CUW8" s="70"/>
      <c r="CUX8" s="70"/>
      <c r="CUY8" s="70"/>
      <c r="CUZ8" s="70"/>
      <c r="CVA8" s="70"/>
      <c r="CVB8" s="70"/>
      <c r="CVC8" s="70"/>
      <c r="CVD8" s="70"/>
      <c r="CVE8" s="70"/>
      <c r="CVF8" s="70"/>
      <c r="CVG8" s="70"/>
      <c r="CVH8" s="70"/>
      <c r="CVI8" s="70"/>
      <c r="CVJ8" s="70"/>
      <c r="CVK8" s="70"/>
      <c r="CVL8" s="70"/>
      <c r="CVM8" s="70"/>
      <c r="CVN8" s="70"/>
      <c r="CVO8" s="70"/>
      <c r="CVP8" s="70"/>
      <c r="CVQ8" s="70"/>
      <c r="CVR8" s="70"/>
      <c r="CVS8" s="70"/>
      <c r="CVT8" s="70"/>
      <c r="CVU8" s="70"/>
      <c r="CVV8" s="70"/>
      <c r="CVW8" s="70"/>
      <c r="CVX8" s="70"/>
      <c r="CVY8" s="70"/>
      <c r="CVZ8" s="70"/>
      <c r="CWA8" s="70"/>
      <c r="CWB8" s="70"/>
      <c r="CWC8" s="70"/>
      <c r="CWD8" s="70"/>
      <c r="CWE8" s="70"/>
      <c r="CWF8" s="70"/>
      <c r="CWG8" s="70"/>
      <c r="CWH8" s="70"/>
      <c r="CWI8" s="70"/>
      <c r="CWJ8" s="70"/>
      <c r="CWK8" s="70"/>
      <c r="CWL8" s="70"/>
      <c r="CWM8" s="70"/>
      <c r="CWN8" s="70"/>
      <c r="CWO8" s="70"/>
      <c r="CWP8" s="70"/>
      <c r="CWQ8" s="70"/>
      <c r="CWR8" s="70"/>
      <c r="CWS8" s="70"/>
      <c r="CWT8" s="70"/>
      <c r="CWU8" s="70"/>
      <c r="CWV8" s="70"/>
      <c r="CWW8" s="70"/>
      <c r="CWX8" s="70"/>
      <c r="CWY8" s="70"/>
      <c r="CWZ8" s="70"/>
      <c r="CXA8" s="70"/>
      <c r="CXB8" s="70"/>
      <c r="CXC8" s="70"/>
      <c r="CXD8" s="70"/>
      <c r="CXE8" s="70"/>
      <c r="CXF8" s="70"/>
      <c r="CXG8" s="70"/>
      <c r="CXH8" s="70"/>
      <c r="CXI8" s="70"/>
      <c r="CXJ8" s="70"/>
      <c r="CXK8" s="70"/>
      <c r="CXL8" s="70"/>
      <c r="CXM8" s="70"/>
      <c r="CXN8" s="70"/>
      <c r="CXO8" s="70"/>
      <c r="CXP8" s="70"/>
      <c r="CXQ8" s="70"/>
      <c r="CXR8" s="70"/>
      <c r="CXS8" s="70"/>
      <c r="CXT8" s="70"/>
      <c r="CXU8" s="70"/>
      <c r="CXV8" s="70"/>
      <c r="CXW8" s="70"/>
      <c r="CXX8" s="70"/>
      <c r="CXY8" s="70"/>
      <c r="CXZ8" s="70"/>
      <c r="CYA8" s="70"/>
      <c r="CYB8" s="70"/>
      <c r="CYC8" s="70"/>
      <c r="CYD8" s="70"/>
      <c r="CYE8" s="70"/>
      <c r="CYF8" s="70"/>
      <c r="CYG8" s="70"/>
      <c r="CYH8" s="70"/>
      <c r="CYI8" s="70"/>
      <c r="CYJ8" s="70"/>
      <c r="CYK8" s="70"/>
      <c r="CYL8" s="70"/>
      <c r="CYM8" s="70"/>
      <c r="CYN8" s="70"/>
      <c r="CYO8" s="70"/>
      <c r="CYP8" s="70"/>
      <c r="CYQ8" s="70"/>
      <c r="CYR8" s="70"/>
      <c r="CYS8" s="70"/>
      <c r="CYT8" s="70"/>
      <c r="CYU8" s="70"/>
      <c r="CYV8" s="70"/>
      <c r="CYW8" s="70"/>
      <c r="CYX8" s="70"/>
      <c r="CYY8" s="70"/>
      <c r="CYZ8" s="70"/>
      <c r="CZA8" s="70"/>
      <c r="CZB8" s="70"/>
      <c r="CZC8" s="70"/>
      <c r="CZD8" s="70"/>
      <c r="CZE8" s="70"/>
      <c r="CZF8" s="70"/>
      <c r="CZG8" s="70"/>
      <c r="CZH8" s="70"/>
      <c r="CZI8" s="70"/>
      <c r="CZJ8" s="70"/>
      <c r="CZK8" s="70"/>
      <c r="CZL8" s="70"/>
      <c r="CZM8" s="70"/>
      <c r="CZN8" s="70"/>
      <c r="CZO8" s="70"/>
      <c r="CZP8" s="70"/>
      <c r="CZQ8" s="70"/>
      <c r="CZR8" s="70"/>
      <c r="CZS8" s="70"/>
      <c r="CZT8" s="70"/>
      <c r="CZU8" s="70"/>
      <c r="CZV8" s="70"/>
      <c r="CZW8" s="70"/>
      <c r="CZX8" s="70"/>
      <c r="CZY8" s="70"/>
      <c r="CZZ8" s="70"/>
      <c r="DAA8" s="70"/>
      <c r="DAB8" s="70"/>
      <c r="DAC8" s="70"/>
      <c r="DAD8" s="70"/>
      <c r="DAE8" s="70"/>
      <c r="DAF8" s="70"/>
      <c r="DAG8" s="70"/>
      <c r="DAH8" s="70"/>
      <c r="DAI8" s="70"/>
      <c r="DAJ8" s="70"/>
      <c r="DAK8" s="70"/>
      <c r="DAL8" s="70"/>
      <c r="DAM8" s="70"/>
      <c r="DAN8" s="70"/>
      <c r="DAO8" s="70"/>
      <c r="DAP8" s="70"/>
      <c r="DAQ8" s="70"/>
      <c r="DAR8" s="70"/>
      <c r="DAS8" s="70"/>
      <c r="DAT8" s="70"/>
      <c r="DAU8" s="70"/>
      <c r="DAV8" s="70"/>
      <c r="DAW8" s="70"/>
      <c r="DAX8" s="70"/>
      <c r="DAY8" s="70"/>
      <c r="DAZ8" s="70"/>
      <c r="DBA8" s="70"/>
      <c r="DBB8" s="70"/>
      <c r="DBC8" s="70"/>
      <c r="DBD8" s="70"/>
      <c r="DBE8" s="70"/>
      <c r="DBF8" s="70"/>
      <c r="DBG8" s="70"/>
      <c r="DBH8" s="70"/>
      <c r="DBI8" s="70"/>
      <c r="DBJ8" s="70"/>
      <c r="DBK8" s="70"/>
      <c r="DBL8" s="70"/>
      <c r="DBM8" s="70"/>
      <c r="DBN8" s="70"/>
      <c r="DBO8" s="70"/>
      <c r="DBP8" s="70"/>
      <c r="DBQ8" s="70"/>
      <c r="DBR8" s="70"/>
      <c r="DBS8" s="70"/>
      <c r="DBT8" s="70"/>
      <c r="DBU8" s="70"/>
      <c r="DBV8" s="70"/>
      <c r="DBW8" s="70"/>
      <c r="DBX8" s="70"/>
      <c r="DBY8" s="70"/>
      <c r="DBZ8" s="70"/>
      <c r="DCA8" s="70"/>
      <c r="DCB8" s="70"/>
      <c r="DCC8" s="70"/>
      <c r="DCD8" s="70"/>
      <c r="DCE8" s="70"/>
      <c r="DCF8" s="70"/>
      <c r="DCG8" s="70"/>
      <c r="DCH8" s="70"/>
      <c r="DCI8" s="70"/>
      <c r="DCJ8" s="70"/>
      <c r="DCK8" s="70"/>
      <c r="DCL8" s="70"/>
      <c r="DCM8" s="70"/>
      <c r="DCN8" s="70"/>
      <c r="DCO8" s="70"/>
      <c r="DCP8" s="70"/>
      <c r="DCQ8" s="70"/>
      <c r="DCR8" s="70"/>
      <c r="DCS8" s="70"/>
      <c r="DCT8" s="70"/>
      <c r="DCU8" s="70"/>
      <c r="DCV8" s="70"/>
      <c r="DCW8" s="70"/>
      <c r="DCX8" s="70"/>
      <c r="DCY8" s="70"/>
      <c r="DCZ8" s="70"/>
      <c r="DDA8" s="70"/>
      <c r="DDB8" s="70"/>
      <c r="DDC8" s="70"/>
      <c r="DDD8" s="70"/>
      <c r="DDE8" s="70"/>
      <c r="DDF8" s="70"/>
      <c r="DDG8" s="70"/>
      <c r="DDH8" s="70"/>
      <c r="DDI8" s="70"/>
      <c r="DDJ8" s="70"/>
      <c r="DDK8" s="70"/>
      <c r="DDL8" s="70"/>
      <c r="DDM8" s="70"/>
      <c r="DDN8" s="70"/>
      <c r="DDO8" s="70"/>
      <c r="DDP8" s="70"/>
      <c r="DDQ8" s="70"/>
      <c r="DDR8" s="70"/>
      <c r="DDS8" s="70"/>
      <c r="DDT8" s="70"/>
      <c r="DDU8" s="70"/>
      <c r="DDV8" s="70"/>
      <c r="DDW8" s="70"/>
      <c r="DDX8" s="70"/>
      <c r="DDY8" s="70"/>
      <c r="DDZ8" s="70"/>
      <c r="DEA8" s="70"/>
      <c r="DEB8" s="70"/>
      <c r="DEC8" s="70"/>
      <c r="DED8" s="70"/>
      <c r="DEE8" s="70"/>
      <c r="DEF8" s="70"/>
      <c r="DEG8" s="70"/>
      <c r="DEH8" s="70"/>
      <c r="DEI8" s="70"/>
      <c r="DEJ8" s="70"/>
      <c r="DEK8" s="70"/>
      <c r="DEL8" s="70"/>
      <c r="DEM8" s="70"/>
      <c r="DEN8" s="70"/>
      <c r="DEO8" s="70"/>
      <c r="DEP8" s="70"/>
      <c r="DEQ8" s="70"/>
      <c r="DER8" s="70"/>
      <c r="DES8" s="70"/>
      <c r="DET8" s="70"/>
      <c r="DEU8" s="70"/>
      <c r="DEV8" s="70"/>
      <c r="DEW8" s="70"/>
      <c r="DEX8" s="70"/>
      <c r="DEY8" s="70"/>
      <c r="DEZ8" s="70"/>
      <c r="DFA8" s="70"/>
      <c r="DFB8" s="70"/>
      <c r="DFC8" s="70"/>
      <c r="DFD8" s="70"/>
      <c r="DFE8" s="70"/>
      <c r="DFF8" s="70"/>
      <c r="DFG8" s="70"/>
      <c r="DFH8" s="70"/>
      <c r="DFI8" s="70"/>
      <c r="DFJ8" s="70"/>
      <c r="DFK8" s="70"/>
      <c r="DFL8" s="70"/>
      <c r="DFM8" s="70"/>
      <c r="DFN8" s="70"/>
      <c r="DFO8" s="70"/>
      <c r="DFP8" s="70"/>
      <c r="DFQ8" s="70"/>
      <c r="DFR8" s="70"/>
      <c r="DFS8" s="70"/>
      <c r="DFT8" s="70"/>
      <c r="DFU8" s="70"/>
      <c r="DFV8" s="70"/>
      <c r="DFW8" s="70"/>
      <c r="DFX8" s="70"/>
      <c r="DFY8" s="70"/>
      <c r="DFZ8" s="70"/>
      <c r="DGA8" s="70"/>
      <c r="DGB8" s="70"/>
      <c r="DGC8" s="70"/>
      <c r="DGD8" s="70"/>
      <c r="DGE8" s="70"/>
      <c r="DGF8" s="70"/>
      <c r="DGG8" s="70"/>
      <c r="DGH8" s="70"/>
      <c r="DGI8" s="70"/>
      <c r="DGJ8" s="70"/>
      <c r="DGK8" s="70"/>
      <c r="DGL8" s="70"/>
      <c r="DGM8" s="70"/>
      <c r="DGN8" s="70"/>
      <c r="DGO8" s="70"/>
      <c r="DGP8" s="70"/>
      <c r="DGQ8" s="70"/>
      <c r="DGR8" s="70"/>
      <c r="DGS8" s="70"/>
      <c r="DGT8" s="70"/>
      <c r="DGU8" s="70"/>
      <c r="DGV8" s="70"/>
      <c r="DGW8" s="70"/>
      <c r="DGX8" s="70"/>
      <c r="DGY8" s="70"/>
      <c r="DGZ8" s="70"/>
      <c r="DHA8" s="70"/>
      <c r="DHB8" s="70"/>
      <c r="DHC8" s="70"/>
      <c r="DHD8" s="70"/>
      <c r="DHE8" s="70"/>
      <c r="DHF8" s="70"/>
      <c r="DHG8" s="70"/>
      <c r="DHH8" s="70"/>
      <c r="DHI8" s="70"/>
      <c r="DHJ8" s="70"/>
      <c r="DHK8" s="70"/>
      <c r="DHL8" s="70"/>
      <c r="DHM8" s="70"/>
      <c r="DHN8" s="70"/>
      <c r="DHO8" s="70"/>
      <c r="DHP8" s="70"/>
      <c r="DHQ8" s="70"/>
      <c r="DHR8" s="70"/>
      <c r="DHS8" s="70"/>
      <c r="DHT8" s="70"/>
      <c r="DHU8" s="70"/>
      <c r="DHV8" s="70"/>
      <c r="DHW8" s="70"/>
      <c r="DHX8" s="70"/>
      <c r="DHY8" s="70"/>
      <c r="DHZ8" s="70"/>
      <c r="DIA8" s="70"/>
      <c r="DIB8" s="70"/>
      <c r="DIC8" s="70"/>
      <c r="DID8" s="70"/>
      <c r="DIE8" s="70"/>
      <c r="DIF8" s="70"/>
      <c r="DIG8" s="70"/>
      <c r="DIH8" s="70"/>
      <c r="DII8" s="70"/>
      <c r="DIJ8" s="70"/>
      <c r="DIK8" s="70"/>
      <c r="DIL8" s="70"/>
      <c r="DIM8" s="70"/>
      <c r="DIN8" s="70"/>
      <c r="DIO8" s="70"/>
      <c r="DIP8" s="70"/>
      <c r="DIQ8" s="70"/>
      <c r="DIR8" s="70"/>
      <c r="DIS8" s="70"/>
      <c r="DIT8" s="70"/>
      <c r="DIU8" s="70"/>
      <c r="DIV8" s="70"/>
      <c r="DIW8" s="70"/>
      <c r="DIX8" s="70"/>
      <c r="DIY8" s="70"/>
      <c r="DIZ8" s="70"/>
      <c r="DJA8" s="70"/>
      <c r="DJB8" s="70"/>
      <c r="DJC8" s="70"/>
      <c r="DJD8" s="70"/>
      <c r="DJE8" s="70"/>
      <c r="DJF8" s="70"/>
      <c r="DJG8" s="70"/>
      <c r="DJH8" s="70"/>
      <c r="DJI8" s="70"/>
      <c r="DJJ8" s="70"/>
      <c r="DJK8" s="70"/>
      <c r="DJL8" s="70"/>
      <c r="DJM8" s="70"/>
      <c r="DJN8" s="70"/>
      <c r="DJO8" s="70"/>
      <c r="DJP8" s="70"/>
      <c r="DJQ8" s="70"/>
      <c r="DJR8" s="70"/>
      <c r="DJS8" s="70"/>
      <c r="DJT8" s="70"/>
      <c r="DJU8" s="70"/>
      <c r="DJV8" s="70"/>
      <c r="DJW8" s="70"/>
      <c r="DJX8" s="70"/>
      <c r="DJY8" s="70"/>
      <c r="DJZ8" s="70"/>
      <c r="DKA8" s="70"/>
      <c r="DKB8" s="70"/>
      <c r="DKC8" s="70"/>
      <c r="DKD8" s="70"/>
      <c r="DKE8" s="70"/>
      <c r="DKF8" s="70"/>
      <c r="DKG8" s="70"/>
      <c r="DKH8" s="70"/>
      <c r="DKI8" s="70"/>
      <c r="DKJ8" s="70"/>
      <c r="DKK8" s="70"/>
      <c r="DKL8" s="70"/>
      <c r="DKM8" s="70"/>
      <c r="DKN8" s="70"/>
      <c r="DKO8" s="70"/>
      <c r="DKP8" s="70"/>
      <c r="DKQ8" s="70"/>
      <c r="DKR8" s="70"/>
      <c r="DKS8" s="70"/>
      <c r="DKT8" s="70"/>
      <c r="DKU8" s="70"/>
      <c r="DKV8" s="70"/>
      <c r="DKW8" s="70"/>
      <c r="DKX8" s="70"/>
      <c r="DKY8" s="70"/>
      <c r="DKZ8" s="70"/>
      <c r="DLA8" s="70"/>
      <c r="DLB8" s="70"/>
      <c r="DLC8" s="70"/>
      <c r="DLD8" s="70"/>
      <c r="DLE8" s="70"/>
      <c r="DLF8" s="70"/>
      <c r="DLG8" s="70"/>
      <c r="DLH8" s="70"/>
      <c r="DLI8" s="70"/>
      <c r="DLJ8" s="70"/>
      <c r="DLK8" s="70"/>
      <c r="DLL8" s="70"/>
      <c r="DLM8" s="70"/>
      <c r="DLN8" s="70"/>
      <c r="DLO8" s="70"/>
      <c r="DLP8" s="70"/>
      <c r="DLQ8" s="70"/>
      <c r="DLR8" s="70"/>
      <c r="DLS8" s="70"/>
      <c r="DLT8" s="70"/>
      <c r="DLU8" s="70"/>
      <c r="DLV8" s="70"/>
      <c r="DLW8" s="70"/>
      <c r="DLX8" s="70"/>
      <c r="DLY8" s="70"/>
      <c r="DLZ8" s="70"/>
      <c r="DMA8" s="70"/>
      <c r="DMB8" s="70"/>
      <c r="DMC8" s="70"/>
      <c r="DMD8" s="70"/>
      <c r="DME8" s="70"/>
      <c r="DMF8" s="70"/>
      <c r="DMG8" s="70"/>
      <c r="DMH8" s="70"/>
      <c r="DMI8" s="70"/>
      <c r="DMJ8" s="70"/>
      <c r="DMK8" s="70"/>
      <c r="DML8" s="70"/>
      <c r="DMM8" s="70"/>
      <c r="DMN8" s="70"/>
      <c r="DMO8" s="70"/>
      <c r="DMP8" s="70"/>
      <c r="DMQ8" s="70"/>
      <c r="DMR8" s="70"/>
      <c r="DMS8" s="70"/>
      <c r="DMT8" s="70"/>
      <c r="DMU8" s="70"/>
      <c r="DMV8" s="70"/>
      <c r="DMW8" s="70"/>
      <c r="DMX8" s="70"/>
      <c r="DMY8" s="70"/>
      <c r="DMZ8" s="70"/>
      <c r="DNA8" s="70"/>
      <c r="DNB8" s="70"/>
      <c r="DNC8" s="70"/>
      <c r="DND8" s="70"/>
      <c r="DNE8" s="70"/>
      <c r="DNF8" s="70"/>
      <c r="DNG8" s="70"/>
      <c r="DNH8" s="70"/>
      <c r="DNI8" s="70"/>
      <c r="DNJ8" s="70"/>
      <c r="DNK8" s="70"/>
      <c r="DNL8" s="70"/>
      <c r="DNM8" s="70"/>
      <c r="DNN8" s="70"/>
      <c r="DNO8" s="70"/>
      <c r="DNP8" s="70"/>
      <c r="DNQ8" s="70"/>
      <c r="DNR8" s="70"/>
      <c r="DNS8" s="70"/>
      <c r="DNT8" s="70"/>
      <c r="DNU8" s="70"/>
      <c r="DNV8" s="70"/>
      <c r="DNW8" s="70"/>
      <c r="DNX8" s="70"/>
      <c r="DNY8" s="70"/>
      <c r="DNZ8" s="70"/>
      <c r="DOA8" s="70"/>
      <c r="DOB8" s="70"/>
      <c r="DOC8" s="70"/>
      <c r="DOD8" s="70"/>
      <c r="DOE8" s="70"/>
      <c r="DOF8" s="70"/>
      <c r="DOG8" s="70"/>
      <c r="DOH8" s="70"/>
      <c r="DOI8" s="70"/>
      <c r="DOJ8" s="70"/>
      <c r="DOK8" s="70"/>
      <c r="DOL8" s="70"/>
      <c r="DOM8" s="70"/>
      <c r="DON8" s="70"/>
      <c r="DOO8" s="70"/>
      <c r="DOP8" s="70"/>
      <c r="DOQ8" s="70"/>
      <c r="DOR8" s="70"/>
      <c r="DOS8" s="70"/>
      <c r="DOT8" s="70"/>
      <c r="DOU8" s="70"/>
      <c r="DOV8" s="70"/>
      <c r="DOW8" s="70"/>
      <c r="DOX8" s="70"/>
      <c r="DOY8" s="70"/>
      <c r="DOZ8" s="70"/>
      <c r="DPA8" s="70"/>
      <c r="DPB8" s="70"/>
      <c r="DPC8" s="70"/>
      <c r="DPD8" s="70"/>
      <c r="DPE8" s="70"/>
      <c r="DPF8" s="70"/>
      <c r="DPG8" s="70"/>
      <c r="DPH8" s="70"/>
      <c r="DPI8" s="70"/>
      <c r="DPJ8" s="70"/>
      <c r="DPK8" s="70"/>
      <c r="DPL8" s="70"/>
      <c r="DPM8" s="70"/>
      <c r="DPN8" s="70"/>
      <c r="DPO8" s="70"/>
      <c r="DPP8" s="70"/>
      <c r="DPQ8" s="70"/>
      <c r="DPR8" s="70"/>
      <c r="DPS8" s="70"/>
      <c r="DPT8" s="70"/>
      <c r="DPU8" s="70"/>
      <c r="DPV8" s="70"/>
      <c r="DPW8" s="70"/>
      <c r="DPX8" s="70"/>
      <c r="DPY8" s="70"/>
      <c r="DPZ8" s="70"/>
      <c r="DQA8" s="70"/>
      <c r="DQB8" s="70"/>
      <c r="DQC8" s="70"/>
      <c r="DQD8" s="70"/>
      <c r="DQE8" s="70"/>
      <c r="DQF8" s="70"/>
      <c r="DQG8" s="70"/>
      <c r="DQH8" s="70"/>
      <c r="DQI8" s="70"/>
      <c r="DQJ8" s="70"/>
      <c r="DQK8" s="70"/>
      <c r="DQL8" s="70"/>
      <c r="DQM8" s="70"/>
      <c r="DQN8" s="70"/>
      <c r="DQO8" s="70"/>
      <c r="DQP8" s="70"/>
      <c r="DQQ8" s="70"/>
      <c r="DQR8" s="70"/>
      <c r="DQS8" s="70"/>
      <c r="DQT8" s="70"/>
      <c r="DQU8" s="70"/>
      <c r="DQV8" s="70"/>
      <c r="DQW8" s="70"/>
      <c r="DQX8" s="70"/>
      <c r="DQY8" s="70"/>
      <c r="DQZ8" s="70"/>
      <c r="DRA8" s="70"/>
      <c r="DRB8" s="70"/>
      <c r="DRC8" s="70"/>
      <c r="DRD8" s="70"/>
      <c r="DRE8" s="70"/>
      <c r="DRF8" s="70"/>
      <c r="DRG8" s="70"/>
      <c r="DRH8" s="70"/>
      <c r="DRI8" s="70"/>
      <c r="DRJ8" s="70"/>
      <c r="DRK8" s="70"/>
      <c r="DRL8" s="70"/>
      <c r="DRM8" s="70"/>
      <c r="DRN8" s="70"/>
      <c r="DRO8" s="70"/>
      <c r="DRP8" s="70"/>
      <c r="DRQ8" s="70"/>
      <c r="DRR8" s="70"/>
      <c r="DRS8" s="70"/>
      <c r="DRT8" s="70"/>
      <c r="DRU8" s="70"/>
      <c r="DRV8" s="70"/>
      <c r="DRW8" s="70"/>
      <c r="DRX8" s="70"/>
      <c r="DRY8" s="70"/>
      <c r="DRZ8" s="70"/>
      <c r="DSA8" s="70"/>
      <c r="DSB8" s="70"/>
      <c r="DSC8" s="70"/>
      <c r="DSD8" s="70"/>
      <c r="DSE8" s="70"/>
      <c r="DSF8" s="70"/>
      <c r="DSG8" s="70"/>
      <c r="DSH8" s="70"/>
      <c r="DSI8" s="70"/>
      <c r="DSJ8" s="70"/>
      <c r="DSK8" s="70"/>
      <c r="DSL8" s="70"/>
      <c r="DSM8" s="70"/>
      <c r="DSN8" s="70"/>
      <c r="DSO8" s="70"/>
      <c r="DSP8" s="70"/>
      <c r="DSQ8" s="70"/>
      <c r="DSR8" s="70"/>
      <c r="DSS8" s="70"/>
      <c r="DST8" s="70"/>
      <c r="DSU8" s="70"/>
      <c r="DSV8" s="70"/>
      <c r="DSW8" s="70"/>
      <c r="DSX8" s="70"/>
      <c r="DSY8" s="70"/>
      <c r="DSZ8" s="70"/>
      <c r="DTA8" s="70"/>
      <c r="DTB8" s="70"/>
      <c r="DTC8" s="70"/>
      <c r="DTD8" s="70"/>
      <c r="DTE8" s="70"/>
      <c r="DTF8" s="70"/>
      <c r="DTG8" s="70"/>
      <c r="DTH8" s="70"/>
      <c r="DTI8" s="70"/>
      <c r="DTJ8" s="70"/>
      <c r="DTK8" s="70"/>
      <c r="DTL8" s="70"/>
      <c r="DTM8" s="70"/>
      <c r="DTN8" s="70"/>
      <c r="DTO8" s="70"/>
      <c r="DTP8" s="70"/>
      <c r="DTQ8" s="70"/>
      <c r="DTR8" s="70"/>
      <c r="DTS8" s="70"/>
      <c r="DTT8" s="70"/>
      <c r="DTU8" s="70"/>
      <c r="DTV8" s="70"/>
      <c r="DTW8" s="70"/>
      <c r="DTX8" s="70"/>
      <c r="DTY8" s="70"/>
      <c r="DTZ8" s="70"/>
      <c r="DUA8" s="70"/>
      <c r="DUB8" s="70"/>
      <c r="DUC8" s="70"/>
      <c r="DUD8" s="70"/>
      <c r="DUE8" s="70"/>
      <c r="DUF8" s="70"/>
      <c r="DUG8" s="70"/>
      <c r="DUH8" s="70"/>
      <c r="DUI8" s="70"/>
      <c r="DUJ8" s="70"/>
      <c r="DUK8" s="70"/>
      <c r="DUL8" s="70"/>
      <c r="DUM8" s="70"/>
      <c r="DUN8" s="70"/>
      <c r="DUO8" s="70"/>
      <c r="DUP8" s="70"/>
      <c r="DUQ8" s="70"/>
      <c r="DUR8" s="70"/>
      <c r="DUS8" s="70"/>
      <c r="DUT8" s="70"/>
      <c r="DUU8" s="70"/>
      <c r="DUV8" s="70"/>
      <c r="DUW8" s="70"/>
      <c r="DUX8" s="70"/>
      <c r="DUY8" s="70"/>
      <c r="DUZ8" s="70"/>
      <c r="DVA8" s="70"/>
      <c r="DVB8" s="70"/>
      <c r="DVC8" s="70"/>
      <c r="DVD8" s="70"/>
      <c r="DVE8" s="70"/>
      <c r="DVF8" s="70"/>
      <c r="DVG8" s="70"/>
      <c r="DVH8" s="70"/>
      <c r="DVI8" s="70"/>
      <c r="DVJ8" s="70"/>
      <c r="DVK8" s="70"/>
      <c r="DVL8" s="70"/>
      <c r="DVM8" s="70"/>
      <c r="DVN8" s="70"/>
      <c r="DVO8" s="70"/>
      <c r="DVP8" s="70"/>
      <c r="DVQ8" s="70"/>
      <c r="DVR8" s="70"/>
      <c r="DVS8" s="70"/>
      <c r="DVT8" s="70"/>
      <c r="DVU8" s="70"/>
      <c r="DVV8" s="70"/>
      <c r="DVW8" s="70"/>
      <c r="DVX8" s="70"/>
      <c r="DVY8" s="70"/>
      <c r="DVZ8" s="70"/>
      <c r="DWA8" s="70"/>
      <c r="DWB8" s="70"/>
      <c r="DWC8" s="70"/>
      <c r="DWD8" s="70"/>
      <c r="DWE8" s="70"/>
      <c r="DWF8" s="70"/>
      <c r="DWG8" s="70"/>
      <c r="DWH8" s="70"/>
      <c r="DWI8" s="70"/>
      <c r="DWJ8" s="70"/>
      <c r="DWK8" s="70"/>
      <c r="DWL8" s="70"/>
      <c r="DWM8" s="70"/>
      <c r="DWN8" s="70"/>
      <c r="DWO8" s="70"/>
      <c r="DWP8" s="70"/>
      <c r="DWQ8" s="70"/>
      <c r="DWR8" s="70"/>
      <c r="DWS8" s="70"/>
      <c r="DWT8" s="70"/>
      <c r="DWU8" s="70"/>
      <c r="DWV8" s="70"/>
      <c r="DWW8" s="70"/>
      <c r="DWX8" s="70"/>
      <c r="DWY8" s="70"/>
      <c r="DWZ8" s="70"/>
      <c r="DXA8" s="70"/>
      <c r="DXB8" s="70"/>
      <c r="DXC8" s="70"/>
      <c r="DXD8" s="70"/>
      <c r="DXE8" s="70"/>
      <c r="DXF8" s="70"/>
      <c r="DXG8" s="70"/>
      <c r="DXH8" s="70"/>
      <c r="DXI8" s="70"/>
      <c r="DXJ8" s="70"/>
      <c r="DXK8" s="70"/>
      <c r="DXL8" s="70"/>
      <c r="DXM8" s="70"/>
      <c r="DXN8" s="70"/>
      <c r="DXO8" s="70"/>
      <c r="DXP8" s="70"/>
      <c r="DXQ8" s="70"/>
      <c r="DXR8" s="70"/>
      <c r="DXS8" s="70"/>
      <c r="DXT8" s="70"/>
      <c r="DXU8" s="70"/>
      <c r="DXV8" s="70"/>
      <c r="DXW8" s="70"/>
      <c r="DXX8" s="70"/>
      <c r="DXY8" s="70"/>
      <c r="DXZ8" s="70"/>
      <c r="DYA8" s="70"/>
      <c r="DYB8" s="70"/>
      <c r="DYC8" s="70"/>
      <c r="DYD8" s="70"/>
      <c r="DYE8" s="70"/>
      <c r="DYF8" s="70"/>
      <c r="DYG8" s="70"/>
      <c r="DYH8" s="70"/>
      <c r="DYI8" s="70"/>
      <c r="DYJ8" s="70"/>
      <c r="DYK8" s="70"/>
      <c r="DYL8" s="70"/>
      <c r="DYM8" s="70"/>
      <c r="DYN8" s="70"/>
      <c r="DYO8" s="70"/>
      <c r="DYP8" s="70"/>
      <c r="DYQ8" s="70"/>
      <c r="DYR8" s="70"/>
      <c r="DYS8" s="70"/>
      <c r="DYT8" s="70"/>
      <c r="DYU8" s="70"/>
      <c r="DYV8" s="70"/>
      <c r="DYW8" s="70"/>
      <c r="DYX8" s="70"/>
      <c r="DYY8" s="70"/>
      <c r="DYZ8" s="70"/>
      <c r="DZA8" s="70"/>
      <c r="DZB8" s="70"/>
      <c r="DZC8" s="70"/>
      <c r="DZD8" s="70"/>
      <c r="DZE8" s="70"/>
      <c r="DZF8" s="70"/>
      <c r="DZG8" s="70"/>
      <c r="DZH8" s="70"/>
      <c r="DZI8" s="70"/>
      <c r="DZJ8" s="70"/>
      <c r="DZK8" s="70"/>
      <c r="DZL8" s="70"/>
      <c r="DZM8" s="70"/>
      <c r="DZN8" s="70"/>
      <c r="DZO8" s="70"/>
      <c r="DZP8" s="70"/>
      <c r="DZQ8" s="70"/>
      <c r="DZR8" s="70"/>
      <c r="DZS8" s="70"/>
      <c r="DZT8" s="70"/>
      <c r="DZU8" s="70"/>
      <c r="DZV8" s="70"/>
      <c r="DZW8" s="70"/>
      <c r="DZX8" s="70"/>
      <c r="DZY8" s="70"/>
      <c r="DZZ8" s="70"/>
      <c r="EAA8" s="70"/>
      <c r="EAB8" s="70"/>
      <c r="EAC8" s="70"/>
      <c r="EAD8" s="70"/>
      <c r="EAE8" s="70"/>
      <c r="EAF8" s="70"/>
      <c r="EAG8" s="70"/>
      <c r="EAH8" s="70"/>
      <c r="EAI8" s="70"/>
      <c r="EAJ8" s="70"/>
      <c r="EAK8" s="70"/>
      <c r="EAL8" s="70"/>
      <c r="EAM8" s="70"/>
      <c r="EAN8" s="70"/>
      <c r="EAO8" s="70"/>
      <c r="EAP8" s="70"/>
      <c r="EAQ8" s="70"/>
      <c r="EAR8" s="70"/>
      <c r="EAS8" s="70"/>
      <c r="EAT8" s="70"/>
      <c r="EAU8" s="70"/>
      <c r="EAV8" s="70"/>
      <c r="EAW8" s="70"/>
      <c r="EAX8" s="70"/>
      <c r="EAY8" s="70"/>
      <c r="EAZ8" s="70"/>
      <c r="EBA8" s="70"/>
      <c r="EBB8" s="70"/>
      <c r="EBC8" s="70"/>
      <c r="EBD8" s="70"/>
      <c r="EBE8" s="70"/>
      <c r="EBF8" s="70"/>
      <c r="EBG8" s="70"/>
      <c r="EBH8" s="70"/>
      <c r="EBI8" s="70"/>
      <c r="EBJ8" s="70"/>
      <c r="EBK8" s="70"/>
      <c r="EBL8" s="70"/>
      <c r="EBM8" s="70"/>
      <c r="EBN8" s="70"/>
      <c r="EBO8" s="70"/>
      <c r="EBP8" s="70"/>
      <c r="EBQ8" s="70"/>
      <c r="EBR8" s="70"/>
      <c r="EBS8" s="70"/>
      <c r="EBT8" s="70"/>
      <c r="EBU8" s="70"/>
      <c r="EBV8" s="70"/>
      <c r="EBW8" s="70"/>
      <c r="EBX8" s="70"/>
      <c r="EBY8" s="70"/>
      <c r="EBZ8" s="70"/>
      <c r="ECA8" s="70"/>
      <c r="ECB8" s="70"/>
      <c r="ECC8" s="70"/>
      <c r="ECD8" s="70"/>
      <c r="ECE8" s="70"/>
      <c r="ECF8" s="70"/>
      <c r="ECG8" s="70"/>
      <c r="ECH8" s="70"/>
      <c r="ECI8" s="70"/>
      <c r="ECJ8" s="70"/>
      <c r="ECK8" s="70"/>
      <c r="ECL8" s="70"/>
      <c r="ECM8" s="70"/>
      <c r="ECN8" s="70"/>
      <c r="ECO8" s="70"/>
      <c r="ECP8" s="70"/>
      <c r="ECQ8" s="70"/>
      <c r="ECR8" s="70"/>
      <c r="ECS8" s="70"/>
      <c r="ECT8" s="70"/>
      <c r="ECU8" s="70"/>
      <c r="ECV8" s="70"/>
      <c r="ECW8" s="70"/>
      <c r="ECX8" s="70"/>
      <c r="ECY8" s="70"/>
      <c r="ECZ8" s="70"/>
      <c r="EDA8" s="70"/>
      <c r="EDB8" s="70"/>
      <c r="EDC8" s="70"/>
      <c r="EDD8" s="70"/>
      <c r="EDE8" s="70"/>
      <c r="EDF8" s="70"/>
      <c r="EDG8" s="70"/>
      <c r="EDH8" s="70"/>
      <c r="EDI8" s="70"/>
      <c r="EDJ8" s="70"/>
      <c r="EDK8" s="70"/>
      <c r="EDL8" s="70"/>
      <c r="EDM8" s="70"/>
      <c r="EDN8" s="70"/>
      <c r="EDO8" s="70"/>
      <c r="EDP8" s="70"/>
      <c r="EDQ8" s="70"/>
      <c r="EDR8" s="70"/>
      <c r="EDS8" s="70"/>
      <c r="EDT8" s="70"/>
      <c r="EDU8" s="70"/>
      <c r="EDV8" s="70"/>
      <c r="EDW8" s="70"/>
      <c r="EDX8" s="70"/>
      <c r="EDY8" s="70"/>
      <c r="EDZ8" s="70"/>
      <c r="EEA8" s="70"/>
      <c r="EEB8" s="70"/>
      <c r="EEC8" s="70"/>
      <c r="EED8" s="70"/>
      <c r="EEE8" s="70"/>
      <c r="EEF8" s="70"/>
      <c r="EEG8" s="70"/>
      <c r="EEH8" s="70"/>
      <c r="EEI8" s="70"/>
      <c r="EEJ8" s="70"/>
      <c r="EEK8" s="70"/>
      <c r="EEL8" s="70"/>
      <c r="EEM8" s="70"/>
      <c r="EEN8" s="70"/>
      <c r="EEO8" s="70"/>
      <c r="EEP8" s="70"/>
      <c r="EEQ8" s="70"/>
      <c r="EER8" s="70"/>
      <c r="EES8" s="70"/>
      <c r="EET8" s="70"/>
      <c r="EEU8" s="70"/>
      <c r="EEV8" s="70"/>
      <c r="EEW8" s="70"/>
      <c r="EEX8" s="70"/>
      <c r="EEY8" s="70"/>
      <c r="EEZ8" s="70"/>
      <c r="EFA8" s="70"/>
      <c r="EFB8" s="70"/>
      <c r="EFC8" s="70"/>
      <c r="EFD8" s="70"/>
      <c r="EFE8" s="70"/>
      <c r="EFF8" s="70"/>
      <c r="EFG8" s="70"/>
      <c r="EFH8" s="70"/>
      <c r="EFI8" s="70"/>
      <c r="EFJ8" s="70"/>
      <c r="EFK8" s="70"/>
      <c r="EFL8" s="70"/>
      <c r="EFM8" s="70"/>
      <c r="EFN8" s="70"/>
      <c r="EFO8" s="70"/>
      <c r="EFP8" s="70"/>
      <c r="EFQ8" s="70"/>
      <c r="EFR8" s="70"/>
      <c r="EFS8" s="70"/>
      <c r="EFT8" s="70"/>
      <c r="EFU8" s="70"/>
      <c r="EFV8" s="70"/>
      <c r="EFW8" s="70"/>
      <c r="EFX8" s="70"/>
      <c r="EFY8" s="70"/>
      <c r="EFZ8" s="70"/>
      <c r="EGA8" s="70"/>
      <c r="EGB8" s="70"/>
      <c r="EGC8" s="70"/>
      <c r="EGD8" s="70"/>
      <c r="EGE8" s="70"/>
      <c r="EGF8" s="70"/>
      <c r="EGG8" s="70"/>
      <c r="EGH8" s="70"/>
      <c r="EGI8" s="70"/>
      <c r="EGJ8" s="70"/>
      <c r="EGK8" s="70"/>
      <c r="EGL8" s="70"/>
      <c r="EGM8" s="70"/>
      <c r="EGN8" s="70"/>
      <c r="EGO8" s="70"/>
      <c r="EGP8" s="70"/>
      <c r="EGQ8" s="70"/>
      <c r="EGR8" s="70"/>
      <c r="EGS8" s="70"/>
      <c r="EGT8" s="70"/>
      <c r="EGU8" s="70"/>
      <c r="EGV8" s="70"/>
      <c r="EGW8" s="70"/>
      <c r="EGX8" s="70"/>
      <c r="EGY8" s="70"/>
      <c r="EGZ8" s="70"/>
      <c r="EHA8" s="70"/>
      <c r="EHB8" s="70"/>
      <c r="EHC8" s="70"/>
      <c r="EHD8" s="70"/>
      <c r="EHE8" s="70"/>
      <c r="EHF8" s="70"/>
      <c r="EHG8" s="70"/>
      <c r="EHH8" s="70"/>
      <c r="EHI8" s="70"/>
      <c r="EHJ8" s="70"/>
      <c r="EHK8" s="70"/>
      <c r="EHL8" s="70"/>
      <c r="EHM8" s="70"/>
      <c r="EHN8" s="70"/>
      <c r="EHO8" s="70"/>
      <c r="EHP8" s="70"/>
      <c r="EHQ8" s="70"/>
      <c r="EHR8" s="70"/>
      <c r="EHS8" s="70"/>
      <c r="EHT8" s="70"/>
      <c r="EHU8" s="70"/>
      <c r="EHV8" s="70"/>
      <c r="EHW8" s="70"/>
      <c r="EHX8" s="70"/>
      <c r="EHY8" s="70"/>
      <c r="EHZ8" s="70"/>
      <c r="EIA8" s="70"/>
      <c r="EIB8" s="70"/>
      <c r="EIC8" s="70"/>
      <c r="EID8" s="70"/>
      <c r="EIE8" s="70"/>
      <c r="EIF8" s="70"/>
      <c r="EIG8" s="70"/>
      <c r="EIH8" s="70"/>
      <c r="EII8" s="70"/>
      <c r="EIJ8" s="70"/>
      <c r="EIK8" s="70"/>
      <c r="EIL8" s="70"/>
      <c r="EIM8" s="70"/>
      <c r="EIN8" s="70"/>
      <c r="EIO8" s="70"/>
      <c r="EIP8" s="70"/>
      <c r="EIQ8" s="70"/>
      <c r="EIR8" s="70"/>
      <c r="EIS8" s="70"/>
      <c r="EIT8" s="70"/>
      <c r="EIU8" s="70"/>
      <c r="EIV8" s="70"/>
      <c r="EIW8" s="70"/>
      <c r="EIX8" s="70"/>
      <c r="EIY8" s="70"/>
      <c r="EIZ8" s="70"/>
      <c r="EJA8" s="70"/>
      <c r="EJB8" s="70"/>
      <c r="EJC8" s="70"/>
      <c r="EJD8" s="70"/>
      <c r="EJE8" s="70"/>
      <c r="EJF8" s="70"/>
      <c r="EJG8" s="70"/>
      <c r="EJH8" s="70"/>
      <c r="EJI8" s="70"/>
      <c r="EJJ8" s="70"/>
      <c r="EJK8" s="70"/>
      <c r="EJL8" s="70"/>
      <c r="EJM8" s="70"/>
      <c r="EJN8" s="70"/>
      <c r="EJO8" s="70"/>
      <c r="EJP8" s="70"/>
      <c r="EJQ8" s="70"/>
      <c r="EJR8" s="70"/>
      <c r="EJS8" s="70"/>
      <c r="EJT8" s="70"/>
      <c r="EJU8" s="70"/>
      <c r="EJV8" s="70"/>
      <c r="EJW8" s="70"/>
      <c r="EJX8" s="70"/>
      <c r="EJY8" s="70"/>
      <c r="EJZ8" s="70"/>
      <c r="EKA8" s="70"/>
      <c r="EKB8" s="70"/>
      <c r="EKC8" s="70"/>
      <c r="EKD8" s="70"/>
      <c r="EKE8" s="70"/>
      <c r="EKF8" s="70"/>
      <c r="EKG8" s="70"/>
      <c r="EKH8" s="70"/>
      <c r="EKI8" s="70"/>
      <c r="EKJ8" s="70"/>
      <c r="EKK8" s="70"/>
      <c r="EKL8" s="70"/>
      <c r="EKM8" s="70"/>
      <c r="EKN8" s="70"/>
      <c r="EKO8" s="70"/>
      <c r="EKP8" s="70"/>
      <c r="EKQ8" s="70"/>
      <c r="EKR8" s="70"/>
      <c r="EKS8" s="70"/>
      <c r="EKT8" s="70"/>
      <c r="EKU8" s="70"/>
      <c r="EKV8" s="70"/>
      <c r="EKW8" s="70"/>
      <c r="EKX8" s="70"/>
      <c r="EKY8" s="70"/>
      <c r="EKZ8" s="70"/>
      <c r="ELA8" s="70"/>
      <c r="ELB8" s="70"/>
      <c r="ELC8" s="70"/>
      <c r="ELD8" s="70"/>
      <c r="ELE8" s="70"/>
      <c r="ELF8" s="70"/>
      <c r="ELG8" s="70"/>
      <c r="ELH8" s="70"/>
      <c r="ELI8" s="70"/>
      <c r="ELJ8" s="70"/>
      <c r="ELK8" s="70"/>
      <c r="ELL8" s="70"/>
      <c r="ELM8" s="70"/>
      <c r="ELN8" s="70"/>
      <c r="ELO8" s="70"/>
      <c r="ELP8" s="70"/>
      <c r="ELQ8" s="70"/>
      <c r="ELR8" s="70"/>
      <c r="ELS8" s="70"/>
      <c r="ELT8" s="70"/>
      <c r="ELU8" s="70"/>
      <c r="ELV8" s="70"/>
      <c r="ELW8" s="70"/>
      <c r="ELX8" s="70"/>
      <c r="ELY8" s="70"/>
      <c r="ELZ8" s="70"/>
      <c r="EMA8" s="70"/>
      <c r="EMB8" s="70"/>
      <c r="EMC8" s="70"/>
      <c r="EMD8" s="70"/>
      <c r="EME8" s="70"/>
      <c r="EMF8" s="70"/>
      <c r="EMG8" s="70"/>
      <c r="EMH8" s="70"/>
      <c r="EMI8" s="70"/>
      <c r="EMJ8" s="70"/>
      <c r="EMK8" s="70"/>
      <c r="EML8" s="70"/>
      <c r="EMM8" s="70"/>
      <c r="EMN8" s="70"/>
      <c r="EMO8" s="70"/>
      <c r="EMP8" s="70"/>
      <c r="EMQ8" s="70"/>
      <c r="EMR8" s="70"/>
      <c r="EMS8" s="70"/>
      <c r="EMT8" s="70"/>
      <c r="EMU8" s="70"/>
      <c r="EMV8" s="70"/>
      <c r="EMW8" s="70"/>
      <c r="EMX8" s="70"/>
      <c r="EMY8" s="70"/>
      <c r="EMZ8" s="70"/>
      <c r="ENA8" s="70"/>
      <c r="ENB8" s="70"/>
      <c r="ENC8" s="70"/>
      <c r="END8" s="70"/>
      <c r="ENE8" s="70"/>
      <c r="ENF8" s="70"/>
      <c r="ENG8" s="70"/>
      <c r="ENH8" s="70"/>
      <c r="ENI8" s="70"/>
      <c r="ENJ8" s="70"/>
      <c r="ENK8" s="70"/>
      <c r="ENL8" s="70"/>
      <c r="ENM8" s="70"/>
      <c r="ENN8" s="70"/>
      <c r="ENO8" s="70"/>
      <c r="ENP8" s="70"/>
      <c r="ENQ8" s="70"/>
      <c r="ENR8" s="70"/>
      <c r="ENS8" s="70"/>
      <c r="ENT8" s="70"/>
      <c r="ENU8" s="70"/>
      <c r="ENV8" s="70"/>
      <c r="ENW8" s="70"/>
      <c r="ENX8" s="70"/>
      <c r="ENY8" s="70"/>
      <c r="ENZ8" s="70"/>
      <c r="EOA8" s="70"/>
      <c r="EOB8" s="70"/>
      <c r="EOC8" s="70"/>
      <c r="EOD8" s="70"/>
      <c r="EOE8" s="70"/>
      <c r="EOF8" s="70"/>
      <c r="EOG8" s="70"/>
      <c r="EOH8" s="70"/>
      <c r="EOI8" s="70"/>
      <c r="EOJ8" s="70"/>
      <c r="EOK8" s="70"/>
      <c r="EOL8" s="70"/>
      <c r="EOM8" s="70"/>
      <c r="EON8" s="70"/>
      <c r="EOO8" s="70"/>
      <c r="EOP8" s="70"/>
      <c r="EOQ8" s="70"/>
      <c r="EOR8" s="70"/>
      <c r="EOS8" s="70"/>
      <c r="EOT8" s="70"/>
      <c r="EOU8" s="70"/>
      <c r="EOV8" s="70"/>
      <c r="EOW8" s="70"/>
      <c r="EOX8" s="70"/>
      <c r="EOY8" s="70"/>
      <c r="EOZ8" s="70"/>
      <c r="EPA8" s="70"/>
      <c r="EPB8" s="70"/>
      <c r="EPC8" s="70"/>
      <c r="EPD8" s="70"/>
      <c r="EPE8" s="70"/>
      <c r="EPF8" s="70"/>
      <c r="EPG8" s="70"/>
      <c r="EPH8" s="70"/>
      <c r="EPI8" s="70"/>
      <c r="EPJ8" s="70"/>
      <c r="EPK8" s="70"/>
      <c r="EPL8" s="70"/>
      <c r="EPM8" s="70"/>
      <c r="EPN8" s="70"/>
      <c r="EPO8" s="70"/>
      <c r="EPP8" s="70"/>
      <c r="EPQ8" s="70"/>
      <c r="EPR8" s="70"/>
      <c r="EPS8" s="70"/>
      <c r="EPT8" s="70"/>
      <c r="EPU8" s="70"/>
      <c r="EPV8" s="70"/>
      <c r="EPW8" s="70"/>
      <c r="EPX8" s="70"/>
      <c r="EPY8" s="70"/>
      <c r="EPZ8" s="70"/>
      <c r="EQA8" s="70"/>
      <c r="EQB8" s="70"/>
      <c r="EQC8" s="70"/>
      <c r="EQD8" s="70"/>
      <c r="EQE8" s="70"/>
      <c r="EQF8" s="70"/>
      <c r="EQG8" s="70"/>
      <c r="EQH8" s="70"/>
      <c r="EQI8" s="70"/>
      <c r="EQJ8" s="70"/>
      <c r="EQK8" s="70"/>
      <c r="EQL8" s="70"/>
      <c r="EQM8" s="70"/>
      <c r="EQN8" s="70"/>
      <c r="EQO8" s="70"/>
      <c r="EQP8" s="70"/>
      <c r="EQQ8" s="70"/>
      <c r="EQR8" s="70"/>
      <c r="EQS8" s="70"/>
      <c r="EQT8" s="70"/>
      <c r="EQU8" s="70"/>
      <c r="EQV8" s="70"/>
      <c r="EQW8" s="70"/>
      <c r="EQX8" s="70"/>
      <c r="EQY8" s="70"/>
      <c r="EQZ8" s="70"/>
      <c r="ERA8" s="70"/>
      <c r="ERB8" s="70"/>
      <c r="ERC8" s="70"/>
      <c r="ERD8" s="70"/>
      <c r="ERE8" s="70"/>
      <c r="ERF8" s="70"/>
      <c r="ERG8" s="70"/>
      <c r="ERH8" s="70"/>
      <c r="ERI8" s="70"/>
      <c r="ERJ8" s="70"/>
      <c r="ERK8" s="70"/>
      <c r="ERL8" s="70"/>
      <c r="ERM8" s="70"/>
      <c r="ERN8" s="70"/>
      <c r="ERO8" s="70"/>
      <c r="ERP8" s="70"/>
      <c r="ERQ8" s="70"/>
      <c r="ERR8" s="70"/>
      <c r="ERS8" s="70"/>
      <c r="ERT8" s="70"/>
      <c r="ERU8" s="70"/>
      <c r="ERV8" s="70"/>
      <c r="ERW8" s="70"/>
      <c r="ERX8" s="70"/>
      <c r="ERY8" s="70"/>
      <c r="ERZ8" s="70"/>
      <c r="ESA8" s="70"/>
      <c r="ESB8" s="70"/>
      <c r="ESC8" s="70"/>
      <c r="ESD8" s="70"/>
      <c r="ESE8" s="70"/>
      <c r="ESF8" s="70"/>
      <c r="ESG8" s="70"/>
      <c r="ESH8" s="70"/>
      <c r="ESI8" s="70"/>
      <c r="ESJ8" s="70"/>
      <c r="ESK8" s="70"/>
      <c r="ESL8" s="70"/>
      <c r="ESM8" s="70"/>
      <c r="ESN8" s="70"/>
      <c r="ESO8" s="70"/>
      <c r="ESP8" s="70"/>
      <c r="ESQ8" s="70"/>
      <c r="ESR8" s="70"/>
      <c r="ESS8" s="70"/>
      <c r="EST8" s="70"/>
      <c r="ESU8" s="70"/>
      <c r="ESV8" s="70"/>
      <c r="ESW8" s="70"/>
      <c r="ESX8" s="70"/>
      <c r="ESY8" s="70"/>
      <c r="ESZ8" s="70"/>
      <c r="ETA8" s="70"/>
      <c r="ETB8" s="70"/>
      <c r="ETC8" s="70"/>
      <c r="ETD8" s="70"/>
      <c r="ETE8" s="70"/>
      <c r="ETF8" s="70"/>
      <c r="ETG8" s="70"/>
      <c r="ETH8" s="70"/>
      <c r="ETI8" s="70"/>
      <c r="ETJ8" s="70"/>
      <c r="ETK8" s="70"/>
      <c r="ETL8" s="70"/>
      <c r="ETM8" s="70"/>
      <c r="ETN8" s="70"/>
      <c r="ETO8" s="70"/>
      <c r="ETP8" s="70"/>
      <c r="ETQ8" s="70"/>
      <c r="ETR8" s="70"/>
      <c r="ETS8" s="70"/>
      <c r="ETT8" s="70"/>
      <c r="ETU8" s="70"/>
      <c r="ETV8" s="70"/>
      <c r="ETW8" s="70"/>
      <c r="ETX8" s="70"/>
      <c r="ETY8" s="70"/>
      <c r="ETZ8" s="70"/>
      <c r="EUA8" s="70"/>
      <c r="EUB8" s="70"/>
      <c r="EUC8" s="70"/>
      <c r="EUD8" s="70"/>
      <c r="EUE8" s="70"/>
      <c r="EUF8" s="70"/>
      <c r="EUG8" s="70"/>
      <c r="EUH8" s="70"/>
      <c r="EUI8" s="70"/>
      <c r="EUJ8" s="70"/>
      <c r="EUK8" s="70"/>
      <c r="EUL8" s="70"/>
      <c r="EUM8" s="70"/>
      <c r="EUN8" s="70"/>
      <c r="EUO8" s="70"/>
      <c r="EUP8" s="70"/>
      <c r="EUQ8" s="70"/>
      <c r="EUR8" s="70"/>
      <c r="EUS8" s="70"/>
      <c r="EUT8" s="70"/>
      <c r="EUU8" s="70"/>
      <c r="EUV8" s="70"/>
      <c r="EUW8" s="70"/>
      <c r="EUX8" s="70"/>
      <c r="EUY8" s="70"/>
      <c r="EUZ8" s="70"/>
      <c r="EVA8" s="70"/>
      <c r="EVB8" s="70"/>
      <c r="EVC8" s="70"/>
      <c r="EVD8" s="70"/>
      <c r="EVE8" s="70"/>
      <c r="EVF8" s="70"/>
      <c r="EVG8" s="70"/>
      <c r="EVH8" s="70"/>
      <c r="EVI8" s="70"/>
      <c r="EVJ8" s="70"/>
      <c r="EVK8" s="70"/>
      <c r="EVL8" s="70"/>
      <c r="EVM8" s="70"/>
      <c r="EVN8" s="70"/>
      <c r="EVO8" s="70"/>
      <c r="EVP8" s="70"/>
      <c r="EVQ8" s="70"/>
      <c r="EVR8" s="70"/>
      <c r="EVS8" s="70"/>
      <c r="EVT8" s="70"/>
      <c r="EVU8" s="70"/>
      <c r="EVV8" s="70"/>
      <c r="EVW8" s="70"/>
      <c r="EVX8" s="70"/>
      <c r="EVY8" s="70"/>
      <c r="EVZ8" s="70"/>
      <c r="EWA8" s="70"/>
      <c r="EWB8" s="70"/>
      <c r="EWC8" s="70"/>
      <c r="EWD8" s="70"/>
      <c r="EWE8" s="70"/>
      <c r="EWF8" s="70"/>
      <c r="EWG8" s="70"/>
      <c r="EWH8" s="70"/>
      <c r="EWI8" s="70"/>
      <c r="EWJ8" s="70"/>
      <c r="EWK8" s="70"/>
      <c r="EWL8" s="70"/>
      <c r="EWM8" s="70"/>
      <c r="EWN8" s="70"/>
      <c r="EWO8" s="70"/>
      <c r="EWP8" s="70"/>
      <c r="EWQ8" s="70"/>
      <c r="EWR8" s="70"/>
      <c r="EWS8" s="70"/>
      <c r="EWT8" s="70"/>
      <c r="EWU8" s="70"/>
      <c r="EWV8" s="70"/>
      <c r="EWW8" s="70"/>
      <c r="EWX8" s="70"/>
      <c r="EWY8" s="70"/>
      <c r="EWZ8" s="70"/>
      <c r="EXA8" s="70"/>
      <c r="EXB8" s="70"/>
      <c r="EXC8" s="70"/>
      <c r="EXD8" s="70"/>
      <c r="EXE8" s="70"/>
      <c r="EXF8" s="70"/>
      <c r="EXG8" s="70"/>
      <c r="EXH8" s="70"/>
      <c r="EXI8" s="70"/>
      <c r="EXJ8" s="70"/>
      <c r="EXK8" s="70"/>
      <c r="EXL8" s="70"/>
      <c r="EXM8" s="70"/>
      <c r="EXN8" s="70"/>
      <c r="EXO8" s="70"/>
      <c r="EXP8" s="70"/>
      <c r="EXQ8" s="70"/>
      <c r="EXR8" s="70"/>
      <c r="EXS8" s="70"/>
      <c r="EXT8" s="70"/>
      <c r="EXU8" s="70"/>
      <c r="EXV8" s="70"/>
      <c r="EXW8" s="70"/>
      <c r="EXX8" s="70"/>
      <c r="EXY8" s="70"/>
      <c r="EXZ8" s="70"/>
      <c r="EYA8" s="70"/>
      <c r="EYB8" s="70"/>
      <c r="EYC8" s="70"/>
      <c r="EYD8" s="70"/>
      <c r="EYE8" s="70"/>
      <c r="EYF8" s="70"/>
      <c r="EYG8" s="70"/>
      <c r="EYH8" s="70"/>
      <c r="EYI8" s="70"/>
      <c r="EYJ8" s="70"/>
      <c r="EYK8" s="70"/>
      <c r="EYL8" s="70"/>
      <c r="EYM8" s="70"/>
      <c r="EYN8" s="70"/>
      <c r="EYO8" s="70"/>
      <c r="EYP8" s="70"/>
      <c r="EYQ8" s="70"/>
      <c r="EYR8" s="70"/>
      <c r="EYS8" s="70"/>
      <c r="EYT8" s="70"/>
      <c r="EYU8" s="70"/>
      <c r="EYV8" s="70"/>
      <c r="EYW8" s="70"/>
      <c r="EYX8" s="70"/>
      <c r="EYY8" s="70"/>
      <c r="EYZ8" s="70"/>
      <c r="EZA8" s="70"/>
      <c r="EZB8" s="70"/>
      <c r="EZC8" s="70"/>
      <c r="EZD8" s="70"/>
      <c r="EZE8" s="70"/>
      <c r="EZF8" s="70"/>
      <c r="EZG8" s="70"/>
      <c r="EZH8" s="70"/>
      <c r="EZI8" s="70"/>
      <c r="EZJ8" s="70"/>
      <c r="EZK8" s="70"/>
      <c r="EZL8" s="70"/>
      <c r="EZM8" s="70"/>
      <c r="EZN8" s="70"/>
      <c r="EZO8" s="70"/>
      <c r="EZP8" s="70"/>
      <c r="EZQ8" s="70"/>
      <c r="EZR8" s="70"/>
      <c r="EZS8" s="70"/>
      <c r="EZT8" s="70"/>
      <c r="EZU8" s="70"/>
      <c r="EZV8" s="70"/>
      <c r="EZW8" s="70"/>
      <c r="EZX8" s="70"/>
      <c r="EZY8" s="70"/>
      <c r="EZZ8" s="70"/>
      <c r="FAA8" s="70"/>
      <c r="FAB8" s="70"/>
      <c r="FAC8" s="70"/>
      <c r="FAD8" s="70"/>
      <c r="FAE8" s="70"/>
      <c r="FAF8" s="70"/>
      <c r="FAG8" s="70"/>
      <c r="FAH8" s="70"/>
      <c r="FAI8" s="70"/>
      <c r="FAJ8" s="70"/>
      <c r="FAK8" s="70"/>
      <c r="FAL8" s="70"/>
      <c r="FAM8" s="70"/>
      <c r="FAN8" s="70"/>
      <c r="FAO8" s="70"/>
      <c r="FAP8" s="70"/>
      <c r="FAQ8" s="70"/>
      <c r="FAR8" s="70"/>
      <c r="FAS8" s="70"/>
      <c r="FAT8" s="70"/>
      <c r="FAU8" s="70"/>
      <c r="FAV8" s="70"/>
      <c r="FAW8" s="70"/>
      <c r="FAX8" s="70"/>
      <c r="FAY8" s="70"/>
      <c r="FAZ8" s="70"/>
      <c r="FBA8" s="70"/>
      <c r="FBB8" s="70"/>
      <c r="FBC8" s="70"/>
      <c r="FBD8" s="70"/>
      <c r="FBE8" s="70"/>
      <c r="FBF8" s="70"/>
      <c r="FBG8" s="70"/>
      <c r="FBH8" s="70"/>
      <c r="FBI8" s="70"/>
      <c r="FBJ8" s="70"/>
      <c r="FBK8" s="70"/>
      <c r="FBL8" s="70"/>
      <c r="FBM8" s="70"/>
      <c r="FBN8" s="70"/>
      <c r="FBO8" s="70"/>
      <c r="FBP8" s="70"/>
      <c r="FBQ8" s="70"/>
      <c r="FBR8" s="70"/>
      <c r="FBS8" s="70"/>
      <c r="FBT8" s="70"/>
      <c r="FBU8" s="70"/>
      <c r="FBV8" s="70"/>
      <c r="FBW8" s="70"/>
      <c r="FBX8" s="70"/>
      <c r="FBY8" s="70"/>
      <c r="FBZ8" s="70"/>
      <c r="FCA8" s="70"/>
      <c r="FCB8" s="70"/>
      <c r="FCC8" s="70"/>
      <c r="FCD8" s="70"/>
      <c r="FCE8" s="70"/>
      <c r="FCF8" s="70"/>
      <c r="FCG8" s="70"/>
      <c r="FCH8" s="70"/>
      <c r="FCI8" s="70"/>
      <c r="FCJ8" s="70"/>
      <c r="FCK8" s="70"/>
      <c r="FCL8" s="70"/>
      <c r="FCM8" s="70"/>
      <c r="FCN8" s="70"/>
      <c r="FCO8" s="70"/>
      <c r="FCP8" s="70"/>
      <c r="FCQ8" s="70"/>
      <c r="FCR8" s="70"/>
      <c r="FCS8" s="70"/>
      <c r="FCT8" s="70"/>
      <c r="FCU8" s="70"/>
      <c r="FCV8" s="70"/>
      <c r="FCW8" s="70"/>
      <c r="FCX8" s="70"/>
      <c r="FCY8" s="70"/>
      <c r="FCZ8" s="70"/>
      <c r="FDA8" s="70"/>
      <c r="FDB8" s="70"/>
      <c r="FDC8" s="70"/>
      <c r="FDD8" s="70"/>
      <c r="FDE8" s="70"/>
      <c r="FDF8" s="70"/>
      <c r="FDG8" s="70"/>
      <c r="FDH8" s="70"/>
      <c r="FDI8" s="70"/>
      <c r="FDJ8" s="70"/>
      <c r="FDK8" s="70"/>
      <c r="FDL8" s="70"/>
      <c r="FDM8" s="70"/>
      <c r="FDN8" s="70"/>
      <c r="FDO8" s="70"/>
      <c r="FDP8" s="70"/>
      <c r="FDQ8" s="70"/>
      <c r="FDR8" s="70"/>
      <c r="FDS8" s="70"/>
      <c r="FDT8" s="70"/>
      <c r="FDU8" s="70"/>
      <c r="FDV8" s="70"/>
      <c r="FDW8" s="70"/>
      <c r="FDX8" s="70"/>
      <c r="FDY8" s="70"/>
      <c r="FDZ8" s="70"/>
      <c r="FEA8" s="70"/>
      <c r="FEB8" s="70"/>
      <c r="FEC8" s="70"/>
      <c r="FED8" s="70"/>
      <c r="FEE8" s="70"/>
      <c r="FEF8" s="70"/>
      <c r="FEG8" s="70"/>
      <c r="FEH8" s="70"/>
      <c r="FEI8" s="70"/>
      <c r="FEJ8" s="70"/>
      <c r="FEK8" s="70"/>
      <c r="FEL8" s="70"/>
      <c r="FEM8" s="70"/>
      <c r="FEN8" s="70"/>
      <c r="FEO8" s="70"/>
      <c r="FEP8" s="70"/>
      <c r="FEQ8" s="70"/>
      <c r="FER8" s="70"/>
      <c r="FES8" s="70"/>
      <c r="FET8" s="70"/>
      <c r="FEU8" s="70"/>
      <c r="FEV8" s="70"/>
      <c r="FEW8" s="70"/>
      <c r="FEX8" s="70"/>
      <c r="FEY8" s="70"/>
      <c r="FEZ8" s="70"/>
      <c r="FFA8" s="70"/>
      <c r="FFB8" s="70"/>
      <c r="FFC8" s="70"/>
      <c r="FFD8" s="70"/>
      <c r="FFE8" s="70"/>
      <c r="FFF8" s="70"/>
      <c r="FFG8" s="70"/>
      <c r="FFH8" s="70"/>
      <c r="FFI8" s="70"/>
      <c r="FFJ8" s="70"/>
      <c r="FFK8" s="70"/>
      <c r="FFL8" s="70"/>
      <c r="FFM8" s="70"/>
      <c r="FFN8" s="70"/>
      <c r="FFO8" s="70"/>
      <c r="FFP8" s="70"/>
      <c r="FFQ8" s="70"/>
      <c r="FFR8" s="70"/>
      <c r="FFS8" s="70"/>
      <c r="FFT8" s="70"/>
      <c r="FFU8" s="70"/>
      <c r="FFV8" s="70"/>
      <c r="FFW8" s="70"/>
      <c r="FFX8" s="70"/>
      <c r="FFY8" s="70"/>
      <c r="FFZ8" s="70"/>
      <c r="FGA8" s="70"/>
      <c r="FGB8" s="70"/>
      <c r="FGC8" s="70"/>
      <c r="FGD8" s="70"/>
      <c r="FGE8" s="70"/>
      <c r="FGF8" s="70"/>
      <c r="FGG8" s="70"/>
      <c r="FGH8" s="70"/>
      <c r="FGI8" s="70"/>
      <c r="FGJ8" s="70"/>
      <c r="FGK8" s="70"/>
      <c r="FGL8" s="70"/>
      <c r="FGM8" s="70"/>
      <c r="FGN8" s="70"/>
      <c r="FGO8" s="70"/>
      <c r="FGP8" s="70"/>
      <c r="FGQ8" s="70"/>
      <c r="FGR8" s="70"/>
      <c r="FGS8" s="70"/>
      <c r="FGT8" s="70"/>
      <c r="FGU8" s="70"/>
      <c r="FGV8" s="70"/>
      <c r="FGW8" s="70"/>
      <c r="FGX8" s="70"/>
      <c r="FGY8" s="70"/>
      <c r="FGZ8" s="70"/>
      <c r="FHA8" s="70"/>
      <c r="FHB8" s="70"/>
      <c r="FHC8" s="70"/>
      <c r="FHD8" s="70"/>
      <c r="FHE8" s="70"/>
      <c r="FHF8" s="70"/>
      <c r="FHG8" s="70"/>
      <c r="FHH8" s="70"/>
      <c r="FHI8" s="70"/>
      <c r="FHJ8" s="70"/>
      <c r="FHK8" s="70"/>
      <c r="FHL8" s="70"/>
      <c r="FHM8" s="70"/>
      <c r="FHN8" s="70"/>
      <c r="FHO8" s="70"/>
      <c r="FHP8" s="70"/>
      <c r="FHQ8" s="70"/>
      <c r="FHR8" s="70"/>
      <c r="FHS8" s="70"/>
      <c r="FHT8" s="70"/>
      <c r="FHU8" s="70"/>
      <c r="FHV8" s="70"/>
      <c r="FHW8" s="70"/>
      <c r="FHX8" s="70"/>
      <c r="FHY8" s="70"/>
      <c r="FHZ8" s="70"/>
      <c r="FIA8" s="70"/>
      <c r="FIB8" s="70"/>
      <c r="FIC8" s="70"/>
      <c r="FID8" s="70"/>
      <c r="FIE8" s="70"/>
      <c r="FIF8" s="70"/>
      <c r="FIG8" s="70"/>
      <c r="FIH8" s="70"/>
      <c r="FII8" s="70"/>
      <c r="FIJ8" s="70"/>
      <c r="FIK8" s="70"/>
      <c r="FIL8" s="70"/>
      <c r="FIM8" s="70"/>
      <c r="FIN8" s="70"/>
      <c r="FIO8" s="70"/>
      <c r="FIP8" s="70"/>
      <c r="FIQ8" s="70"/>
      <c r="FIR8" s="70"/>
      <c r="FIS8" s="70"/>
      <c r="FIT8" s="70"/>
      <c r="FIU8" s="70"/>
      <c r="FIV8" s="70"/>
      <c r="FIW8" s="70"/>
      <c r="FIX8" s="70"/>
      <c r="FIY8" s="70"/>
      <c r="FIZ8" s="70"/>
      <c r="FJA8" s="70"/>
      <c r="FJB8" s="70"/>
      <c r="FJC8" s="70"/>
      <c r="FJD8" s="70"/>
      <c r="FJE8" s="70"/>
      <c r="FJF8" s="70"/>
      <c r="FJG8" s="70"/>
      <c r="FJH8" s="70"/>
      <c r="FJI8" s="70"/>
      <c r="FJJ8" s="70"/>
      <c r="FJK8" s="70"/>
      <c r="FJL8" s="70"/>
      <c r="FJM8" s="70"/>
      <c r="FJN8" s="70"/>
      <c r="FJO8" s="70"/>
      <c r="FJP8" s="70"/>
      <c r="FJQ8" s="70"/>
      <c r="FJR8" s="70"/>
      <c r="FJS8" s="70"/>
      <c r="FJT8" s="70"/>
      <c r="FJU8" s="70"/>
      <c r="FJV8" s="70"/>
      <c r="FJW8" s="70"/>
      <c r="FJX8" s="70"/>
      <c r="FJY8" s="70"/>
      <c r="FJZ8" s="70"/>
      <c r="FKA8" s="70"/>
      <c r="FKB8" s="70"/>
      <c r="FKC8" s="70"/>
      <c r="FKD8" s="70"/>
      <c r="FKE8" s="70"/>
      <c r="FKF8" s="70"/>
      <c r="FKG8" s="70"/>
      <c r="FKH8" s="70"/>
      <c r="FKI8" s="70"/>
      <c r="FKJ8" s="70"/>
      <c r="FKK8" s="70"/>
      <c r="FKL8" s="70"/>
      <c r="FKM8" s="70"/>
      <c r="FKN8" s="70"/>
      <c r="FKO8" s="70"/>
      <c r="FKP8" s="70"/>
      <c r="FKQ8" s="70"/>
      <c r="FKR8" s="70"/>
      <c r="FKS8" s="70"/>
      <c r="FKT8" s="70"/>
      <c r="FKU8" s="70"/>
      <c r="FKV8" s="70"/>
      <c r="FKW8" s="70"/>
      <c r="FKX8" s="70"/>
      <c r="FKY8" s="70"/>
      <c r="FKZ8" s="70"/>
      <c r="FLA8" s="70"/>
      <c r="FLB8" s="70"/>
      <c r="FLC8" s="70"/>
      <c r="FLD8" s="70"/>
      <c r="FLE8" s="70"/>
      <c r="FLF8" s="70"/>
      <c r="FLG8" s="70"/>
      <c r="FLH8" s="70"/>
      <c r="FLI8" s="70"/>
      <c r="FLJ8" s="70"/>
      <c r="FLK8" s="70"/>
      <c r="FLL8" s="70"/>
      <c r="FLM8" s="70"/>
      <c r="FLN8" s="70"/>
      <c r="FLO8" s="70"/>
      <c r="FLP8" s="70"/>
      <c r="FLQ8" s="70"/>
      <c r="FLR8" s="70"/>
      <c r="FLS8" s="70"/>
      <c r="FLT8" s="70"/>
      <c r="FLU8" s="70"/>
      <c r="FLV8" s="70"/>
      <c r="FLW8" s="70"/>
      <c r="FLX8" s="70"/>
      <c r="FLY8" s="70"/>
      <c r="FLZ8" s="70"/>
      <c r="FMA8" s="70"/>
      <c r="FMB8" s="70"/>
      <c r="FMC8" s="70"/>
      <c r="FMD8" s="70"/>
      <c r="FME8" s="70"/>
      <c r="FMF8" s="70"/>
      <c r="FMG8" s="70"/>
      <c r="FMH8" s="70"/>
      <c r="FMI8" s="70"/>
      <c r="FMJ8" s="70"/>
      <c r="FMK8" s="70"/>
      <c r="FML8" s="70"/>
      <c r="FMM8" s="70"/>
      <c r="FMN8" s="70"/>
      <c r="FMO8" s="70"/>
      <c r="FMP8" s="70"/>
      <c r="FMQ8" s="70"/>
      <c r="FMR8" s="70"/>
      <c r="FMS8" s="70"/>
      <c r="FMT8" s="70"/>
      <c r="FMU8" s="70"/>
      <c r="FMV8" s="70"/>
      <c r="FMW8" s="70"/>
      <c r="FMX8" s="70"/>
      <c r="FMY8" s="70"/>
      <c r="FMZ8" s="70"/>
      <c r="FNA8" s="70"/>
      <c r="FNB8" s="70"/>
      <c r="FNC8" s="70"/>
      <c r="FND8" s="70"/>
      <c r="FNE8" s="70"/>
      <c r="FNF8" s="70"/>
      <c r="FNG8" s="70"/>
      <c r="FNH8" s="70"/>
      <c r="FNI8" s="70"/>
      <c r="FNJ8" s="70"/>
      <c r="FNK8" s="70"/>
      <c r="FNL8" s="70"/>
      <c r="FNM8" s="70"/>
      <c r="FNN8" s="70"/>
      <c r="FNO8" s="70"/>
      <c r="FNP8" s="70"/>
      <c r="FNQ8" s="70"/>
      <c r="FNR8" s="70"/>
      <c r="FNS8" s="70"/>
      <c r="FNT8" s="70"/>
      <c r="FNU8" s="70"/>
      <c r="FNV8" s="70"/>
      <c r="FNW8" s="70"/>
      <c r="FNX8" s="70"/>
      <c r="FNY8" s="70"/>
      <c r="FNZ8" s="70"/>
      <c r="FOA8" s="70"/>
      <c r="FOB8" s="70"/>
      <c r="FOC8" s="70"/>
      <c r="FOD8" s="70"/>
      <c r="FOE8" s="70"/>
      <c r="FOF8" s="70"/>
      <c r="FOG8" s="70"/>
      <c r="FOH8" s="70"/>
      <c r="FOI8" s="70"/>
      <c r="FOJ8" s="70"/>
      <c r="FOK8" s="70"/>
      <c r="FOL8" s="70"/>
      <c r="FOM8" s="70"/>
      <c r="FON8" s="70"/>
      <c r="FOO8" s="70"/>
      <c r="FOP8" s="70"/>
      <c r="FOQ8" s="70"/>
      <c r="FOR8" s="70"/>
      <c r="FOS8" s="70"/>
      <c r="FOT8" s="70"/>
      <c r="FOU8" s="70"/>
      <c r="FOV8" s="70"/>
      <c r="FOW8" s="70"/>
      <c r="FOX8" s="70"/>
      <c r="FOY8" s="70"/>
      <c r="FOZ8" s="70"/>
      <c r="FPA8" s="70"/>
      <c r="FPB8" s="70"/>
      <c r="FPC8" s="70"/>
      <c r="FPD8" s="70"/>
      <c r="FPE8" s="70"/>
      <c r="FPF8" s="70"/>
      <c r="FPG8" s="70"/>
      <c r="FPH8" s="70"/>
      <c r="FPI8" s="70"/>
      <c r="FPJ8" s="70"/>
      <c r="FPK8" s="70"/>
      <c r="FPL8" s="70"/>
      <c r="FPM8" s="70"/>
      <c r="FPN8" s="70"/>
      <c r="FPO8" s="70"/>
      <c r="FPP8" s="70"/>
      <c r="FPQ8" s="70"/>
      <c r="FPR8" s="70"/>
      <c r="FPS8" s="70"/>
      <c r="FPT8" s="70"/>
      <c r="FPU8" s="70"/>
      <c r="FPV8" s="70"/>
      <c r="FPW8" s="70"/>
      <c r="FPX8" s="70"/>
      <c r="FPY8" s="70"/>
      <c r="FPZ8" s="70"/>
      <c r="FQA8" s="70"/>
      <c r="FQB8" s="70"/>
      <c r="FQC8" s="70"/>
      <c r="FQD8" s="70"/>
      <c r="FQE8" s="70"/>
      <c r="FQF8" s="70"/>
      <c r="FQG8" s="70"/>
      <c r="FQH8" s="70"/>
      <c r="FQI8" s="70"/>
      <c r="FQJ8" s="70"/>
      <c r="FQK8" s="70"/>
      <c r="FQL8" s="70"/>
      <c r="FQM8" s="70"/>
      <c r="FQN8" s="70"/>
      <c r="FQO8" s="70"/>
      <c r="FQP8" s="70"/>
      <c r="FQQ8" s="70"/>
      <c r="FQR8" s="70"/>
      <c r="FQS8" s="70"/>
      <c r="FQT8" s="70"/>
      <c r="FQU8" s="70"/>
      <c r="FQV8" s="70"/>
      <c r="FQW8" s="70"/>
      <c r="FQX8" s="70"/>
      <c r="FQY8" s="70"/>
      <c r="FQZ8" s="70"/>
      <c r="FRA8" s="70"/>
      <c r="FRB8" s="70"/>
      <c r="FRC8" s="70"/>
      <c r="FRD8" s="70"/>
      <c r="FRE8" s="70"/>
      <c r="FRF8" s="70"/>
      <c r="FRG8" s="70"/>
      <c r="FRH8" s="70"/>
      <c r="FRI8" s="70"/>
      <c r="FRJ8" s="70"/>
      <c r="FRK8" s="70"/>
      <c r="FRL8" s="70"/>
      <c r="FRM8" s="70"/>
      <c r="FRN8" s="70"/>
      <c r="FRO8" s="70"/>
      <c r="FRP8" s="70"/>
      <c r="FRQ8" s="70"/>
      <c r="FRR8" s="70"/>
      <c r="FRS8" s="70"/>
      <c r="FRT8" s="70"/>
      <c r="FRU8" s="70"/>
      <c r="FRV8" s="70"/>
      <c r="FRW8" s="70"/>
      <c r="FRX8" s="70"/>
      <c r="FRY8" s="70"/>
      <c r="FRZ8" s="70"/>
      <c r="FSA8" s="70"/>
      <c r="FSB8" s="70"/>
      <c r="FSC8" s="70"/>
      <c r="FSD8" s="70"/>
      <c r="FSE8" s="70"/>
      <c r="FSF8" s="70"/>
      <c r="FSG8" s="70"/>
      <c r="FSH8" s="70"/>
      <c r="FSI8" s="70"/>
      <c r="FSJ8" s="70"/>
      <c r="FSK8" s="70"/>
      <c r="FSL8" s="70"/>
      <c r="FSM8" s="70"/>
      <c r="FSN8" s="70"/>
      <c r="FSO8" s="70"/>
      <c r="FSP8" s="70"/>
      <c r="FSQ8" s="70"/>
      <c r="FSR8" s="70"/>
      <c r="FSS8" s="70"/>
      <c r="FST8" s="70"/>
      <c r="FSU8" s="70"/>
      <c r="FSV8" s="70"/>
      <c r="FSW8" s="70"/>
      <c r="FSX8" s="70"/>
      <c r="FSY8" s="70"/>
      <c r="FSZ8" s="70"/>
      <c r="FTA8" s="70"/>
      <c r="FTB8" s="70"/>
      <c r="FTC8" s="70"/>
      <c r="FTD8" s="70"/>
      <c r="FTE8" s="70"/>
      <c r="FTF8" s="70"/>
      <c r="FTG8" s="70"/>
      <c r="FTH8" s="70"/>
      <c r="FTI8" s="70"/>
      <c r="FTJ8" s="70"/>
      <c r="FTK8" s="70"/>
      <c r="FTL8" s="70"/>
      <c r="FTM8" s="70"/>
      <c r="FTN8" s="70"/>
      <c r="FTO8" s="70"/>
      <c r="FTP8" s="70"/>
      <c r="FTQ8" s="70"/>
      <c r="FTR8" s="70"/>
      <c r="FTS8" s="70"/>
      <c r="FTT8" s="70"/>
      <c r="FTU8" s="70"/>
      <c r="FTV8" s="70"/>
      <c r="FTW8" s="70"/>
      <c r="FTX8" s="70"/>
      <c r="FTY8" s="70"/>
      <c r="FTZ8" s="70"/>
      <c r="FUA8" s="70"/>
      <c r="FUB8" s="70"/>
      <c r="FUC8" s="70"/>
      <c r="FUD8" s="70"/>
      <c r="FUE8" s="70"/>
      <c r="FUF8" s="70"/>
      <c r="FUG8" s="70"/>
      <c r="FUH8" s="70"/>
      <c r="FUI8" s="70"/>
      <c r="FUJ8" s="70"/>
      <c r="FUK8" s="70"/>
      <c r="FUL8" s="70"/>
      <c r="FUM8" s="70"/>
      <c r="FUN8" s="70"/>
      <c r="FUO8" s="70"/>
      <c r="FUP8" s="70"/>
      <c r="FUQ8" s="70"/>
      <c r="FUR8" s="70"/>
      <c r="FUS8" s="70"/>
      <c r="FUT8" s="70"/>
      <c r="FUU8" s="70"/>
      <c r="FUV8" s="70"/>
      <c r="FUW8" s="70"/>
      <c r="FUX8" s="70"/>
      <c r="FUY8" s="70"/>
      <c r="FUZ8" s="70"/>
      <c r="FVA8" s="70"/>
      <c r="FVB8" s="70"/>
      <c r="FVC8" s="70"/>
      <c r="FVD8" s="70"/>
      <c r="FVE8" s="70"/>
      <c r="FVF8" s="70"/>
      <c r="FVG8" s="70"/>
      <c r="FVH8" s="70"/>
      <c r="FVI8" s="70"/>
      <c r="FVJ8" s="70"/>
      <c r="FVK8" s="70"/>
      <c r="FVL8" s="70"/>
      <c r="FVM8" s="70"/>
      <c r="FVN8" s="70"/>
      <c r="FVO8" s="70"/>
      <c r="FVP8" s="70"/>
      <c r="FVQ8" s="70"/>
      <c r="FVR8" s="70"/>
      <c r="FVS8" s="70"/>
      <c r="FVT8" s="70"/>
      <c r="FVU8" s="70"/>
      <c r="FVV8" s="70"/>
      <c r="FVW8" s="70"/>
      <c r="FVX8" s="70"/>
      <c r="FVY8" s="70"/>
      <c r="FVZ8" s="70"/>
      <c r="FWA8" s="70"/>
      <c r="FWB8" s="70"/>
      <c r="FWC8" s="70"/>
      <c r="FWD8" s="70"/>
      <c r="FWE8" s="70"/>
      <c r="FWF8" s="70"/>
      <c r="FWG8" s="70"/>
      <c r="FWH8" s="70"/>
      <c r="FWI8" s="70"/>
      <c r="FWJ8" s="70"/>
      <c r="FWK8" s="70"/>
      <c r="FWL8" s="70"/>
      <c r="FWM8" s="70"/>
      <c r="FWN8" s="70"/>
      <c r="FWO8" s="70"/>
      <c r="FWP8" s="70"/>
      <c r="FWQ8" s="70"/>
      <c r="FWR8" s="70"/>
      <c r="FWS8" s="70"/>
      <c r="FWT8" s="70"/>
      <c r="FWU8" s="70"/>
      <c r="FWV8" s="70"/>
      <c r="FWW8" s="70"/>
      <c r="FWX8" s="70"/>
      <c r="FWY8" s="70"/>
      <c r="FWZ8" s="70"/>
      <c r="FXA8" s="70"/>
      <c r="FXB8" s="70"/>
      <c r="FXC8" s="70"/>
      <c r="FXD8" s="70"/>
      <c r="FXE8" s="70"/>
      <c r="FXF8" s="70"/>
      <c r="FXG8" s="70"/>
      <c r="FXH8" s="70"/>
      <c r="FXI8" s="70"/>
      <c r="FXJ8" s="70"/>
      <c r="FXK8" s="70"/>
      <c r="FXL8" s="70"/>
      <c r="FXM8" s="70"/>
      <c r="FXN8" s="70"/>
      <c r="FXO8" s="70"/>
      <c r="FXP8" s="70"/>
      <c r="FXQ8" s="70"/>
      <c r="FXR8" s="70"/>
      <c r="FXS8" s="70"/>
      <c r="FXT8" s="70"/>
      <c r="FXU8" s="70"/>
      <c r="FXV8" s="70"/>
      <c r="FXW8" s="70"/>
      <c r="FXX8" s="70"/>
      <c r="FXY8" s="70"/>
      <c r="FXZ8" s="70"/>
      <c r="FYA8" s="70"/>
      <c r="FYB8" s="70"/>
      <c r="FYC8" s="70"/>
      <c r="FYD8" s="70"/>
      <c r="FYE8" s="70"/>
      <c r="FYF8" s="70"/>
      <c r="FYG8" s="70"/>
      <c r="FYH8" s="70"/>
      <c r="FYI8" s="70"/>
      <c r="FYJ8" s="70"/>
      <c r="FYK8" s="70"/>
      <c r="FYL8" s="70"/>
      <c r="FYM8" s="70"/>
      <c r="FYN8" s="70"/>
      <c r="FYO8" s="70"/>
      <c r="FYP8" s="70"/>
      <c r="FYQ8" s="70"/>
      <c r="FYR8" s="70"/>
      <c r="FYS8" s="70"/>
      <c r="FYT8" s="70"/>
      <c r="FYU8" s="70"/>
      <c r="FYV8" s="70"/>
      <c r="FYW8" s="70"/>
      <c r="FYX8" s="70"/>
      <c r="FYY8" s="70"/>
      <c r="FYZ8" s="70"/>
      <c r="FZA8" s="70"/>
      <c r="FZB8" s="70"/>
      <c r="FZC8" s="70"/>
      <c r="FZD8" s="70"/>
      <c r="FZE8" s="70"/>
      <c r="FZF8" s="70"/>
      <c r="FZG8" s="70"/>
      <c r="FZH8" s="70"/>
      <c r="FZI8" s="70"/>
      <c r="FZJ8" s="70"/>
      <c r="FZK8" s="70"/>
      <c r="FZL8" s="70"/>
      <c r="FZM8" s="70"/>
      <c r="FZN8" s="70"/>
      <c r="FZO8" s="70"/>
      <c r="FZP8" s="70"/>
      <c r="FZQ8" s="70"/>
      <c r="FZR8" s="70"/>
      <c r="FZS8" s="70"/>
      <c r="FZT8" s="70"/>
      <c r="FZU8" s="70"/>
      <c r="FZV8" s="70"/>
      <c r="FZW8" s="70"/>
      <c r="FZX8" s="70"/>
      <c r="FZY8" s="70"/>
      <c r="FZZ8" s="70"/>
      <c r="GAA8" s="70"/>
      <c r="GAB8" s="70"/>
      <c r="GAC8" s="70"/>
      <c r="GAD8" s="70"/>
      <c r="GAE8" s="70"/>
      <c r="GAF8" s="70"/>
      <c r="GAG8" s="70"/>
      <c r="GAH8" s="70"/>
      <c r="GAI8" s="70"/>
      <c r="GAJ8" s="70"/>
      <c r="GAK8" s="70"/>
      <c r="GAL8" s="70"/>
      <c r="GAM8" s="70"/>
      <c r="GAN8" s="70"/>
      <c r="GAO8" s="70"/>
      <c r="GAP8" s="70"/>
      <c r="GAQ8" s="70"/>
      <c r="GAR8" s="70"/>
      <c r="GAS8" s="70"/>
      <c r="GAT8" s="70"/>
      <c r="GAU8" s="70"/>
      <c r="GAV8" s="70"/>
      <c r="GAW8" s="70"/>
      <c r="GAX8" s="70"/>
      <c r="GAY8" s="70"/>
      <c r="GAZ8" s="70"/>
      <c r="GBA8" s="70"/>
      <c r="GBB8" s="70"/>
      <c r="GBC8" s="70"/>
      <c r="GBD8" s="70"/>
      <c r="GBE8" s="70"/>
      <c r="GBF8" s="70"/>
      <c r="GBG8" s="70"/>
      <c r="GBH8" s="70"/>
      <c r="GBI8" s="70"/>
      <c r="GBJ8" s="70"/>
      <c r="GBK8" s="70"/>
      <c r="GBL8" s="70"/>
      <c r="GBM8" s="70"/>
      <c r="GBN8" s="70"/>
      <c r="GBO8" s="70"/>
      <c r="GBP8" s="70"/>
      <c r="GBQ8" s="70"/>
      <c r="GBR8" s="70"/>
      <c r="GBS8" s="70"/>
      <c r="GBT8" s="70"/>
      <c r="GBU8" s="70"/>
      <c r="GBV8" s="70"/>
      <c r="GBW8" s="70"/>
      <c r="GBX8" s="70"/>
      <c r="GBY8" s="70"/>
      <c r="GBZ8" s="70"/>
      <c r="GCA8" s="70"/>
      <c r="GCB8" s="70"/>
      <c r="GCC8" s="70"/>
      <c r="GCD8" s="70"/>
      <c r="GCE8" s="70"/>
      <c r="GCF8" s="70"/>
      <c r="GCG8" s="70"/>
      <c r="GCH8" s="70"/>
      <c r="GCI8" s="70"/>
      <c r="GCJ8" s="70"/>
      <c r="GCK8" s="70"/>
      <c r="GCL8" s="70"/>
      <c r="GCM8" s="70"/>
      <c r="GCN8" s="70"/>
      <c r="GCO8" s="70"/>
      <c r="GCP8" s="70"/>
      <c r="GCQ8" s="70"/>
      <c r="GCR8" s="70"/>
      <c r="GCS8" s="70"/>
      <c r="GCT8" s="70"/>
      <c r="GCU8" s="70"/>
      <c r="GCV8" s="70"/>
      <c r="GCW8" s="70"/>
      <c r="GCX8" s="70"/>
      <c r="GCY8" s="70"/>
      <c r="GCZ8" s="70"/>
      <c r="GDA8" s="70"/>
      <c r="GDB8" s="70"/>
      <c r="GDC8" s="70"/>
      <c r="GDD8" s="70"/>
      <c r="GDE8" s="70"/>
      <c r="GDF8" s="70"/>
      <c r="GDG8" s="70"/>
      <c r="GDH8" s="70"/>
      <c r="GDI8" s="70"/>
      <c r="GDJ8" s="70"/>
      <c r="GDK8" s="70"/>
      <c r="GDL8" s="70"/>
      <c r="GDM8" s="70"/>
      <c r="GDN8" s="70"/>
      <c r="GDO8" s="70"/>
      <c r="GDP8" s="70"/>
      <c r="GDQ8" s="70"/>
      <c r="GDR8" s="70"/>
      <c r="GDS8" s="70"/>
      <c r="GDT8" s="70"/>
      <c r="GDU8" s="70"/>
      <c r="GDV8" s="70"/>
      <c r="GDW8" s="70"/>
      <c r="GDX8" s="70"/>
      <c r="GDY8" s="70"/>
      <c r="GDZ8" s="70"/>
      <c r="GEA8" s="70"/>
      <c r="GEB8" s="70"/>
      <c r="GEC8" s="70"/>
      <c r="GED8" s="70"/>
      <c r="GEE8" s="70"/>
      <c r="GEF8" s="70"/>
      <c r="GEG8" s="70"/>
      <c r="GEH8" s="70"/>
      <c r="GEI8" s="70"/>
      <c r="GEJ8" s="70"/>
      <c r="GEK8" s="70"/>
      <c r="GEL8" s="70"/>
      <c r="GEM8" s="70"/>
      <c r="GEN8" s="70"/>
      <c r="GEO8" s="70"/>
      <c r="GEP8" s="70"/>
      <c r="GEQ8" s="70"/>
      <c r="GER8" s="70"/>
      <c r="GES8" s="70"/>
      <c r="GET8" s="70"/>
      <c r="GEU8" s="70"/>
      <c r="GEV8" s="70"/>
      <c r="GEW8" s="70"/>
      <c r="GEX8" s="70"/>
      <c r="GEY8" s="70"/>
      <c r="GEZ8" s="70"/>
      <c r="GFA8" s="70"/>
      <c r="GFB8" s="70"/>
      <c r="GFC8" s="70"/>
      <c r="GFD8" s="70"/>
      <c r="GFE8" s="70"/>
      <c r="GFF8" s="70"/>
      <c r="GFG8" s="70"/>
      <c r="GFH8" s="70"/>
      <c r="GFI8" s="70"/>
      <c r="GFJ8" s="70"/>
      <c r="GFK8" s="70"/>
      <c r="GFL8" s="70"/>
      <c r="GFM8" s="70"/>
      <c r="GFN8" s="70"/>
      <c r="GFO8" s="70"/>
      <c r="GFP8" s="70"/>
      <c r="GFQ8" s="70"/>
      <c r="GFR8" s="70"/>
      <c r="GFS8" s="70"/>
      <c r="GFT8" s="70"/>
      <c r="GFU8" s="70"/>
      <c r="GFV8" s="70"/>
      <c r="GFW8" s="70"/>
      <c r="GFX8" s="70"/>
      <c r="GFY8" s="70"/>
      <c r="GFZ8" s="70"/>
      <c r="GGA8" s="70"/>
      <c r="GGB8" s="70"/>
      <c r="GGC8" s="70"/>
      <c r="GGD8" s="70"/>
      <c r="GGE8" s="70"/>
      <c r="GGF8" s="70"/>
      <c r="GGG8" s="70"/>
      <c r="GGH8" s="70"/>
      <c r="GGI8" s="70"/>
      <c r="GGJ8" s="70"/>
      <c r="GGK8" s="70"/>
      <c r="GGL8" s="70"/>
      <c r="GGM8" s="70"/>
      <c r="GGN8" s="70"/>
      <c r="GGO8" s="70"/>
      <c r="GGP8" s="70"/>
      <c r="GGQ8" s="70"/>
      <c r="GGR8" s="70"/>
      <c r="GGS8" s="70"/>
      <c r="GGT8" s="70"/>
      <c r="GGU8" s="70"/>
      <c r="GGV8" s="70"/>
      <c r="GGW8" s="70"/>
      <c r="GGX8" s="70"/>
      <c r="GGY8" s="70"/>
      <c r="GGZ8" s="70"/>
      <c r="GHA8" s="70"/>
      <c r="GHB8" s="70"/>
      <c r="GHC8" s="70"/>
      <c r="GHD8" s="70"/>
      <c r="GHE8" s="70"/>
      <c r="GHF8" s="70"/>
      <c r="GHG8" s="70"/>
      <c r="GHH8" s="70"/>
      <c r="GHI8" s="70"/>
      <c r="GHJ8" s="70"/>
      <c r="GHK8" s="70"/>
      <c r="GHL8" s="70"/>
      <c r="GHM8" s="70"/>
      <c r="GHN8" s="70"/>
      <c r="GHO8" s="70"/>
      <c r="GHP8" s="70"/>
      <c r="GHQ8" s="70"/>
      <c r="GHR8" s="70"/>
      <c r="GHS8" s="70"/>
      <c r="GHT8" s="70"/>
      <c r="GHU8" s="70"/>
      <c r="GHV8" s="70"/>
      <c r="GHW8" s="70"/>
      <c r="GHX8" s="70"/>
      <c r="GHY8" s="70"/>
      <c r="GHZ8" s="70"/>
      <c r="GIA8" s="70"/>
      <c r="GIB8" s="70"/>
      <c r="GIC8" s="70"/>
      <c r="GID8" s="70"/>
      <c r="GIE8" s="70"/>
      <c r="GIF8" s="70"/>
      <c r="GIG8" s="70"/>
      <c r="GIH8" s="70"/>
      <c r="GII8" s="70"/>
      <c r="GIJ8" s="70"/>
      <c r="GIK8" s="70"/>
      <c r="GIL8" s="70"/>
      <c r="GIM8" s="70"/>
      <c r="GIN8" s="70"/>
      <c r="GIO8" s="70"/>
      <c r="GIP8" s="70"/>
      <c r="GIQ8" s="70"/>
      <c r="GIR8" s="70"/>
      <c r="GIS8" s="70"/>
      <c r="GIT8" s="70"/>
      <c r="GIU8" s="70"/>
      <c r="GIV8" s="70"/>
      <c r="GIW8" s="70"/>
      <c r="GIX8" s="70"/>
      <c r="GIY8" s="70"/>
      <c r="GIZ8" s="70"/>
      <c r="GJA8" s="70"/>
      <c r="GJB8" s="70"/>
      <c r="GJC8" s="70"/>
      <c r="GJD8" s="70"/>
      <c r="GJE8" s="70"/>
      <c r="GJF8" s="70"/>
      <c r="GJG8" s="70"/>
      <c r="GJH8" s="70"/>
      <c r="GJI8" s="70"/>
      <c r="GJJ8" s="70"/>
      <c r="GJK8" s="70"/>
      <c r="GJL8" s="70"/>
      <c r="GJM8" s="70"/>
      <c r="GJN8" s="70"/>
      <c r="GJO8" s="70"/>
      <c r="GJP8" s="70"/>
      <c r="GJQ8" s="70"/>
      <c r="GJR8" s="70"/>
      <c r="GJS8" s="70"/>
      <c r="GJT8" s="70"/>
      <c r="GJU8" s="70"/>
      <c r="GJV8" s="70"/>
      <c r="GJW8" s="70"/>
      <c r="GJX8" s="70"/>
      <c r="GJY8" s="70"/>
      <c r="GJZ8" s="70"/>
      <c r="GKA8" s="70"/>
      <c r="GKB8" s="70"/>
      <c r="GKC8" s="70"/>
      <c r="GKD8" s="70"/>
      <c r="GKE8" s="70"/>
      <c r="GKF8" s="70"/>
      <c r="GKG8" s="70"/>
      <c r="GKH8" s="70"/>
      <c r="GKI8" s="70"/>
      <c r="GKJ8" s="70"/>
      <c r="GKK8" s="70"/>
      <c r="GKL8" s="70"/>
      <c r="GKM8" s="70"/>
      <c r="GKN8" s="70"/>
      <c r="GKO8" s="70"/>
      <c r="GKP8" s="70"/>
      <c r="GKQ8" s="70"/>
      <c r="GKR8" s="70"/>
      <c r="GKS8" s="70"/>
      <c r="GKT8" s="70"/>
      <c r="GKU8" s="70"/>
      <c r="GKV8" s="70"/>
      <c r="GKW8" s="70"/>
      <c r="GKX8" s="70"/>
      <c r="GKY8" s="70"/>
      <c r="GKZ8" s="70"/>
      <c r="GLA8" s="70"/>
      <c r="GLB8" s="70"/>
      <c r="GLC8" s="70"/>
      <c r="GLD8" s="70"/>
      <c r="GLE8" s="70"/>
      <c r="GLF8" s="70"/>
      <c r="GLG8" s="70"/>
      <c r="GLH8" s="70"/>
      <c r="GLI8" s="70"/>
      <c r="GLJ8" s="70"/>
      <c r="GLK8" s="70"/>
      <c r="GLL8" s="70"/>
      <c r="GLM8" s="70"/>
      <c r="GLN8" s="70"/>
      <c r="GLO8" s="70"/>
      <c r="GLP8" s="70"/>
      <c r="GLQ8" s="70"/>
      <c r="GLR8" s="70"/>
      <c r="GLS8" s="70"/>
      <c r="GLT8" s="70"/>
      <c r="GLU8" s="70"/>
      <c r="GLV8" s="70"/>
      <c r="GLW8" s="70"/>
      <c r="GLX8" s="70"/>
      <c r="GLY8" s="70"/>
      <c r="GLZ8" s="70"/>
      <c r="GMA8" s="70"/>
      <c r="GMB8" s="70"/>
      <c r="GMC8" s="70"/>
      <c r="GMD8" s="70"/>
      <c r="GME8" s="70"/>
      <c r="GMF8" s="70"/>
      <c r="GMG8" s="70"/>
      <c r="GMH8" s="70"/>
      <c r="GMI8" s="70"/>
      <c r="GMJ8" s="70"/>
      <c r="GMK8" s="70"/>
      <c r="GML8" s="70"/>
      <c r="GMM8" s="70"/>
      <c r="GMN8" s="70"/>
      <c r="GMO8" s="70"/>
      <c r="GMP8" s="70"/>
      <c r="GMQ8" s="70"/>
      <c r="GMR8" s="70"/>
      <c r="GMS8" s="70"/>
      <c r="GMT8" s="70"/>
      <c r="GMU8" s="70"/>
      <c r="GMV8" s="70"/>
      <c r="GMW8" s="70"/>
      <c r="GMX8" s="70"/>
      <c r="GMY8" s="70"/>
      <c r="GMZ8" s="70"/>
      <c r="GNA8" s="70"/>
      <c r="GNB8" s="70"/>
      <c r="GNC8" s="70"/>
      <c r="GND8" s="70"/>
      <c r="GNE8" s="70"/>
      <c r="GNF8" s="70"/>
      <c r="GNG8" s="70"/>
      <c r="GNH8" s="70"/>
      <c r="GNI8" s="70"/>
      <c r="GNJ8" s="70"/>
      <c r="GNK8" s="70"/>
      <c r="GNL8" s="70"/>
      <c r="GNM8" s="70"/>
      <c r="GNN8" s="70"/>
      <c r="GNO8" s="70"/>
      <c r="GNP8" s="70"/>
      <c r="GNQ8" s="70"/>
      <c r="GNR8" s="70"/>
      <c r="GNS8" s="70"/>
      <c r="GNT8" s="70"/>
      <c r="GNU8" s="70"/>
      <c r="GNV8" s="70"/>
      <c r="GNW8" s="70"/>
      <c r="GNX8" s="70"/>
      <c r="GNY8" s="70"/>
      <c r="GNZ8" s="70"/>
      <c r="GOA8" s="70"/>
      <c r="GOB8" s="70"/>
      <c r="GOC8" s="70"/>
      <c r="GOD8" s="70"/>
      <c r="GOE8" s="70"/>
      <c r="GOF8" s="70"/>
      <c r="GOG8" s="70"/>
      <c r="GOH8" s="70"/>
      <c r="GOI8" s="70"/>
      <c r="GOJ8" s="70"/>
      <c r="GOK8" s="70"/>
      <c r="GOL8" s="70"/>
      <c r="GOM8" s="70"/>
      <c r="GON8" s="70"/>
      <c r="GOO8" s="70"/>
      <c r="GOP8" s="70"/>
      <c r="GOQ8" s="70"/>
      <c r="GOR8" s="70"/>
      <c r="GOS8" s="70"/>
      <c r="GOT8" s="70"/>
      <c r="GOU8" s="70"/>
      <c r="GOV8" s="70"/>
      <c r="GOW8" s="70"/>
      <c r="GOX8" s="70"/>
      <c r="GOY8" s="70"/>
      <c r="GOZ8" s="70"/>
      <c r="GPA8" s="70"/>
      <c r="GPB8" s="70"/>
      <c r="GPC8" s="70"/>
      <c r="GPD8" s="70"/>
      <c r="GPE8" s="70"/>
      <c r="GPF8" s="70"/>
      <c r="GPG8" s="70"/>
      <c r="GPH8" s="70"/>
      <c r="GPI8" s="70"/>
      <c r="GPJ8" s="70"/>
      <c r="GPK8" s="70"/>
      <c r="GPL8" s="70"/>
      <c r="GPM8" s="70"/>
      <c r="GPN8" s="70"/>
      <c r="GPO8" s="70"/>
      <c r="GPP8" s="70"/>
      <c r="GPQ8" s="70"/>
      <c r="GPR8" s="70"/>
      <c r="GPS8" s="70"/>
      <c r="GPT8" s="70"/>
      <c r="GPU8" s="70"/>
      <c r="GPV8" s="70"/>
      <c r="GPW8" s="70"/>
      <c r="GPX8" s="70"/>
      <c r="GPY8" s="70"/>
      <c r="GPZ8" s="70"/>
      <c r="GQA8" s="70"/>
      <c r="GQB8" s="70"/>
      <c r="GQC8" s="70"/>
      <c r="GQD8" s="70"/>
      <c r="GQE8" s="70"/>
      <c r="GQF8" s="70"/>
      <c r="GQG8" s="70"/>
      <c r="GQH8" s="70"/>
      <c r="GQI8" s="70"/>
      <c r="GQJ8" s="70"/>
      <c r="GQK8" s="70"/>
      <c r="GQL8" s="70"/>
      <c r="GQM8" s="70"/>
      <c r="GQN8" s="70"/>
      <c r="GQO8" s="70"/>
      <c r="GQP8" s="70"/>
      <c r="GQQ8" s="70"/>
      <c r="GQR8" s="70"/>
      <c r="GQS8" s="70"/>
      <c r="GQT8" s="70"/>
      <c r="GQU8" s="70"/>
      <c r="GQV8" s="70"/>
      <c r="GQW8" s="70"/>
      <c r="GQX8" s="70"/>
      <c r="GQY8" s="70"/>
      <c r="GQZ8" s="70"/>
      <c r="GRA8" s="70"/>
      <c r="GRB8" s="70"/>
      <c r="GRC8" s="70"/>
      <c r="GRD8" s="70"/>
      <c r="GRE8" s="70"/>
      <c r="GRF8" s="70"/>
      <c r="GRG8" s="70"/>
      <c r="GRH8" s="70"/>
      <c r="GRI8" s="70"/>
      <c r="GRJ8" s="70"/>
      <c r="GRK8" s="70"/>
      <c r="GRL8" s="70"/>
      <c r="GRM8" s="70"/>
      <c r="GRN8" s="70"/>
      <c r="GRO8" s="70"/>
      <c r="GRP8" s="70"/>
      <c r="GRQ8" s="70"/>
      <c r="GRR8" s="70"/>
      <c r="GRS8" s="70"/>
      <c r="GRT8" s="70"/>
      <c r="GRU8" s="70"/>
      <c r="GRV8" s="70"/>
      <c r="GRW8" s="70"/>
      <c r="GRX8" s="70"/>
      <c r="GRY8" s="70"/>
      <c r="GRZ8" s="70"/>
      <c r="GSA8" s="70"/>
      <c r="GSB8" s="70"/>
      <c r="GSC8" s="70"/>
      <c r="GSD8" s="70"/>
      <c r="GSE8" s="70"/>
      <c r="GSF8" s="70"/>
      <c r="GSG8" s="70"/>
      <c r="GSH8" s="70"/>
      <c r="GSI8" s="70"/>
      <c r="GSJ8" s="70"/>
      <c r="GSK8" s="70"/>
      <c r="GSL8" s="70"/>
      <c r="GSM8" s="70"/>
      <c r="GSN8" s="70"/>
      <c r="GSO8" s="70"/>
      <c r="GSP8" s="70"/>
      <c r="GSQ8" s="70"/>
      <c r="GSR8" s="70"/>
      <c r="GSS8" s="70"/>
      <c r="GST8" s="70"/>
      <c r="GSU8" s="70"/>
      <c r="GSV8" s="70"/>
      <c r="GSW8" s="70"/>
      <c r="GSX8" s="70"/>
      <c r="GSY8" s="70"/>
      <c r="GSZ8" s="70"/>
      <c r="GTA8" s="70"/>
      <c r="GTB8" s="70"/>
      <c r="GTC8" s="70"/>
      <c r="GTD8" s="70"/>
      <c r="GTE8" s="70"/>
      <c r="GTF8" s="70"/>
      <c r="GTG8" s="70"/>
      <c r="GTH8" s="70"/>
      <c r="GTI8" s="70"/>
      <c r="GTJ8" s="70"/>
      <c r="GTK8" s="70"/>
      <c r="GTL8" s="70"/>
      <c r="GTM8" s="70"/>
      <c r="GTN8" s="70"/>
      <c r="GTO8" s="70"/>
      <c r="GTP8" s="70"/>
      <c r="GTQ8" s="70"/>
      <c r="GTR8" s="70"/>
      <c r="GTS8" s="70"/>
      <c r="GTT8" s="70"/>
      <c r="GTU8" s="70"/>
      <c r="GTV8" s="70"/>
      <c r="GTW8" s="70"/>
      <c r="GTX8" s="70"/>
      <c r="GTY8" s="70"/>
      <c r="GTZ8" s="70"/>
      <c r="GUA8" s="70"/>
      <c r="GUB8" s="70"/>
      <c r="GUC8" s="70"/>
      <c r="GUD8" s="70"/>
      <c r="GUE8" s="70"/>
      <c r="GUF8" s="70"/>
      <c r="GUG8" s="70"/>
      <c r="GUH8" s="70"/>
      <c r="GUI8" s="70"/>
      <c r="GUJ8" s="70"/>
      <c r="GUK8" s="70"/>
      <c r="GUL8" s="70"/>
      <c r="GUM8" s="70"/>
      <c r="GUN8" s="70"/>
      <c r="GUO8" s="70"/>
      <c r="GUP8" s="70"/>
      <c r="GUQ8" s="70"/>
      <c r="GUR8" s="70"/>
      <c r="GUS8" s="70"/>
      <c r="GUT8" s="70"/>
      <c r="GUU8" s="70"/>
      <c r="GUV8" s="70"/>
      <c r="GUW8" s="70"/>
      <c r="GUX8" s="70"/>
      <c r="GUY8" s="70"/>
      <c r="GUZ8" s="70"/>
      <c r="GVA8" s="70"/>
      <c r="GVB8" s="70"/>
      <c r="GVC8" s="70"/>
      <c r="GVD8" s="70"/>
      <c r="GVE8" s="70"/>
      <c r="GVF8" s="70"/>
      <c r="GVG8" s="70"/>
      <c r="GVH8" s="70"/>
      <c r="GVI8" s="70"/>
      <c r="GVJ8" s="70"/>
      <c r="GVK8" s="70"/>
      <c r="GVL8" s="70"/>
      <c r="GVM8" s="70"/>
      <c r="GVN8" s="70"/>
      <c r="GVO8" s="70"/>
      <c r="GVP8" s="70"/>
      <c r="GVQ8" s="70"/>
      <c r="GVR8" s="70"/>
      <c r="GVS8" s="70"/>
      <c r="GVT8" s="70"/>
      <c r="GVU8" s="70"/>
      <c r="GVV8" s="70"/>
      <c r="GVW8" s="70"/>
      <c r="GVX8" s="70"/>
      <c r="GVY8" s="70"/>
      <c r="GVZ8" s="70"/>
      <c r="GWA8" s="70"/>
      <c r="GWB8" s="70"/>
      <c r="GWC8" s="70"/>
      <c r="GWD8" s="70"/>
      <c r="GWE8" s="70"/>
      <c r="GWF8" s="70"/>
      <c r="GWG8" s="70"/>
      <c r="GWH8" s="70"/>
      <c r="GWI8" s="70"/>
      <c r="GWJ8" s="70"/>
      <c r="GWK8" s="70"/>
      <c r="GWL8" s="70"/>
      <c r="GWM8" s="70"/>
      <c r="GWN8" s="70"/>
      <c r="GWO8" s="70"/>
      <c r="GWP8" s="70"/>
      <c r="GWQ8" s="70"/>
      <c r="GWR8" s="70"/>
      <c r="GWS8" s="70"/>
      <c r="GWT8" s="70"/>
      <c r="GWU8" s="70"/>
      <c r="GWV8" s="70"/>
      <c r="GWW8" s="70"/>
      <c r="GWX8" s="70"/>
      <c r="GWY8" s="70"/>
      <c r="GWZ8" s="70"/>
      <c r="GXA8" s="70"/>
      <c r="GXB8" s="70"/>
      <c r="GXC8" s="70"/>
      <c r="GXD8" s="70"/>
      <c r="GXE8" s="70"/>
      <c r="GXF8" s="70"/>
      <c r="GXG8" s="70"/>
      <c r="GXH8" s="70"/>
      <c r="GXI8" s="70"/>
      <c r="GXJ8" s="70"/>
      <c r="GXK8" s="70"/>
      <c r="GXL8" s="70"/>
      <c r="GXM8" s="70"/>
      <c r="GXN8" s="70"/>
      <c r="GXO8" s="70"/>
      <c r="GXP8" s="70"/>
      <c r="GXQ8" s="70"/>
      <c r="GXR8" s="70"/>
      <c r="GXS8" s="70"/>
      <c r="GXT8" s="70"/>
      <c r="GXU8" s="70"/>
      <c r="GXV8" s="70"/>
      <c r="GXW8" s="70"/>
      <c r="GXX8" s="70"/>
      <c r="GXY8" s="70"/>
      <c r="GXZ8" s="70"/>
      <c r="GYA8" s="70"/>
      <c r="GYB8" s="70"/>
      <c r="GYC8" s="70"/>
      <c r="GYD8" s="70"/>
      <c r="GYE8" s="70"/>
      <c r="GYF8" s="70"/>
      <c r="GYG8" s="70"/>
      <c r="GYH8" s="70"/>
      <c r="GYI8" s="70"/>
      <c r="GYJ8" s="70"/>
      <c r="GYK8" s="70"/>
      <c r="GYL8" s="70"/>
      <c r="GYM8" s="70"/>
      <c r="GYN8" s="70"/>
      <c r="GYO8" s="70"/>
      <c r="GYP8" s="70"/>
      <c r="GYQ8" s="70"/>
      <c r="GYR8" s="70"/>
      <c r="GYS8" s="70"/>
      <c r="GYT8" s="70"/>
      <c r="GYU8" s="70"/>
      <c r="GYV8" s="70"/>
      <c r="GYW8" s="70"/>
      <c r="GYX8" s="70"/>
      <c r="GYY8" s="70"/>
      <c r="GYZ8" s="70"/>
      <c r="GZA8" s="70"/>
      <c r="GZB8" s="70"/>
      <c r="GZC8" s="70"/>
      <c r="GZD8" s="70"/>
      <c r="GZE8" s="70"/>
      <c r="GZF8" s="70"/>
      <c r="GZG8" s="70"/>
      <c r="GZH8" s="70"/>
      <c r="GZI8" s="70"/>
      <c r="GZJ8" s="70"/>
      <c r="GZK8" s="70"/>
      <c r="GZL8" s="70"/>
      <c r="GZM8" s="70"/>
      <c r="GZN8" s="70"/>
      <c r="GZO8" s="70"/>
      <c r="GZP8" s="70"/>
      <c r="GZQ8" s="70"/>
      <c r="GZR8" s="70"/>
      <c r="GZS8" s="70"/>
      <c r="GZT8" s="70"/>
      <c r="GZU8" s="70"/>
      <c r="GZV8" s="70"/>
      <c r="GZW8" s="70"/>
      <c r="GZX8" s="70"/>
      <c r="GZY8" s="70"/>
      <c r="GZZ8" s="70"/>
      <c r="HAA8" s="70"/>
      <c r="HAB8" s="70"/>
      <c r="HAC8" s="70"/>
      <c r="HAD8" s="70"/>
      <c r="HAE8" s="70"/>
      <c r="HAF8" s="70"/>
      <c r="HAG8" s="70"/>
      <c r="HAH8" s="70"/>
      <c r="HAI8" s="70"/>
      <c r="HAJ8" s="70"/>
      <c r="HAK8" s="70"/>
      <c r="HAL8" s="70"/>
      <c r="HAM8" s="70"/>
      <c r="HAN8" s="70"/>
      <c r="HAO8" s="70"/>
      <c r="HAP8" s="70"/>
      <c r="HAQ8" s="70"/>
      <c r="HAR8" s="70"/>
      <c r="HAS8" s="70"/>
      <c r="HAT8" s="70"/>
      <c r="HAU8" s="70"/>
      <c r="HAV8" s="70"/>
      <c r="HAW8" s="70"/>
      <c r="HAX8" s="70"/>
      <c r="HAY8" s="70"/>
      <c r="HAZ8" s="70"/>
      <c r="HBA8" s="70"/>
      <c r="HBB8" s="70"/>
      <c r="HBC8" s="70"/>
      <c r="HBD8" s="70"/>
      <c r="HBE8" s="70"/>
      <c r="HBF8" s="70"/>
      <c r="HBG8" s="70"/>
      <c r="HBH8" s="70"/>
      <c r="HBI8" s="70"/>
      <c r="HBJ8" s="70"/>
      <c r="HBK8" s="70"/>
      <c r="HBL8" s="70"/>
      <c r="HBM8" s="70"/>
      <c r="HBN8" s="70"/>
      <c r="HBO8" s="70"/>
      <c r="HBP8" s="70"/>
      <c r="HBQ8" s="70"/>
      <c r="HBR8" s="70"/>
      <c r="HBS8" s="70"/>
      <c r="HBT8" s="70"/>
      <c r="HBU8" s="70"/>
      <c r="HBV8" s="70"/>
      <c r="HBW8" s="70"/>
      <c r="HBX8" s="70"/>
      <c r="HBY8" s="70"/>
      <c r="HBZ8" s="70"/>
      <c r="HCA8" s="70"/>
      <c r="HCB8" s="70"/>
      <c r="HCC8" s="70"/>
      <c r="HCD8" s="70"/>
      <c r="HCE8" s="70"/>
      <c r="HCF8" s="70"/>
      <c r="HCG8" s="70"/>
      <c r="HCH8" s="70"/>
      <c r="HCI8" s="70"/>
      <c r="HCJ8" s="70"/>
      <c r="HCK8" s="70"/>
      <c r="HCL8" s="70"/>
      <c r="HCM8" s="70"/>
      <c r="HCN8" s="70"/>
      <c r="HCO8" s="70"/>
      <c r="HCP8" s="70"/>
      <c r="HCQ8" s="70"/>
      <c r="HCR8" s="70"/>
      <c r="HCS8" s="70"/>
      <c r="HCT8" s="70"/>
      <c r="HCU8" s="70"/>
      <c r="HCV8" s="70"/>
      <c r="HCW8" s="70"/>
      <c r="HCX8" s="70"/>
      <c r="HCY8" s="70"/>
      <c r="HCZ8" s="70"/>
      <c r="HDA8" s="70"/>
      <c r="HDB8" s="70"/>
      <c r="HDC8" s="70"/>
      <c r="HDD8" s="70"/>
      <c r="HDE8" s="70"/>
      <c r="HDF8" s="70"/>
      <c r="HDG8" s="70"/>
      <c r="HDH8" s="70"/>
      <c r="HDI8" s="70"/>
      <c r="HDJ8" s="70"/>
      <c r="HDK8" s="70"/>
      <c r="HDL8" s="70"/>
      <c r="HDM8" s="70"/>
      <c r="HDN8" s="70"/>
      <c r="HDO8" s="70"/>
      <c r="HDP8" s="70"/>
      <c r="HDQ8" s="70"/>
      <c r="HDR8" s="70"/>
      <c r="HDS8" s="70"/>
      <c r="HDT8" s="70"/>
      <c r="HDU8" s="70"/>
      <c r="HDV8" s="70"/>
      <c r="HDW8" s="70"/>
      <c r="HDX8" s="70"/>
      <c r="HDY8" s="70"/>
      <c r="HDZ8" s="70"/>
      <c r="HEA8" s="70"/>
      <c r="HEB8" s="70"/>
      <c r="HEC8" s="70"/>
      <c r="HED8" s="70"/>
      <c r="HEE8" s="70"/>
      <c r="HEF8" s="70"/>
      <c r="HEG8" s="70"/>
      <c r="HEH8" s="70"/>
      <c r="HEI8" s="70"/>
      <c r="HEJ8" s="70"/>
      <c r="HEK8" s="70"/>
      <c r="HEL8" s="70"/>
      <c r="HEM8" s="70"/>
      <c r="HEN8" s="70"/>
      <c r="HEO8" s="70"/>
      <c r="HEP8" s="70"/>
      <c r="HEQ8" s="70"/>
      <c r="HER8" s="70"/>
      <c r="HES8" s="70"/>
      <c r="HET8" s="70"/>
      <c r="HEU8" s="70"/>
      <c r="HEV8" s="70"/>
      <c r="HEW8" s="70"/>
      <c r="HEX8" s="70"/>
      <c r="HEY8" s="70"/>
      <c r="HEZ8" s="70"/>
      <c r="HFA8" s="70"/>
      <c r="HFB8" s="70"/>
      <c r="HFC8" s="70"/>
      <c r="HFD8" s="70"/>
      <c r="HFE8" s="70"/>
      <c r="HFF8" s="70"/>
      <c r="HFG8" s="70"/>
      <c r="HFH8" s="70"/>
      <c r="HFI8" s="70"/>
      <c r="HFJ8" s="70"/>
      <c r="HFK8" s="70"/>
      <c r="HFL8" s="70"/>
      <c r="HFM8" s="70"/>
      <c r="HFN8" s="70"/>
      <c r="HFO8" s="70"/>
      <c r="HFP8" s="70"/>
      <c r="HFQ8" s="70"/>
      <c r="HFR8" s="70"/>
      <c r="HFS8" s="70"/>
      <c r="HFT8" s="70"/>
      <c r="HFU8" s="70"/>
      <c r="HFV8" s="70"/>
      <c r="HFW8" s="70"/>
      <c r="HFX8" s="70"/>
      <c r="HFY8" s="70"/>
      <c r="HFZ8" s="70"/>
      <c r="HGA8" s="70"/>
      <c r="HGB8" s="70"/>
      <c r="HGC8" s="70"/>
      <c r="HGD8" s="70"/>
      <c r="HGE8" s="70"/>
      <c r="HGF8" s="70"/>
      <c r="HGG8" s="70"/>
      <c r="HGH8" s="70"/>
      <c r="HGI8" s="70"/>
      <c r="HGJ8" s="70"/>
      <c r="HGK8" s="70"/>
      <c r="HGL8" s="70"/>
      <c r="HGM8" s="70"/>
      <c r="HGN8" s="70"/>
      <c r="HGO8" s="70"/>
      <c r="HGP8" s="70"/>
      <c r="HGQ8" s="70"/>
      <c r="HGR8" s="70"/>
      <c r="HGS8" s="70"/>
      <c r="HGT8" s="70"/>
      <c r="HGU8" s="70"/>
      <c r="HGV8" s="70"/>
      <c r="HGW8" s="70"/>
      <c r="HGX8" s="70"/>
      <c r="HGY8" s="70"/>
      <c r="HGZ8" s="70"/>
      <c r="HHA8" s="70"/>
      <c r="HHB8" s="70"/>
      <c r="HHC8" s="70"/>
      <c r="HHD8" s="70"/>
      <c r="HHE8" s="70"/>
      <c r="HHF8" s="70"/>
      <c r="HHG8" s="70"/>
      <c r="HHH8" s="70"/>
      <c r="HHI8" s="70"/>
      <c r="HHJ8" s="70"/>
      <c r="HHK8" s="70"/>
      <c r="HHL8" s="70"/>
      <c r="HHM8" s="70"/>
      <c r="HHN8" s="70"/>
      <c r="HHO8" s="70"/>
      <c r="HHP8" s="70"/>
      <c r="HHQ8" s="70"/>
      <c r="HHR8" s="70"/>
      <c r="HHS8" s="70"/>
      <c r="HHT8" s="70"/>
      <c r="HHU8" s="70"/>
      <c r="HHV8" s="70"/>
      <c r="HHW8" s="70"/>
      <c r="HHX8" s="70"/>
      <c r="HHY8" s="70"/>
      <c r="HHZ8" s="70"/>
      <c r="HIA8" s="70"/>
      <c r="HIB8" s="70"/>
      <c r="HIC8" s="70"/>
      <c r="HID8" s="70"/>
      <c r="HIE8" s="70"/>
      <c r="HIF8" s="70"/>
      <c r="HIG8" s="70"/>
      <c r="HIH8" s="70"/>
      <c r="HII8" s="70"/>
      <c r="HIJ8" s="70"/>
      <c r="HIK8" s="70"/>
      <c r="HIL8" s="70"/>
      <c r="HIM8" s="70"/>
      <c r="HIN8" s="70"/>
      <c r="HIO8" s="70"/>
      <c r="HIP8" s="70"/>
      <c r="HIQ8" s="70"/>
      <c r="HIR8" s="70"/>
      <c r="HIS8" s="70"/>
      <c r="HIT8" s="70"/>
      <c r="HIU8" s="70"/>
      <c r="HIV8" s="70"/>
      <c r="HIW8" s="70"/>
      <c r="HIX8" s="70"/>
      <c r="HIY8" s="70"/>
      <c r="HIZ8" s="70"/>
      <c r="HJA8" s="70"/>
      <c r="HJB8" s="70"/>
      <c r="HJC8" s="70"/>
      <c r="HJD8" s="70"/>
      <c r="HJE8" s="70"/>
      <c r="HJF8" s="70"/>
      <c r="HJG8" s="70"/>
      <c r="HJH8" s="70"/>
      <c r="HJI8" s="70"/>
      <c r="HJJ8" s="70"/>
      <c r="HJK8" s="70"/>
      <c r="HJL8" s="70"/>
      <c r="HJM8" s="70"/>
      <c r="HJN8" s="70"/>
      <c r="HJO8" s="70"/>
      <c r="HJP8" s="70"/>
      <c r="HJQ8" s="70"/>
      <c r="HJR8" s="70"/>
      <c r="HJS8" s="70"/>
      <c r="HJT8" s="70"/>
      <c r="HJU8" s="70"/>
      <c r="HJV8" s="70"/>
      <c r="HJW8" s="70"/>
      <c r="HJX8" s="70"/>
      <c r="HJY8" s="70"/>
      <c r="HJZ8" s="70"/>
      <c r="HKA8" s="70"/>
      <c r="HKB8" s="70"/>
      <c r="HKC8" s="70"/>
      <c r="HKD8" s="70"/>
      <c r="HKE8" s="70"/>
      <c r="HKF8" s="70"/>
      <c r="HKG8" s="70"/>
      <c r="HKH8" s="70"/>
      <c r="HKI8" s="70"/>
      <c r="HKJ8" s="70"/>
      <c r="HKK8" s="70"/>
      <c r="HKL8" s="70"/>
      <c r="HKM8" s="70"/>
      <c r="HKN8" s="70"/>
      <c r="HKO8" s="70"/>
      <c r="HKP8" s="70"/>
      <c r="HKQ8" s="70"/>
      <c r="HKR8" s="70"/>
      <c r="HKS8" s="70"/>
      <c r="HKT8" s="70"/>
      <c r="HKU8" s="70"/>
      <c r="HKV8" s="70"/>
      <c r="HKW8" s="70"/>
      <c r="HKX8" s="70"/>
      <c r="HKY8" s="70"/>
      <c r="HKZ8" s="70"/>
      <c r="HLA8" s="70"/>
      <c r="HLB8" s="70"/>
      <c r="HLC8" s="70"/>
      <c r="HLD8" s="70"/>
      <c r="HLE8" s="70"/>
      <c r="HLF8" s="70"/>
      <c r="HLG8" s="70"/>
      <c r="HLH8" s="70"/>
      <c r="HLI8" s="70"/>
      <c r="HLJ8" s="70"/>
      <c r="HLK8" s="70"/>
      <c r="HLL8" s="70"/>
      <c r="HLM8" s="70"/>
      <c r="HLN8" s="70"/>
      <c r="HLO8" s="70"/>
      <c r="HLP8" s="70"/>
      <c r="HLQ8" s="70"/>
      <c r="HLR8" s="70"/>
      <c r="HLS8" s="70"/>
      <c r="HLT8" s="70"/>
      <c r="HLU8" s="70"/>
      <c r="HLV8" s="70"/>
      <c r="HLW8" s="70"/>
      <c r="HLX8" s="70"/>
      <c r="HLY8" s="70"/>
      <c r="HLZ8" s="70"/>
      <c r="HMA8" s="70"/>
      <c r="HMB8" s="70"/>
      <c r="HMC8" s="70"/>
      <c r="HMD8" s="70"/>
      <c r="HME8" s="70"/>
      <c r="HMF8" s="70"/>
      <c r="HMG8" s="70"/>
      <c r="HMH8" s="70"/>
      <c r="HMI8" s="70"/>
      <c r="HMJ8" s="70"/>
      <c r="HMK8" s="70"/>
      <c r="HML8" s="70"/>
      <c r="HMM8" s="70"/>
      <c r="HMN8" s="70"/>
      <c r="HMO8" s="70"/>
      <c r="HMP8" s="70"/>
      <c r="HMQ8" s="70"/>
      <c r="HMR8" s="70"/>
      <c r="HMS8" s="70"/>
      <c r="HMT8" s="70"/>
      <c r="HMU8" s="70"/>
      <c r="HMV8" s="70"/>
      <c r="HMW8" s="70"/>
      <c r="HMX8" s="70"/>
      <c r="HMY8" s="70"/>
      <c r="HMZ8" s="70"/>
      <c r="HNA8" s="70"/>
      <c r="HNB8" s="70"/>
      <c r="HNC8" s="70"/>
      <c r="HND8" s="70"/>
      <c r="HNE8" s="70"/>
      <c r="HNF8" s="70"/>
      <c r="HNG8" s="70"/>
      <c r="HNH8" s="70"/>
      <c r="HNI8" s="70"/>
      <c r="HNJ8" s="70"/>
      <c r="HNK8" s="70"/>
      <c r="HNL8" s="70"/>
      <c r="HNM8" s="70"/>
      <c r="HNN8" s="70"/>
      <c r="HNO8" s="70"/>
      <c r="HNP8" s="70"/>
      <c r="HNQ8" s="70"/>
      <c r="HNR8" s="70"/>
      <c r="HNS8" s="70"/>
      <c r="HNT8" s="70"/>
      <c r="HNU8" s="70"/>
      <c r="HNV8" s="70"/>
      <c r="HNW8" s="70"/>
      <c r="HNX8" s="70"/>
      <c r="HNY8" s="70"/>
      <c r="HNZ8" s="70"/>
      <c r="HOA8" s="70"/>
      <c r="HOB8" s="70"/>
      <c r="HOC8" s="70"/>
      <c r="HOD8" s="70"/>
      <c r="HOE8" s="70"/>
      <c r="HOF8" s="70"/>
      <c r="HOG8" s="70"/>
      <c r="HOH8" s="70"/>
      <c r="HOI8" s="70"/>
      <c r="HOJ8" s="70"/>
      <c r="HOK8" s="70"/>
      <c r="HOL8" s="70"/>
      <c r="HOM8" s="70"/>
      <c r="HON8" s="70"/>
      <c r="HOO8" s="70"/>
      <c r="HOP8" s="70"/>
      <c r="HOQ8" s="70"/>
      <c r="HOR8" s="70"/>
      <c r="HOS8" s="70"/>
      <c r="HOT8" s="70"/>
      <c r="HOU8" s="70"/>
      <c r="HOV8" s="70"/>
      <c r="HOW8" s="70"/>
      <c r="HOX8" s="70"/>
      <c r="HOY8" s="70"/>
      <c r="HOZ8" s="70"/>
      <c r="HPA8" s="70"/>
      <c r="HPB8" s="70"/>
      <c r="HPC8" s="70"/>
      <c r="HPD8" s="70"/>
      <c r="HPE8" s="70"/>
      <c r="HPF8" s="70"/>
      <c r="HPG8" s="70"/>
      <c r="HPH8" s="70"/>
      <c r="HPI8" s="70"/>
      <c r="HPJ8" s="70"/>
      <c r="HPK8" s="70"/>
      <c r="HPL8" s="70"/>
      <c r="HPM8" s="70"/>
      <c r="HPN8" s="70"/>
      <c r="HPO8" s="70"/>
      <c r="HPP8" s="70"/>
      <c r="HPQ8" s="70"/>
      <c r="HPR8" s="70"/>
      <c r="HPS8" s="70"/>
      <c r="HPT8" s="70"/>
      <c r="HPU8" s="70"/>
      <c r="HPV8" s="70"/>
      <c r="HPW8" s="70"/>
      <c r="HPX8" s="70"/>
      <c r="HPY8" s="70"/>
      <c r="HPZ8" s="70"/>
      <c r="HQA8" s="70"/>
      <c r="HQB8" s="70"/>
      <c r="HQC8" s="70"/>
      <c r="HQD8" s="70"/>
      <c r="HQE8" s="70"/>
      <c r="HQF8" s="70"/>
      <c r="HQG8" s="70"/>
      <c r="HQH8" s="70"/>
      <c r="HQI8" s="70"/>
      <c r="HQJ8" s="70"/>
      <c r="HQK8" s="70"/>
      <c r="HQL8" s="70"/>
      <c r="HQM8" s="70"/>
      <c r="HQN8" s="70"/>
      <c r="HQO8" s="70"/>
      <c r="HQP8" s="70"/>
      <c r="HQQ8" s="70"/>
      <c r="HQR8" s="70"/>
      <c r="HQS8" s="70"/>
      <c r="HQT8" s="70"/>
      <c r="HQU8" s="70"/>
      <c r="HQV8" s="70"/>
      <c r="HQW8" s="70"/>
      <c r="HQX8" s="70"/>
      <c r="HQY8" s="70"/>
      <c r="HQZ8" s="70"/>
      <c r="HRA8" s="70"/>
      <c r="HRB8" s="70"/>
      <c r="HRC8" s="70"/>
      <c r="HRD8" s="70"/>
      <c r="HRE8" s="70"/>
      <c r="HRF8" s="70"/>
      <c r="HRG8" s="70"/>
      <c r="HRH8" s="70"/>
      <c r="HRI8" s="70"/>
      <c r="HRJ8" s="70"/>
      <c r="HRK8" s="70"/>
      <c r="HRL8" s="70"/>
      <c r="HRM8" s="70"/>
      <c r="HRN8" s="70"/>
      <c r="HRO8" s="70"/>
      <c r="HRP8" s="70"/>
      <c r="HRQ8" s="70"/>
      <c r="HRR8" s="70"/>
      <c r="HRS8" s="70"/>
      <c r="HRT8" s="70"/>
      <c r="HRU8" s="70"/>
      <c r="HRV8" s="70"/>
      <c r="HRW8" s="70"/>
      <c r="HRX8" s="70"/>
      <c r="HRY8" s="70"/>
      <c r="HRZ8" s="70"/>
      <c r="HSA8" s="70"/>
      <c r="HSB8" s="70"/>
      <c r="HSC8" s="70"/>
      <c r="HSD8" s="70"/>
      <c r="HSE8" s="70"/>
      <c r="HSF8" s="70"/>
      <c r="HSG8" s="70"/>
      <c r="HSH8" s="70"/>
      <c r="HSI8" s="70"/>
      <c r="HSJ8" s="70"/>
      <c r="HSK8" s="70"/>
      <c r="HSL8" s="70"/>
      <c r="HSM8" s="70"/>
      <c r="HSN8" s="70"/>
      <c r="HSO8" s="70"/>
      <c r="HSP8" s="70"/>
      <c r="HSQ8" s="70"/>
      <c r="HSR8" s="70"/>
      <c r="HSS8" s="70"/>
      <c r="HST8" s="70"/>
      <c r="HSU8" s="70"/>
      <c r="HSV8" s="70"/>
      <c r="HSW8" s="70"/>
      <c r="HSX8" s="70"/>
      <c r="HSY8" s="70"/>
      <c r="HSZ8" s="70"/>
      <c r="HTA8" s="70"/>
      <c r="HTB8" s="70"/>
      <c r="HTC8" s="70"/>
      <c r="HTD8" s="70"/>
      <c r="HTE8" s="70"/>
      <c r="HTF8" s="70"/>
      <c r="HTG8" s="70"/>
      <c r="HTH8" s="70"/>
      <c r="HTI8" s="70"/>
      <c r="HTJ8" s="70"/>
      <c r="HTK8" s="70"/>
      <c r="HTL8" s="70"/>
      <c r="HTM8" s="70"/>
      <c r="HTN8" s="70"/>
      <c r="HTO8" s="70"/>
      <c r="HTP8" s="70"/>
      <c r="HTQ8" s="70"/>
      <c r="HTR8" s="70"/>
      <c r="HTS8" s="70"/>
      <c r="HTT8" s="70"/>
      <c r="HTU8" s="70"/>
      <c r="HTV8" s="70"/>
      <c r="HTW8" s="70"/>
      <c r="HTX8" s="70"/>
      <c r="HTY8" s="70"/>
      <c r="HTZ8" s="70"/>
      <c r="HUA8" s="70"/>
      <c r="HUB8" s="70"/>
      <c r="HUC8" s="70"/>
      <c r="HUD8" s="70"/>
      <c r="HUE8" s="70"/>
      <c r="HUF8" s="70"/>
      <c r="HUG8" s="70"/>
      <c r="HUH8" s="70"/>
      <c r="HUI8" s="70"/>
      <c r="HUJ8" s="70"/>
      <c r="HUK8" s="70"/>
      <c r="HUL8" s="70"/>
      <c r="HUM8" s="70"/>
      <c r="HUN8" s="70"/>
      <c r="HUO8" s="70"/>
      <c r="HUP8" s="70"/>
      <c r="HUQ8" s="70"/>
      <c r="HUR8" s="70"/>
      <c r="HUS8" s="70"/>
      <c r="HUT8" s="70"/>
      <c r="HUU8" s="70"/>
      <c r="HUV8" s="70"/>
      <c r="HUW8" s="70"/>
      <c r="HUX8" s="70"/>
      <c r="HUY8" s="70"/>
      <c r="HUZ8" s="70"/>
      <c r="HVA8" s="70"/>
      <c r="HVB8" s="70"/>
      <c r="HVC8" s="70"/>
      <c r="HVD8" s="70"/>
      <c r="HVE8" s="70"/>
      <c r="HVF8" s="70"/>
      <c r="HVG8" s="70"/>
      <c r="HVH8" s="70"/>
      <c r="HVI8" s="70"/>
      <c r="HVJ8" s="70"/>
      <c r="HVK8" s="70"/>
      <c r="HVL8" s="70"/>
      <c r="HVM8" s="70"/>
      <c r="HVN8" s="70"/>
      <c r="HVO8" s="70"/>
      <c r="HVP8" s="70"/>
      <c r="HVQ8" s="70"/>
      <c r="HVR8" s="70"/>
      <c r="HVS8" s="70"/>
      <c r="HVT8" s="70"/>
      <c r="HVU8" s="70"/>
      <c r="HVV8" s="70"/>
      <c r="HVW8" s="70"/>
      <c r="HVX8" s="70"/>
      <c r="HVY8" s="70"/>
      <c r="HVZ8" s="70"/>
      <c r="HWA8" s="70"/>
      <c r="HWB8" s="70"/>
      <c r="HWC8" s="70"/>
      <c r="HWD8" s="70"/>
      <c r="HWE8" s="70"/>
      <c r="HWF8" s="70"/>
      <c r="HWG8" s="70"/>
      <c r="HWH8" s="70"/>
      <c r="HWI8" s="70"/>
      <c r="HWJ8" s="70"/>
      <c r="HWK8" s="70"/>
      <c r="HWL8" s="70"/>
      <c r="HWM8" s="70"/>
      <c r="HWN8" s="70"/>
      <c r="HWO8" s="70"/>
      <c r="HWP8" s="70"/>
      <c r="HWQ8" s="70"/>
      <c r="HWR8" s="70"/>
      <c r="HWS8" s="70"/>
      <c r="HWT8" s="70"/>
      <c r="HWU8" s="70"/>
      <c r="HWV8" s="70"/>
      <c r="HWW8" s="70"/>
      <c r="HWX8" s="70"/>
      <c r="HWY8" s="70"/>
      <c r="HWZ8" s="70"/>
      <c r="HXA8" s="70"/>
      <c r="HXB8" s="70"/>
      <c r="HXC8" s="70"/>
      <c r="HXD8" s="70"/>
      <c r="HXE8" s="70"/>
      <c r="HXF8" s="70"/>
      <c r="HXG8" s="70"/>
      <c r="HXH8" s="70"/>
      <c r="HXI8" s="70"/>
      <c r="HXJ8" s="70"/>
      <c r="HXK8" s="70"/>
      <c r="HXL8" s="70"/>
      <c r="HXM8" s="70"/>
      <c r="HXN8" s="70"/>
      <c r="HXO8" s="70"/>
      <c r="HXP8" s="70"/>
      <c r="HXQ8" s="70"/>
      <c r="HXR8" s="70"/>
      <c r="HXS8" s="70"/>
      <c r="HXT8" s="70"/>
      <c r="HXU8" s="70"/>
      <c r="HXV8" s="70"/>
      <c r="HXW8" s="70"/>
      <c r="HXX8" s="70"/>
      <c r="HXY8" s="70"/>
      <c r="HXZ8" s="70"/>
      <c r="HYA8" s="70"/>
      <c r="HYB8" s="70"/>
      <c r="HYC8" s="70"/>
      <c r="HYD8" s="70"/>
      <c r="HYE8" s="70"/>
      <c r="HYF8" s="70"/>
      <c r="HYG8" s="70"/>
      <c r="HYH8" s="70"/>
      <c r="HYI8" s="70"/>
      <c r="HYJ8" s="70"/>
      <c r="HYK8" s="70"/>
      <c r="HYL8" s="70"/>
      <c r="HYM8" s="70"/>
      <c r="HYN8" s="70"/>
      <c r="HYO8" s="70"/>
      <c r="HYP8" s="70"/>
      <c r="HYQ8" s="70"/>
      <c r="HYR8" s="70"/>
      <c r="HYS8" s="70"/>
      <c r="HYT8" s="70"/>
      <c r="HYU8" s="70"/>
      <c r="HYV8" s="70"/>
      <c r="HYW8" s="70"/>
      <c r="HYX8" s="70"/>
      <c r="HYY8" s="70"/>
      <c r="HYZ8" s="70"/>
      <c r="HZA8" s="70"/>
      <c r="HZB8" s="70"/>
      <c r="HZC8" s="70"/>
      <c r="HZD8" s="70"/>
      <c r="HZE8" s="70"/>
      <c r="HZF8" s="70"/>
      <c r="HZG8" s="70"/>
      <c r="HZH8" s="70"/>
      <c r="HZI8" s="70"/>
      <c r="HZJ8" s="70"/>
      <c r="HZK8" s="70"/>
      <c r="HZL8" s="70"/>
      <c r="HZM8" s="70"/>
      <c r="HZN8" s="70"/>
      <c r="HZO8" s="70"/>
      <c r="HZP8" s="70"/>
      <c r="HZQ8" s="70"/>
      <c r="HZR8" s="70"/>
      <c r="HZS8" s="70"/>
      <c r="HZT8" s="70"/>
      <c r="HZU8" s="70"/>
      <c r="HZV8" s="70"/>
      <c r="HZW8" s="70"/>
      <c r="HZX8" s="70"/>
      <c r="HZY8" s="70"/>
      <c r="HZZ8" s="70"/>
      <c r="IAA8" s="70"/>
      <c r="IAB8" s="70"/>
      <c r="IAC8" s="70"/>
      <c r="IAD8" s="70"/>
      <c r="IAE8" s="70"/>
      <c r="IAF8" s="70"/>
      <c r="IAG8" s="70"/>
      <c r="IAH8" s="70"/>
      <c r="IAI8" s="70"/>
      <c r="IAJ8" s="70"/>
      <c r="IAK8" s="70"/>
      <c r="IAL8" s="70"/>
      <c r="IAM8" s="70"/>
      <c r="IAN8" s="70"/>
      <c r="IAO8" s="70"/>
      <c r="IAP8" s="70"/>
      <c r="IAQ8" s="70"/>
      <c r="IAR8" s="70"/>
      <c r="IAS8" s="70"/>
      <c r="IAT8" s="70"/>
      <c r="IAU8" s="70"/>
      <c r="IAV8" s="70"/>
      <c r="IAW8" s="70"/>
      <c r="IAX8" s="70"/>
      <c r="IAY8" s="70"/>
      <c r="IAZ8" s="70"/>
      <c r="IBA8" s="70"/>
      <c r="IBB8" s="70"/>
      <c r="IBC8" s="70"/>
      <c r="IBD8" s="70"/>
      <c r="IBE8" s="70"/>
      <c r="IBF8" s="70"/>
      <c r="IBG8" s="70"/>
      <c r="IBH8" s="70"/>
      <c r="IBI8" s="70"/>
      <c r="IBJ8" s="70"/>
      <c r="IBK8" s="70"/>
      <c r="IBL8" s="70"/>
      <c r="IBM8" s="70"/>
      <c r="IBN8" s="70"/>
      <c r="IBO8" s="70"/>
      <c r="IBP8" s="70"/>
      <c r="IBQ8" s="70"/>
      <c r="IBR8" s="70"/>
      <c r="IBS8" s="70"/>
      <c r="IBT8" s="70"/>
      <c r="IBU8" s="70"/>
      <c r="IBV8" s="70"/>
      <c r="IBW8" s="70"/>
      <c r="IBX8" s="70"/>
      <c r="IBY8" s="70"/>
      <c r="IBZ8" s="70"/>
      <c r="ICA8" s="70"/>
      <c r="ICB8" s="70"/>
      <c r="ICC8" s="70"/>
      <c r="ICD8" s="70"/>
      <c r="ICE8" s="70"/>
      <c r="ICF8" s="70"/>
      <c r="ICG8" s="70"/>
      <c r="ICH8" s="70"/>
      <c r="ICI8" s="70"/>
      <c r="ICJ8" s="70"/>
      <c r="ICK8" s="70"/>
      <c r="ICL8" s="70"/>
      <c r="ICM8" s="70"/>
      <c r="ICN8" s="70"/>
      <c r="ICO8" s="70"/>
      <c r="ICP8" s="70"/>
      <c r="ICQ8" s="70"/>
      <c r="ICR8" s="70"/>
      <c r="ICS8" s="70"/>
      <c r="ICT8" s="70"/>
      <c r="ICU8" s="70"/>
      <c r="ICV8" s="70"/>
      <c r="ICW8" s="70"/>
      <c r="ICX8" s="70"/>
      <c r="ICY8" s="70"/>
      <c r="ICZ8" s="70"/>
      <c r="IDA8" s="70"/>
      <c r="IDB8" s="70"/>
      <c r="IDC8" s="70"/>
      <c r="IDD8" s="70"/>
      <c r="IDE8" s="70"/>
      <c r="IDF8" s="70"/>
      <c r="IDG8" s="70"/>
      <c r="IDH8" s="70"/>
      <c r="IDI8" s="70"/>
      <c r="IDJ8" s="70"/>
      <c r="IDK8" s="70"/>
      <c r="IDL8" s="70"/>
      <c r="IDM8" s="70"/>
      <c r="IDN8" s="70"/>
      <c r="IDO8" s="70"/>
      <c r="IDP8" s="70"/>
      <c r="IDQ8" s="70"/>
      <c r="IDR8" s="70"/>
      <c r="IDS8" s="70"/>
      <c r="IDT8" s="70"/>
      <c r="IDU8" s="70"/>
      <c r="IDV8" s="70"/>
      <c r="IDW8" s="70"/>
      <c r="IDX8" s="70"/>
      <c r="IDY8" s="70"/>
      <c r="IDZ8" s="70"/>
      <c r="IEA8" s="70"/>
      <c r="IEB8" s="70"/>
      <c r="IEC8" s="70"/>
      <c r="IED8" s="70"/>
      <c r="IEE8" s="70"/>
      <c r="IEF8" s="70"/>
      <c r="IEG8" s="70"/>
      <c r="IEH8" s="70"/>
      <c r="IEI8" s="70"/>
      <c r="IEJ8" s="70"/>
      <c r="IEK8" s="70"/>
      <c r="IEL8" s="70"/>
      <c r="IEM8" s="70"/>
      <c r="IEN8" s="70"/>
      <c r="IEO8" s="70"/>
      <c r="IEP8" s="70"/>
      <c r="IEQ8" s="70"/>
      <c r="IER8" s="70"/>
      <c r="IES8" s="70"/>
      <c r="IET8" s="70"/>
      <c r="IEU8" s="70"/>
      <c r="IEV8" s="70"/>
      <c r="IEW8" s="70"/>
      <c r="IEX8" s="70"/>
      <c r="IEY8" s="70"/>
      <c r="IEZ8" s="70"/>
      <c r="IFA8" s="70"/>
      <c r="IFB8" s="70"/>
      <c r="IFC8" s="70"/>
      <c r="IFD8" s="70"/>
      <c r="IFE8" s="70"/>
      <c r="IFF8" s="70"/>
      <c r="IFG8" s="70"/>
      <c r="IFH8" s="70"/>
      <c r="IFI8" s="70"/>
      <c r="IFJ8" s="70"/>
      <c r="IFK8" s="70"/>
      <c r="IFL8" s="70"/>
      <c r="IFM8" s="70"/>
      <c r="IFN8" s="70"/>
      <c r="IFO8" s="70"/>
      <c r="IFP8" s="70"/>
      <c r="IFQ8" s="70"/>
      <c r="IFR8" s="70"/>
      <c r="IFS8" s="70"/>
      <c r="IFT8" s="70"/>
      <c r="IFU8" s="70"/>
      <c r="IFV8" s="70"/>
      <c r="IFW8" s="70"/>
      <c r="IFX8" s="70"/>
      <c r="IFY8" s="70"/>
      <c r="IFZ8" s="70"/>
      <c r="IGA8" s="70"/>
      <c r="IGB8" s="70"/>
      <c r="IGC8" s="70"/>
      <c r="IGD8" s="70"/>
      <c r="IGE8" s="70"/>
      <c r="IGF8" s="70"/>
      <c r="IGG8" s="70"/>
      <c r="IGH8" s="70"/>
      <c r="IGI8" s="70"/>
      <c r="IGJ8" s="70"/>
      <c r="IGK8" s="70"/>
      <c r="IGL8" s="70"/>
      <c r="IGM8" s="70"/>
      <c r="IGN8" s="70"/>
      <c r="IGO8" s="70"/>
      <c r="IGP8" s="70"/>
      <c r="IGQ8" s="70"/>
      <c r="IGR8" s="70"/>
      <c r="IGS8" s="70"/>
      <c r="IGT8" s="70"/>
      <c r="IGU8" s="70"/>
      <c r="IGV8" s="70"/>
      <c r="IGW8" s="70"/>
      <c r="IGX8" s="70"/>
      <c r="IGY8" s="70"/>
      <c r="IGZ8" s="70"/>
      <c r="IHA8" s="70"/>
      <c r="IHB8" s="70"/>
      <c r="IHC8" s="70"/>
      <c r="IHD8" s="70"/>
      <c r="IHE8" s="70"/>
      <c r="IHF8" s="70"/>
      <c r="IHG8" s="70"/>
      <c r="IHH8" s="70"/>
      <c r="IHI8" s="70"/>
      <c r="IHJ8" s="70"/>
      <c r="IHK8" s="70"/>
      <c r="IHL8" s="70"/>
      <c r="IHM8" s="70"/>
      <c r="IHN8" s="70"/>
      <c r="IHO8" s="70"/>
      <c r="IHP8" s="70"/>
      <c r="IHQ8" s="70"/>
      <c r="IHR8" s="70"/>
      <c r="IHS8" s="70"/>
      <c r="IHT8" s="70"/>
      <c r="IHU8" s="70"/>
      <c r="IHV8" s="70"/>
      <c r="IHW8" s="70"/>
      <c r="IHX8" s="70"/>
      <c r="IHY8" s="70"/>
      <c r="IHZ8" s="70"/>
      <c r="IIA8" s="70"/>
      <c r="IIB8" s="70"/>
      <c r="IIC8" s="70"/>
      <c r="IID8" s="70"/>
      <c r="IIE8" s="70"/>
      <c r="IIF8" s="70"/>
      <c r="IIG8" s="70"/>
      <c r="IIH8" s="70"/>
      <c r="III8" s="70"/>
      <c r="IIJ8" s="70"/>
      <c r="IIK8" s="70"/>
      <c r="IIL8" s="70"/>
      <c r="IIM8" s="70"/>
      <c r="IIN8" s="70"/>
      <c r="IIO8" s="70"/>
      <c r="IIP8" s="70"/>
      <c r="IIQ8" s="70"/>
      <c r="IIR8" s="70"/>
      <c r="IIS8" s="70"/>
      <c r="IIT8" s="70"/>
      <c r="IIU8" s="70"/>
      <c r="IIV8" s="70"/>
      <c r="IIW8" s="70"/>
      <c r="IIX8" s="70"/>
      <c r="IIY8" s="70"/>
      <c r="IIZ8" s="70"/>
      <c r="IJA8" s="70"/>
      <c r="IJB8" s="70"/>
      <c r="IJC8" s="70"/>
      <c r="IJD8" s="70"/>
      <c r="IJE8" s="70"/>
      <c r="IJF8" s="70"/>
      <c r="IJG8" s="70"/>
      <c r="IJH8" s="70"/>
      <c r="IJI8" s="70"/>
      <c r="IJJ8" s="70"/>
      <c r="IJK8" s="70"/>
      <c r="IJL8" s="70"/>
      <c r="IJM8" s="70"/>
      <c r="IJN8" s="70"/>
      <c r="IJO8" s="70"/>
      <c r="IJP8" s="70"/>
      <c r="IJQ8" s="70"/>
      <c r="IJR8" s="70"/>
      <c r="IJS8" s="70"/>
      <c r="IJT8" s="70"/>
      <c r="IJU8" s="70"/>
      <c r="IJV8" s="70"/>
      <c r="IJW8" s="70"/>
      <c r="IJX8" s="70"/>
      <c r="IJY8" s="70"/>
      <c r="IJZ8" s="70"/>
      <c r="IKA8" s="70"/>
      <c r="IKB8" s="70"/>
      <c r="IKC8" s="70"/>
      <c r="IKD8" s="70"/>
      <c r="IKE8" s="70"/>
      <c r="IKF8" s="70"/>
      <c r="IKG8" s="70"/>
      <c r="IKH8" s="70"/>
      <c r="IKI8" s="70"/>
      <c r="IKJ8" s="70"/>
      <c r="IKK8" s="70"/>
      <c r="IKL8" s="70"/>
      <c r="IKM8" s="70"/>
      <c r="IKN8" s="70"/>
      <c r="IKO8" s="70"/>
      <c r="IKP8" s="70"/>
      <c r="IKQ8" s="70"/>
      <c r="IKR8" s="70"/>
      <c r="IKS8" s="70"/>
      <c r="IKT8" s="70"/>
      <c r="IKU8" s="70"/>
      <c r="IKV8" s="70"/>
      <c r="IKW8" s="70"/>
      <c r="IKX8" s="70"/>
      <c r="IKY8" s="70"/>
      <c r="IKZ8" s="70"/>
      <c r="ILA8" s="70"/>
      <c r="ILB8" s="70"/>
      <c r="ILC8" s="70"/>
      <c r="ILD8" s="70"/>
      <c r="ILE8" s="70"/>
      <c r="ILF8" s="70"/>
      <c r="ILG8" s="70"/>
      <c r="ILH8" s="70"/>
      <c r="ILI8" s="70"/>
      <c r="ILJ8" s="70"/>
      <c r="ILK8" s="70"/>
      <c r="ILL8" s="70"/>
      <c r="ILM8" s="70"/>
      <c r="ILN8" s="70"/>
      <c r="ILO8" s="70"/>
      <c r="ILP8" s="70"/>
      <c r="ILQ8" s="70"/>
      <c r="ILR8" s="70"/>
      <c r="ILS8" s="70"/>
      <c r="ILT8" s="70"/>
      <c r="ILU8" s="70"/>
      <c r="ILV8" s="70"/>
      <c r="ILW8" s="70"/>
      <c r="ILX8" s="70"/>
      <c r="ILY8" s="70"/>
      <c r="ILZ8" s="70"/>
      <c r="IMA8" s="70"/>
      <c r="IMB8" s="70"/>
      <c r="IMC8" s="70"/>
      <c r="IMD8" s="70"/>
      <c r="IME8" s="70"/>
      <c r="IMF8" s="70"/>
      <c r="IMG8" s="70"/>
      <c r="IMH8" s="70"/>
      <c r="IMI8" s="70"/>
      <c r="IMJ8" s="70"/>
      <c r="IMK8" s="70"/>
      <c r="IML8" s="70"/>
      <c r="IMM8" s="70"/>
      <c r="IMN8" s="70"/>
      <c r="IMO8" s="70"/>
      <c r="IMP8" s="70"/>
      <c r="IMQ8" s="70"/>
      <c r="IMR8" s="70"/>
      <c r="IMS8" s="70"/>
      <c r="IMT8" s="70"/>
      <c r="IMU8" s="70"/>
      <c r="IMV8" s="70"/>
      <c r="IMW8" s="70"/>
      <c r="IMX8" s="70"/>
      <c r="IMY8" s="70"/>
      <c r="IMZ8" s="70"/>
      <c r="INA8" s="70"/>
      <c r="INB8" s="70"/>
      <c r="INC8" s="70"/>
      <c r="IND8" s="70"/>
      <c r="INE8" s="70"/>
      <c r="INF8" s="70"/>
      <c r="ING8" s="70"/>
      <c r="INH8" s="70"/>
      <c r="INI8" s="70"/>
      <c r="INJ8" s="70"/>
      <c r="INK8" s="70"/>
      <c r="INL8" s="70"/>
      <c r="INM8" s="70"/>
      <c r="INN8" s="70"/>
      <c r="INO8" s="70"/>
      <c r="INP8" s="70"/>
      <c r="INQ8" s="70"/>
      <c r="INR8" s="70"/>
      <c r="INS8" s="70"/>
      <c r="INT8" s="70"/>
      <c r="INU8" s="70"/>
      <c r="INV8" s="70"/>
      <c r="INW8" s="70"/>
      <c r="INX8" s="70"/>
      <c r="INY8" s="70"/>
      <c r="INZ8" s="70"/>
      <c r="IOA8" s="70"/>
      <c r="IOB8" s="70"/>
      <c r="IOC8" s="70"/>
      <c r="IOD8" s="70"/>
      <c r="IOE8" s="70"/>
      <c r="IOF8" s="70"/>
      <c r="IOG8" s="70"/>
      <c r="IOH8" s="70"/>
      <c r="IOI8" s="70"/>
      <c r="IOJ8" s="70"/>
      <c r="IOK8" s="70"/>
      <c r="IOL8" s="70"/>
      <c r="IOM8" s="70"/>
      <c r="ION8" s="70"/>
      <c r="IOO8" s="70"/>
      <c r="IOP8" s="70"/>
      <c r="IOQ8" s="70"/>
      <c r="IOR8" s="70"/>
      <c r="IOS8" s="70"/>
      <c r="IOT8" s="70"/>
      <c r="IOU8" s="70"/>
      <c r="IOV8" s="70"/>
      <c r="IOW8" s="70"/>
      <c r="IOX8" s="70"/>
      <c r="IOY8" s="70"/>
      <c r="IOZ8" s="70"/>
      <c r="IPA8" s="70"/>
      <c r="IPB8" s="70"/>
      <c r="IPC8" s="70"/>
      <c r="IPD8" s="70"/>
      <c r="IPE8" s="70"/>
      <c r="IPF8" s="70"/>
      <c r="IPG8" s="70"/>
      <c r="IPH8" s="70"/>
      <c r="IPI8" s="70"/>
      <c r="IPJ8" s="70"/>
      <c r="IPK8" s="70"/>
      <c r="IPL8" s="70"/>
      <c r="IPM8" s="70"/>
      <c r="IPN8" s="70"/>
      <c r="IPO8" s="70"/>
      <c r="IPP8" s="70"/>
      <c r="IPQ8" s="70"/>
      <c r="IPR8" s="70"/>
      <c r="IPS8" s="70"/>
      <c r="IPT8" s="70"/>
      <c r="IPU8" s="70"/>
      <c r="IPV8" s="70"/>
      <c r="IPW8" s="70"/>
      <c r="IPX8" s="70"/>
      <c r="IPY8" s="70"/>
      <c r="IPZ8" s="70"/>
      <c r="IQA8" s="70"/>
      <c r="IQB8" s="70"/>
      <c r="IQC8" s="70"/>
      <c r="IQD8" s="70"/>
      <c r="IQE8" s="70"/>
      <c r="IQF8" s="70"/>
      <c r="IQG8" s="70"/>
      <c r="IQH8" s="70"/>
      <c r="IQI8" s="70"/>
      <c r="IQJ8" s="70"/>
      <c r="IQK8" s="70"/>
      <c r="IQL8" s="70"/>
      <c r="IQM8" s="70"/>
      <c r="IQN8" s="70"/>
      <c r="IQO8" s="70"/>
      <c r="IQP8" s="70"/>
      <c r="IQQ8" s="70"/>
      <c r="IQR8" s="70"/>
      <c r="IQS8" s="70"/>
      <c r="IQT8" s="70"/>
      <c r="IQU8" s="70"/>
      <c r="IQV8" s="70"/>
      <c r="IQW8" s="70"/>
      <c r="IQX8" s="70"/>
      <c r="IQY8" s="70"/>
      <c r="IQZ8" s="70"/>
      <c r="IRA8" s="70"/>
      <c r="IRB8" s="70"/>
      <c r="IRC8" s="70"/>
      <c r="IRD8" s="70"/>
      <c r="IRE8" s="70"/>
      <c r="IRF8" s="70"/>
      <c r="IRG8" s="70"/>
      <c r="IRH8" s="70"/>
      <c r="IRI8" s="70"/>
      <c r="IRJ8" s="70"/>
      <c r="IRK8" s="70"/>
      <c r="IRL8" s="70"/>
      <c r="IRM8" s="70"/>
      <c r="IRN8" s="70"/>
      <c r="IRO8" s="70"/>
      <c r="IRP8" s="70"/>
      <c r="IRQ8" s="70"/>
      <c r="IRR8" s="70"/>
      <c r="IRS8" s="70"/>
      <c r="IRT8" s="70"/>
      <c r="IRU8" s="70"/>
      <c r="IRV8" s="70"/>
      <c r="IRW8" s="70"/>
      <c r="IRX8" s="70"/>
      <c r="IRY8" s="70"/>
      <c r="IRZ8" s="70"/>
      <c r="ISA8" s="70"/>
      <c r="ISB8" s="70"/>
      <c r="ISC8" s="70"/>
      <c r="ISD8" s="70"/>
      <c r="ISE8" s="70"/>
      <c r="ISF8" s="70"/>
      <c r="ISG8" s="70"/>
      <c r="ISH8" s="70"/>
      <c r="ISI8" s="70"/>
      <c r="ISJ8" s="70"/>
      <c r="ISK8" s="70"/>
      <c r="ISL8" s="70"/>
      <c r="ISM8" s="70"/>
      <c r="ISN8" s="70"/>
      <c r="ISO8" s="70"/>
      <c r="ISP8" s="70"/>
      <c r="ISQ8" s="70"/>
      <c r="ISR8" s="70"/>
      <c r="ISS8" s="70"/>
      <c r="IST8" s="70"/>
      <c r="ISU8" s="70"/>
      <c r="ISV8" s="70"/>
      <c r="ISW8" s="70"/>
      <c r="ISX8" s="70"/>
      <c r="ISY8" s="70"/>
      <c r="ISZ8" s="70"/>
      <c r="ITA8" s="70"/>
      <c r="ITB8" s="70"/>
      <c r="ITC8" s="70"/>
      <c r="ITD8" s="70"/>
      <c r="ITE8" s="70"/>
      <c r="ITF8" s="70"/>
      <c r="ITG8" s="70"/>
      <c r="ITH8" s="70"/>
      <c r="ITI8" s="70"/>
      <c r="ITJ8" s="70"/>
      <c r="ITK8" s="70"/>
      <c r="ITL8" s="70"/>
      <c r="ITM8" s="70"/>
      <c r="ITN8" s="70"/>
      <c r="ITO8" s="70"/>
      <c r="ITP8" s="70"/>
      <c r="ITQ8" s="70"/>
      <c r="ITR8" s="70"/>
      <c r="ITS8" s="70"/>
      <c r="ITT8" s="70"/>
      <c r="ITU8" s="70"/>
      <c r="ITV8" s="70"/>
      <c r="ITW8" s="70"/>
      <c r="ITX8" s="70"/>
      <c r="ITY8" s="70"/>
      <c r="ITZ8" s="70"/>
      <c r="IUA8" s="70"/>
      <c r="IUB8" s="70"/>
      <c r="IUC8" s="70"/>
      <c r="IUD8" s="70"/>
      <c r="IUE8" s="70"/>
      <c r="IUF8" s="70"/>
      <c r="IUG8" s="70"/>
      <c r="IUH8" s="70"/>
      <c r="IUI8" s="70"/>
      <c r="IUJ8" s="70"/>
      <c r="IUK8" s="70"/>
      <c r="IUL8" s="70"/>
      <c r="IUM8" s="70"/>
      <c r="IUN8" s="70"/>
      <c r="IUO8" s="70"/>
      <c r="IUP8" s="70"/>
      <c r="IUQ8" s="70"/>
      <c r="IUR8" s="70"/>
      <c r="IUS8" s="70"/>
      <c r="IUT8" s="70"/>
      <c r="IUU8" s="70"/>
      <c r="IUV8" s="70"/>
      <c r="IUW8" s="70"/>
      <c r="IUX8" s="70"/>
      <c r="IUY8" s="70"/>
      <c r="IUZ8" s="70"/>
      <c r="IVA8" s="70"/>
      <c r="IVB8" s="70"/>
      <c r="IVC8" s="70"/>
      <c r="IVD8" s="70"/>
      <c r="IVE8" s="70"/>
      <c r="IVF8" s="70"/>
      <c r="IVG8" s="70"/>
      <c r="IVH8" s="70"/>
      <c r="IVI8" s="70"/>
      <c r="IVJ8" s="70"/>
      <c r="IVK8" s="70"/>
      <c r="IVL8" s="70"/>
      <c r="IVM8" s="70"/>
      <c r="IVN8" s="70"/>
      <c r="IVO8" s="70"/>
      <c r="IVP8" s="70"/>
      <c r="IVQ8" s="70"/>
      <c r="IVR8" s="70"/>
      <c r="IVS8" s="70"/>
      <c r="IVT8" s="70"/>
      <c r="IVU8" s="70"/>
      <c r="IVV8" s="70"/>
      <c r="IVW8" s="70"/>
      <c r="IVX8" s="70"/>
      <c r="IVY8" s="70"/>
      <c r="IVZ8" s="70"/>
      <c r="IWA8" s="70"/>
      <c r="IWB8" s="70"/>
      <c r="IWC8" s="70"/>
      <c r="IWD8" s="70"/>
      <c r="IWE8" s="70"/>
      <c r="IWF8" s="70"/>
      <c r="IWG8" s="70"/>
      <c r="IWH8" s="70"/>
      <c r="IWI8" s="70"/>
      <c r="IWJ8" s="70"/>
      <c r="IWK8" s="70"/>
      <c r="IWL8" s="70"/>
      <c r="IWM8" s="70"/>
      <c r="IWN8" s="70"/>
      <c r="IWO8" s="70"/>
      <c r="IWP8" s="70"/>
      <c r="IWQ8" s="70"/>
      <c r="IWR8" s="70"/>
      <c r="IWS8" s="70"/>
      <c r="IWT8" s="70"/>
      <c r="IWU8" s="70"/>
      <c r="IWV8" s="70"/>
      <c r="IWW8" s="70"/>
      <c r="IWX8" s="70"/>
      <c r="IWY8" s="70"/>
      <c r="IWZ8" s="70"/>
      <c r="IXA8" s="70"/>
      <c r="IXB8" s="70"/>
      <c r="IXC8" s="70"/>
      <c r="IXD8" s="70"/>
      <c r="IXE8" s="70"/>
      <c r="IXF8" s="70"/>
      <c r="IXG8" s="70"/>
      <c r="IXH8" s="70"/>
      <c r="IXI8" s="70"/>
      <c r="IXJ8" s="70"/>
      <c r="IXK8" s="70"/>
      <c r="IXL8" s="70"/>
      <c r="IXM8" s="70"/>
      <c r="IXN8" s="70"/>
      <c r="IXO8" s="70"/>
      <c r="IXP8" s="70"/>
      <c r="IXQ8" s="70"/>
      <c r="IXR8" s="70"/>
      <c r="IXS8" s="70"/>
      <c r="IXT8" s="70"/>
      <c r="IXU8" s="70"/>
      <c r="IXV8" s="70"/>
      <c r="IXW8" s="70"/>
      <c r="IXX8" s="70"/>
      <c r="IXY8" s="70"/>
      <c r="IXZ8" s="70"/>
      <c r="IYA8" s="70"/>
      <c r="IYB8" s="70"/>
      <c r="IYC8" s="70"/>
      <c r="IYD8" s="70"/>
      <c r="IYE8" s="70"/>
      <c r="IYF8" s="70"/>
      <c r="IYG8" s="70"/>
      <c r="IYH8" s="70"/>
      <c r="IYI8" s="70"/>
      <c r="IYJ8" s="70"/>
      <c r="IYK8" s="70"/>
      <c r="IYL8" s="70"/>
      <c r="IYM8" s="70"/>
      <c r="IYN8" s="70"/>
      <c r="IYO8" s="70"/>
      <c r="IYP8" s="70"/>
      <c r="IYQ8" s="70"/>
      <c r="IYR8" s="70"/>
      <c r="IYS8" s="70"/>
      <c r="IYT8" s="70"/>
      <c r="IYU8" s="70"/>
      <c r="IYV8" s="70"/>
      <c r="IYW8" s="70"/>
      <c r="IYX8" s="70"/>
      <c r="IYY8" s="70"/>
      <c r="IYZ8" s="70"/>
      <c r="IZA8" s="70"/>
      <c r="IZB8" s="70"/>
      <c r="IZC8" s="70"/>
      <c r="IZD8" s="70"/>
      <c r="IZE8" s="70"/>
      <c r="IZF8" s="70"/>
      <c r="IZG8" s="70"/>
      <c r="IZH8" s="70"/>
      <c r="IZI8" s="70"/>
      <c r="IZJ8" s="70"/>
      <c r="IZK8" s="70"/>
      <c r="IZL8" s="70"/>
      <c r="IZM8" s="70"/>
      <c r="IZN8" s="70"/>
      <c r="IZO8" s="70"/>
      <c r="IZP8" s="70"/>
      <c r="IZQ8" s="70"/>
      <c r="IZR8" s="70"/>
      <c r="IZS8" s="70"/>
      <c r="IZT8" s="70"/>
      <c r="IZU8" s="70"/>
      <c r="IZV8" s="70"/>
      <c r="IZW8" s="70"/>
      <c r="IZX8" s="70"/>
      <c r="IZY8" s="70"/>
      <c r="IZZ8" s="70"/>
      <c r="JAA8" s="70"/>
      <c r="JAB8" s="70"/>
      <c r="JAC8" s="70"/>
      <c r="JAD8" s="70"/>
      <c r="JAE8" s="70"/>
      <c r="JAF8" s="70"/>
      <c r="JAG8" s="70"/>
      <c r="JAH8" s="70"/>
      <c r="JAI8" s="70"/>
      <c r="JAJ8" s="70"/>
      <c r="JAK8" s="70"/>
      <c r="JAL8" s="70"/>
      <c r="JAM8" s="70"/>
      <c r="JAN8" s="70"/>
      <c r="JAO8" s="70"/>
      <c r="JAP8" s="70"/>
      <c r="JAQ8" s="70"/>
      <c r="JAR8" s="70"/>
      <c r="JAS8" s="70"/>
      <c r="JAT8" s="70"/>
      <c r="JAU8" s="70"/>
      <c r="JAV8" s="70"/>
      <c r="JAW8" s="70"/>
      <c r="JAX8" s="70"/>
      <c r="JAY8" s="70"/>
      <c r="JAZ8" s="70"/>
      <c r="JBA8" s="70"/>
      <c r="JBB8" s="70"/>
      <c r="JBC8" s="70"/>
      <c r="JBD8" s="70"/>
      <c r="JBE8" s="70"/>
      <c r="JBF8" s="70"/>
      <c r="JBG8" s="70"/>
      <c r="JBH8" s="70"/>
      <c r="JBI8" s="70"/>
      <c r="JBJ8" s="70"/>
      <c r="JBK8" s="70"/>
      <c r="JBL8" s="70"/>
      <c r="JBM8" s="70"/>
      <c r="JBN8" s="70"/>
      <c r="JBO8" s="70"/>
      <c r="JBP8" s="70"/>
      <c r="JBQ8" s="70"/>
      <c r="JBR8" s="70"/>
      <c r="JBS8" s="70"/>
      <c r="JBT8" s="70"/>
      <c r="JBU8" s="70"/>
      <c r="JBV8" s="70"/>
      <c r="JBW8" s="70"/>
      <c r="JBX8" s="70"/>
      <c r="JBY8" s="70"/>
      <c r="JBZ8" s="70"/>
      <c r="JCA8" s="70"/>
      <c r="JCB8" s="70"/>
      <c r="JCC8" s="70"/>
      <c r="JCD8" s="70"/>
      <c r="JCE8" s="70"/>
      <c r="JCF8" s="70"/>
      <c r="JCG8" s="70"/>
      <c r="JCH8" s="70"/>
      <c r="JCI8" s="70"/>
      <c r="JCJ8" s="70"/>
      <c r="JCK8" s="70"/>
      <c r="JCL8" s="70"/>
      <c r="JCM8" s="70"/>
      <c r="JCN8" s="70"/>
      <c r="JCO8" s="70"/>
      <c r="JCP8" s="70"/>
      <c r="JCQ8" s="70"/>
      <c r="JCR8" s="70"/>
      <c r="JCS8" s="70"/>
      <c r="JCT8" s="70"/>
      <c r="JCU8" s="70"/>
      <c r="JCV8" s="70"/>
      <c r="JCW8" s="70"/>
      <c r="JCX8" s="70"/>
      <c r="JCY8" s="70"/>
      <c r="JCZ8" s="70"/>
      <c r="JDA8" s="70"/>
      <c r="JDB8" s="70"/>
      <c r="JDC8" s="70"/>
      <c r="JDD8" s="70"/>
      <c r="JDE8" s="70"/>
      <c r="JDF8" s="70"/>
      <c r="JDG8" s="70"/>
      <c r="JDH8" s="70"/>
      <c r="JDI8" s="70"/>
      <c r="JDJ8" s="70"/>
      <c r="JDK8" s="70"/>
      <c r="JDL8" s="70"/>
      <c r="JDM8" s="70"/>
      <c r="JDN8" s="70"/>
      <c r="JDO8" s="70"/>
      <c r="JDP8" s="70"/>
      <c r="JDQ8" s="70"/>
      <c r="JDR8" s="70"/>
      <c r="JDS8" s="70"/>
      <c r="JDT8" s="70"/>
      <c r="JDU8" s="70"/>
      <c r="JDV8" s="70"/>
      <c r="JDW8" s="70"/>
      <c r="JDX8" s="70"/>
      <c r="JDY8" s="70"/>
      <c r="JDZ8" s="70"/>
      <c r="JEA8" s="70"/>
      <c r="JEB8" s="70"/>
      <c r="JEC8" s="70"/>
      <c r="JED8" s="70"/>
      <c r="JEE8" s="70"/>
      <c r="JEF8" s="70"/>
      <c r="JEG8" s="70"/>
      <c r="JEH8" s="70"/>
      <c r="JEI8" s="70"/>
      <c r="JEJ8" s="70"/>
      <c r="JEK8" s="70"/>
      <c r="JEL8" s="70"/>
      <c r="JEM8" s="70"/>
      <c r="JEN8" s="70"/>
      <c r="JEO8" s="70"/>
      <c r="JEP8" s="70"/>
      <c r="JEQ8" s="70"/>
      <c r="JER8" s="70"/>
      <c r="JES8" s="70"/>
      <c r="JET8" s="70"/>
      <c r="JEU8" s="70"/>
      <c r="JEV8" s="70"/>
      <c r="JEW8" s="70"/>
      <c r="JEX8" s="70"/>
      <c r="JEY8" s="70"/>
      <c r="JEZ8" s="70"/>
      <c r="JFA8" s="70"/>
      <c r="JFB8" s="70"/>
      <c r="JFC8" s="70"/>
      <c r="JFD8" s="70"/>
      <c r="JFE8" s="70"/>
      <c r="JFF8" s="70"/>
      <c r="JFG8" s="70"/>
      <c r="JFH8" s="70"/>
      <c r="JFI8" s="70"/>
      <c r="JFJ8" s="70"/>
      <c r="JFK8" s="70"/>
      <c r="JFL8" s="70"/>
      <c r="JFM8" s="70"/>
      <c r="JFN8" s="70"/>
      <c r="JFO8" s="70"/>
      <c r="JFP8" s="70"/>
      <c r="JFQ8" s="70"/>
      <c r="JFR8" s="70"/>
      <c r="JFS8" s="70"/>
      <c r="JFT8" s="70"/>
      <c r="JFU8" s="70"/>
      <c r="JFV8" s="70"/>
      <c r="JFW8" s="70"/>
      <c r="JFX8" s="70"/>
      <c r="JFY8" s="70"/>
      <c r="JFZ8" s="70"/>
      <c r="JGA8" s="70"/>
      <c r="JGB8" s="70"/>
      <c r="JGC8" s="70"/>
      <c r="JGD8" s="70"/>
      <c r="JGE8" s="70"/>
      <c r="JGF8" s="70"/>
      <c r="JGG8" s="70"/>
      <c r="JGH8" s="70"/>
      <c r="JGI8" s="70"/>
      <c r="JGJ8" s="70"/>
      <c r="JGK8" s="70"/>
      <c r="JGL8" s="70"/>
      <c r="JGM8" s="70"/>
      <c r="JGN8" s="70"/>
      <c r="JGO8" s="70"/>
      <c r="JGP8" s="70"/>
      <c r="JGQ8" s="70"/>
      <c r="JGR8" s="70"/>
      <c r="JGS8" s="70"/>
      <c r="JGT8" s="70"/>
      <c r="JGU8" s="70"/>
      <c r="JGV8" s="70"/>
      <c r="JGW8" s="70"/>
      <c r="JGX8" s="70"/>
      <c r="JGY8" s="70"/>
      <c r="JGZ8" s="70"/>
      <c r="JHA8" s="70"/>
      <c r="JHB8" s="70"/>
      <c r="JHC8" s="70"/>
      <c r="JHD8" s="70"/>
      <c r="JHE8" s="70"/>
      <c r="JHF8" s="70"/>
      <c r="JHG8" s="70"/>
      <c r="JHH8" s="70"/>
      <c r="JHI8" s="70"/>
      <c r="JHJ8" s="70"/>
      <c r="JHK8" s="70"/>
      <c r="JHL8" s="70"/>
      <c r="JHM8" s="70"/>
      <c r="JHN8" s="70"/>
      <c r="JHO8" s="70"/>
      <c r="JHP8" s="70"/>
      <c r="JHQ8" s="70"/>
      <c r="JHR8" s="70"/>
      <c r="JHS8" s="70"/>
      <c r="JHT8" s="70"/>
      <c r="JHU8" s="70"/>
      <c r="JHV8" s="70"/>
      <c r="JHW8" s="70"/>
      <c r="JHX8" s="70"/>
      <c r="JHY8" s="70"/>
      <c r="JHZ8" s="70"/>
      <c r="JIA8" s="70"/>
      <c r="JIB8" s="70"/>
      <c r="JIC8" s="70"/>
      <c r="JID8" s="70"/>
      <c r="JIE8" s="70"/>
      <c r="JIF8" s="70"/>
      <c r="JIG8" s="70"/>
      <c r="JIH8" s="70"/>
      <c r="JII8" s="70"/>
      <c r="JIJ8" s="70"/>
      <c r="JIK8" s="70"/>
      <c r="JIL8" s="70"/>
      <c r="JIM8" s="70"/>
      <c r="JIN8" s="70"/>
      <c r="JIO8" s="70"/>
      <c r="JIP8" s="70"/>
      <c r="JIQ8" s="70"/>
      <c r="JIR8" s="70"/>
      <c r="JIS8" s="70"/>
      <c r="JIT8" s="70"/>
      <c r="JIU8" s="70"/>
      <c r="JIV8" s="70"/>
      <c r="JIW8" s="70"/>
      <c r="JIX8" s="70"/>
      <c r="JIY8" s="70"/>
      <c r="JIZ8" s="70"/>
      <c r="JJA8" s="70"/>
      <c r="JJB8" s="70"/>
      <c r="JJC8" s="70"/>
      <c r="JJD8" s="70"/>
      <c r="JJE8" s="70"/>
      <c r="JJF8" s="70"/>
      <c r="JJG8" s="70"/>
      <c r="JJH8" s="70"/>
      <c r="JJI8" s="70"/>
      <c r="JJJ8" s="70"/>
      <c r="JJK8" s="70"/>
      <c r="JJL8" s="70"/>
      <c r="JJM8" s="70"/>
      <c r="JJN8" s="70"/>
      <c r="JJO8" s="70"/>
      <c r="JJP8" s="70"/>
      <c r="JJQ8" s="70"/>
      <c r="JJR8" s="70"/>
      <c r="JJS8" s="70"/>
      <c r="JJT8" s="70"/>
      <c r="JJU8" s="70"/>
      <c r="JJV8" s="70"/>
      <c r="JJW8" s="70"/>
      <c r="JJX8" s="70"/>
      <c r="JJY8" s="70"/>
      <c r="JJZ8" s="70"/>
      <c r="JKA8" s="70"/>
      <c r="JKB8" s="70"/>
      <c r="JKC8" s="70"/>
      <c r="JKD8" s="70"/>
      <c r="JKE8" s="70"/>
      <c r="JKF8" s="70"/>
      <c r="JKG8" s="70"/>
      <c r="JKH8" s="70"/>
      <c r="JKI8" s="70"/>
      <c r="JKJ8" s="70"/>
      <c r="JKK8" s="70"/>
      <c r="JKL8" s="70"/>
      <c r="JKM8" s="70"/>
      <c r="JKN8" s="70"/>
      <c r="JKO8" s="70"/>
      <c r="JKP8" s="70"/>
      <c r="JKQ8" s="70"/>
      <c r="JKR8" s="70"/>
      <c r="JKS8" s="70"/>
      <c r="JKT8" s="70"/>
      <c r="JKU8" s="70"/>
      <c r="JKV8" s="70"/>
      <c r="JKW8" s="70"/>
      <c r="JKX8" s="70"/>
      <c r="JKY8" s="70"/>
      <c r="JKZ8" s="70"/>
      <c r="JLA8" s="70"/>
      <c r="JLB8" s="70"/>
      <c r="JLC8" s="70"/>
      <c r="JLD8" s="70"/>
      <c r="JLE8" s="70"/>
      <c r="JLF8" s="70"/>
      <c r="JLG8" s="70"/>
      <c r="JLH8" s="70"/>
      <c r="JLI8" s="70"/>
      <c r="JLJ8" s="70"/>
      <c r="JLK8" s="70"/>
      <c r="JLL8" s="70"/>
      <c r="JLM8" s="70"/>
      <c r="JLN8" s="70"/>
      <c r="JLO8" s="70"/>
      <c r="JLP8" s="70"/>
      <c r="JLQ8" s="70"/>
      <c r="JLR8" s="70"/>
      <c r="JLS8" s="70"/>
      <c r="JLT8" s="70"/>
      <c r="JLU8" s="70"/>
      <c r="JLV8" s="70"/>
      <c r="JLW8" s="70"/>
      <c r="JLX8" s="70"/>
      <c r="JLY8" s="70"/>
      <c r="JLZ8" s="70"/>
      <c r="JMA8" s="70"/>
      <c r="JMB8" s="70"/>
      <c r="JMC8" s="70"/>
      <c r="JMD8" s="70"/>
      <c r="JME8" s="70"/>
      <c r="JMF8" s="70"/>
      <c r="JMG8" s="70"/>
      <c r="JMH8" s="70"/>
      <c r="JMI8" s="70"/>
      <c r="JMJ8" s="70"/>
      <c r="JMK8" s="70"/>
      <c r="JML8" s="70"/>
      <c r="JMM8" s="70"/>
      <c r="JMN8" s="70"/>
      <c r="JMO8" s="70"/>
      <c r="JMP8" s="70"/>
      <c r="JMQ8" s="70"/>
      <c r="JMR8" s="70"/>
      <c r="JMS8" s="70"/>
      <c r="JMT8" s="70"/>
      <c r="JMU8" s="70"/>
      <c r="JMV8" s="70"/>
      <c r="JMW8" s="70"/>
      <c r="JMX8" s="70"/>
      <c r="JMY8" s="70"/>
      <c r="JMZ8" s="70"/>
      <c r="JNA8" s="70"/>
      <c r="JNB8" s="70"/>
      <c r="JNC8" s="70"/>
      <c r="JND8" s="70"/>
      <c r="JNE8" s="70"/>
      <c r="JNF8" s="70"/>
      <c r="JNG8" s="70"/>
      <c r="JNH8" s="70"/>
      <c r="JNI8" s="70"/>
      <c r="JNJ8" s="70"/>
      <c r="JNK8" s="70"/>
      <c r="JNL8" s="70"/>
      <c r="JNM8" s="70"/>
      <c r="JNN8" s="70"/>
      <c r="JNO8" s="70"/>
      <c r="JNP8" s="70"/>
      <c r="JNQ8" s="70"/>
      <c r="JNR8" s="70"/>
      <c r="JNS8" s="70"/>
      <c r="JNT8" s="70"/>
      <c r="JNU8" s="70"/>
      <c r="JNV8" s="70"/>
      <c r="JNW8" s="70"/>
      <c r="JNX8" s="70"/>
      <c r="JNY8" s="70"/>
      <c r="JNZ8" s="70"/>
      <c r="JOA8" s="70"/>
      <c r="JOB8" s="70"/>
      <c r="JOC8" s="70"/>
      <c r="JOD8" s="70"/>
      <c r="JOE8" s="70"/>
      <c r="JOF8" s="70"/>
      <c r="JOG8" s="70"/>
      <c r="JOH8" s="70"/>
      <c r="JOI8" s="70"/>
      <c r="JOJ8" s="70"/>
      <c r="JOK8" s="70"/>
      <c r="JOL8" s="70"/>
      <c r="JOM8" s="70"/>
      <c r="JON8" s="70"/>
      <c r="JOO8" s="70"/>
      <c r="JOP8" s="70"/>
      <c r="JOQ8" s="70"/>
      <c r="JOR8" s="70"/>
      <c r="JOS8" s="70"/>
      <c r="JOT8" s="70"/>
      <c r="JOU8" s="70"/>
      <c r="JOV8" s="70"/>
      <c r="JOW8" s="70"/>
      <c r="JOX8" s="70"/>
      <c r="JOY8" s="70"/>
      <c r="JOZ8" s="70"/>
      <c r="JPA8" s="70"/>
      <c r="JPB8" s="70"/>
      <c r="JPC8" s="70"/>
      <c r="JPD8" s="70"/>
      <c r="JPE8" s="70"/>
      <c r="JPF8" s="70"/>
      <c r="JPG8" s="70"/>
      <c r="JPH8" s="70"/>
      <c r="JPI8" s="70"/>
      <c r="JPJ8" s="70"/>
      <c r="JPK8" s="70"/>
      <c r="JPL8" s="70"/>
      <c r="JPM8" s="70"/>
      <c r="JPN8" s="70"/>
      <c r="JPO8" s="70"/>
      <c r="JPP8" s="70"/>
      <c r="JPQ8" s="70"/>
      <c r="JPR8" s="70"/>
      <c r="JPS8" s="70"/>
      <c r="JPT8" s="70"/>
      <c r="JPU8" s="70"/>
      <c r="JPV8" s="70"/>
      <c r="JPW8" s="70"/>
      <c r="JPX8" s="70"/>
      <c r="JPY8" s="70"/>
      <c r="JPZ8" s="70"/>
      <c r="JQA8" s="70"/>
      <c r="JQB8" s="70"/>
      <c r="JQC8" s="70"/>
      <c r="JQD8" s="70"/>
      <c r="JQE8" s="70"/>
      <c r="JQF8" s="70"/>
      <c r="JQG8" s="70"/>
      <c r="JQH8" s="70"/>
      <c r="JQI8" s="70"/>
      <c r="JQJ8" s="70"/>
      <c r="JQK8" s="70"/>
      <c r="JQL8" s="70"/>
      <c r="JQM8" s="70"/>
      <c r="JQN8" s="70"/>
      <c r="JQO8" s="70"/>
      <c r="JQP8" s="70"/>
      <c r="JQQ8" s="70"/>
      <c r="JQR8" s="70"/>
      <c r="JQS8" s="70"/>
      <c r="JQT8" s="70"/>
      <c r="JQU8" s="70"/>
      <c r="JQV8" s="70"/>
      <c r="JQW8" s="70"/>
      <c r="JQX8" s="70"/>
      <c r="JQY8" s="70"/>
      <c r="JQZ8" s="70"/>
      <c r="JRA8" s="70"/>
      <c r="JRB8" s="70"/>
      <c r="JRC8" s="70"/>
      <c r="JRD8" s="70"/>
      <c r="JRE8" s="70"/>
      <c r="JRF8" s="70"/>
      <c r="JRG8" s="70"/>
      <c r="JRH8" s="70"/>
      <c r="JRI8" s="70"/>
      <c r="JRJ8" s="70"/>
      <c r="JRK8" s="70"/>
      <c r="JRL8" s="70"/>
      <c r="JRM8" s="70"/>
      <c r="JRN8" s="70"/>
      <c r="JRO8" s="70"/>
      <c r="JRP8" s="70"/>
      <c r="JRQ8" s="70"/>
      <c r="JRR8" s="70"/>
      <c r="JRS8" s="70"/>
      <c r="JRT8" s="70"/>
      <c r="JRU8" s="70"/>
      <c r="JRV8" s="70"/>
      <c r="JRW8" s="70"/>
      <c r="JRX8" s="70"/>
      <c r="JRY8" s="70"/>
      <c r="JRZ8" s="70"/>
      <c r="JSA8" s="70"/>
      <c r="JSB8" s="70"/>
      <c r="JSC8" s="70"/>
      <c r="JSD8" s="70"/>
      <c r="JSE8" s="70"/>
      <c r="JSF8" s="70"/>
      <c r="JSG8" s="70"/>
      <c r="JSH8" s="70"/>
      <c r="JSI8" s="70"/>
      <c r="JSJ8" s="70"/>
      <c r="JSK8" s="70"/>
      <c r="JSL8" s="70"/>
      <c r="JSM8" s="70"/>
      <c r="JSN8" s="70"/>
      <c r="JSO8" s="70"/>
      <c r="JSP8" s="70"/>
      <c r="JSQ8" s="70"/>
      <c r="JSR8" s="70"/>
      <c r="JSS8" s="70"/>
      <c r="JST8" s="70"/>
      <c r="JSU8" s="70"/>
      <c r="JSV8" s="70"/>
      <c r="JSW8" s="70"/>
      <c r="JSX8" s="70"/>
      <c r="JSY8" s="70"/>
      <c r="JSZ8" s="70"/>
      <c r="JTA8" s="70"/>
      <c r="JTB8" s="70"/>
      <c r="JTC8" s="70"/>
      <c r="JTD8" s="70"/>
      <c r="JTE8" s="70"/>
      <c r="JTF8" s="70"/>
      <c r="JTG8" s="70"/>
      <c r="JTH8" s="70"/>
      <c r="JTI8" s="70"/>
      <c r="JTJ8" s="70"/>
      <c r="JTK8" s="70"/>
      <c r="JTL8" s="70"/>
      <c r="JTM8" s="70"/>
      <c r="JTN8" s="70"/>
      <c r="JTO8" s="70"/>
      <c r="JTP8" s="70"/>
      <c r="JTQ8" s="70"/>
      <c r="JTR8" s="70"/>
      <c r="JTS8" s="70"/>
      <c r="JTT8" s="70"/>
      <c r="JTU8" s="70"/>
      <c r="JTV8" s="70"/>
      <c r="JTW8" s="70"/>
      <c r="JTX8" s="70"/>
      <c r="JTY8" s="70"/>
      <c r="JTZ8" s="70"/>
      <c r="JUA8" s="70"/>
      <c r="JUB8" s="70"/>
      <c r="JUC8" s="70"/>
      <c r="JUD8" s="70"/>
      <c r="JUE8" s="70"/>
      <c r="JUF8" s="70"/>
      <c r="JUG8" s="70"/>
      <c r="JUH8" s="70"/>
      <c r="JUI8" s="70"/>
      <c r="JUJ8" s="70"/>
      <c r="JUK8" s="70"/>
      <c r="JUL8" s="70"/>
      <c r="JUM8" s="70"/>
      <c r="JUN8" s="70"/>
      <c r="JUO8" s="70"/>
      <c r="JUP8" s="70"/>
      <c r="JUQ8" s="70"/>
      <c r="JUR8" s="70"/>
      <c r="JUS8" s="70"/>
      <c r="JUT8" s="70"/>
      <c r="JUU8" s="70"/>
      <c r="JUV8" s="70"/>
      <c r="JUW8" s="70"/>
      <c r="JUX8" s="70"/>
      <c r="JUY8" s="70"/>
      <c r="JUZ8" s="70"/>
      <c r="JVA8" s="70"/>
      <c r="JVB8" s="70"/>
      <c r="JVC8" s="70"/>
      <c r="JVD8" s="70"/>
      <c r="JVE8" s="70"/>
      <c r="JVF8" s="70"/>
      <c r="JVG8" s="70"/>
      <c r="JVH8" s="70"/>
      <c r="JVI8" s="70"/>
      <c r="JVJ8" s="70"/>
      <c r="JVK8" s="70"/>
      <c r="JVL8" s="70"/>
      <c r="JVM8" s="70"/>
      <c r="JVN8" s="70"/>
      <c r="JVO8" s="70"/>
      <c r="JVP8" s="70"/>
      <c r="JVQ8" s="70"/>
      <c r="JVR8" s="70"/>
      <c r="JVS8" s="70"/>
      <c r="JVT8" s="70"/>
      <c r="JVU8" s="70"/>
      <c r="JVV8" s="70"/>
      <c r="JVW8" s="70"/>
      <c r="JVX8" s="70"/>
      <c r="JVY8" s="70"/>
      <c r="JVZ8" s="70"/>
      <c r="JWA8" s="70"/>
      <c r="JWB8" s="70"/>
      <c r="JWC8" s="70"/>
      <c r="JWD8" s="70"/>
      <c r="JWE8" s="70"/>
      <c r="JWF8" s="70"/>
      <c r="JWG8" s="70"/>
      <c r="JWH8" s="70"/>
      <c r="JWI8" s="70"/>
      <c r="JWJ8" s="70"/>
      <c r="JWK8" s="70"/>
      <c r="JWL8" s="70"/>
      <c r="JWM8" s="70"/>
      <c r="JWN8" s="70"/>
      <c r="JWO8" s="70"/>
      <c r="JWP8" s="70"/>
      <c r="JWQ8" s="70"/>
      <c r="JWR8" s="70"/>
      <c r="JWS8" s="70"/>
      <c r="JWT8" s="70"/>
      <c r="JWU8" s="70"/>
      <c r="JWV8" s="70"/>
      <c r="JWW8" s="70"/>
      <c r="JWX8" s="70"/>
      <c r="JWY8" s="70"/>
      <c r="JWZ8" s="70"/>
      <c r="JXA8" s="70"/>
      <c r="JXB8" s="70"/>
      <c r="JXC8" s="70"/>
      <c r="JXD8" s="70"/>
      <c r="JXE8" s="70"/>
      <c r="JXF8" s="70"/>
      <c r="JXG8" s="70"/>
      <c r="JXH8" s="70"/>
      <c r="JXI8" s="70"/>
      <c r="JXJ8" s="70"/>
      <c r="JXK8" s="70"/>
      <c r="JXL8" s="70"/>
      <c r="JXM8" s="70"/>
      <c r="JXN8" s="70"/>
      <c r="JXO8" s="70"/>
      <c r="JXP8" s="70"/>
      <c r="JXQ8" s="70"/>
      <c r="JXR8" s="70"/>
      <c r="JXS8" s="70"/>
      <c r="JXT8" s="70"/>
      <c r="JXU8" s="70"/>
      <c r="JXV8" s="70"/>
      <c r="JXW8" s="70"/>
      <c r="JXX8" s="70"/>
      <c r="JXY8" s="70"/>
      <c r="JXZ8" s="70"/>
      <c r="JYA8" s="70"/>
      <c r="JYB8" s="70"/>
      <c r="JYC8" s="70"/>
      <c r="JYD8" s="70"/>
      <c r="JYE8" s="70"/>
      <c r="JYF8" s="70"/>
      <c r="JYG8" s="70"/>
      <c r="JYH8" s="70"/>
      <c r="JYI8" s="70"/>
      <c r="JYJ8" s="70"/>
      <c r="JYK8" s="70"/>
      <c r="JYL8" s="70"/>
      <c r="JYM8" s="70"/>
      <c r="JYN8" s="70"/>
      <c r="JYO8" s="70"/>
      <c r="JYP8" s="70"/>
      <c r="JYQ8" s="70"/>
      <c r="JYR8" s="70"/>
      <c r="JYS8" s="70"/>
      <c r="JYT8" s="70"/>
      <c r="JYU8" s="70"/>
      <c r="JYV8" s="70"/>
      <c r="JYW8" s="70"/>
      <c r="JYX8" s="70"/>
      <c r="JYY8" s="70"/>
      <c r="JYZ8" s="70"/>
      <c r="JZA8" s="70"/>
      <c r="JZB8" s="70"/>
      <c r="JZC8" s="70"/>
      <c r="JZD8" s="70"/>
      <c r="JZE8" s="70"/>
      <c r="JZF8" s="70"/>
      <c r="JZG8" s="70"/>
      <c r="JZH8" s="70"/>
      <c r="JZI8" s="70"/>
      <c r="JZJ8" s="70"/>
      <c r="JZK8" s="70"/>
      <c r="JZL8" s="70"/>
      <c r="JZM8" s="70"/>
      <c r="JZN8" s="70"/>
      <c r="JZO8" s="70"/>
      <c r="JZP8" s="70"/>
      <c r="JZQ8" s="70"/>
      <c r="JZR8" s="70"/>
      <c r="JZS8" s="70"/>
      <c r="JZT8" s="70"/>
      <c r="JZU8" s="70"/>
      <c r="JZV8" s="70"/>
      <c r="JZW8" s="70"/>
      <c r="JZX8" s="70"/>
      <c r="JZY8" s="70"/>
      <c r="JZZ8" s="70"/>
      <c r="KAA8" s="70"/>
      <c r="KAB8" s="70"/>
      <c r="KAC8" s="70"/>
      <c r="KAD8" s="70"/>
      <c r="KAE8" s="70"/>
      <c r="KAF8" s="70"/>
      <c r="KAG8" s="70"/>
      <c r="KAH8" s="70"/>
      <c r="KAI8" s="70"/>
      <c r="KAJ8" s="70"/>
      <c r="KAK8" s="70"/>
      <c r="KAL8" s="70"/>
      <c r="KAM8" s="70"/>
      <c r="KAN8" s="70"/>
      <c r="KAO8" s="70"/>
      <c r="KAP8" s="70"/>
      <c r="KAQ8" s="70"/>
      <c r="KAR8" s="70"/>
      <c r="KAS8" s="70"/>
      <c r="KAT8" s="70"/>
      <c r="KAU8" s="70"/>
      <c r="KAV8" s="70"/>
      <c r="KAW8" s="70"/>
      <c r="KAX8" s="70"/>
      <c r="KAY8" s="70"/>
      <c r="KAZ8" s="70"/>
      <c r="KBA8" s="70"/>
      <c r="KBB8" s="70"/>
      <c r="KBC8" s="70"/>
      <c r="KBD8" s="70"/>
      <c r="KBE8" s="70"/>
      <c r="KBF8" s="70"/>
      <c r="KBG8" s="70"/>
      <c r="KBH8" s="70"/>
      <c r="KBI8" s="70"/>
      <c r="KBJ8" s="70"/>
      <c r="KBK8" s="70"/>
      <c r="KBL8" s="70"/>
      <c r="KBM8" s="70"/>
      <c r="KBN8" s="70"/>
      <c r="KBO8" s="70"/>
      <c r="KBP8" s="70"/>
      <c r="KBQ8" s="70"/>
      <c r="KBR8" s="70"/>
      <c r="KBS8" s="70"/>
      <c r="KBT8" s="70"/>
      <c r="KBU8" s="70"/>
      <c r="KBV8" s="70"/>
      <c r="KBW8" s="70"/>
      <c r="KBX8" s="70"/>
      <c r="KBY8" s="70"/>
      <c r="KBZ8" s="70"/>
      <c r="KCA8" s="70"/>
      <c r="KCB8" s="70"/>
      <c r="KCC8" s="70"/>
      <c r="KCD8" s="70"/>
      <c r="KCE8" s="70"/>
      <c r="KCF8" s="70"/>
      <c r="KCG8" s="70"/>
      <c r="KCH8" s="70"/>
      <c r="KCI8" s="70"/>
      <c r="KCJ8" s="70"/>
      <c r="KCK8" s="70"/>
      <c r="KCL8" s="70"/>
      <c r="KCM8" s="70"/>
      <c r="KCN8" s="70"/>
      <c r="KCO8" s="70"/>
      <c r="KCP8" s="70"/>
      <c r="KCQ8" s="70"/>
      <c r="KCR8" s="70"/>
      <c r="KCS8" s="70"/>
      <c r="KCT8" s="70"/>
      <c r="KCU8" s="70"/>
      <c r="KCV8" s="70"/>
      <c r="KCW8" s="70"/>
      <c r="KCX8" s="70"/>
      <c r="KCY8" s="70"/>
      <c r="KCZ8" s="70"/>
      <c r="KDA8" s="70"/>
      <c r="KDB8" s="70"/>
      <c r="KDC8" s="70"/>
      <c r="KDD8" s="70"/>
      <c r="KDE8" s="70"/>
      <c r="KDF8" s="70"/>
      <c r="KDG8" s="70"/>
      <c r="KDH8" s="70"/>
      <c r="KDI8" s="70"/>
      <c r="KDJ8" s="70"/>
      <c r="KDK8" s="70"/>
      <c r="KDL8" s="70"/>
      <c r="KDM8" s="70"/>
      <c r="KDN8" s="70"/>
      <c r="KDO8" s="70"/>
      <c r="KDP8" s="70"/>
      <c r="KDQ8" s="70"/>
      <c r="KDR8" s="70"/>
      <c r="KDS8" s="70"/>
      <c r="KDT8" s="70"/>
      <c r="KDU8" s="70"/>
      <c r="KDV8" s="70"/>
      <c r="KDW8" s="70"/>
      <c r="KDX8" s="70"/>
      <c r="KDY8" s="70"/>
      <c r="KDZ8" s="70"/>
      <c r="KEA8" s="70"/>
      <c r="KEB8" s="70"/>
      <c r="KEC8" s="70"/>
      <c r="KED8" s="70"/>
      <c r="KEE8" s="70"/>
      <c r="KEF8" s="70"/>
      <c r="KEG8" s="70"/>
      <c r="KEH8" s="70"/>
      <c r="KEI8" s="70"/>
      <c r="KEJ8" s="70"/>
      <c r="KEK8" s="70"/>
      <c r="KEL8" s="70"/>
      <c r="KEM8" s="70"/>
      <c r="KEN8" s="70"/>
      <c r="KEO8" s="70"/>
      <c r="KEP8" s="70"/>
      <c r="KEQ8" s="70"/>
      <c r="KER8" s="70"/>
      <c r="KES8" s="70"/>
      <c r="KET8" s="70"/>
      <c r="KEU8" s="70"/>
      <c r="KEV8" s="70"/>
      <c r="KEW8" s="70"/>
      <c r="KEX8" s="70"/>
      <c r="KEY8" s="70"/>
      <c r="KEZ8" s="70"/>
      <c r="KFA8" s="70"/>
      <c r="KFB8" s="70"/>
      <c r="KFC8" s="70"/>
      <c r="KFD8" s="70"/>
      <c r="KFE8" s="70"/>
      <c r="KFF8" s="70"/>
      <c r="KFG8" s="70"/>
      <c r="KFH8" s="70"/>
      <c r="KFI8" s="70"/>
      <c r="KFJ8" s="70"/>
      <c r="KFK8" s="70"/>
      <c r="KFL8" s="70"/>
      <c r="KFM8" s="70"/>
      <c r="KFN8" s="70"/>
      <c r="KFO8" s="70"/>
      <c r="KFP8" s="70"/>
      <c r="KFQ8" s="70"/>
      <c r="KFR8" s="70"/>
      <c r="KFS8" s="70"/>
      <c r="KFT8" s="70"/>
      <c r="KFU8" s="70"/>
      <c r="KFV8" s="70"/>
      <c r="KFW8" s="70"/>
      <c r="KFX8" s="70"/>
      <c r="KFY8" s="70"/>
      <c r="KFZ8" s="70"/>
      <c r="KGA8" s="70"/>
      <c r="KGB8" s="70"/>
      <c r="KGC8" s="70"/>
      <c r="KGD8" s="70"/>
      <c r="KGE8" s="70"/>
      <c r="KGF8" s="70"/>
      <c r="KGG8" s="70"/>
      <c r="KGH8" s="70"/>
      <c r="KGI8" s="70"/>
      <c r="KGJ8" s="70"/>
      <c r="KGK8" s="70"/>
      <c r="KGL8" s="70"/>
      <c r="KGM8" s="70"/>
      <c r="KGN8" s="70"/>
      <c r="KGO8" s="70"/>
      <c r="KGP8" s="70"/>
      <c r="KGQ8" s="70"/>
      <c r="KGR8" s="70"/>
      <c r="KGS8" s="70"/>
      <c r="KGT8" s="70"/>
      <c r="KGU8" s="70"/>
      <c r="KGV8" s="70"/>
      <c r="KGW8" s="70"/>
      <c r="KGX8" s="70"/>
      <c r="KGY8" s="70"/>
      <c r="KGZ8" s="70"/>
      <c r="KHA8" s="70"/>
      <c r="KHB8" s="70"/>
      <c r="KHC8" s="70"/>
      <c r="KHD8" s="70"/>
      <c r="KHE8" s="70"/>
      <c r="KHF8" s="70"/>
      <c r="KHG8" s="70"/>
      <c r="KHH8" s="70"/>
      <c r="KHI8" s="70"/>
      <c r="KHJ8" s="70"/>
      <c r="KHK8" s="70"/>
      <c r="KHL8" s="70"/>
      <c r="KHM8" s="70"/>
      <c r="KHN8" s="70"/>
      <c r="KHO8" s="70"/>
      <c r="KHP8" s="70"/>
      <c r="KHQ8" s="70"/>
      <c r="KHR8" s="70"/>
      <c r="KHS8" s="70"/>
      <c r="KHT8" s="70"/>
      <c r="KHU8" s="70"/>
      <c r="KHV8" s="70"/>
      <c r="KHW8" s="70"/>
      <c r="KHX8" s="70"/>
      <c r="KHY8" s="70"/>
      <c r="KHZ8" s="70"/>
      <c r="KIA8" s="70"/>
      <c r="KIB8" s="70"/>
      <c r="KIC8" s="70"/>
      <c r="KID8" s="70"/>
      <c r="KIE8" s="70"/>
      <c r="KIF8" s="70"/>
      <c r="KIG8" s="70"/>
      <c r="KIH8" s="70"/>
      <c r="KII8" s="70"/>
      <c r="KIJ8" s="70"/>
      <c r="KIK8" s="70"/>
      <c r="KIL8" s="70"/>
      <c r="KIM8" s="70"/>
      <c r="KIN8" s="70"/>
      <c r="KIO8" s="70"/>
      <c r="KIP8" s="70"/>
      <c r="KIQ8" s="70"/>
      <c r="KIR8" s="70"/>
      <c r="KIS8" s="70"/>
      <c r="KIT8" s="70"/>
      <c r="KIU8" s="70"/>
      <c r="KIV8" s="70"/>
      <c r="KIW8" s="70"/>
      <c r="KIX8" s="70"/>
      <c r="KIY8" s="70"/>
      <c r="KIZ8" s="70"/>
      <c r="KJA8" s="70"/>
      <c r="KJB8" s="70"/>
      <c r="KJC8" s="70"/>
      <c r="KJD8" s="70"/>
      <c r="KJE8" s="70"/>
      <c r="KJF8" s="70"/>
      <c r="KJG8" s="70"/>
      <c r="KJH8" s="70"/>
      <c r="KJI8" s="70"/>
      <c r="KJJ8" s="70"/>
      <c r="KJK8" s="70"/>
      <c r="KJL8" s="70"/>
      <c r="KJM8" s="70"/>
      <c r="KJN8" s="70"/>
      <c r="KJO8" s="70"/>
      <c r="KJP8" s="70"/>
      <c r="KJQ8" s="70"/>
      <c r="KJR8" s="70"/>
      <c r="KJS8" s="70"/>
      <c r="KJT8" s="70"/>
      <c r="KJU8" s="70"/>
      <c r="KJV8" s="70"/>
      <c r="KJW8" s="70"/>
      <c r="KJX8" s="70"/>
      <c r="KJY8" s="70"/>
      <c r="KJZ8" s="70"/>
      <c r="KKA8" s="70"/>
      <c r="KKB8" s="70"/>
      <c r="KKC8" s="70"/>
      <c r="KKD8" s="70"/>
      <c r="KKE8" s="70"/>
      <c r="KKF8" s="70"/>
      <c r="KKG8" s="70"/>
      <c r="KKH8" s="70"/>
      <c r="KKI8" s="70"/>
      <c r="KKJ8" s="70"/>
      <c r="KKK8" s="70"/>
      <c r="KKL8" s="70"/>
      <c r="KKM8" s="70"/>
      <c r="KKN8" s="70"/>
      <c r="KKO8" s="70"/>
      <c r="KKP8" s="70"/>
      <c r="KKQ8" s="70"/>
      <c r="KKR8" s="70"/>
      <c r="KKS8" s="70"/>
      <c r="KKT8" s="70"/>
      <c r="KKU8" s="70"/>
      <c r="KKV8" s="70"/>
      <c r="KKW8" s="70"/>
      <c r="KKX8" s="70"/>
      <c r="KKY8" s="70"/>
      <c r="KKZ8" s="70"/>
      <c r="KLA8" s="70"/>
      <c r="KLB8" s="70"/>
      <c r="KLC8" s="70"/>
      <c r="KLD8" s="70"/>
      <c r="KLE8" s="70"/>
      <c r="KLF8" s="70"/>
      <c r="KLG8" s="70"/>
      <c r="KLH8" s="70"/>
      <c r="KLI8" s="70"/>
      <c r="KLJ8" s="70"/>
      <c r="KLK8" s="70"/>
      <c r="KLL8" s="70"/>
      <c r="KLM8" s="70"/>
      <c r="KLN8" s="70"/>
      <c r="KLO8" s="70"/>
      <c r="KLP8" s="70"/>
      <c r="KLQ8" s="70"/>
      <c r="KLR8" s="70"/>
      <c r="KLS8" s="70"/>
      <c r="KLT8" s="70"/>
      <c r="KLU8" s="70"/>
      <c r="KLV8" s="70"/>
      <c r="KLW8" s="70"/>
      <c r="KLX8" s="70"/>
      <c r="KLY8" s="70"/>
      <c r="KLZ8" s="70"/>
      <c r="KMA8" s="70"/>
      <c r="KMB8" s="70"/>
      <c r="KMC8" s="70"/>
      <c r="KMD8" s="70"/>
      <c r="KME8" s="70"/>
      <c r="KMF8" s="70"/>
      <c r="KMG8" s="70"/>
      <c r="KMH8" s="70"/>
      <c r="KMI8" s="70"/>
      <c r="KMJ8" s="70"/>
      <c r="KMK8" s="70"/>
      <c r="KML8" s="70"/>
      <c r="KMM8" s="70"/>
      <c r="KMN8" s="70"/>
      <c r="KMO8" s="70"/>
      <c r="KMP8" s="70"/>
      <c r="KMQ8" s="70"/>
      <c r="KMR8" s="70"/>
      <c r="KMS8" s="70"/>
      <c r="KMT8" s="70"/>
      <c r="KMU8" s="70"/>
      <c r="KMV8" s="70"/>
      <c r="KMW8" s="70"/>
      <c r="KMX8" s="70"/>
      <c r="KMY8" s="70"/>
      <c r="KMZ8" s="70"/>
      <c r="KNA8" s="70"/>
      <c r="KNB8" s="70"/>
      <c r="KNC8" s="70"/>
      <c r="KND8" s="70"/>
      <c r="KNE8" s="70"/>
      <c r="KNF8" s="70"/>
      <c r="KNG8" s="70"/>
      <c r="KNH8" s="70"/>
      <c r="KNI8" s="70"/>
      <c r="KNJ8" s="70"/>
      <c r="KNK8" s="70"/>
      <c r="KNL8" s="70"/>
      <c r="KNM8" s="70"/>
      <c r="KNN8" s="70"/>
      <c r="KNO8" s="70"/>
      <c r="KNP8" s="70"/>
      <c r="KNQ8" s="70"/>
      <c r="KNR8" s="70"/>
      <c r="KNS8" s="70"/>
      <c r="KNT8" s="70"/>
      <c r="KNU8" s="70"/>
      <c r="KNV8" s="70"/>
      <c r="KNW8" s="70"/>
      <c r="KNX8" s="70"/>
      <c r="KNY8" s="70"/>
      <c r="KNZ8" s="70"/>
      <c r="KOA8" s="70"/>
      <c r="KOB8" s="70"/>
      <c r="KOC8" s="70"/>
      <c r="KOD8" s="70"/>
      <c r="KOE8" s="70"/>
      <c r="KOF8" s="70"/>
      <c r="KOG8" s="70"/>
      <c r="KOH8" s="70"/>
      <c r="KOI8" s="70"/>
      <c r="KOJ8" s="70"/>
      <c r="KOK8" s="70"/>
      <c r="KOL8" s="70"/>
      <c r="KOM8" s="70"/>
      <c r="KON8" s="70"/>
      <c r="KOO8" s="70"/>
      <c r="KOP8" s="70"/>
      <c r="KOQ8" s="70"/>
      <c r="KOR8" s="70"/>
      <c r="KOS8" s="70"/>
      <c r="KOT8" s="70"/>
      <c r="KOU8" s="70"/>
      <c r="KOV8" s="70"/>
      <c r="KOW8" s="70"/>
      <c r="KOX8" s="70"/>
      <c r="KOY8" s="70"/>
      <c r="KOZ8" s="70"/>
      <c r="KPA8" s="70"/>
      <c r="KPB8" s="70"/>
      <c r="KPC8" s="70"/>
      <c r="KPD8" s="70"/>
      <c r="KPE8" s="70"/>
      <c r="KPF8" s="70"/>
      <c r="KPG8" s="70"/>
      <c r="KPH8" s="70"/>
      <c r="KPI8" s="70"/>
      <c r="KPJ8" s="70"/>
      <c r="KPK8" s="70"/>
      <c r="KPL8" s="70"/>
      <c r="KPM8" s="70"/>
      <c r="KPN8" s="70"/>
      <c r="KPO8" s="70"/>
      <c r="KPP8" s="70"/>
      <c r="KPQ8" s="70"/>
      <c r="KPR8" s="70"/>
      <c r="KPS8" s="70"/>
      <c r="KPT8" s="70"/>
      <c r="KPU8" s="70"/>
      <c r="KPV8" s="70"/>
      <c r="KPW8" s="70"/>
      <c r="KPX8" s="70"/>
      <c r="KPY8" s="70"/>
      <c r="KPZ8" s="70"/>
      <c r="KQA8" s="70"/>
      <c r="KQB8" s="70"/>
      <c r="KQC8" s="70"/>
      <c r="KQD8" s="70"/>
      <c r="KQE8" s="70"/>
      <c r="KQF8" s="70"/>
      <c r="KQG8" s="70"/>
      <c r="KQH8" s="70"/>
      <c r="KQI8" s="70"/>
      <c r="KQJ8" s="70"/>
      <c r="KQK8" s="70"/>
      <c r="KQL8" s="70"/>
      <c r="KQM8" s="70"/>
      <c r="KQN8" s="70"/>
      <c r="KQO8" s="70"/>
      <c r="KQP8" s="70"/>
      <c r="KQQ8" s="70"/>
      <c r="KQR8" s="70"/>
      <c r="KQS8" s="70"/>
      <c r="KQT8" s="70"/>
      <c r="KQU8" s="70"/>
      <c r="KQV8" s="70"/>
      <c r="KQW8" s="70"/>
      <c r="KQX8" s="70"/>
      <c r="KQY8" s="70"/>
      <c r="KQZ8" s="70"/>
      <c r="KRA8" s="70"/>
      <c r="KRB8" s="70"/>
      <c r="KRC8" s="70"/>
      <c r="KRD8" s="70"/>
      <c r="KRE8" s="70"/>
      <c r="KRF8" s="70"/>
      <c r="KRG8" s="70"/>
      <c r="KRH8" s="70"/>
      <c r="KRI8" s="70"/>
      <c r="KRJ8" s="70"/>
      <c r="KRK8" s="70"/>
      <c r="KRL8" s="70"/>
      <c r="KRM8" s="70"/>
      <c r="KRN8" s="70"/>
      <c r="KRO8" s="70"/>
      <c r="KRP8" s="70"/>
      <c r="KRQ8" s="70"/>
      <c r="KRR8" s="70"/>
      <c r="KRS8" s="70"/>
      <c r="KRT8" s="70"/>
      <c r="KRU8" s="70"/>
      <c r="KRV8" s="70"/>
      <c r="KRW8" s="70"/>
      <c r="KRX8" s="70"/>
      <c r="KRY8" s="70"/>
      <c r="KRZ8" s="70"/>
      <c r="KSA8" s="70"/>
      <c r="KSB8" s="70"/>
      <c r="KSC8" s="70"/>
      <c r="KSD8" s="70"/>
      <c r="KSE8" s="70"/>
      <c r="KSF8" s="70"/>
      <c r="KSG8" s="70"/>
      <c r="KSH8" s="70"/>
      <c r="KSI8" s="70"/>
      <c r="KSJ8" s="70"/>
      <c r="KSK8" s="70"/>
      <c r="KSL8" s="70"/>
      <c r="KSM8" s="70"/>
      <c r="KSN8" s="70"/>
      <c r="KSO8" s="70"/>
      <c r="KSP8" s="70"/>
      <c r="KSQ8" s="70"/>
      <c r="KSR8" s="70"/>
      <c r="KSS8" s="70"/>
      <c r="KST8" s="70"/>
      <c r="KSU8" s="70"/>
      <c r="KSV8" s="70"/>
      <c r="KSW8" s="70"/>
      <c r="KSX8" s="70"/>
      <c r="KSY8" s="70"/>
      <c r="KSZ8" s="70"/>
      <c r="KTA8" s="70"/>
      <c r="KTB8" s="70"/>
      <c r="KTC8" s="70"/>
      <c r="KTD8" s="70"/>
      <c r="KTE8" s="70"/>
      <c r="KTF8" s="70"/>
      <c r="KTG8" s="70"/>
      <c r="KTH8" s="70"/>
      <c r="KTI8" s="70"/>
      <c r="KTJ8" s="70"/>
      <c r="KTK8" s="70"/>
      <c r="KTL8" s="70"/>
      <c r="KTM8" s="70"/>
      <c r="KTN8" s="70"/>
      <c r="KTO8" s="70"/>
      <c r="KTP8" s="70"/>
      <c r="KTQ8" s="70"/>
      <c r="KTR8" s="70"/>
      <c r="KTS8" s="70"/>
      <c r="KTT8" s="70"/>
      <c r="KTU8" s="70"/>
      <c r="KTV8" s="70"/>
      <c r="KTW8" s="70"/>
      <c r="KTX8" s="70"/>
      <c r="KTY8" s="70"/>
      <c r="KTZ8" s="70"/>
      <c r="KUA8" s="70"/>
      <c r="KUB8" s="70"/>
      <c r="KUC8" s="70"/>
      <c r="KUD8" s="70"/>
      <c r="KUE8" s="70"/>
      <c r="KUF8" s="70"/>
      <c r="KUG8" s="70"/>
      <c r="KUH8" s="70"/>
      <c r="KUI8" s="70"/>
      <c r="KUJ8" s="70"/>
      <c r="KUK8" s="70"/>
      <c r="KUL8" s="70"/>
      <c r="KUM8" s="70"/>
      <c r="KUN8" s="70"/>
      <c r="KUO8" s="70"/>
      <c r="KUP8" s="70"/>
      <c r="KUQ8" s="70"/>
      <c r="KUR8" s="70"/>
      <c r="KUS8" s="70"/>
      <c r="KUT8" s="70"/>
      <c r="KUU8" s="70"/>
      <c r="KUV8" s="70"/>
      <c r="KUW8" s="70"/>
      <c r="KUX8" s="70"/>
      <c r="KUY8" s="70"/>
      <c r="KUZ8" s="70"/>
      <c r="KVA8" s="70"/>
      <c r="KVB8" s="70"/>
      <c r="KVC8" s="70"/>
      <c r="KVD8" s="70"/>
      <c r="KVE8" s="70"/>
      <c r="KVF8" s="70"/>
      <c r="KVG8" s="70"/>
      <c r="KVH8" s="70"/>
      <c r="KVI8" s="70"/>
      <c r="KVJ8" s="70"/>
      <c r="KVK8" s="70"/>
      <c r="KVL8" s="70"/>
      <c r="KVM8" s="70"/>
      <c r="KVN8" s="70"/>
      <c r="KVO8" s="70"/>
      <c r="KVP8" s="70"/>
      <c r="KVQ8" s="70"/>
      <c r="KVR8" s="70"/>
      <c r="KVS8" s="70"/>
      <c r="KVT8" s="70"/>
      <c r="KVU8" s="70"/>
      <c r="KVV8" s="70"/>
      <c r="KVW8" s="70"/>
      <c r="KVX8" s="70"/>
      <c r="KVY8" s="70"/>
      <c r="KVZ8" s="70"/>
      <c r="KWA8" s="70"/>
      <c r="KWB8" s="70"/>
      <c r="KWC8" s="70"/>
      <c r="KWD8" s="70"/>
      <c r="KWE8" s="70"/>
      <c r="KWF8" s="70"/>
      <c r="KWG8" s="70"/>
      <c r="KWH8" s="70"/>
      <c r="KWI8" s="70"/>
      <c r="KWJ8" s="70"/>
      <c r="KWK8" s="70"/>
      <c r="KWL8" s="70"/>
      <c r="KWM8" s="70"/>
      <c r="KWN8" s="70"/>
      <c r="KWO8" s="70"/>
      <c r="KWP8" s="70"/>
      <c r="KWQ8" s="70"/>
      <c r="KWR8" s="70"/>
      <c r="KWS8" s="70"/>
      <c r="KWT8" s="70"/>
      <c r="KWU8" s="70"/>
      <c r="KWV8" s="70"/>
      <c r="KWW8" s="70"/>
      <c r="KWX8" s="70"/>
      <c r="KWY8" s="70"/>
      <c r="KWZ8" s="70"/>
      <c r="KXA8" s="70"/>
      <c r="KXB8" s="70"/>
      <c r="KXC8" s="70"/>
      <c r="KXD8" s="70"/>
      <c r="KXE8" s="70"/>
      <c r="KXF8" s="70"/>
      <c r="KXG8" s="70"/>
      <c r="KXH8" s="70"/>
      <c r="KXI8" s="70"/>
      <c r="KXJ8" s="70"/>
      <c r="KXK8" s="70"/>
      <c r="KXL8" s="70"/>
      <c r="KXM8" s="70"/>
      <c r="KXN8" s="70"/>
      <c r="KXO8" s="70"/>
      <c r="KXP8" s="70"/>
      <c r="KXQ8" s="70"/>
      <c r="KXR8" s="70"/>
      <c r="KXS8" s="70"/>
      <c r="KXT8" s="70"/>
      <c r="KXU8" s="70"/>
      <c r="KXV8" s="70"/>
      <c r="KXW8" s="70"/>
      <c r="KXX8" s="70"/>
      <c r="KXY8" s="70"/>
      <c r="KXZ8" s="70"/>
      <c r="KYA8" s="70"/>
      <c r="KYB8" s="70"/>
      <c r="KYC8" s="70"/>
      <c r="KYD8" s="70"/>
      <c r="KYE8" s="70"/>
      <c r="KYF8" s="70"/>
      <c r="KYG8" s="70"/>
      <c r="KYH8" s="70"/>
      <c r="KYI8" s="70"/>
      <c r="KYJ8" s="70"/>
      <c r="KYK8" s="70"/>
      <c r="KYL8" s="70"/>
      <c r="KYM8" s="70"/>
      <c r="KYN8" s="70"/>
      <c r="KYO8" s="70"/>
      <c r="KYP8" s="70"/>
      <c r="KYQ8" s="70"/>
      <c r="KYR8" s="70"/>
      <c r="KYS8" s="70"/>
      <c r="KYT8" s="70"/>
      <c r="KYU8" s="70"/>
      <c r="KYV8" s="70"/>
      <c r="KYW8" s="70"/>
      <c r="KYX8" s="70"/>
      <c r="KYY8" s="70"/>
      <c r="KYZ8" s="70"/>
      <c r="KZA8" s="70"/>
      <c r="KZB8" s="70"/>
      <c r="KZC8" s="70"/>
      <c r="KZD8" s="70"/>
      <c r="KZE8" s="70"/>
      <c r="KZF8" s="70"/>
      <c r="KZG8" s="70"/>
      <c r="KZH8" s="70"/>
      <c r="KZI8" s="70"/>
      <c r="KZJ8" s="70"/>
      <c r="KZK8" s="70"/>
      <c r="KZL8" s="70"/>
      <c r="KZM8" s="70"/>
      <c r="KZN8" s="70"/>
      <c r="KZO8" s="70"/>
      <c r="KZP8" s="70"/>
      <c r="KZQ8" s="70"/>
      <c r="KZR8" s="70"/>
      <c r="KZS8" s="70"/>
      <c r="KZT8" s="70"/>
      <c r="KZU8" s="70"/>
      <c r="KZV8" s="70"/>
      <c r="KZW8" s="70"/>
      <c r="KZX8" s="70"/>
      <c r="KZY8" s="70"/>
      <c r="KZZ8" s="70"/>
      <c r="LAA8" s="70"/>
      <c r="LAB8" s="70"/>
      <c r="LAC8" s="70"/>
      <c r="LAD8" s="70"/>
      <c r="LAE8" s="70"/>
      <c r="LAF8" s="70"/>
      <c r="LAG8" s="70"/>
      <c r="LAH8" s="70"/>
      <c r="LAI8" s="70"/>
      <c r="LAJ8" s="70"/>
      <c r="LAK8" s="70"/>
      <c r="LAL8" s="70"/>
      <c r="LAM8" s="70"/>
      <c r="LAN8" s="70"/>
      <c r="LAO8" s="70"/>
      <c r="LAP8" s="70"/>
      <c r="LAQ8" s="70"/>
      <c r="LAR8" s="70"/>
      <c r="LAS8" s="70"/>
      <c r="LAT8" s="70"/>
      <c r="LAU8" s="70"/>
      <c r="LAV8" s="70"/>
      <c r="LAW8" s="70"/>
      <c r="LAX8" s="70"/>
      <c r="LAY8" s="70"/>
      <c r="LAZ8" s="70"/>
      <c r="LBA8" s="70"/>
      <c r="LBB8" s="70"/>
      <c r="LBC8" s="70"/>
      <c r="LBD8" s="70"/>
      <c r="LBE8" s="70"/>
      <c r="LBF8" s="70"/>
      <c r="LBG8" s="70"/>
      <c r="LBH8" s="70"/>
      <c r="LBI8" s="70"/>
      <c r="LBJ8" s="70"/>
      <c r="LBK8" s="70"/>
      <c r="LBL8" s="70"/>
      <c r="LBM8" s="70"/>
      <c r="LBN8" s="70"/>
      <c r="LBO8" s="70"/>
      <c r="LBP8" s="70"/>
      <c r="LBQ8" s="70"/>
      <c r="LBR8" s="70"/>
      <c r="LBS8" s="70"/>
      <c r="LBT8" s="70"/>
      <c r="LBU8" s="70"/>
      <c r="LBV8" s="70"/>
      <c r="LBW8" s="70"/>
      <c r="LBX8" s="70"/>
      <c r="LBY8" s="70"/>
      <c r="LBZ8" s="70"/>
      <c r="LCA8" s="70"/>
      <c r="LCB8" s="70"/>
      <c r="LCC8" s="70"/>
      <c r="LCD8" s="70"/>
      <c r="LCE8" s="70"/>
      <c r="LCF8" s="70"/>
      <c r="LCG8" s="70"/>
      <c r="LCH8" s="70"/>
      <c r="LCI8" s="70"/>
      <c r="LCJ8" s="70"/>
      <c r="LCK8" s="70"/>
      <c r="LCL8" s="70"/>
      <c r="LCM8" s="70"/>
      <c r="LCN8" s="70"/>
      <c r="LCO8" s="70"/>
      <c r="LCP8" s="70"/>
      <c r="LCQ8" s="70"/>
      <c r="LCR8" s="70"/>
      <c r="LCS8" s="70"/>
      <c r="LCT8" s="70"/>
      <c r="LCU8" s="70"/>
      <c r="LCV8" s="70"/>
      <c r="LCW8" s="70"/>
      <c r="LCX8" s="70"/>
      <c r="LCY8" s="70"/>
      <c r="LCZ8" s="70"/>
      <c r="LDA8" s="70"/>
      <c r="LDB8" s="70"/>
      <c r="LDC8" s="70"/>
      <c r="LDD8" s="70"/>
      <c r="LDE8" s="70"/>
      <c r="LDF8" s="70"/>
      <c r="LDG8" s="70"/>
      <c r="LDH8" s="70"/>
      <c r="LDI8" s="70"/>
      <c r="LDJ8" s="70"/>
      <c r="LDK8" s="70"/>
      <c r="LDL8" s="70"/>
      <c r="LDM8" s="70"/>
      <c r="LDN8" s="70"/>
      <c r="LDO8" s="70"/>
      <c r="LDP8" s="70"/>
      <c r="LDQ8" s="70"/>
      <c r="LDR8" s="70"/>
      <c r="LDS8" s="70"/>
      <c r="LDT8" s="70"/>
      <c r="LDU8" s="70"/>
      <c r="LDV8" s="70"/>
      <c r="LDW8" s="70"/>
      <c r="LDX8" s="70"/>
      <c r="LDY8" s="70"/>
      <c r="LDZ8" s="70"/>
      <c r="LEA8" s="70"/>
      <c r="LEB8" s="70"/>
      <c r="LEC8" s="70"/>
      <c r="LED8" s="70"/>
      <c r="LEE8" s="70"/>
      <c r="LEF8" s="70"/>
      <c r="LEG8" s="70"/>
      <c r="LEH8" s="70"/>
      <c r="LEI8" s="70"/>
      <c r="LEJ8" s="70"/>
      <c r="LEK8" s="70"/>
      <c r="LEL8" s="70"/>
      <c r="LEM8" s="70"/>
      <c r="LEN8" s="70"/>
      <c r="LEO8" s="70"/>
      <c r="LEP8" s="70"/>
      <c r="LEQ8" s="70"/>
      <c r="LER8" s="70"/>
      <c r="LES8" s="70"/>
      <c r="LET8" s="70"/>
      <c r="LEU8" s="70"/>
      <c r="LEV8" s="70"/>
      <c r="LEW8" s="70"/>
      <c r="LEX8" s="70"/>
      <c r="LEY8" s="70"/>
      <c r="LEZ8" s="70"/>
      <c r="LFA8" s="70"/>
      <c r="LFB8" s="70"/>
      <c r="LFC8" s="70"/>
      <c r="LFD8" s="70"/>
      <c r="LFE8" s="70"/>
      <c r="LFF8" s="70"/>
      <c r="LFG8" s="70"/>
      <c r="LFH8" s="70"/>
      <c r="LFI8" s="70"/>
      <c r="LFJ8" s="70"/>
      <c r="LFK8" s="70"/>
      <c r="LFL8" s="70"/>
      <c r="LFM8" s="70"/>
      <c r="LFN8" s="70"/>
      <c r="LFO8" s="70"/>
      <c r="LFP8" s="70"/>
      <c r="LFQ8" s="70"/>
      <c r="LFR8" s="70"/>
      <c r="LFS8" s="70"/>
      <c r="LFT8" s="70"/>
      <c r="LFU8" s="70"/>
      <c r="LFV8" s="70"/>
      <c r="LFW8" s="70"/>
      <c r="LFX8" s="70"/>
      <c r="LFY8" s="70"/>
      <c r="LFZ8" s="70"/>
      <c r="LGA8" s="70"/>
      <c r="LGB8" s="70"/>
      <c r="LGC8" s="70"/>
      <c r="LGD8" s="70"/>
      <c r="LGE8" s="70"/>
      <c r="LGF8" s="70"/>
      <c r="LGG8" s="70"/>
      <c r="LGH8" s="70"/>
      <c r="LGI8" s="70"/>
      <c r="LGJ8" s="70"/>
      <c r="LGK8" s="70"/>
      <c r="LGL8" s="70"/>
      <c r="LGM8" s="70"/>
      <c r="LGN8" s="70"/>
      <c r="LGO8" s="70"/>
      <c r="LGP8" s="70"/>
      <c r="LGQ8" s="70"/>
      <c r="LGR8" s="70"/>
      <c r="LGS8" s="70"/>
      <c r="LGT8" s="70"/>
      <c r="LGU8" s="70"/>
      <c r="LGV8" s="70"/>
      <c r="LGW8" s="70"/>
      <c r="LGX8" s="70"/>
      <c r="LGY8" s="70"/>
      <c r="LGZ8" s="70"/>
      <c r="LHA8" s="70"/>
      <c r="LHB8" s="70"/>
      <c r="LHC8" s="70"/>
      <c r="LHD8" s="70"/>
      <c r="LHE8" s="70"/>
      <c r="LHF8" s="70"/>
      <c r="LHG8" s="70"/>
      <c r="LHH8" s="70"/>
      <c r="LHI8" s="70"/>
      <c r="LHJ8" s="70"/>
      <c r="LHK8" s="70"/>
      <c r="LHL8" s="70"/>
      <c r="LHM8" s="70"/>
      <c r="LHN8" s="70"/>
      <c r="LHO8" s="70"/>
      <c r="LHP8" s="70"/>
      <c r="LHQ8" s="70"/>
      <c r="LHR8" s="70"/>
      <c r="LHS8" s="70"/>
      <c r="LHT8" s="70"/>
      <c r="LHU8" s="70"/>
      <c r="LHV8" s="70"/>
      <c r="LHW8" s="70"/>
      <c r="LHX8" s="70"/>
      <c r="LHY8" s="70"/>
      <c r="LHZ8" s="70"/>
      <c r="LIA8" s="70"/>
      <c r="LIB8" s="70"/>
      <c r="LIC8" s="70"/>
      <c r="LID8" s="70"/>
      <c r="LIE8" s="70"/>
      <c r="LIF8" s="70"/>
      <c r="LIG8" s="70"/>
      <c r="LIH8" s="70"/>
      <c r="LII8" s="70"/>
      <c r="LIJ8" s="70"/>
      <c r="LIK8" s="70"/>
      <c r="LIL8" s="70"/>
      <c r="LIM8" s="70"/>
      <c r="LIN8" s="70"/>
      <c r="LIO8" s="70"/>
      <c r="LIP8" s="70"/>
      <c r="LIQ8" s="70"/>
      <c r="LIR8" s="70"/>
      <c r="LIS8" s="70"/>
      <c r="LIT8" s="70"/>
      <c r="LIU8" s="70"/>
      <c r="LIV8" s="70"/>
      <c r="LIW8" s="70"/>
      <c r="LIX8" s="70"/>
      <c r="LIY8" s="70"/>
      <c r="LIZ8" s="70"/>
      <c r="LJA8" s="70"/>
      <c r="LJB8" s="70"/>
      <c r="LJC8" s="70"/>
      <c r="LJD8" s="70"/>
      <c r="LJE8" s="70"/>
      <c r="LJF8" s="70"/>
      <c r="LJG8" s="70"/>
      <c r="LJH8" s="70"/>
      <c r="LJI8" s="70"/>
      <c r="LJJ8" s="70"/>
      <c r="LJK8" s="70"/>
      <c r="LJL8" s="70"/>
      <c r="LJM8" s="70"/>
      <c r="LJN8" s="70"/>
      <c r="LJO8" s="70"/>
      <c r="LJP8" s="70"/>
      <c r="LJQ8" s="70"/>
      <c r="LJR8" s="70"/>
      <c r="LJS8" s="70"/>
      <c r="LJT8" s="70"/>
      <c r="LJU8" s="70"/>
      <c r="LJV8" s="70"/>
      <c r="LJW8" s="70"/>
      <c r="LJX8" s="70"/>
      <c r="LJY8" s="70"/>
      <c r="LJZ8" s="70"/>
      <c r="LKA8" s="70"/>
      <c r="LKB8" s="70"/>
      <c r="LKC8" s="70"/>
      <c r="LKD8" s="70"/>
      <c r="LKE8" s="70"/>
      <c r="LKF8" s="70"/>
      <c r="LKG8" s="70"/>
      <c r="LKH8" s="70"/>
      <c r="LKI8" s="70"/>
      <c r="LKJ8" s="70"/>
      <c r="LKK8" s="70"/>
      <c r="LKL8" s="70"/>
      <c r="LKM8" s="70"/>
      <c r="LKN8" s="70"/>
      <c r="LKO8" s="70"/>
      <c r="LKP8" s="70"/>
      <c r="LKQ8" s="70"/>
      <c r="LKR8" s="70"/>
      <c r="LKS8" s="70"/>
      <c r="LKT8" s="70"/>
      <c r="LKU8" s="70"/>
      <c r="LKV8" s="70"/>
      <c r="LKW8" s="70"/>
      <c r="LKX8" s="70"/>
      <c r="LKY8" s="70"/>
      <c r="LKZ8" s="70"/>
      <c r="LLA8" s="70"/>
      <c r="LLB8" s="70"/>
      <c r="LLC8" s="70"/>
      <c r="LLD8" s="70"/>
      <c r="LLE8" s="70"/>
      <c r="LLF8" s="70"/>
      <c r="LLG8" s="70"/>
      <c r="LLH8" s="70"/>
      <c r="LLI8" s="70"/>
      <c r="LLJ8" s="70"/>
      <c r="LLK8" s="70"/>
      <c r="LLL8" s="70"/>
      <c r="LLM8" s="70"/>
      <c r="LLN8" s="70"/>
      <c r="LLO8" s="70"/>
      <c r="LLP8" s="70"/>
      <c r="LLQ8" s="70"/>
      <c r="LLR8" s="70"/>
      <c r="LLS8" s="70"/>
      <c r="LLT8" s="70"/>
      <c r="LLU8" s="70"/>
      <c r="LLV8" s="70"/>
      <c r="LLW8" s="70"/>
      <c r="LLX8" s="70"/>
      <c r="LLY8" s="70"/>
      <c r="LLZ8" s="70"/>
      <c r="LMA8" s="70"/>
      <c r="LMB8" s="70"/>
      <c r="LMC8" s="70"/>
      <c r="LMD8" s="70"/>
      <c r="LME8" s="70"/>
      <c r="LMF8" s="70"/>
      <c r="LMG8" s="70"/>
      <c r="LMH8" s="70"/>
      <c r="LMI8" s="70"/>
      <c r="LMJ8" s="70"/>
      <c r="LMK8" s="70"/>
      <c r="LML8" s="70"/>
      <c r="LMM8" s="70"/>
      <c r="LMN8" s="70"/>
      <c r="LMO8" s="70"/>
      <c r="LMP8" s="70"/>
      <c r="LMQ8" s="70"/>
      <c r="LMR8" s="70"/>
      <c r="LMS8" s="70"/>
      <c r="LMT8" s="70"/>
      <c r="LMU8" s="70"/>
      <c r="LMV8" s="70"/>
      <c r="LMW8" s="70"/>
      <c r="LMX8" s="70"/>
      <c r="LMY8" s="70"/>
      <c r="LMZ8" s="70"/>
      <c r="LNA8" s="70"/>
      <c r="LNB8" s="70"/>
      <c r="LNC8" s="70"/>
      <c r="LND8" s="70"/>
      <c r="LNE8" s="70"/>
      <c r="LNF8" s="70"/>
      <c r="LNG8" s="70"/>
      <c r="LNH8" s="70"/>
      <c r="LNI8" s="70"/>
      <c r="LNJ8" s="70"/>
      <c r="LNK8" s="70"/>
      <c r="LNL8" s="70"/>
      <c r="LNM8" s="70"/>
      <c r="LNN8" s="70"/>
      <c r="LNO8" s="70"/>
      <c r="LNP8" s="70"/>
      <c r="LNQ8" s="70"/>
      <c r="LNR8" s="70"/>
      <c r="LNS8" s="70"/>
      <c r="LNT8" s="70"/>
      <c r="LNU8" s="70"/>
      <c r="LNV8" s="70"/>
      <c r="LNW8" s="70"/>
      <c r="LNX8" s="70"/>
      <c r="LNY8" s="70"/>
      <c r="LNZ8" s="70"/>
      <c r="LOA8" s="70"/>
      <c r="LOB8" s="70"/>
      <c r="LOC8" s="70"/>
      <c r="LOD8" s="70"/>
      <c r="LOE8" s="70"/>
      <c r="LOF8" s="70"/>
      <c r="LOG8" s="70"/>
      <c r="LOH8" s="70"/>
      <c r="LOI8" s="70"/>
      <c r="LOJ8" s="70"/>
      <c r="LOK8" s="70"/>
      <c r="LOL8" s="70"/>
      <c r="LOM8" s="70"/>
      <c r="LON8" s="70"/>
      <c r="LOO8" s="70"/>
      <c r="LOP8" s="70"/>
      <c r="LOQ8" s="70"/>
      <c r="LOR8" s="70"/>
      <c r="LOS8" s="70"/>
      <c r="LOT8" s="70"/>
      <c r="LOU8" s="70"/>
      <c r="LOV8" s="70"/>
      <c r="LOW8" s="70"/>
      <c r="LOX8" s="70"/>
      <c r="LOY8" s="70"/>
      <c r="LOZ8" s="70"/>
      <c r="LPA8" s="70"/>
      <c r="LPB8" s="70"/>
      <c r="LPC8" s="70"/>
      <c r="LPD8" s="70"/>
      <c r="LPE8" s="70"/>
      <c r="LPF8" s="70"/>
      <c r="LPG8" s="70"/>
      <c r="LPH8" s="70"/>
      <c r="LPI8" s="70"/>
      <c r="LPJ8" s="70"/>
      <c r="LPK8" s="70"/>
      <c r="LPL8" s="70"/>
      <c r="LPM8" s="70"/>
      <c r="LPN8" s="70"/>
      <c r="LPO8" s="70"/>
      <c r="LPP8" s="70"/>
      <c r="LPQ8" s="70"/>
      <c r="LPR8" s="70"/>
      <c r="LPS8" s="70"/>
      <c r="LPT8" s="70"/>
      <c r="LPU8" s="70"/>
      <c r="LPV8" s="70"/>
      <c r="LPW8" s="70"/>
      <c r="LPX8" s="70"/>
      <c r="LPY8" s="70"/>
      <c r="LPZ8" s="70"/>
      <c r="LQA8" s="70"/>
      <c r="LQB8" s="70"/>
      <c r="LQC8" s="70"/>
      <c r="LQD8" s="70"/>
      <c r="LQE8" s="70"/>
      <c r="LQF8" s="70"/>
      <c r="LQG8" s="70"/>
      <c r="LQH8" s="70"/>
      <c r="LQI8" s="70"/>
      <c r="LQJ8" s="70"/>
      <c r="LQK8" s="70"/>
      <c r="LQL8" s="70"/>
      <c r="LQM8" s="70"/>
      <c r="LQN8" s="70"/>
      <c r="LQO8" s="70"/>
      <c r="LQP8" s="70"/>
      <c r="LQQ8" s="70"/>
      <c r="LQR8" s="70"/>
      <c r="LQS8" s="70"/>
      <c r="LQT8" s="70"/>
      <c r="LQU8" s="70"/>
      <c r="LQV8" s="70"/>
      <c r="LQW8" s="70"/>
      <c r="LQX8" s="70"/>
      <c r="LQY8" s="70"/>
      <c r="LQZ8" s="70"/>
      <c r="LRA8" s="70"/>
      <c r="LRB8" s="70"/>
      <c r="LRC8" s="70"/>
      <c r="LRD8" s="70"/>
      <c r="LRE8" s="70"/>
      <c r="LRF8" s="70"/>
      <c r="LRG8" s="70"/>
      <c r="LRH8" s="70"/>
      <c r="LRI8" s="70"/>
      <c r="LRJ8" s="70"/>
      <c r="LRK8" s="70"/>
      <c r="LRL8" s="70"/>
      <c r="LRM8" s="70"/>
      <c r="LRN8" s="70"/>
      <c r="LRO8" s="70"/>
      <c r="LRP8" s="70"/>
      <c r="LRQ8" s="70"/>
      <c r="LRR8" s="70"/>
      <c r="LRS8" s="70"/>
      <c r="LRT8" s="70"/>
      <c r="LRU8" s="70"/>
      <c r="LRV8" s="70"/>
      <c r="LRW8" s="70"/>
      <c r="LRX8" s="70"/>
      <c r="LRY8" s="70"/>
      <c r="LRZ8" s="70"/>
      <c r="LSA8" s="70"/>
      <c r="LSB8" s="70"/>
      <c r="LSC8" s="70"/>
      <c r="LSD8" s="70"/>
      <c r="LSE8" s="70"/>
      <c r="LSF8" s="70"/>
      <c r="LSG8" s="70"/>
      <c r="LSH8" s="70"/>
      <c r="LSI8" s="70"/>
      <c r="LSJ8" s="70"/>
      <c r="LSK8" s="70"/>
      <c r="LSL8" s="70"/>
      <c r="LSM8" s="70"/>
      <c r="LSN8" s="70"/>
      <c r="LSO8" s="70"/>
      <c r="LSP8" s="70"/>
      <c r="LSQ8" s="70"/>
      <c r="LSR8" s="70"/>
      <c r="LSS8" s="70"/>
      <c r="LST8" s="70"/>
      <c r="LSU8" s="70"/>
      <c r="LSV8" s="70"/>
      <c r="LSW8" s="70"/>
      <c r="LSX8" s="70"/>
      <c r="LSY8" s="70"/>
      <c r="LSZ8" s="70"/>
      <c r="LTA8" s="70"/>
      <c r="LTB8" s="70"/>
      <c r="LTC8" s="70"/>
      <c r="LTD8" s="70"/>
      <c r="LTE8" s="70"/>
      <c r="LTF8" s="70"/>
      <c r="LTG8" s="70"/>
      <c r="LTH8" s="70"/>
      <c r="LTI8" s="70"/>
      <c r="LTJ8" s="70"/>
      <c r="LTK8" s="70"/>
      <c r="LTL8" s="70"/>
      <c r="LTM8" s="70"/>
      <c r="LTN8" s="70"/>
      <c r="LTO8" s="70"/>
      <c r="LTP8" s="70"/>
      <c r="LTQ8" s="70"/>
      <c r="LTR8" s="70"/>
      <c r="LTS8" s="70"/>
      <c r="LTT8" s="70"/>
      <c r="LTU8" s="70"/>
      <c r="LTV8" s="70"/>
      <c r="LTW8" s="70"/>
      <c r="LTX8" s="70"/>
      <c r="LTY8" s="70"/>
      <c r="LTZ8" s="70"/>
      <c r="LUA8" s="70"/>
      <c r="LUB8" s="70"/>
      <c r="LUC8" s="70"/>
      <c r="LUD8" s="70"/>
      <c r="LUE8" s="70"/>
      <c r="LUF8" s="70"/>
      <c r="LUG8" s="70"/>
      <c r="LUH8" s="70"/>
      <c r="LUI8" s="70"/>
      <c r="LUJ8" s="70"/>
      <c r="LUK8" s="70"/>
      <c r="LUL8" s="70"/>
      <c r="LUM8" s="70"/>
      <c r="LUN8" s="70"/>
      <c r="LUO8" s="70"/>
      <c r="LUP8" s="70"/>
      <c r="LUQ8" s="70"/>
      <c r="LUR8" s="70"/>
      <c r="LUS8" s="70"/>
      <c r="LUT8" s="70"/>
      <c r="LUU8" s="70"/>
      <c r="LUV8" s="70"/>
      <c r="LUW8" s="70"/>
      <c r="LUX8" s="70"/>
      <c r="LUY8" s="70"/>
      <c r="LUZ8" s="70"/>
      <c r="LVA8" s="70"/>
      <c r="LVB8" s="70"/>
      <c r="LVC8" s="70"/>
      <c r="LVD8" s="70"/>
      <c r="LVE8" s="70"/>
      <c r="LVF8" s="70"/>
      <c r="LVG8" s="70"/>
      <c r="LVH8" s="70"/>
      <c r="LVI8" s="70"/>
      <c r="LVJ8" s="70"/>
      <c r="LVK8" s="70"/>
      <c r="LVL8" s="70"/>
      <c r="LVM8" s="70"/>
      <c r="LVN8" s="70"/>
      <c r="LVO8" s="70"/>
      <c r="LVP8" s="70"/>
      <c r="LVQ8" s="70"/>
      <c r="LVR8" s="70"/>
      <c r="LVS8" s="70"/>
      <c r="LVT8" s="70"/>
      <c r="LVU8" s="70"/>
      <c r="LVV8" s="70"/>
      <c r="LVW8" s="70"/>
      <c r="LVX8" s="70"/>
      <c r="LVY8" s="70"/>
      <c r="LVZ8" s="70"/>
      <c r="LWA8" s="70"/>
      <c r="LWB8" s="70"/>
      <c r="LWC8" s="70"/>
      <c r="LWD8" s="70"/>
      <c r="LWE8" s="70"/>
      <c r="LWF8" s="70"/>
      <c r="LWG8" s="70"/>
      <c r="LWH8" s="70"/>
      <c r="LWI8" s="70"/>
      <c r="LWJ8" s="70"/>
      <c r="LWK8" s="70"/>
      <c r="LWL8" s="70"/>
      <c r="LWM8" s="70"/>
      <c r="LWN8" s="70"/>
      <c r="LWO8" s="70"/>
      <c r="LWP8" s="70"/>
      <c r="LWQ8" s="70"/>
      <c r="LWR8" s="70"/>
      <c r="LWS8" s="70"/>
      <c r="LWT8" s="70"/>
      <c r="LWU8" s="70"/>
      <c r="LWV8" s="70"/>
      <c r="LWW8" s="70"/>
      <c r="LWX8" s="70"/>
      <c r="LWY8" s="70"/>
      <c r="LWZ8" s="70"/>
      <c r="LXA8" s="70"/>
      <c r="LXB8" s="70"/>
      <c r="LXC8" s="70"/>
      <c r="LXD8" s="70"/>
      <c r="LXE8" s="70"/>
      <c r="LXF8" s="70"/>
      <c r="LXG8" s="70"/>
      <c r="LXH8" s="70"/>
      <c r="LXI8" s="70"/>
      <c r="LXJ8" s="70"/>
      <c r="LXK8" s="70"/>
      <c r="LXL8" s="70"/>
      <c r="LXM8" s="70"/>
      <c r="LXN8" s="70"/>
      <c r="LXO8" s="70"/>
      <c r="LXP8" s="70"/>
      <c r="LXQ8" s="70"/>
      <c r="LXR8" s="70"/>
      <c r="LXS8" s="70"/>
      <c r="LXT8" s="70"/>
      <c r="LXU8" s="70"/>
      <c r="LXV8" s="70"/>
      <c r="LXW8" s="70"/>
      <c r="LXX8" s="70"/>
      <c r="LXY8" s="70"/>
      <c r="LXZ8" s="70"/>
      <c r="LYA8" s="70"/>
      <c r="LYB8" s="70"/>
      <c r="LYC8" s="70"/>
      <c r="LYD8" s="70"/>
      <c r="LYE8" s="70"/>
      <c r="LYF8" s="70"/>
      <c r="LYG8" s="70"/>
      <c r="LYH8" s="70"/>
      <c r="LYI8" s="70"/>
      <c r="LYJ8" s="70"/>
      <c r="LYK8" s="70"/>
      <c r="LYL8" s="70"/>
      <c r="LYM8" s="70"/>
      <c r="LYN8" s="70"/>
      <c r="LYO8" s="70"/>
      <c r="LYP8" s="70"/>
      <c r="LYQ8" s="70"/>
      <c r="LYR8" s="70"/>
      <c r="LYS8" s="70"/>
      <c r="LYT8" s="70"/>
      <c r="LYU8" s="70"/>
      <c r="LYV8" s="70"/>
      <c r="LYW8" s="70"/>
      <c r="LYX8" s="70"/>
      <c r="LYY8" s="70"/>
      <c r="LYZ8" s="70"/>
      <c r="LZA8" s="70"/>
      <c r="LZB8" s="70"/>
      <c r="LZC8" s="70"/>
      <c r="LZD8" s="70"/>
      <c r="LZE8" s="70"/>
      <c r="LZF8" s="70"/>
      <c r="LZG8" s="70"/>
      <c r="LZH8" s="70"/>
      <c r="LZI8" s="70"/>
      <c r="LZJ8" s="70"/>
      <c r="LZK8" s="70"/>
      <c r="LZL8" s="70"/>
      <c r="LZM8" s="70"/>
      <c r="LZN8" s="70"/>
      <c r="LZO8" s="70"/>
      <c r="LZP8" s="70"/>
      <c r="LZQ8" s="70"/>
      <c r="LZR8" s="70"/>
      <c r="LZS8" s="70"/>
      <c r="LZT8" s="70"/>
      <c r="LZU8" s="70"/>
      <c r="LZV8" s="70"/>
      <c r="LZW8" s="70"/>
      <c r="LZX8" s="70"/>
      <c r="LZY8" s="70"/>
      <c r="LZZ8" s="70"/>
      <c r="MAA8" s="70"/>
      <c r="MAB8" s="70"/>
      <c r="MAC8" s="70"/>
      <c r="MAD8" s="70"/>
      <c r="MAE8" s="70"/>
      <c r="MAF8" s="70"/>
      <c r="MAG8" s="70"/>
      <c r="MAH8" s="70"/>
      <c r="MAI8" s="70"/>
      <c r="MAJ8" s="70"/>
      <c r="MAK8" s="70"/>
      <c r="MAL8" s="70"/>
      <c r="MAM8" s="70"/>
      <c r="MAN8" s="70"/>
      <c r="MAO8" s="70"/>
      <c r="MAP8" s="70"/>
      <c r="MAQ8" s="70"/>
      <c r="MAR8" s="70"/>
      <c r="MAS8" s="70"/>
      <c r="MAT8" s="70"/>
      <c r="MAU8" s="70"/>
      <c r="MAV8" s="70"/>
      <c r="MAW8" s="70"/>
      <c r="MAX8" s="70"/>
      <c r="MAY8" s="70"/>
      <c r="MAZ8" s="70"/>
      <c r="MBA8" s="70"/>
      <c r="MBB8" s="70"/>
      <c r="MBC8" s="70"/>
      <c r="MBD8" s="70"/>
      <c r="MBE8" s="70"/>
      <c r="MBF8" s="70"/>
      <c r="MBG8" s="70"/>
      <c r="MBH8" s="70"/>
      <c r="MBI8" s="70"/>
      <c r="MBJ8" s="70"/>
      <c r="MBK8" s="70"/>
      <c r="MBL8" s="70"/>
      <c r="MBM8" s="70"/>
      <c r="MBN8" s="70"/>
      <c r="MBO8" s="70"/>
      <c r="MBP8" s="70"/>
      <c r="MBQ8" s="70"/>
      <c r="MBR8" s="70"/>
      <c r="MBS8" s="70"/>
      <c r="MBT8" s="70"/>
      <c r="MBU8" s="70"/>
      <c r="MBV8" s="70"/>
      <c r="MBW8" s="70"/>
      <c r="MBX8" s="70"/>
      <c r="MBY8" s="70"/>
      <c r="MBZ8" s="70"/>
      <c r="MCA8" s="70"/>
      <c r="MCB8" s="70"/>
      <c r="MCC8" s="70"/>
      <c r="MCD8" s="70"/>
      <c r="MCE8" s="70"/>
      <c r="MCF8" s="70"/>
      <c r="MCG8" s="70"/>
      <c r="MCH8" s="70"/>
      <c r="MCI8" s="70"/>
      <c r="MCJ8" s="70"/>
      <c r="MCK8" s="70"/>
      <c r="MCL8" s="70"/>
      <c r="MCM8" s="70"/>
      <c r="MCN8" s="70"/>
      <c r="MCO8" s="70"/>
      <c r="MCP8" s="70"/>
      <c r="MCQ8" s="70"/>
      <c r="MCR8" s="70"/>
      <c r="MCS8" s="70"/>
      <c r="MCT8" s="70"/>
      <c r="MCU8" s="70"/>
      <c r="MCV8" s="70"/>
      <c r="MCW8" s="70"/>
      <c r="MCX8" s="70"/>
      <c r="MCY8" s="70"/>
      <c r="MCZ8" s="70"/>
      <c r="MDA8" s="70"/>
      <c r="MDB8" s="70"/>
      <c r="MDC8" s="70"/>
      <c r="MDD8" s="70"/>
      <c r="MDE8" s="70"/>
      <c r="MDF8" s="70"/>
      <c r="MDG8" s="70"/>
      <c r="MDH8" s="70"/>
      <c r="MDI8" s="70"/>
      <c r="MDJ8" s="70"/>
      <c r="MDK8" s="70"/>
      <c r="MDL8" s="70"/>
      <c r="MDM8" s="70"/>
      <c r="MDN8" s="70"/>
      <c r="MDO8" s="70"/>
      <c r="MDP8" s="70"/>
      <c r="MDQ8" s="70"/>
      <c r="MDR8" s="70"/>
      <c r="MDS8" s="70"/>
      <c r="MDT8" s="70"/>
      <c r="MDU8" s="70"/>
      <c r="MDV8" s="70"/>
      <c r="MDW8" s="70"/>
      <c r="MDX8" s="70"/>
      <c r="MDY8" s="70"/>
      <c r="MDZ8" s="70"/>
      <c r="MEA8" s="70"/>
      <c r="MEB8" s="70"/>
      <c r="MEC8" s="70"/>
      <c r="MED8" s="70"/>
      <c r="MEE8" s="70"/>
      <c r="MEF8" s="70"/>
      <c r="MEG8" s="70"/>
      <c r="MEH8" s="70"/>
      <c r="MEI8" s="70"/>
      <c r="MEJ8" s="70"/>
      <c r="MEK8" s="70"/>
      <c r="MEL8" s="70"/>
      <c r="MEM8" s="70"/>
      <c r="MEN8" s="70"/>
      <c r="MEO8" s="70"/>
      <c r="MEP8" s="70"/>
      <c r="MEQ8" s="70"/>
      <c r="MER8" s="70"/>
      <c r="MES8" s="70"/>
      <c r="MET8" s="70"/>
      <c r="MEU8" s="70"/>
      <c r="MEV8" s="70"/>
      <c r="MEW8" s="70"/>
      <c r="MEX8" s="70"/>
      <c r="MEY8" s="70"/>
      <c r="MEZ8" s="70"/>
      <c r="MFA8" s="70"/>
      <c r="MFB8" s="70"/>
      <c r="MFC8" s="70"/>
      <c r="MFD8" s="70"/>
      <c r="MFE8" s="70"/>
      <c r="MFF8" s="70"/>
      <c r="MFG8" s="70"/>
      <c r="MFH8" s="70"/>
      <c r="MFI8" s="70"/>
      <c r="MFJ8" s="70"/>
      <c r="MFK8" s="70"/>
      <c r="MFL8" s="70"/>
      <c r="MFM8" s="70"/>
      <c r="MFN8" s="70"/>
      <c r="MFO8" s="70"/>
      <c r="MFP8" s="70"/>
      <c r="MFQ8" s="70"/>
      <c r="MFR8" s="70"/>
      <c r="MFS8" s="70"/>
      <c r="MFT8" s="70"/>
      <c r="MFU8" s="70"/>
      <c r="MFV8" s="70"/>
      <c r="MFW8" s="70"/>
      <c r="MFX8" s="70"/>
      <c r="MFY8" s="70"/>
      <c r="MFZ8" s="70"/>
      <c r="MGA8" s="70"/>
      <c r="MGB8" s="70"/>
      <c r="MGC8" s="70"/>
      <c r="MGD8" s="70"/>
      <c r="MGE8" s="70"/>
      <c r="MGF8" s="70"/>
      <c r="MGG8" s="70"/>
      <c r="MGH8" s="70"/>
      <c r="MGI8" s="70"/>
      <c r="MGJ8" s="70"/>
      <c r="MGK8" s="70"/>
      <c r="MGL8" s="70"/>
      <c r="MGM8" s="70"/>
      <c r="MGN8" s="70"/>
      <c r="MGO8" s="70"/>
      <c r="MGP8" s="70"/>
      <c r="MGQ8" s="70"/>
      <c r="MGR8" s="70"/>
      <c r="MGS8" s="70"/>
      <c r="MGT8" s="70"/>
      <c r="MGU8" s="70"/>
      <c r="MGV8" s="70"/>
      <c r="MGW8" s="70"/>
      <c r="MGX8" s="70"/>
      <c r="MGY8" s="70"/>
      <c r="MGZ8" s="70"/>
      <c r="MHA8" s="70"/>
      <c r="MHB8" s="70"/>
      <c r="MHC8" s="70"/>
      <c r="MHD8" s="70"/>
      <c r="MHE8" s="70"/>
      <c r="MHF8" s="70"/>
      <c r="MHG8" s="70"/>
      <c r="MHH8" s="70"/>
      <c r="MHI8" s="70"/>
      <c r="MHJ8" s="70"/>
      <c r="MHK8" s="70"/>
      <c r="MHL8" s="70"/>
      <c r="MHM8" s="70"/>
      <c r="MHN8" s="70"/>
      <c r="MHO8" s="70"/>
      <c r="MHP8" s="70"/>
      <c r="MHQ8" s="70"/>
      <c r="MHR8" s="70"/>
      <c r="MHS8" s="70"/>
      <c r="MHT8" s="70"/>
      <c r="MHU8" s="70"/>
      <c r="MHV8" s="70"/>
      <c r="MHW8" s="70"/>
      <c r="MHX8" s="70"/>
      <c r="MHY8" s="70"/>
      <c r="MHZ8" s="70"/>
      <c r="MIA8" s="70"/>
      <c r="MIB8" s="70"/>
      <c r="MIC8" s="70"/>
      <c r="MID8" s="70"/>
      <c r="MIE8" s="70"/>
      <c r="MIF8" s="70"/>
      <c r="MIG8" s="70"/>
      <c r="MIH8" s="70"/>
      <c r="MII8" s="70"/>
      <c r="MIJ8" s="70"/>
      <c r="MIK8" s="70"/>
      <c r="MIL8" s="70"/>
      <c r="MIM8" s="70"/>
      <c r="MIN8" s="70"/>
      <c r="MIO8" s="70"/>
      <c r="MIP8" s="70"/>
      <c r="MIQ8" s="70"/>
      <c r="MIR8" s="70"/>
      <c r="MIS8" s="70"/>
      <c r="MIT8" s="70"/>
      <c r="MIU8" s="70"/>
      <c r="MIV8" s="70"/>
      <c r="MIW8" s="70"/>
      <c r="MIX8" s="70"/>
      <c r="MIY8" s="70"/>
      <c r="MIZ8" s="70"/>
      <c r="MJA8" s="70"/>
      <c r="MJB8" s="70"/>
      <c r="MJC8" s="70"/>
      <c r="MJD8" s="70"/>
      <c r="MJE8" s="70"/>
      <c r="MJF8" s="70"/>
      <c r="MJG8" s="70"/>
      <c r="MJH8" s="70"/>
      <c r="MJI8" s="70"/>
      <c r="MJJ8" s="70"/>
      <c r="MJK8" s="70"/>
      <c r="MJL8" s="70"/>
      <c r="MJM8" s="70"/>
      <c r="MJN8" s="70"/>
      <c r="MJO8" s="70"/>
      <c r="MJP8" s="70"/>
      <c r="MJQ8" s="70"/>
      <c r="MJR8" s="70"/>
      <c r="MJS8" s="70"/>
      <c r="MJT8" s="70"/>
      <c r="MJU8" s="70"/>
      <c r="MJV8" s="70"/>
      <c r="MJW8" s="70"/>
      <c r="MJX8" s="70"/>
      <c r="MJY8" s="70"/>
      <c r="MJZ8" s="70"/>
      <c r="MKA8" s="70"/>
      <c r="MKB8" s="70"/>
      <c r="MKC8" s="70"/>
      <c r="MKD8" s="70"/>
      <c r="MKE8" s="70"/>
      <c r="MKF8" s="70"/>
      <c r="MKG8" s="70"/>
      <c r="MKH8" s="70"/>
      <c r="MKI8" s="70"/>
      <c r="MKJ8" s="70"/>
      <c r="MKK8" s="70"/>
      <c r="MKL8" s="70"/>
      <c r="MKM8" s="70"/>
      <c r="MKN8" s="70"/>
      <c r="MKO8" s="70"/>
      <c r="MKP8" s="70"/>
      <c r="MKQ8" s="70"/>
      <c r="MKR8" s="70"/>
      <c r="MKS8" s="70"/>
      <c r="MKT8" s="70"/>
      <c r="MKU8" s="70"/>
      <c r="MKV8" s="70"/>
      <c r="MKW8" s="70"/>
      <c r="MKX8" s="70"/>
      <c r="MKY8" s="70"/>
      <c r="MKZ8" s="70"/>
      <c r="MLA8" s="70"/>
      <c r="MLB8" s="70"/>
      <c r="MLC8" s="70"/>
      <c r="MLD8" s="70"/>
      <c r="MLE8" s="70"/>
      <c r="MLF8" s="70"/>
      <c r="MLG8" s="70"/>
      <c r="MLH8" s="70"/>
      <c r="MLI8" s="70"/>
      <c r="MLJ8" s="70"/>
      <c r="MLK8" s="70"/>
      <c r="MLL8" s="70"/>
      <c r="MLM8" s="70"/>
      <c r="MLN8" s="70"/>
      <c r="MLO8" s="70"/>
      <c r="MLP8" s="70"/>
      <c r="MLQ8" s="70"/>
      <c r="MLR8" s="70"/>
      <c r="MLS8" s="70"/>
      <c r="MLT8" s="70"/>
      <c r="MLU8" s="70"/>
      <c r="MLV8" s="70"/>
      <c r="MLW8" s="70"/>
      <c r="MLX8" s="70"/>
      <c r="MLY8" s="70"/>
      <c r="MLZ8" s="70"/>
      <c r="MMA8" s="70"/>
      <c r="MMB8" s="70"/>
      <c r="MMC8" s="70"/>
      <c r="MMD8" s="70"/>
      <c r="MME8" s="70"/>
      <c r="MMF8" s="70"/>
      <c r="MMG8" s="70"/>
      <c r="MMH8" s="70"/>
      <c r="MMI8" s="70"/>
      <c r="MMJ8" s="70"/>
      <c r="MMK8" s="70"/>
      <c r="MML8" s="70"/>
      <c r="MMM8" s="70"/>
      <c r="MMN8" s="70"/>
      <c r="MMO8" s="70"/>
      <c r="MMP8" s="70"/>
      <c r="MMQ8" s="70"/>
      <c r="MMR8" s="70"/>
      <c r="MMS8" s="70"/>
      <c r="MMT8" s="70"/>
      <c r="MMU8" s="70"/>
      <c r="MMV8" s="70"/>
      <c r="MMW8" s="70"/>
      <c r="MMX8" s="70"/>
      <c r="MMY8" s="70"/>
      <c r="MMZ8" s="70"/>
      <c r="MNA8" s="70"/>
      <c r="MNB8" s="70"/>
      <c r="MNC8" s="70"/>
      <c r="MND8" s="70"/>
      <c r="MNE8" s="70"/>
      <c r="MNF8" s="70"/>
      <c r="MNG8" s="70"/>
      <c r="MNH8" s="70"/>
      <c r="MNI8" s="70"/>
      <c r="MNJ8" s="70"/>
      <c r="MNK8" s="70"/>
      <c r="MNL8" s="70"/>
      <c r="MNM8" s="70"/>
      <c r="MNN8" s="70"/>
      <c r="MNO8" s="70"/>
      <c r="MNP8" s="70"/>
      <c r="MNQ8" s="70"/>
      <c r="MNR8" s="70"/>
      <c r="MNS8" s="70"/>
      <c r="MNT8" s="70"/>
      <c r="MNU8" s="70"/>
      <c r="MNV8" s="70"/>
      <c r="MNW8" s="70"/>
      <c r="MNX8" s="70"/>
      <c r="MNY8" s="70"/>
      <c r="MNZ8" s="70"/>
      <c r="MOA8" s="70"/>
      <c r="MOB8" s="70"/>
      <c r="MOC8" s="70"/>
      <c r="MOD8" s="70"/>
      <c r="MOE8" s="70"/>
      <c r="MOF8" s="70"/>
      <c r="MOG8" s="70"/>
      <c r="MOH8" s="70"/>
      <c r="MOI8" s="70"/>
      <c r="MOJ8" s="70"/>
      <c r="MOK8" s="70"/>
      <c r="MOL8" s="70"/>
      <c r="MOM8" s="70"/>
      <c r="MON8" s="70"/>
      <c r="MOO8" s="70"/>
      <c r="MOP8" s="70"/>
      <c r="MOQ8" s="70"/>
      <c r="MOR8" s="70"/>
      <c r="MOS8" s="70"/>
      <c r="MOT8" s="70"/>
      <c r="MOU8" s="70"/>
      <c r="MOV8" s="70"/>
      <c r="MOW8" s="70"/>
      <c r="MOX8" s="70"/>
      <c r="MOY8" s="70"/>
      <c r="MOZ8" s="70"/>
      <c r="MPA8" s="70"/>
      <c r="MPB8" s="70"/>
      <c r="MPC8" s="70"/>
      <c r="MPD8" s="70"/>
      <c r="MPE8" s="70"/>
      <c r="MPF8" s="70"/>
      <c r="MPG8" s="70"/>
      <c r="MPH8" s="70"/>
      <c r="MPI8" s="70"/>
      <c r="MPJ8" s="70"/>
      <c r="MPK8" s="70"/>
      <c r="MPL8" s="70"/>
      <c r="MPM8" s="70"/>
      <c r="MPN8" s="70"/>
      <c r="MPO8" s="70"/>
      <c r="MPP8" s="70"/>
      <c r="MPQ8" s="70"/>
      <c r="MPR8" s="70"/>
      <c r="MPS8" s="70"/>
      <c r="MPT8" s="70"/>
      <c r="MPU8" s="70"/>
      <c r="MPV8" s="70"/>
      <c r="MPW8" s="70"/>
      <c r="MPX8" s="70"/>
      <c r="MPY8" s="70"/>
      <c r="MPZ8" s="70"/>
      <c r="MQA8" s="70"/>
      <c r="MQB8" s="70"/>
      <c r="MQC8" s="70"/>
      <c r="MQD8" s="70"/>
      <c r="MQE8" s="70"/>
      <c r="MQF8" s="70"/>
      <c r="MQG8" s="70"/>
      <c r="MQH8" s="70"/>
      <c r="MQI8" s="70"/>
      <c r="MQJ8" s="70"/>
      <c r="MQK8" s="70"/>
      <c r="MQL8" s="70"/>
      <c r="MQM8" s="70"/>
      <c r="MQN8" s="70"/>
      <c r="MQO8" s="70"/>
      <c r="MQP8" s="70"/>
      <c r="MQQ8" s="70"/>
      <c r="MQR8" s="70"/>
      <c r="MQS8" s="70"/>
      <c r="MQT8" s="70"/>
      <c r="MQU8" s="70"/>
      <c r="MQV8" s="70"/>
      <c r="MQW8" s="70"/>
      <c r="MQX8" s="70"/>
      <c r="MQY8" s="70"/>
      <c r="MQZ8" s="70"/>
      <c r="MRA8" s="70"/>
      <c r="MRB8" s="70"/>
      <c r="MRC8" s="70"/>
      <c r="MRD8" s="70"/>
      <c r="MRE8" s="70"/>
      <c r="MRF8" s="70"/>
      <c r="MRG8" s="70"/>
      <c r="MRH8" s="70"/>
      <c r="MRI8" s="70"/>
      <c r="MRJ8" s="70"/>
      <c r="MRK8" s="70"/>
      <c r="MRL8" s="70"/>
      <c r="MRM8" s="70"/>
      <c r="MRN8" s="70"/>
      <c r="MRO8" s="70"/>
      <c r="MRP8" s="70"/>
      <c r="MRQ8" s="70"/>
      <c r="MRR8" s="70"/>
      <c r="MRS8" s="70"/>
      <c r="MRT8" s="70"/>
      <c r="MRU8" s="70"/>
      <c r="MRV8" s="70"/>
      <c r="MRW8" s="70"/>
      <c r="MRX8" s="70"/>
      <c r="MRY8" s="70"/>
      <c r="MRZ8" s="70"/>
      <c r="MSA8" s="70"/>
      <c r="MSB8" s="70"/>
      <c r="MSC8" s="70"/>
      <c r="MSD8" s="70"/>
      <c r="MSE8" s="70"/>
      <c r="MSF8" s="70"/>
      <c r="MSG8" s="70"/>
      <c r="MSH8" s="70"/>
      <c r="MSI8" s="70"/>
      <c r="MSJ8" s="70"/>
      <c r="MSK8" s="70"/>
      <c r="MSL8" s="70"/>
      <c r="MSM8" s="70"/>
      <c r="MSN8" s="70"/>
      <c r="MSO8" s="70"/>
      <c r="MSP8" s="70"/>
      <c r="MSQ8" s="70"/>
      <c r="MSR8" s="70"/>
      <c r="MSS8" s="70"/>
      <c r="MST8" s="70"/>
      <c r="MSU8" s="70"/>
      <c r="MSV8" s="70"/>
      <c r="MSW8" s="70"/>
      <c r="MSX8" s="70"/>
      <c r="MSY8" s="70"/>
      <c r="MSZ8" s="70"/>
      <c r="MTA8" s="70"/>
      <c r="MTB8" s="70"/>
      <c r="MTC8" s="70"/>
      <c r="MTD8" s="70"/>
      <c r="MTE8" s="70"/>
      <c r="MTF8" s="70"/>
      <c r="MTG8" s="70"/>
      <c r="MTH8" s="70"/>
      <c r="MTI8" s="70"/>
      <c r="MTJ8" s="70"/>
      <c r="MTK8" s="70"/>
      <c r="MTL8" s="70"/>
      <c r="MTM8" s="70"/>
      <c r="MTN8" s="70"/>
      <c r="MTO8" s="70"/>
      <c r="MTP8" s="70"/>
      <c r="MTQ8" s="70"/>
      <c r="MTR8" s="70"/>
      <c r="MTS8" s="70"/>
      <c r="MTT8" s="70"/>
      <c r="MTU8" s="70"/>
      <c r="MTV8" s="70"/>
      <c r="MTW8" s="70"/>
      <c r="MTX8" s="70"/>
      <c r="MTY8" s="70"/>
      <c r="MTZ8" s="70"/>
      <c r="MUA8" s="70"/>
      <c r="MUB8" s="70"/>
      <c r="MUC8" s="70"/>
      <c r="MUD8" s="70"/>
      <c r="MUE8" s="70"/>
      <c r="MUF8" s="70"/>
      <c r="MUG8" s="70"/>
      <c r="MUH8" s="70"/>
      <c r="MUI8" s="70"/>
      <c r="MUJ8" s="70"/>
      <c r="MUK8" s="70"/>
      <c r="MUL8" s="70"/>
      <c r="MUM8" s="70"/>
      <c r="MUN8" s="70"/>
      <c r="MUO8" s="70"/>
      <c r="MUP8" s="70"/>
      <c r="MUQ8" s="70"/>
      <c r="MUR8" s="70"/>
      <c r="MUS8" s="70"/>
      <c r="MUT8" s="70"/>
      <c r="MUU8" s="70"/>
      <c r="MUV8" s="70"/>
      <c r="MUW8" s="70"/>
      <c r="MUX8" s="70"/>
      <c r="MUY8" s="70"/>
      <c r="MUZ8" s="70"/>
      <c r="MVA8" s="70"/>
      <c r="MVB8" s="70"/>
      <c r="MVC8" s="70"/>
      <c r="MVD8" s="70"/>
      <c r="MVE8" s="70"/>
      <c r="MVF8" s="70"/>
      <c r="MVG8" s="70"/>
      <c r="MVH8" s="70"/>
      <c r="MVI8" s="70"/>
      <c r="MVJ8" s="70"/>
      <c r="MVK8" s="70"/>
      <c r="MVL8" s="70"/>
      <c r="MVM8" s="70"/>
      <c r="MVN8" s="70"/>
      <c r="MVO8" s="70"/>
      <c r="MVP8" s="70"/>
      <c r="MVQ8" s="70"/>
      <c r="MVR8" s="70"/>
      <c r="MVS8" s="70"/>
      <c r="MVT8" s="70"/>
      <c r="MVU8" s="70"/>
      <c r="MVV8" s="70"/>
      <c r="MVW8" s="70"/>
      <c r="MVX8" s="70"/>
      <c r="MVY8" s="70"/>
      <c r="MVZ8" s="70"/>
      <c r="MWA8" s="70"/>
      <c r="MWB8" s="70"/>
      <c r="MWC8" s="70"/>
      <c r="MWD8" s="70"/>
      <c r="MWE8" s="70"/>
      <c r="MWF8" s="70"/>
      <c r="MWG8" s="70"/>
      <c r="MWH8" s="70"/>
      <c r="MWI8" s="70"/>
      <c r="MWJ8" s="70"/>
      <c r="MWK8" s="70"/>
      <c r="MWL8" s="70"/>
      <c r="MWM8" s="70"/>
      <c r="MWN8" s="70"/>
      <c r="MWO8" s="70"/>
      <c r="MWP8" s="70"/>
      <c r="MWQ8" s="70"/>
      <c r="MWR8" s="70"/>
      <c r="MWS8" s="70"/>
      <c r="MWT8" s="70"/>
      <c r="MWU8" s="70"/>
      <c r="MWV8" s="70"/>
      <c r="MWW8" s="70"/>
      <c r="MWX8" s="70"/>
      <c r="MWY8" s="70"/>
      <c r="MWZ8" s="70"/>
      <c r="MXA8" s="70"/>
      <c r="MXB8" s="70"/>
      <c r="MXC8" s="70"/>
      <c r="MXD8" s="70"/>
      <c r="MXE8" s="70"/>
      <c r="MXF8" s="70"/>
      <c r="MXG8" s="70"/>
      <c r="MXH8" s="70"/>
      <c r="MXI8" s="70"/>
      <c r="MXJ8" s="70"/>
      <c r="MXK8" s="70"/>
      <c r="MXL8" s="70"/>
      <c r="MXM8" s="70"/>
      <c r="MXN8" s="70"/>
      <c r="MXO8" s="70"/>
      <c r="MXP8" s="70"/>
      <c r="MXQ8" s="70"/>
      <c r="MXR8" s="70"/>
      <c r="MXS8" s="70"/>
      <c r="MXT8" s="70"/>
      <c r="MXU8" s="70"/>
      <c r="MXV8" s="70"/>
      <c r="MXW8" s="70"/>
      <c r="MXX8" s="70"/>
      <c r="MXY8" s="70"/>
      <c r="MXZ8" s="70"/>
      <c r="MYA8" s="70"/>
      <c r="MYB8" s="70"/>
      <c r="MYC8" s="70"/>
      <c r="MYD8" s="70"/>
      <c r="MYE8" s="70"/>
      <c r="MYF8" s="70"/>
      <c r="MYG8" s="70"/>
      <c r="MYH8" s="70"/>
      <c r="MYI8" s="70"/>
      <c r="MYJ8" s="70"/>
      <c r="MYK8" s="70"/>
      <c r="MYL8" s="70"/>
      <c r="MYM8" s="70"/>
      <c r="MYN8" s="70"/>
      <c r="MYO8" s="70"/>
      <c r="MYP8" s="70"/>
      <c r="MYQ8" s="70"/>
      <c r="MYR8" s="70"/>
      <c r="MYS8" s="70"/>
      <c r="MYT8" s="70"/>
      <c r="MYU8" s="70"/>
      <c r="MYV8" s="70"/>
      <c r="MYW8" s="70"/>
      <c r="MYX8" s="70"/>
      <c r="MYY8" s="70"/>
      <c r="MYZ8" s="70"/>
      <c r="MZA8" s="70"/>
      <c r="MZB8" s="70"/>
      <c r="MZC8" s="70"/>
      <c r="MZD8" s="70"/>
      <c r="MZE8" s="70"/>
      <c r="MZF8" s="70"/>
      <c r="MZG8" s="70"/>
      <c r="MZH8" s="70"/>
      <c r="MZI8" s="70"/>
      <c r="MZJ8" s="70"/>
      <c r="MZK8" s="70"/>
      <c r="MZL8" s="70"/>
      <c r="MZM8" s="70"/>
      <c r="MZN8" s="70"/>
      <c r="MZO8" s="70"/>
      <c r="MZP8" s="70"/>
      <c r="MZQ8" s="70"/>
      <c r="MZR8" s="70"/>
      <c r="MZS8" s="70"/>
      <c r="MZT8" s="70"/>
      <c r="MZU8" s="70"/>
      <c r="MZV8" s="70"/>
      <c r="MZW8" s="70"/>
      <c r="MZX8" s="70"/>
      <c r="MZY8" s="70"/>
      <c r="MZZ8" s="70"/>
      <c r="NAA8" s="70"/>
      <c r="NAB8" s="70"/>
      <c r="NAC8" s="70"/>
      <c r="NAD8" s="70"/>
      <c r="NAE8" s="70"/>
      <c r="NAF8" s="70"/>
      <c r="NAG8" s="70"/>
      <c r="NAH8" s="70"/>
      <c r="NAI8" s="70"/>
      <c r="NAJ8" s="70"/>
      <c r="NAK8" s="70"/>
      <c r="NAL8" s="70"/>
      <c r="NAM8" s="70"/>
      <c r="NAN8" s="70"/>
      <c r="NAO8" s="70"/>
      <c r="NAP8" s="70"/>
      <c r="NAQ8" s="70"/>
      <c r="NAR8" s="70"/>
      <c r="NAS8" s="70"/>
      <c r="NAT8" s="70"/>
      <c r="NAU8" s="70"/>
      <c r="NAV8" s="70"/>
      <c r="NAW8" s="70"/>
      <c r="NAX8" s="70"/>
      <c r="NAY8" s="70"/>
      <c r="NAZ8" s="70"/>
      <c r="NBA8" s="70"/>
      <c r="NBB8" s="70"/>
      <c r="NBC8" s="70"/>
      <c r="NBD8" s="70"/>
      <c r="NBE8" s="70"/>
      <c r="NBF8" s="70"/>
      <c r="NBG8" s="70"/>
      <c r="NBH8" s="70"/>
      <c r="NBI8" s="70"/>
      <c r="NBJ8" s="70"/>
      <c r="NBK8" s="70"/>
      <c r="NBL8" s="70"/>
      <c r="NBM8" s="70"/>
      <c r="NBN8" s="70"/>
      <c r="NBO8" s="70"/>
      <c r="NBP8" s="70"/>
      <c r="NBQ8" s="70"/>
      <c r="NBR8" s="70"/>
      <c r="NBS8" s="70"/>
      <c r="NBT8" s="70"/>
      <c r="NBU8" s="70"/>
      <c r="NBV8" s="70"/>
      <c r="NBW8" s="70"/>
      <c r="NBX8" s="70"/>
      <c r="NBY8" s="70"/>
      <c r="NBZ8" s="70"/>
      <c r="NCA8" s="70"/>
      <c r="NCB8" s="70"/>
      <c r="NCC8" s="70"/>
      <c r="NCD8" s="70"/>
      <c r="NCE8" s="70"/>
      <c r="NCF8" s="70"/>
      <c r="NCG8" s="70"/>
      <c r="NCH8" s="70"/>
      <c r="NCI8" s="70"/>
      <c r="NCJ8" s="70"/>
      <c r="NCK8" s="70"/>
      <c r="NCL8" s="70"/>
      <c r="NCM8" s="70"/>
      <c r="NCN8" s="70"/>
      <c r="NCO8" s="70"/>
      <c r="NCP8" s="70"/>
      <c r="NCQ8" s="70"/>
      <c r="NCR8" s="70"/>
      <c r="NCS8" s="70"/>
      <c r="NCT8" s="70"/>
      <c r="NCU8" s="70"/>
      <c r="NCV8" s="70"/>
      <c r="NCW8" s="70"/>
      <c r="NCX8" s="70"/>
      <c r="NCY8" s="70"/>
      <c r="NCZ8" s="70"/>
      <c r="NDA8" s="70"/>
      <c r="NDB8" s="70"/>
      <c r="NDC8" s="70"/>
      <c r="NDD8" s="70"/>
      <c r="NDE8" s="70"/>
      <c r="NDF8" s="70"/>
      <c r="NDG8" s="70"/>
      <c r="NDH8" s="70"/>
      <c r="NDI8" s="70"/>
      <c r="NDJ8" s="70"/>
      <c r="NDK8" s="70"/>
      <c r="NDL8" s="70"/>
      <c r="NDM8" s="70"/>
      <c r="NDN8" s="70"/>
      <c r="NDO8" s="70"/>
      <c r="NDP8" s="70"/>
      <c r="NDQ8" s="70"/>
      <c r="NDR8" s="70"/>
      <c r="NDS8" s="70"/>
      <c r="NDT8" s="70"/>
      <c r="NDU8" s="70"/>
      <c r="NDV8" s="70"/>
      <c r="NDW8" s="70"/>
      <c r="NDX8" s="70"/>
      <c r="NDY8" s="70"/>
      <c r="NDZ8" s="70"/>
      <c r="NEA8" s="70"/>
      <c r="NEB8" s="70"/>
      <c r="NEC8" s="70"/>
      <c r="NED8" s="70"/>
      <c r="NEE8" s="70"/>
      <c r="NEF8" s="70"/>
      <c r="NEG8" s="70"/>
      <c r="NEH8" s="70"/>
      <c r="NEI8" s="70"/>
      <c r="NEJ8" s="70"/>
      <c r="NEK8" s="70"/>
      <c r="NEL8" s="70"/>
      <c r="NEM8" s="70"/>
      <c r="NEN8" s="70"/>
      <c r="NEO8" s="70"/>
      <c r="NEP8" s="70"/>
      <c r="NEQ8" s="70"/>
      <c r="NER8" s="70"/>
      <c r="NES8" s="70"/>
      <c r="NET8" s="70"/>
      <c r="NEU8" s="70"/>
      <c r="NEV8" s="70"/>
      <c r="NEW8" s="70"/>
      <c r="NEX8" s="70"/>
      <c r="NEY8" s="70"/>
      <c r="NEZ8" s="70"/>
      <c r="NFA8" s="70"/>
      <c r="NFB8" s="70"/>
      <c r="NFC8" s="70"/>
      <c r="NFD8" s="70"/>
      <c r="NFE8" s="70"/>
      <c r="NFF8" s="70"/>
      <c r="NFG8" s="70"/>
      <c r="NFH8" s="70"/>
      <c r="NFI8" s="70"/>
      <c r="NFJ8" s="70"/>
      <c r="NFK8" s="70"/>
      <c r="NFL8" s="70"/>
      <c r="NFM8" s="70"/>
      <c r="NFN8" s="70"/>
      <c r="NFO8" s="70"/>
      <c r="NFP8" s="70"/>
      <c r="NFQ8" s="70"/>
      <c r="NFR8" s="70"/>
      <c r="NFS8" s="70"/>
      <c r="NFT8" s="70"/>
      <c r="NFU8" s="70"/>
      <c r="NFV8" s="70"/>
      <c r="NFW8" s="70"/>
      <c r="NFX8" s="70"/>
      <c r="NFY8" s="70"/>
      <c r="NFZ8" s="70"/>
      <c r="NGA8" s="70"/>
      <c r="NGB8" s="70"/>
      <c r="NGC8" s="70"/>
      <c r="NGD8" s="70"/>
      <c r="NGE8" s="70"/>
      <c r="NGF8" s="70"/>
      <c r="NGG8" s="70"/>
      <c r="NGH8" s="70"/>
      <c r="NGI8" s="70"/>
      <c r="NGJ8" s="70"/>
      <c r="NGK8" s="70"/>
      <c r="NGL8" s="70"/>
      <c r="NGM8" s="70"/>
      <c r="NGN8" s="70"/>
      <c r="NGO8" s="70"/>
      <c r="NGP8" s="70"/>
      <c r="NGQ8" s="70"/>
      <c r="NGR8" s="70"/>
      <c r="NGS8" s="70"/>
      <c r="NGT8" s="70"/>
      <c r="NGU8" s="70"/>
      <c r="NGV8" s="70"/>
      <c r="NGW8" s="70"/>
      <c r="NGX8" s="70"/>
      <c r="NGY8" s="70"/>
      <c r="NGZ8" s="70"/>
      <c r="NHA8" s="70"/>
      <c r="NHB8" s="70"/>
      <c r="NHC8" s="70"/>
      <c r="NHD8" s="70"/>
      <c r="NHE8" s="70"/>
      <c r="NHF8" s="70"/>
      <c r="NHG8" s="70"/>
      <c r="NHH8" s="70"/>
      <c r="NHI8" s="70"/>
      <c r="NHJ8" s="70"/>
      <c r="NHK8" s="70"/>
      <c r="NHL8" s="70"/>
      <c r="NHM8" s="70"/>
      <c r="NHN8" s="70"/>
      <c r="NHO8" s="70"/>
      <c r="NHP8" s="70"/>
      <c r="NHQ8" s="70"/>
      <c r="NHR8" s="70"/>
      <c r="NHS8" s="70"/>
      <c r="NHT8" s="70"/>
      <c r="NHU8" s="70"/>
      <c r="NHV8" s="70"/>
      <c r="NHW8" s="70"/>
      <c r="NHX8" s="70"/>
      <c r="NHY8" s="70"/>
      <c r="NHZ8" s="70"/>
      <c r="NIA8" s="70"/>
      <c r="NIB8" s="70"/>
      <c r="NIC8" s="70"/>
      <c r="NID8" s="70"/>
      <c r="NIE8" s="70"/>
      <c r="NIF8" s="70"/>
      <c r="NIG8" s="70"/>
      <c r="NIH8" s="70"/>
      <c r="NII8" s="70"/>
      <c r="NIJ8" s="70"/>
      <c r="NIK8" s="70"/>
      <c r="NIL8" s="70"/>
      <c r="NIM8" s="70"/>
      <c r="NIN8" s="70"/>
      <c r="NIO8" s="70"/>
      <c r="NIP8" s="70"/>
      <c r="NIQ8" s="70"/>
      <c r="NIR8" s="70"/>
      <c r="NIS8" s="70"/>
      <c r="NIT8" s="70"/>
      <c r="NIU8" s="70"/>
      <c r="NIV8" s="70"/>
      <c r="NIW8" s="70"/>
      <c r="NIX8" s="70"/>
      <c r="NIY8" s="70"/>
      <c r="NIZ8" s="70"/>
      <c r="NJA8" s="70"/>
      <c r="NJB8" s="70"/>
      <c r="NJC8" s="70"/>
      <c r="NJD8" s="70"/>
      <c r="NJE8" s="70"/>
      <c r="NJF8" s="70"/>
      <c r="NJG8" s="70"/>
      <c r="NJH8" s="70"/>
      <c r="NJI8" s="70"/>
      <c r="NJJ8" s="70"/>
      <c r="NJK8" s="70"/>
      <c r="NJL8" s="70"/>
      <c r="NJM8" s="70"/>
      <c r="NJN8" s="70"/>
      <c r="NJO8" s="70"/>
      <c r="NJP8" s="70"/>
      <c r="NJQ8" s="70"/>
      <c r="NJR8" s="70"/>
      <c r="NJS8" s="70"/>
      <c r="NJT8" s="70"/>
      <c r="NJU8" s="70"/>
      <c r="NJV8" s="70"/>
      <c r="NJW8" s="70"/>
      <c r="NJX8" s="70"/>
      <c r="NJY8" s="70"/>
      <c r="NJZ8" s="70"/>
      <c r="NKA8" s="70"/>
      <c r="NKB8" s="70"/>
      <c r="NKC8" s="70"/>
      <c r="NKD8" s="70"/>
      <c r="NKE8" s="70"/>
      <c r="NKF8" s="70"/>
      <c r="NKG8" s="70"/>
      <c r="NKH8" s="70"/>
      <c r="NKI8" s="70"/>
      <c r="NKJ8" s="70"/>
      <c r="NKK8" s="70"/>
      <c r="NKL8" s="70"/>
      <c r="NKM8" s="70"/>
      <c r="NKN8" s="70"/>
      <c r="NKO8" s="70"/>
      <c r="NKP8" s="70"/>
      <c r="NKQ8" s="70"/>
      <c r="NKR8" s="70"/>
      <c r="NKS8" s="70"/>
      <c r="NKT8" s="70"/>
      <c r="NKU8" s="70"/>
      <c r="NKV8" s="70"/>
      <c r="NKW8" s="70"/>
      <c r="NKX8" s="70"/>
      <c r="NKY8" s="70"/>
      <c r="NKZ8" s="70"/>
      <c r="NLA8" s="70"/>
      <c r="NLB8" s="70"/>
      <c r="NLC8" s="70"/>
      <c r="NLD8" s="70"/>
      <c r="NLE8" s="70"/>
      <c r="NLF8" s="70"/>
      <c r="NLG8" s="70"/>
      <c r="NLH8" s="70"/>
      <c r="NLI8" s="70"/>
      <c r="NLJ8" s="70"/>
      <c r="NLK8" s="70"/>
      <c r="NLL8" s="70"/>
      <c r="NLM8" s="70"/>
      <c r="NLN8" s="70"/>
      <c r="NLO8" s="70"/>
      <c r="NLP8" s="70"/>
      <c r="NLQ8" s="70"/>
      <c r="NLR8" s="70"/>
      <c r="NLS8" s="70"/>
      <c r="NLT8" s="70"/>
      <c r="NLU8" s="70"/>
      <c r="NLV8" s="70"/>
      <c r="NLW8" s="70"/>
      <c r="NLX8" s="70"/>
      <c r="NLY8" s="70"/>
      <c r="NLZ8" s="70"/>
      <c r="NMA8" s="70"/>
      <c r="NMB8" s="70"/>
      <c r="NMC8" s="70"/>
      <c r="NMD8" s="70"/>
      <c r="NME8" s="70"/>
      <c r="NMF8" s="70"/>
      <c r="NMG8" s="70"/>
      <c r="NMH8" s="70"/>
      <c r="NMI8" s="70"/>
      <c r="NMJ8" s="70"/>
      <c r="NMK8" s="70"/>
      <c r="NML8" s="70"/>
      <c r="NMM8" s="70"/>
      <c r="NMN8" s="70"/>
      <c r="NMO8" s="70"/>
      <c r="NMP8" s="70"/>
      <c r="NMQ8" s="70"/>
      <c r="NMR8" s="70"/>
      <c r="NMS8" s="70"/>
      <c r="NMT8" s="70"/>
      <c r="NMU8" s="70"/>
      <c r="NMV8" s="70"/>
      <c r="NMW8" s="70"/>
      <c r="NMX8" s="70"/>
      <c r="NMY8" s="70"/>
      <c r="NMZ8" s="70"/>
      <c r="NNA8" s="70"/>
      <c r="NNB8" s="70"/>
      <c r="NNC8" s="70"/>
      <c r="NND8" s="70"/>
      <c r="NNE8" s="70"/>
      <c r="NNF8" s="70"/>
      <c r="NNG8" s="70"/>
      <c r="NNH8" s="70"/>
      <c r="NNI8" s="70"/>
      <c r="NNJ8" s="70"/>
      <c r="NNK8" s="70"/>
      <c r="NNL8" s="70"/>
      <c r="NNM8" s="70"/>
      <c r="NNN8" s="70"/>
      <c r="NNO8" s="70"/>
      <c r="NNP8" s="70"/>
      <c r="NNQ8" s="70"/>
      <c r="NNR8" s="70"/>
      <c r="NNS8" s="70"/>
      <c r="NNT8" s="70"/>
      <c r="NNU8" s="70"/>
      <c r="NNV8" s="70"/>
      <c r="NNW8" s="70"/>
      <c r="NNX8" s="70"/>
      <c r="NNY8" s="70"/>
      <c r="NNZ8" s="70"/>
      <c r="NOA8" s="70"/>
      <c r="NOB8" s="70"/>
      <c r="NOC8" s="70"/>
      <c r="NOD8" s="70"/>
      <c r="NOE8" s="70"/>
      <c r="NOF8" s="70"/>
      <c r="NOG8" s="70"/>
      <c r="NOH8" s="70"/>
      <c r="NOI8" s="70"/>
      <c r="NOJ8" s="70"/>
      <c r="NOK8" s="70"/>
      <c r="NOL8" s="70"/>
      <c r="NOM8" s="70"/>
      <c r="NON8" s="70"/>
      <c r="NOO8" s="70"/>
      <c r="NOP8" s="70"/>
      <c r="NOQ8" s="70"/>
      <c r="NOR8" s="70"/>
      <c r="NOS8" s="70"/>
      <c r="NOT8" s="70"/>
      <c r="NOU8" s="70"/>
      <c r="NOV8" s="70"/>
      <c r="NOW8" s="70"/>
      <c r="NOX8" s="70"/>
      <c r="NOY8" s="70"/>
      <c r="NOZ8" s="70"/>
      <c r="NPA8" s="70"/>
      <c r="NPB8" s="70"/>
      <c r="NPC8" s="70"/>
      <c r="NPD8" s="70"/>
      <c r="NPE8" s="70"/>
      <c r="NPF8" s="70"/>
      <c r="NPG8" s="70"/>
      <c r="NPH8" s="70"/>
      <c r="NPI8" s="70"/>
      <c r="NPJ8" s="70"/>
      <c r="NPK8" s="70"/>
      <c r="NPL8" s="70"/>
      <c r="NPM8" s="70"/>
      <c r="NPN8" s="70"/>
      <c r="NPO8" s="70"/>
      <c r="NPP8" s="70"/>
      <c r="NPQ8" s="70"/>
      <c r="NPR8" s="70"/>
      <c r="NPS8" s="70"/>
      <c r="NPT8" s="70"/>
      <c r="NPU8" s="70"/>
      <c r="NPV8" s="70"/>
      <c r="NPW8" s="70"/>
      <c r="NPX8" s="70"/>
      <c r="NPY8" s="70"/>
      <c r="NPZ8" s="70"/>
      <c r="NQA8" s="70"/>
      <c r="NQB8" s="70"/>
      <c r="NQC8" s="70"/>
      <c r="NQD8" s="70"/>
      <c r="NQE8" s="70"/>
      <c r="NQF8" s="70"/>
      <c r="NQG8" s="70"/>
      <c r="NQH8" s="70"/>
      <c r="NQI8" s="70"/>
      <c r="NQJ8" s="70"/>
      <c r="NQK8" s="70"/>
      <c r="NQL8" s="70"/>
      <c r="NQM8" s="70"/>
      <c r="NQN8" s="70"/>
      <c r="NQO8" s="70"/>
      <c r="NQP8" s="70"/>
      <c r="NQQ8" s="70"/>
      <c r="NQR8" s="70"/>
      <c r="NQS8" s="70"/>
      <c r="NQT8" s="70"/>
      <c r="NQU8" s="70"/>
      <c r="NQV8" s="70"/>
      <c r="NQW8" s="70"/>
      <c r="NQX8" s="70"/>
      <c r="NQY8" s="70"/>
      <c r="NQZ8" s="70"/>
      <c r="NRA8" s="70"/>
      <c r="NRB8" s="70"/>
      <c r="NRC8" s="70"/>
      <c r="NRD8" s="70"/>
      <c r="NRE8" s="70"/>
      <c r="NRF8" s="70"/>
      <c r="NRG8" s="70"/>
      <c r="NRH8" s="70"/>
      <c r="NRI8" s="70"/>
      <c r="NRJ8" s="70"/>
      <c r="NRK8" s="70"/>
      <c r="NRL8" s="70"/>
      <c r="NRM8" s="70"/>
      <c r="NRN8" s="70"/>
      <c r="NRO8" s="70"/>
      <c r="NRP8" s="70"/>
      <c r="NRQ8" s="70"/>
      <c r="NRR8" s="70"/>
      <c r="NRS8" s="70"/>
      <c r="NRT8" s="70"/>
      <c r="NRU8" s="70"/>
      <c r="NRV8" s="70"/>
      <c r="NRW8" s="70"/>
      <c r="NRX8" s="70"/>
      <c r="NRY8" s="70"/>
      <c r="NRZ8" s="70"/>
      <c r="NSA8" s="70"/>
      <c r="NSB8" s="70"/>
      <c r="NSC8" s="70"/>
      <c r="NSD8" s="70"/>
      <c r="NSE8" s="70"/>
      <c r="NSF8" s="70"/>
      <c r="NSG8" s="70"/>
      <c r="NSH8" s="70"/>
      <c r="NSI8" s="70"/>
      <c r="NSJ8" s="70"/>
      <c r="NSK8" s="70"/>
      <c r="NSL8" s="70"/>
      <c r="NSM8" s="70"/>
      <c r="NSN8" s="70"/>
      <c r="NSO8" s="70"/>
      <c r="NSP8" s="70"/>
      <c r="NSQ8" s="70"/>
      <c r="NSR8" s="70"/>
      <c r="NSS8" s="70"/>
      <c r="NST8" s="70"/>
      <c r="NSU8" s="70"/>
      <c r="NSV8" s="70"/>
      <c r="NSW8" s="70"/>
      <c r="NSX8" s="70"/>
      <c r="NSY8" s="70"/>
      <c r="NSZ8" s="70"/>
      <c r="NTA8" s="70"/>
      <c r="NTB8" s="70"/>
      <c r="NTC8" s="70"/>
      <c r="NTD8" s="70"/>
      <c r="NTE8" s="70"/>
      <c r="NTF8" s="70"/>
      <c r="NTG8" s="70"/>
      <c r="NTH8" s="70"/>
      <c r="NTI8" s="70"/>
      <c r="NTJ8" s="70"/>
      <c r="NTK8" s="70"/>
      <c r="NTL8" s="70"/>
      <c r="NTM8" s="70"/>
      <c r="NTN8" s="70"/>
      <c r="NTO8" s="70"/>
      <c r="NTP8" s="70"/>
      <c r="NTQ8" s="70"/>
      <c r="NTR8" s="70"/>
      <c r="NTS8" s="70"/>
      <c r="NTT8" s="70"/>
      <c r="NTU8" s="70"/>
      <c r="NTV8" s="70"/>
      <c r="NTW8" s="70"/>
      <c r="NTX8" s="70"/>
      <c r="NTY8" s="70"/>
      <c r="NTZ8" s="70"/>
      <c r="NUA8" s="70"/>
      <c r="NUB8" s="70"/>
      <c r="NUC8" s="70"/>
      <c r="NUD8" s="70"/>
      <c r="NUE8" s="70"/>
      <c r="NUF8" s="70"/>
      <c r="NUG8" s="70"/>
      <c r="NUH8" s="70"/>
      <c r="NUI8" s="70"/>
      <c r="NUJ8" s="70"/>
      <c r="NUK8" s="70"/>
      <c r="NUL8" s="70"/>
      <c r="NUM8" s="70"/>
      <c r="NUN8" s="70"/>
      <c r="NUO8" s="70"/>
      <c r="NUP8" s="70"/>
      <c r="NUQ8" s="70"/>
      <c r="NUR8" s="70"/>
      <c r="NUS8" s="70"/>
      <c r="NUT8" s="70"/>
      <c r="NUU8" s="70"/>
      <c r="NUV8" s="70"/>
      <c r="NUW8" s="70"/>
      <c r="NUX8" s="70"/>
      <c r="NUY8" s="70"/>
      <c r="NUZ8" s="70"/>
      <c r="NVA8" s="70"/>
      <c r="NVB8" s="70"/>
      <c r="NVC8" s="70"/>
      <c r="NVD8" s="70"/>
      <c r="NVE8" s="70"/>
      <c r="NVF8" s="70"/>
      <c r="NVG8" s="70"/>
      <c r="NVH8" s="70"/>
      <c r="NVI8" s="70"/>
      <c r="NVJ8" s="70"/>
      <c r="NVK8" s="70"/>
      <c r="NVL8" s="70"/>
      <c r="NVM8" s="70"/>
      <c r="NVN8" s="70"/>
      <c r="NVO8" s="70"/>
      <c r="NVP8" s="70"/>
      <c r="NVQ8" s="70"/>
      <c r="NVR8" s="70"/>
      <c r="NVS8" s="70"/>
      <c r="NVT8" s="70"/>
      <c r="NVU8" s="70"/>
      <c r="NVV8" s="70"/>
      <c r="NVW8" s="70"/>
      <c r="NVX8" s="70"/>
      <c r="NVY8" s="70"/>
      <c r="NVZ8" s="70"/>
      <c r="NWA8" s="70"/>
      <c r="NWB8" s="70"/>
      <c r="NWC8" s="70"/>
      <c r="NWD8" s="70"/>
      <c r="NWE8" s="70"/>
      <c r="NWF8" s="70"/>
      <c r="NWG8" s="70"/>
      <c r="NWH8" s="70"/>
      <c r="NWI8" s="70"/>
      <c r="NWJ8" s="70"/>
      <c r="NWK8" s="70"/>
      <c r="NWL8" s="70"/>
      <c r="NWM8" s="70"/>
      <c r="NWN8" s="70"/>
      <c r="NWO8" s="70"/>
      <c r="NWP8" s="70"/>
      <c r="NWQ8" s="70"/>
      <c r="NWR8" s="70"/>
      <c r="NWS8" s="70"/>
      <c r="NWT8" s="70"/>
      <c r="NWU8" s="70"/>
      <c r="NWV8" s="70"/>
      <c r="NWW8" s="70"/>
      <c r="NWX8" s="70"/>
      <c r="NWY8" s="70"/>
      <c r="NWZ8" s="70"/>
      <c r="NXA8" s="70"/>
      <c r="NXB8" s="70"/>
      <c r="NXC8" s="70"/>
      <c r="NXD8" s="70"/>
      <c r="NXE8" s="70"/>
      <c r="NXF8" s="70"/>
      <c r="NXG8" s="70"/>
      <c r="NXH8" s="70"/>
      <c r="NXI8" s="70"/>
      <c r="NXJ8" s="70"/>
      <c r="NXK8" s="70"/>
      <c r="NXL8" s="70"/>
      <c r="NXM8" s="70"/>
      <c r="NXN8" s="70"/>
      <c r="NXO8" s="70"/>
      <c r="NXP8" s="70"/>
      <c r="NXQ8" s="70"/>
      <c r="NXR8" s="70"/>
      <c r="NXS8" s="70"/>
      <c r="NXT8" s="70"/>
      <c r="NXU8" s="70"/>
      <c r="NXV8" s="70"/>
      <c r="NXW8" s="70"/>
      <c r="NXX8" s="70"/>
      <c r="NXY8" s="70"/>
      <c r="NXZ8" s="70"/>
      <c r="NYA8" s="70"/>
      <c r="NYB8" s="70"/>
      <c r="NYC8" s="70"/>
      <c r="NYD8" s="70"/>
      <c r="NYE8" s="70"/>
      <c r="NYF8" s="70"/>
      <c r="NYG8" s="70"/>
      <c r="NYH8" s="70"/>
      <c r="NYI8" s="70"/>
      <c r="NYJ8" s="70"/>
      <c r="NYK8" s="70"/>
      <c r="NYL8" s="70"/>
      <c r="NYM8" s="70"/>
      <c r="NYN8" s="70"/>
      <c r="NYO8" s="70"/>
      <c r="NYP8" s="70"/>
      <c r="NYQ8" s="70"/>
      <c r="NYR8" s="70"/>
      <c r="NYS8" s="70"/>
      <c r="NYT8" s="70"/>
      <c r="NYU8" s="70"/>
      <c r="NYV8" s="70"/>
      <c r="NYW8" s="70"/>
      <c r="NYX8" s="70"/>
      <c r="NYY8" s="70"/>
      <c r="NYZ8" s="70"/>
      <c r="NZA8" s="70"/>
      <c r="NZB8" s="70"/>
      <c r="NZC8" s="70"/>
      <c r="NZD8" s="70"/>
      <c r="NZE8" s="70"/>
      <c r="NZF8" s="70"/>
      <c r="NZG8" s="70"/>
      <c r="NZH8" s="70"/>
      <c r="NZI8" s="70"/>
      <c r="NZJ8" s="70"/>
      <c r="NZK8" s="70"/>
      <c r="NZL8" s="70"/>
      <c r="NZM8" s="70"/>
      <c r="NZN8" s="70"/>
      <c r="NZO8" s="70"/>
      <c r="NZP8" s="70"/>
      <c r="NZQ8" s="70"/>
      <c r="NZR8" s="70"/>
      <c r="NZS8" s="70"/>
      <c r="NZT8" s="70"/>
      <c r="NZU8" s="70"/>
      <c r="NZV8" s="70"/>
      <c r="NZW8" s="70"/>
      <c r="NZX8" s="70"/>
      <c r="NZY8" s="70"/>
      <c r="NZZ8" s="70"/>
      <c r="OAA8" s="70"/>
      <c r="OAB8" s="70"/>
      <c r="OAC8" s="70"/>
      <c r="OAD8" s="70"/>
      <c r="OAE8" s="70"/>
      <c r="OAF8" s="70"/>
      <c r="OAG8" s="70"/>
      <c r="OAH8" s="70"/>
      <c r="OAI8" s="70"/>
      <c r="OAJ8" s="70"/>
      <c r="OAK8" s="70"/>
      <c r="OAL8" s="70"/>
      <c r="OAM8" s="70"/>
      <c r="OAN8" s="70"/>
      <c r="OAO8" s="70"/>
      <c r="OAP8" s="70"/>
      <c r="OAQ8" s="70"/>
      <c r="OAR8" s="70"/>
      <c r="OAS8" s="70"/>
      <c r="OAT8" s="70"/>
      <c r="OAU8" s="70"/>
      <c r="OAV8" s="70"/>
      <c r="OAW8" s="70"/>
      <c r="OAX8" s="70"/>
      <c r="OAY8" s="70"/>
      <c r="OAZ8" s="70"/>
      <c r="OBA8" s="70"/>
      <c r="OBB8" s="70"/>
      <c r="OBC8" s="70"/>
      <c r="OBD8" s="70"/>
      <c r="OBE8" s="70"/>
      <c r="OBF8" s="70"/>
      <c r="OBG8" s="70"/>
      <c r="OBH8" s="70"/>
      <c r="OBI8" s="70"/>
      <c r="OBJ8" s="70"/>
      <c r="OBK8" s="70"/>
      <c r="OBL8" s="70"/>
      <c r="OBM8" s="70"/>
      <c r="OBN8" s="70"/>
      <c r="OBO8" s="70"/>
      <c r="OBP8" s="70"/>
      <c r="OBQ8" s="70"/>
      <c r="OBR8" s="70"/>
      <c r="OBS8" s="70"/>
      <c r="OBT8" s="70"/>
      <c r="OBU8" s="70"/>
      <c r="OBV8" s="70"/>
      <c r="OBW8" s="70"/>
      <c r="OBX8" s="70"/>
      <c r="OBY8" s="70"/>
      <c r="OBZ8" s="70"/>
      <c r="OCA8" s="70"/>
      <c r="OCB8" s="70"/>
      <c r="OCC8" s="70"/>
      <c r="OCD8" s="70"/>
      <c r="OCE8" s="70"/>
      <c r="OCF8" s="70"/>
      <c r="OCG8" s="70"/>
      <c r="OCH8" s="70"/>
      <c r="OCI8" s="70"/>
      <c r="OCJ8" s="70"/>
      <c r="OCK8" s="70"/>
      <c r="OCL8" s="70"/>
      <c r="OCM8" s="70"/>
      <c r="OCN8" s="70"/>
      <c r="OCO8" s="70"/>
      <c r="OCP8" s="70"/>
      <c r="OCQ8" s="70"/>
      <c r="OCR8" s="70"/>
      <c r="OCS8" s="70"/>
      <c r="OCT8" s="70"/>
      <c r="OCU8" s="70"/>
      <c r="OCV8" s="70"/>
      <c r="OCW8" s="70"/>
      <c r="OCX8" s="70"/>
      <c r="OCY8" s="70"/>
      <c r="OCZ8" s="70"/>
      <c r="ODA8" s="70"/>
      <c r="ODB8" s="70"/>
      <c r="ODC8" s="70"/>
      <c r="ODD8" s="70"/>
      <c r="ODE8" s="70"/>
      <c r="ODF8" s="70"/>
      <c r="ODG8" s="70"/>
      <c r="ODH8" s="70"/>
      <c r="ODI8" s="70"/>
      <c r="ODJ8" s="70"/>
      <c r="ODK8" s="70"/>
      <c r="ODL8" s="70"/>
      <c r="ODM8" s="70"/>
      <c r="ODN8" s="70"/>
      <c r="ODO8" s="70"/>
      <c r="ODP8" s="70"/>
      <c r="ODQ8" s="70"/>
      <c r="ODR8" s="70"/>
      <c r="ODS8" s="70"/>
      <c r="ODT8" s="70"/>
      <c r="ODU8" s="70"/>
      <c r="ODV8" s="70"/>
      <c r="ODW8" s="70"/>
      <c r="ODX8" s="70"/>
      <c r="ODY8" s="70"/>
      <c r="ODZ8" s="70"/>
      <c r="OEA8" s="70"/>
      <c r="OEB8" s="70"/>
      <c r="OEC8" s="70"/>
      <c r="OED8" s="70"/>
      <c r="OEE8" s="70"/>
      <c r="OEF8" s="70"/>
      <c r="OEG8" s="70"/>
      <c r="OEH8" s="70"/>
      <c r="OEI8" s="70"/>
      <c r="OEJ8" s="70"/>
      <c r="OEK8" s="70"/>
      <c r="OEL8" s="70"/>
      <c r="OEM8" s="70"/>
      <c r="OEN8" s="70"/>
      <c r="OEO8" s="70"/>
      <c r="OEP8" s="70"/>
      <c r="OEQ8" s="70"/>
      <c r="OER8" s="70"/>
      <c r="OES8" s="70"/>
      <c r="OET8" s="70"/>
      <c r="OEU8" s="70"/>
      <c r="OEV8" s="70"/>
      <c r="OEW8" s="70"/>
      <c r="OEX8" s="70"/>
      <c r="OEY8" s="70"/>
      <c r="OEZ8" s="70"/>
      <c r="OFA8" s="70"/>
      <c r="OFB8" s="70"/>
      <c r="OFC8" s="70"/>
      <c r="OFD8" s="70"/>
      <c r="OFE8" s="70"/>
      <c r="OFF8" s="70"/>
      <c r="OFG8" s="70"/>
      <c r="OFH8" s="70"/>
      <c r="OFI8" s="70"/>
      <c r="OFJ8" s="70"/>
      <c r="OFK8" s="70"/>
      <c r="OFL8" s="70"/>
      <c r="OFM8" s="70"/>
      <c r="OFN8" s="70"/>
      <c r="OFO8" s="70"/>
      <c r="OFP8" s="70"/>
      <c r="OFQ8" s="70"/>
      <c r="OFR8" s="70"/>
      <c r="OFS8" s="70"/>
      <c r="OFT8" s="70"/>
      <c r="OFU8" s="70"/>
      <c r="OFV8" s="70"/>
      <c r="OFW8" s="70"/>
      <c r="OFX8" s="70"/>
      <c r="OFY8" s="70"/>
      <c r="OFZ8" s="70"/>
      <c r="OGA8" s="70"/>
      <c r="OGB8" s="70"/>
      <c r="OGC8" s="70"/>
      <c r="OGD8" s="70"/>
      <c r="OGE8" s="70"/>
      <c r="OGF8" s="70"/>
      <c r="OGG8" s="70"/>
      <c r="OGH8" s="70"/>
      <c r="OGI8" s="70"/>
      <c r="OGJ8" s="70"/>
      <c r="OGK8" s="70"/>
      <c r="OGL8" s="70"/>
      <c r="OGM8" s="70"/>
      <c r="OGN8" s="70"/>
      <c r="OGO8" s="70"/>
      <c r="OGP8" s="70"/>
      <c r="OGQ8" s="70"/>
      <c r="OGR8" s="70"/>
      <c r="OGS8" s="70"/>
      <c r="OGT8" s="70"/>
      <c r="OGU8" s="70"/>
      <c r="OGV8" s="70"/>
      <c r="OGW8" s="70"/>
      <c r="OGX8" s="70"/>
      <c r="OGY8" s="70"/>
      <c r="OGZ8" s="70"/>
      <c r="OHA8" s="70"/>
      <c r="OHB8" s="70"/>
      <c r="OHC8" s="70"/>
      <c r="OHD8" s="70"/>
      <c r="OHE8" s="70"/>
      <c r="OHF8" s="70"/>
      <c r="OHG8" s="70"/>
      <c r="OHH8" s="70"/>
      <c r="OHI8" s="70"/>
      <c r="OHJ8" s="70"/>
      <c r="OHK8" s="70"/>
      <c r="OHL8" s="70"/>
      <c r="OHM8" s="70"/>
      <c r="OHN8" s="70"/>
      <c r="OHO8" s="70"/>
      <c r="OHP8" s="70"/>
      <c r="OHQ8" s="70"/>
      <c r="OHR8" s="70"/>
      <c r="OHS8" s="70"/>
      <c r="OHT8" s="70"/>
      <c r="OHU8" s="70"/>
      <c r="OHV8" s="70"/>
      <c r="OHW8" s="70"/>
      <c r="OHX8" s="70"/>
      <c r="OHY8" s="70"/>
      <c r="OHZ8" s="70"/>
      <c r="OIA8" s="70"/>
      <c r="OIB8" s="70"/>
      <c r="OIC8" s="70"/>
      <c r="OID8" s="70"/>
      <c r="OIE8" s="70"/>
      <c r="OIF8" s="70"/>
      <c r="OIG8" s="70"/>
      <c r="OIH8" s="70"/>
      <c r="OII8" s="70"/>
      <c r="OIJ8" s="70"/>
      <c r="OIK8" s="70"/>
      <c r="OIL8" s="70"/>
      <c r="OIM8" s="70"/>
      <c r="OIN8" s="70"/>
      <c r="OIO8" s="70"/>
      <c r="OIP8" s="70"/>
      <c r="OIQ8" s="70"/>
      <c r="OIR8" s="70"/>
      <c r="OIS8" s="70"/>
      <c r="OIT8" s="70"/>
      <c r="OIU8" s="70"/>
      <c r="OIV8" s="70"/>
      <c r="OIW8" s="70"/>
      <c r="OIX8" s="70"/>
      <c r="OIY8" s="70"/>
      <c r="OIZ8" s="70"/>
      <c r="OJA8" s="70"/>
      <c r="OJB8" s="70"/>
      <c r="OJC8" s="70"/>
      <c r="OJD8" s="70"/>
      <c r="OJE8" s="70"/>
      <c r="OJF8" s="70"/>
      <c r="OJG8" s="70"/>
      <c r="OJH8" s="70"/>
      <c r="OJI8" s="70"/>
      <c r="OJJ8" s="70"/>
      <c r="OJK8" s="70"/>
      <c r="OJL8" s="70"/>
      <c r="OJM8" s="70"/>
      <c r="OJN8" s="70"/>
      <c r="OJO8" s="70"/>
      <c r="OJP8" s="70"/>
      <c r="OJQ8" s="70"/>
      <c r="OJR8" s="70"/>
      <c r="OJS8" s="70"/>
      <c r="OJT8" s="70"/>
      <c r="OJU8" s="70"/>
      <c r="OJV8" s="70"/>
      <c r="OJW8" s="70"/>
      <c r="OJX8" s="70"/>
      <c r="OJY8" s="70"/>
      <c r="OJZ8" s="70"/>
      <c r="OKA8" s="70"/>
      <c r="OKB8" s="70"/>
      <c r="OKC8" s="70"/>
      <c r="OKD8" s="70"/>
      <c r="OKE8" s="70"/>
      <c r="OKF8" s="70"/>
      <c r="OKG8" s="70"/>
      <c r="OKH8" s="70"/>
      <c r="OKI8" s="70"/>
      <c r="OKJ8" s="70"/>
      <c r="OKK8" s="70"/>
      <c r="OKL8" s="70"/>
      <c r="OKM8" s="70"/>
      <c r="OKN8" s="70"/>
      <c r="OKO8" s="70"/>
      <c r="OKP8" s="70"/>
      <c r="OKQ8" s="70"/>
      <c r="OKR8" s="70"/>
      <c r="OKS8" s="70"/>
      <c r="OKT8" s="70"/>
      <c r="OKU8" s="70"/>
      <c r="OKV8" s="70"/>
      <c r="OKW8" s="70"/>
      <c r="OKX8" s="70"/>
      <c r="OKY8" s="70"/>
      <c r="OKZ8" s="70"/>
      <c r="OLA8" s="70"/>
      <c r="OLB8" s="70"/>
      <c r="OLC8" s="70"/>
      <c r="OLD8" s="70"/>
      <c r="OLE8" s="70"/>
      <c r="OLF8" s="70"/>
      <c r="OLG8" s="70"/>
      <c r="OLH8" s="70"/>
      <c r="OLI8" s="70"/>
      <c r="OLJ8" s="70"/>
      <c r="OLK8" s="70"/>
      <c r="OLL8" s="70"/>
      <c r="OLM8" s="70"/>
      <c r="OLN8" s="70"/>
      <c r="OLO8" s="70"/>
      <c r="OLP8" s="70"/>
      <c r="OLQ8" s="70"/>
      <c r="OLR8" s="70"/>
      <c r="OLS8" s="70"/>
      <c r="OLT8" s="70"/>
      <c r="OLU8" s="70"/>
      <c r="OLV8" s="70"/>
      <c r="OLW8" s="70"/>
      <c r="OLX8" s="70"/>
      <c r="OLY8" s="70"/>
      <c r="OLZ8" s="70"/>
      <c r="OMA8" s="70"/>
      <c r="OMB8" s="70"/>
      <c r="OMC8" s="70"/>
      <c r="OMD8" s="70"/>
      <c r="OME8" s="70"/>
      <c r="OMF8" s="70"/>
      <c r="OMG8" s="70"/>
      <c r="OMH8" s="70"/>
      <c r="OMI8" s="70"/>
      <c r="OMJ8" s="70"/>
      <c r="OMK8" s="70"/>
      <c r="OML8" s="70"/>
      <c r="OMM8" s="70"/>
      <c r="OMN8" s="70"/>
      <c r="OMO8" s="70"/>
      <c r="OMP8" s="70"/>
      <c r="OMQ8" s="70"/>
      <c r="OMR8" s="70"/>
      <c r="OMS8" s="70"/>
      <c r="OMT8" s="70"/>
      <c r="OMU8" s="70"/>
      <c r="OMV8" s="70"/>
      <c r="OMW8" s="70"/>
      <c r="OMX8" s="70"/>
      <c r="OMY8" s="70"/>
      <c r="OMZ8" s="70"/>
      <c r="ONA8" s="70"/>
      <c r="ONB8" s="70"/>
      <c r="ONC8" s="70"/>
      <c r="OND8" s="70"/>
      <c r="ONE8" s="70"/>
      <c r="ONF8" s="70"/>
      <c r="ONG8" s="70"/>
      <c r="ONH8" s="70"/>
      <c r="ONI8" s="70"/>
      <c r="ONJ8" s="70"/>
      <c r="ONK8" s="70"/>
      <c r="ONL8" s="70"/>
      <c r="ONM8" s="70"/>
      <c r="ONN8" s="70"/>
      <c r="ONO8" s="70"/>
      <c r="ONP8" s="70"/>
      <c r="ONQ8" s="70"/>
      <c r="ONR8" s="70"/>
      <c r="ONS8" s="70"/>
      <c r="ONT8" s="70"/>
      <c r="ONU8" s="70"/>
      <c r="ONV8" s="70"/>
      <c r="ONW8" s="70"/>
      <c r="ONX8" s="70"/>
      <c r="ONY8" s="70"/>
      <c r="ONZ8" s="70"/>
      <c r="OOA8" s="70"/>
      <c r="OOB8" s="70"/>
      <c r="OOC8" s="70"/>
      <c r="OOD8" s="70"/>
      <c r="OOE8" s="70"/>
      <c r="OOF8" s="70"/>
      <c r="OOG8" s="70"/>
      <c r="OOH8" s="70"/>
      <c r="OOI8" s="70"/>
      <c r="OOJ8" s="70"/>
      <c r="OOK8" s="70"/>
      <c r="OOL8" s="70"/>
      <c r="OOM8" s="70"/>
      <c r="OON8" s="70"/>
      <c r="OOO8" s="70"/>
      <c r="OOP8" s="70"/>
      <c r="OOQ8" s="70"/>
      <c r="OOR8" s="70"/>
      <c r="OOS8" s="70"/>
      <c r="OOT8" s="70"/>
      <c r="OOU8" s="70"/>
      <c r="OOV8" s="70"/>
      <c r="OOW8" s="70"/>
      <c r="OOX8" s="70"/>
      <c r="OOY8" s="70"/>
      <c r="OOZ8" s="70"/>
      <c r="OPA8" s="70"/>
      <c r="OPB8" s="70"/>
      <c r="OPC8" s="70"/>
      <c r="OPD8" s="70"/>
      <c r="OPE8" s="70"/>
      <c r="OPF8" s="70"/>
      <c r="OPG8" s="70"/>
      <c r="OPH8" s="70"/>
      <c r="OPI8" s="70"/>
      <c r="OPJ8" s="70"/>
      <c r="OPK8" s="70"/>
      <c r="OPL8" s="70"/>
      <c r="OPM8" s="70"/>
      <c r="OPN8" s="70"/>
      <c r="OPO8" s="70"/>
      <c r="OPP8" s="70"/>
      <c r="OPQ8" s="70"/>
      <c r="OPR8" s="70"/>
      <c r="OPS8" s="70"/>
      <c r="OPT8" s="70"/>
      <c r="OPU8" s="70"/>
      <c r="OPV8" s="70"/>
      <c r="OPW8" s="70"/>
      <c r="OPX8" s="70"/>
      <c r="OPY8" s="70"/>
      <c r="OPZ8" s="70"/>
      <c r="OQA8" s="70"/>
      <c r="OQB8" s="70"/>
      <c r="OQC8" s="70"/>
      <c r="OQD8" s="70"/>
      <c r="OQE8" s="70"/>
      <c r="OQF8" s="70"/>
      <c r="OQG8" s="70"/>
      <c r="OQH8" s="70"/>
      <c r="OQI8" s="70"/>
      <c r="OQJ8" s="70"/>
      <c r="OQK8" s="70"/>
      <c r="OQL8" s="70"/>
      <c r="OQM8" s="70"/>
      <c r="OQN8" s="70"/>
      <c r="OQO8" s="70"/>
      <c r="OQP8" s="70"/>
      <c r="OQQ8" s="70"/>
      <c r="OQR8" s="70"/>
      <c r="OQS8" s="70"/>
      <c r="OQT8" s="70"/>
      <c r="OQU8" s="70"/>
      <c r="OQV8" s="70"/>
      <c r="OQW8" s="70"/>
      <c r="OQX8" s="70"/>
      <c r="OQY8" s="70"/>
      <c r="OQZ8" s="70"/>
      <c r="ORA8" s="70"/>
      <c r="ORB8" s="70"/>
      <c r="ORC8" s="70"/>
      <c r="ORD8" s="70"/>
      <c r="ORE8" s="70"/>
      <c r="ORF8" s="70"/>
      <c r="ORG8" s="70"/>
      <c r="ORH8" s="70"/>
      <c r="ORI8" s="70"/>
      <c r="ORJ8" s="70"/>
      <c r="ORK8" s="70"/>
      <c r="ORL8" s="70"/>
      <c r="ORM8" s="70"/>
      <c r="ORN8" s="70"/>
      <c r="ORO8" s="70"/>
      <c r="ORP8" s="70"/>
      <c r="ORQ8" s="70"/>
      <c r="ORR8" s="70"/>
      <c r="ORS8" s="70"/>
      <c r="ORT8" s="70"/>
      <c r="ORU8" s="70"/>
      <c r="ORV8" s="70"/>
      <c r="ORW8" s="70"/>
      <c r="ORX8" s="70"/>
      <c r="ORY8" s="70"/>
      <c r="ORZ8" s="70"/>
      <c r="OSA8" s="70"/>
      <c r="OSB8" s="70"/>
      <c r="OSC8" s="70"/>
      <c r="OSD8" s="70"/>
      <c r="OSE8" s="70"/>
      <c r="OSF8" s="70"/>
      <c r="OSG8" s="70"/>
      <c r="OSH8" s="70"/>
      <c r="OSI8" s="70"/>
      <c r="OSJ8" s="70"/>
      <c r="OSK8" s="70"/>
      <c r="OSL8" s="70"/>
      <c r="OSM8" s="70"/>
      <c r="OSN8" s="70"/>
      <c r="OSO8" s="70"/>
      <c r="OSP8" s="70"/>
      <c r="OSQ8" s="70"/>
      <c r="OSR8" s="70"/>
      <c r="OSS8" s="70"/>
      <c r="OST8" s="70"/>
      <c r="OSU8" s="70"/>
      <c r="OSV8" s="70"/>
      <c r="OSW8" s="70"/>
      <c r="OSX8" s="70"/>
      <c r="OSY8" s="70"/>
      <c r="OSZ8" s="70"/>
      <c r="OTA8" s="70"/>
      <c r="OTB8" s="70"/>
      <c r="OTC8" s="70"/>
      <c r="OTD8" s="70"/>
      <c r="OTE8" s="70"/>
      <c r="OTF8" s="70"/>
      <c r="OTG8" s="70"/>
      <c r="OTH8" s="70"/>
      <c r="OTI8" s="70"/>
      <c r="OTJ8" s="70"/>
      <c r="OTK8" s="70"/>
      <c r="OTL8" s="70"/>
      <c r="OTM8" s="70"/>
      <c r="OTN8" s="70"/>
      <c r="OTO8" s="70"/>
      <c r="OTP8" s="70"/>
      <c r="OTQ8" s="70"/>
      <c r="OTR8" s="70"/>
      <c r="OTS8" s="70"/>
      <c r="OTT8" s="70"/>
      <c r="OTU8" s="70"/>
      <c r="OTV8" s="70"/>
      <c r="OTW8" s="70"/>
      <c r="OTX8" s="70"/>
      <c r="OTY8" s="70"/>
      <c r="OTZ8" s="70"/>
      <c r="OUA8" s="70"/>
      <c r="OUB8" s="70"/>
      <c r="OUC8" s="70"/>
      <c r="OUD8" s="70"/>
      <c r="OUE8" s="70"/>
      <c r="OUF8" s="70"/>
      <c r="OUG8" s="70"/>
      <c r="OUH8" s="70"/>
      <c r="OUI8" s="70"/>
      <c r="OUJ8" s="70"/>
      <c r="OUK8" s="70"/>
      <c r="OUL8" s="70"/>
      <c r="OUM8" s="70"/>
      <c r="OUN8" s="70"/>
      <c r="OUO8" s="70"/>
      <c r="OUP8" s="70"/>
      <c r="OUQ8" s="70"/>
      <c r="OUR8" s="70"/>
      <c r="OUS8" s="70"/>
      <c r="OUT8" s="70"/>
      <c r="OUU8" s="70"/>
      <c r="OUV8" s="70"/>
      <c r="OUW8" s="70"/>
      <c r="OUX8" s="70"/>
      <c r="OUY8" s="70"/>
      <c r="OUZ8" s="70"/>
      <c r="OVA8" s="70"/>
      <c r="OVB8" s="70"/>
      <c r="OVC8" s="70"/>
      <c r="OVD8" s="70"/>
      <c r="OVE8" s="70"/>
      <c r="OVF8" s="70"/>
      <c r="OVG8" s="70"/>
      <c r="OVH8" s="70"/>
      <c r="OVI8" s="70"/>
      <c r="OVJ8" s="70"/>
      <c r="OVK8" s="70"/>
      <c r="OVL8" s="70"/>
      <c r="OVM8" s="70"/>
      <c r="OVN8" s="70"/>
      <c r="OVO8" s="70"/>
      <c r="OVP8" s="70"/>
      <c r="OVQ8" s="70"/>
      <c r="OVR8" s="70"/>
      <c r="OVS8" s="70"/>
      <c r="OVT8" s="70"/>
      <c r="OVU8" s="70"/>
      <c r="OVV8" s="70"/>
      <c r="OVW8" s="70"/>
      <c r="OVX8" s="70"/>
      <c r="OVY8" s="70"/>
      <c r="OVZ8" s="70"/>
      <c r="OWA8" s="70"/>
      <c r="OWB8" s="70"/>
      <c r="OWC8" s="70"/>
      <c r="OWD8" s="70"/>
      <c r="OWE8" s="70"/>
      <c r="OWF8" s="70"/>
      <c r="OWG8" s="70"/>
      <c r="OWH8" s="70"/>
      <c r="OWI8" s="70"/>
      <c r="OWJ8" s="70"/>
      <c r="OWK8" s="70"/>
      <c r="OWL8" s="70"/>
      <c r="OWM8" s="70"/>
      <c r="OWN8" s="70"/>
      <c r="OWO8" s="70"/>
      <c r="OWP8" s="70"/>
      <c r="OWQ8" s="70"/>
      <c r="OWR8" s="70"/>
      <c r="OWS8" s="70"/>
      <c r="OWT8" s="70"/>
      <c r="OWU8" s="70"/>
      <c r="OWV8" s="70"/>
      <c r="OWW8" s="70"/>
      <c r="OWX8" s="70"/>
      <c r="OWY8" s="70"/>
      <c r="OWZ8" s="70"/>
      <c r="OXA8" s="70"/>
      <c r="OXB8" s="70"/>
      <c r="OXC8" s="70"/>
      <c r="OXD8" s="70"/>
      <c r="OXE8" s="70"/>
      <c r="OXF8" s="70"/>
      <c r="OXG8" s="70"/>
      <c r="OXH8" s="70"/>
      <c r="OXI8" s="70"/>
      <c r="OXJ8" s="70"/>
      <c r="OXK8" s="70"/>
      <c r="OXL8" s="70"/>
      <c r="OXM8" s="70"/>
      <c r="OXN8" s="70"/>
      <c r="OXO8" s="70"/>
      <c r="OXP8" s="70"/>
      <c r="OXQ8" s="70"/>
      <c r="OXR8" s="70"/>
      <c r="OXS8" s="70"/>
      <c r="OXT8" s="70"/>
      <c r="OXU8" s="70"/>
      <c r="OXV8" s="70"/>
      <c r="OXW8" s="70"/>
      <c r="OXX8" s="70"/>
      <c r="OXY8" s="70"/>
      <c r="OXZ8" s="70"/>
      <c r="OYA8" s="70"/>
      <c r="OYB8" s="70"/>
      <c r="OYC8" s="70"/>
      <c r="OYD8" s="70"/>
      <c r="OYE8" s="70"/>
      <c r="OYF8" s="70"/>
      <c r="OYG8" s="70"/>
      <c r="OYH8" s="70"/>
      <c r="OYI8" s="70"/>
      <c r="OYJ8" s="70"/>
      <c r="OYK8" s="70"/>
      <c r="OYL8" s="70"/>
      <c r="OYM8" s="70"/>
      <c r="OYN8" s="70"/>
      <c r="OYO8" s="70"/>
      <c r="OYP8" s="70"/>
      <c r="OYQ8" s="70"/>
      <c r="OYR8" s="70"/>
      <c r="OYS8" s="70"/>
      <c r="OYT8" s="70"/>
      <c r="OYU8" s="70"/>
      <c r="OYV8" s="70"/>
      <c r="OYW8" s="70"/>
      <c r="OYX8" s="70"/>
      <c r="OYY8" s="70"/>
      <c r="OYZ8" s="70"/>
      <c r="OZA8" s="70"/>
      <c r="OZB8" s="70"/>
      <c r="OZC8" s="70"/>
      <c r="OZD8" s="70"/>
      <c r="OZE8" s="70"/>
      <c r="OZF8" s="70"/>
      <c r="OZG8" s="70"/>
      <c r="OZH8" s="70"/>
      <c r="OZI8" s="70"/>
      <c r="OZJ8" s="70"/>
      <c r="OZK8" s="70"/>
      <c r="OZL8" s="70"/>
      <c r="OZM8" s="70"/>
      <c r="OZN8" s="70"/>
      <c r="OZO8" s="70"/>
      <c r="OZP8" s="70"/>
      <c r="OZQ8" s="70"/>
      <c r="OZR8" s="70"/>
      <c r="OZS8" s="70"/>
      <c r="OZT8" s="70"/>
      <c r="OZU8" s="70"/>
      <c r="OZV8" s="70"/>
      <c r="OZW8" s="70"/>
      <c r="OZX8" s="70"/>
      <c r="OZY8" s="70"/>
      <c r="OZZ8" s="70"/>
      <c r="PAA8" s="70"/>
      <c r="PAB8" s="70"/>
      <c r="PAC8" s="70"/>
      <c r="PAD8" s="70"/>
      <c r="PAE8" s="70"/>
      <c r="PAF8" s="70"/>
      <c r="PAG8" s="70"/>
      <c r="PAH8" s="70"/>
      <c r="PAI8" s="70"/>
      <c r="PAJ8" s="70"/>
      <c r="PAK8" s="70"/>
      <c r="PAL8" s="70"/>
      <c r="PAM8" s="70"/>
      <c r="PAN8" s="70"/>
      <c r="PAO8" s="70"/>
      <c r="PAP8" s="70"/>
      <c r="PAQ8" s="70"/>
      <c r="PAR8" s="70"/>
      <c r="PAS8" s="70"/>
      <c r="PAT8" s="70"/>
      <c r="PAU8" s="70"/>
      <c r="PAV8" s="70"/>
      <c r="PAW8" s="70"/>
      <c r="PAX8" s="70"/>
      <c r="PAY8" s="70"/>
      <c r="PAZ8" s="70"/>
      <c r="PBA8" s="70"/>
      <c r="PBB8" s="70"/>
      <c r="PBC8" s="70"/>
      <c r="PBD8" s="70"/>
      <c r="PBE8" s="70"/>
      <c r="PBF8" s="70"/>
      <c r="PBG8" s="70"/>
      <c r="PBH8" s="70"/>
      <c r="PBI8" s="70"/>
      <c r="PBJ8" s="70"/>
      <c r="PBK8" s="70"/>
      <c r="PBL8" s="70"/>
      <c r="PBM8" s="70"/>
      <c r="PBN8" s="70"/>
      <c r="PBO8" s="70"/>
      <c r="PBP8" s="70"/>
      <c r="PBQ8" s="70"/>
      <c r="PBR8" s="70"/>
      <c r="PBS8" s="70"/>
      <c r="PBT8" s="70"/>
      <c r="PBU8" s="70"/>
      <c r="PBV8" s="70"/>
      <c r="PBW8" s="70"/>
      <c r="PBX8" s="70"/>
      <c r="PBY8" s="70"/>
      <c r="PBZ8" s="70"/>
      <c r="PCA8" s="70"/>
      <c r="PCB8" s="70"/>
      <c r="PCC8" s="70"/>
      <c r="PCD8" s="70"/>
      <c r="PCE8" s="70"/>
      <c r="PCF8" s="70"/>
      <c r="PCG8" s="70"/>
      <c r="PCH8" s="70"/>
      <c r="PCI8" s="70"/>
      <c r="PCJ8" s="70"/>
      <c r="PCK8" s="70"/>
      <c r="PCL8" s="70"/>
      <c r="PCM8" s="70"/>
      <c r="PCN8" s="70"/>
      <c r="PCO8" s="70"/>
      <c r="PCP8" s="70"/>
      <c r="PCQ8" s="70"/>
      <c r="PCR8" s="70"/>
      <c r="PCS8" s="70"/>
      <c r="PCT8" s="70"/>
      <c r="PCU8" s="70"/>
      <c r="PCV8" s="70"/>
      <c r="PCW8" s="70"/>
      <c r="PCX8" s="70"/>
      <c r="PCY8" s="70"/>
      <c r="PCZ8" s="70"/>
      <c r="PDA8" s="70"/>
      <c r="PDB8" s="70"/>
      <c r="PDC8" s="70"/>
      <c r="PDD8" s="70"/>
      <c r="PDE8" s="70"/>
      <c r="PDF8" s="70"/>
      <c r="PDG8" s="70"/>
      <c r="PDH8" s="70"/>
      <c r="PDI8" s="70"/>
      <c r="PDJ8" s="70"/>
      <c r="PDK8" s="70"/>
      <c r="PDL8" s="70"/>
      <c r="PDM8" s="70"/>
      <c r="PDN8" s="70"/>
      <c r="PDO8" s="70"/>
      <c r="PDP8" s="70"/>
      <c r="PDQ8" s="70"/>
      <c r="PDR8" s="70"/>
      <c r="PDS8" s="70"/>
      <c r="PDT8" s="70"/>
      <c r="PDU8" s="70"/>
      <c r="PDV8" s="70"/>
      <c r="PDW8" s="70"/>
      <c r="PDX8" s="70"/>
      <c r="PDY8" s="70"/>
      <c r="PDZ8" s="70"/>
      <c r="PEA8" s="70"/>
      <c r="PEB8" s="70"/>
      <c r="PEC8" s="70"/>
      <c r="PED8" s="70"/>
      <c r="PEE8" s="70"/>
      <c r="PEF8" s="70"/>
      <c r="PEG8" s="70"/>
      <c r="PEH8" s="70"/>
      <c r="PEI8" s="70"/>
      <c r="PEJ8" s="70"/>
      <c r="PEK8" s="70"/>
      <c r="PEL8" s="70"/>
      <c r="PEM8" s="70"/>
      <c r="PEN8" s="70"/>
      <c r="PEO8" s="70"/>
      <c r="PEP8" s="70"/>
      <c r="PEQ8" s="70"/>
      <c r="PER8" s="70"/>
      <c r="PES8" s="70"/>
      <c r="PET8" s="70"/>
      <c r="PEU8" s="70"/>
      <c r="PEV8" s="70"/>
      <c r="PEW8" s="70"/>
      <c r="PEX8" s="70"/>
      <c r="PEY8" s="70"/>
      <c r="PEZ8" s="70"/>
      <c r="PFA8" s="70"/>
      <c r="PFB8" s="70"/>
      <c r="PFC8" s="70"/>
      <c r="PFD8" s="70"/>
      <c r="PFE8" s="70"/>
      <c r="PFF8" s="70"/>
      <c r="PFG8" s="70"/>
      <c r="PFH8" s="70"/>
      <c r="PFI8" s="70"/>
      <c r="PFJ8" s="70"/>
      <c r="PFK8" s="70"/>
      <c r="PFL8" s="70"/>
      <c r="PFM8" s="70"/>
      <c r="PFN8" s="70"/>
      <c r="PFO8" s="70"/>
      <c r="PFP8" s="70"/>
      <c r="PFQ8" s="70"/>
      <c r="PFR8" s="70"/>
      <c r="PFS8" s="70"/>
      <c r="PFT8" s="70"/>
      <c r="PFU8" s="70"/>
      <c r="PFV8" s="70"/>
      <c r="PFW8" s="70"/>
      <c r="PFX8" s="70"/>
      <c r="PFY8" s="70"/>
      <c r="PFZ8" s="70"/>
      <c r="PGA8" s="70"/>
      <c r="PGB8" s="70"/>
      <c r="PGC8" s="70"/>
      <c r="PGD8" s="70"/>
      <c r="PGE8" s="70"/>
      <c r="PGF8" s="70"/>
      <c r="PGG8" s="70"/>
      <c r="PGH8" s="70"/>
      <c r="PGI8" s="70"/>
      <c r="PGJ8" s="70"/>
      <c r="PGK8" s="70"/>
      <c r="PGL8" s="70"/>
      <c r="PGM8" s="70"/>
      <c r="PGN8" s="70"/>
      <c r="PGO8" s="70"/>
      <c r="PGP8" s="70"/>
      <c r="PGQ8" s="70"/>
      <c r="PGR8" s="70"/>
      <c r="PGS8" s="70"/>
      <c r="PGT8" s="70"/>
      <c r="PGU8" s="70"/>
      <c r="PGV8" s="70"/>
      <c r="PGW8" s="70"/>
      <c r="PGX8" s="70"/>
      <c r="PGY8" s="70"/>
      <c r="PGZ8" s="70"/>
      <c r="PHA8" s="70"/>
      <c r="PHB8" s="70"/>
      <c r="PHC8" s="70"/>
      <c r="PHD8" s="70"/>
      <c r="PHE8" s="70"/>
      <c r="PHF8" s="70"/>
      <c r="PHG8" s="70"/>
      <c r="PHH8" s="70"/>
      <c r="PHI8" s="70"/>
      <c r="PHJ8" s="70"/>
      <c r="PHK8" s="70"/>
      <c r="PHL8" s="70"/>
      <c r="PHM8" s="70"/>
      <c r="PHN8" s="70"/>
      <c r="PHO8" s="70"/>
      <c r="PHP8" s="70"/>
      <c r="PHQ8" s="70"/>
      <c r="PHR8" s="70"/>
      <c r="PHS8" s="70"/>
      <c r="PHT8" s="70"/>
      <c r="PHU8" s="70"/>
      <c r="PHV8" s="70"/>
      <c r="PHW8" s="70"/>
      <c r="PHX8" s="70"/>
      <c r="PHY8" s="70"/>
      <c r="PHZ8" s="70"/>
      <c r="PIA8" s="70"/>
      <c r="PIB8" s="70"/>
      <c r="PIC8" s="70"/>
      <c r="PID8" s="70"/>
      <c r="PIE8" s="70"/>
      <c r="PIF8" s="70"/>
      <c r="PIG8" s="70"/>
      <c r="PIH8" s="70"/>
      <c r="PII8" s="70"/>
      <c r="PIJ8" s="70"/>
      <c r="PIK8" s="70"/>
      <c r="PIL8" s="70"/>
      <c r="PIM8" s="70"/>
      <c r="PIN8" s="70"/>
      <c r="PIO8" s="70"/>
      <c r="PIP8" s="70"/>
      <c r="PIQ8" s="70"/>
      <c r="PIR8" s="70"/>
      <c r="PIS8" s="70"/>
      <c r="PIT8" s="70"/>
      <c r="PIU8" s="70"/>
      <c r="PIV8" s="70"/>
      <c r="PIW8" s="70"/>
      <c r="PIX8" s="70"/>
      <c r="PIY8" s="70"/>
      <c r="PIZ8" s="70"/>
      <c r="PJA8" s="70"/>
      <c r="PJB8" s="70"/>
      <c r="PJC8" s="70"/>
      <c r="PJD8" s="70"/>
      <c r="PJE8" s="70"/>
      <c r="PJF8" s="70"/>
      <c r="PJG8" s="70"/>
      <c r="PJH8" s="70"/>
      <c r="PJI8" s="70"/>
      <c r="PJJ8" s="70"/>
      <c r="PJK8" s="70"/>
      <c r="PJL8" s="70"/>
      <c r="PJM8" s="70"/>
      <c r="PJN8" s="70"/>
      <c r="PJO8" s="70"/>
      <c r="PJP8" s="70"/>
      <c r="PJQ8" s="70"/>
      <c r="PJR8" s="70"/>
      <c r="PJS8" s="70"/>
      <c r="PJT8" s="70"/>
      <c r="PJU8" s="70"/>
      <c r="PJV8" s="70"/>
      <c r="PJW8" s="70"/>
      <c r="PJX8" s="70"/>
      <c r="PJY8" s="70"/>
      <c r="PJZ8" s="70"/>
      <c r="PKA8" s="70"/>
      <c r="PKB8" s="70"/>
      <c r="PKC8" s="70"/>
      <c r="PKD8" s="70"/>
      <c r="PKE8" s="70"/>
      <c r="PKF8" s="70"/>
      <c r="PKG8" s="70"/>
      <c r="PKH8" s="70"/>
      <c r="PKI8" s="70"/>
      <c r="PKJ8" s="70"/>
      <c r="PKK8" s="70"/>
      <c r="PKL8" s="70"/>
      <c r="PKM8" s="70"/>
      <c r="PKN8" s="70"/>
      <c r="PKO8" s="70"/>
      <c r="PKP8" s="70"/>
      <c r="PKQ8" s="70"/>
      <c r="PKR8" s="70"/>
      <c r="PKS8" s="70"/>
      <c r="PKT8" s="70"/>
      <c r="PKU8" s="70"/>
      <c r="PKV8" s="70"/>
      <c r="PKW8" s="70"/>
      <c r="PKX8" s="70"/>
      <c r="PKY8" s="70"/>
      <c r="PKZ8" s="70"/>
      <c r="PLA8" s="70"/>
      <c r="PLB8" s="70"/>
      <c r="PLC8" s="70"/>
      <c r="PLD8" s="70"/>
      <c r="PLE8" s="70"/>
      <c r="PLF8" s="70"/>
      <c r="PLG8" s="70"/>
      <c r="PLH8" s="70"/>
      <c r="PLI8" s="70"/>
      <c r="PLJ8" s="70"/>
      <c r="PLK8" s="70"/>
      <c r="PLL8" s="70"/>
      <c r="PLM8" s="70"/>
      <c r="PLN8" s="70"/>
      <c r="PLO8" s="70"/>
      <c r="PLP8" s="70"/>
      <c r="PLQ8" s="70"/>
      <c r="PLR8" s="70"/>
      <c r="PLS8" s="70"/>
      <c r="PLT8" s="70"/>
      <c r="PLU8" s="70"/>
      <c r="PLV8" s="70"/>
      <c r="PLW8" s="70"/>
      <c r="PLX8" s="70"/>
      <c r="PLY8" s="70"/>
      <c r="PLZ8" s="70"/>
      <c r="PMA8" s="70"/>
      <c r="PMB8" s="70"/>
      <c r="PMC8" s="70"/>
      <c r="PMD8" s="70"/>
      <c r="PME8" s="70"/>
      <c r="PMF8" s="70"/>
      <c r="PMG8" s="70"/>
      <c r="PMH8" s="70"/>
      <c r="PMI8" s="70"/>
      <c r="PMJ8" s="70"/>
      <c r="PMK8" s="70"/>
      <c r="PML8" s="70"/>
      <c r="PMM8" s="70"/>
      <c r="PMN8" s="70"/>
      <c r="PMO8" s="70"/>
      <c r="PMP8" s="70"/>
      <c r="PMQ8" s="70"/>
      <c r="PMR8" s="70"/>
      <c r="PMS8" s="70"/>
      <c r="PMT8" s="70"/>
      <c r="PMU8" s="70"/>
      <c r="PMV8" s="70"/>
      <c r="PMW8" s="70"/>
      <c r="PMX8" s="70"/>
      <c r="PMY8" s="70"/>
      <c r="PMZ8" s="70"/>
      <c r="PNA8" s="70"/>
      <c r="PNB8" s="70"/>
      <c r="PNC8" s="70"/>
      <c r="PND8" s="70"/>
      <c r="PNE8" s="70"/>
      <c r="PNF8" s="70"/>
      <c r="PNG8" s="70"/>
      <c r="PNH8" s="70"/>
      <c r="PNI8" s="70"/>
      <c r="PNJ8" s="70"/>
      <c r="PNK8" s="70"/>
      <c r="PNL8" s="70"/>
      <c r="PNM8" s="70"/>
      <c r="PNN8" s="70"/>
      <c r="PNO8" s="70"/>
      <c r="PNP8" s="70"/>
      <c r="PNQ8" s="70"/>
      <c r="PNR8" s="70"/>
      <c r="PNS8" s="70"/>
      <c r="PNT8" s="70"/>
      <c r="PNU8" s="70"/>
      <c r="PNV8" s="70"/>
      <c r="PNW8" s="70"/>
      <c r="PNX8" s="70"/>
      <c r="PNY8" s="70"/>
      <c r="PNZ8" s="70"/>
      <c r="POA8" s="70"/>
      <c r="POB8" s="70"/>
      <c r="POC8" s="70"/>
      <c r="POD8" s="70"/>
      <c r="POE8" s="70"/>
      <c r="POF8" s="70"/>
      <c r="POG8" s="70"/>
      <c r="POH8" s="70"/>
      <c r="POI8" s="70"/>
      <c r="POJ8" s="70"/>
      <c r="POK8" s="70"/>
      <c r="POL8" s="70"/>
      <c r="POM8" s="70"/>
      <c r="PON8" s="70"/>
      <c r="POO8" s="70"/>
      <c r="POP8" s="70"/>
      <c r="POQ8" s="70"/>
      <c r="POR8" s="70"/>
      <c r="POS8" s="70"/>
      <c r="POT8" s="70"/>
      <c r="POU8" s="70"/>
      <c r="POV8" s="70"/>
      <c r="POW8" s="70"/>
      <c r="POX8" s="70"/>
      <c r="POY8" s="70"/>
      <c r="POZ8" s="70"/>
      <c r="PPA8" s="70"/>
      <c r="PPB8" s="70"/>
      <c r="PPC8" s="70"/>
      <c r="PPD8" s="70"/>
      <c r="PPE8" s="70"/>
      <c r="PPF8" s="70"/>
      <c r="PPG8" s="70"/>
      <c r="PPH8" s="70"/>
      <c r="PPI8" s="70"/>
      <c r="PPJ8" s="70"/>
      <c r="PPK8" s="70"/>
      <c r="PPL8" s="70"/>
      <c r="PPM8" s="70"/>
      <c r="PPN8" s="70"/>
      <c r="PPO8" s="70"/>
      <c r="PPP8" s="70"/>
      <c r="PPQ8" s="70"/>
      <c r="PPR8" s="70"/>
      <c r="PPS8" s="70"/>
      <c r="PPT8" s="70"/>
      <c r="PPU8" s="70"/>
      <c r="PPV8" s="70"/>
      <c r="PPW8" s="70"/>
      <c r="PPX8" s="70"/>
      <c r="PPY8" s="70"/>
      <c r="PPZ8" s="70"/>
      <c r="PQA8" s="70"/>
      <c r="PQB8" s="70"/>
      <c r="PQC8" s="70"/>
      <c r="PQD8" s="70"/>
      <c r="PQE8" s="70"/>
      <c r="PQF8" s="70"/>
      <c r="PQG8" s="70"/>
      <c r="PQH8" s="70"/>
      <c r="PQI8" s="70"/>
      <c r="PQJ8" s="70"/>
      <c r="PQK8" s="70"/>
      <c r="PQL8" s="70"/>
      <c r="PQM8" s="70"/>
      <c r="PQN8" s="70"/>
      <c r="PQO8" s="70"/>
      <c r="PQP8" s="70"/>
      <c r="PQQ8" s="70"/>
      <c r="PQR8" s="70"/>
      <c r="PQS8" s="70"/>
      <c r="PQT8" s="70"/>
      <c r="PQU8" s="70"/>
      <c r="PQV8" s="70"/>
      <c r="PQW8" s="70"/>
      <c r="PQX8" s="70"/>
      <c r="PQY8" s="70"/>
      <c r="PQZ8" s="70"/>
      <c r="PRA8" s="70"/>
      <c r="PRB8" s="70"/>
      <c r="PRC8" s="70"/>
      <c r="PRD8" s="70"/>
      <c r="PRE8" s="70"/>
      <c r="PRF8" s="70"/>
      <c r="PRG8" s="70"/>
      <c r="PRH8" s="70"/>
      <c r="PRI8" s="70"/>
      <c r="PRJ8" s="70"/>
      <c r="PRK8" s="70"/>
      <c r="PRL8" s="70"/>
      <c r="PRM8" s="70"/>
      <c r="PRN8" s="70"/>
      <c r="PRO8" s="70"/>
      <c r="PRP8" s="70"/>
      <c r="PRQ8" s="70"/>
      <c r="PRR8" s="70"/>
      <c r="PRS8" s="70"/>
      <c r="PRT8" s="70"/>
      <c r="PRU8" s="70"/>
      <c r="PRV8" s="70"/>
      <c r="PRW8" s="70"/>
      <c r="PRX8" s="70"/>
      <c r="PRY8" s="70"/>
      <c r="PRZ8" s="70"/>
      <c r="PSA8" s="70"/>
      <c r="PSB8" s="70"/>
      <c r="PSC8" s="70"/>
      <c r="PSD8" s="70"/>
      <c r="PSE8" s="70"/>
      <c r="PSF8" s="70"/>
      <c r="PSG8" s="70"/>
      <c r="PSH8" s="70"/>
      <c r="PSI8" s="70"/>
      <c r="PSJ8" s="70"/>
      <c r="PSK8" s="70"/>
      <c r="PSL8" s="70"/>
      <c r="PSM8" s="70"/>
      <c r="PSN8" s="70"/>
      <c r="PSO8" s="70"/>
      <c r="PSP8" s="70"/>
      <c r="PSQ8" s="70"/>
      <c r="PSR8" s="70"/>
      <c r="PSS8" s="70"/>
      <c r="PST8" s="70"/>
      <c r="PSU8" s="70"/>
      <c r="PSV8" s="70"/>
      <c r="PSW8" s="70"/>
      <c r="PSX8" s="70"/>
      <c r="PSY8" s="70"/>
      <c r="PSZ8" s="70"/>
      <c r="PTA8" s="70"/>
      <c r="PTB8" s="70"/>
      <c r="PTC8" s="70"/>
      <c r="PTD8" s="70"/>
      <c r="PTE8" s="70"/>
      <c r="PTF8" s="70"/>
      <c r="PTG8" s="70"/>
      <c r="PTH8" s="70"/>
      <c r="PTI8" s="70"/>
      <c r="PTJ8" s="70"/>
      <c r="PTK8" s="70"/>
      <c r="PTL8" s="70"/>
      <c r="PTM8" s="70"/>
      <c r="PTN8" s="70"/>
      <c r="PTO8" s="70"/>
      <c r="PTP8" s="70"/>
      <c r="PTQ8" s="70"/>
      <c r="PTR8" s="70"/>
      <c r="PTS8" s="70"/>
      <c r="PTT8" s="70"/>
      <c r="PTU8" s="70"/>
      <c r="PTV8" s="70"/>
      <c r="PTW8" s="70"/>
      <c r="PTX8" s="70"/>
      <c r="PTY8" s="70"/>
      <c r="PTZ8" s="70"/>
      <c r="PUA8" s="70"/>
      <c r="PUB8" s="70"/>
      <c r="PUC8" s="70"/>
      <c r="PUD8" s="70"/>
      <c r="PUE8" s="70"/>
      <c r="PUF8" s="70"/>
      <c r="PUG8" s="70"/>
      <c r="PUH8" s="70"/>
      <c r="PUI8" s="70"/>
      <c r="PUJ8" s="70"/>
      <c r="PUK8" s="70"/>
      <c r="PUL8" s="70"/>
      <c r="PUM8" s="70"/>
      <c r="PUN8" s="70"/>
      <c r="PUO8" s="70"/>
      <c r="PUP8" s="70"/>
      <c r="PUQ8" s="70"/>
      <c r="PUR8" s="70"/>
      <c r="PUS8" s="70"/>
      <c r="PUT8" s="70"/>
      <c r="PUU8" s="70"/>
      <c r="PUV8" s="70"/>
      <c r="PUW8" s="70"/>
      <c r="PUX8" s="70"/>
      <c r="PUY8" s="70"/>
      <c r="PUZ8" s="70"/>
      <c r="PVA8" s="70"/>
      <c r="PVB8" s="70"/>
      <c r="PVC8" s="70"/>
      <c r="PVD8" s="70"/>
      <c r="PVE8" s="70"/>
      <c r="PVF8" s="70"/>
      <c r="PVG8" s="70"/>
      <c r="PVH8" s="70"/>
      <c r="PVI8" s="70"/>
      <c r="PVJ8" s="70"/>
      <c r="PVK8" s="70"/>
      <c r="PVL8" s="70"/>
      <c r="PVM8" s="70"/>
      <c r="PVN8" s="70"/>
      <c r="PVO8" s="70"/>
      <c r="PVP8" s="70"/>
      <c r="PVQ8" s="70"/>
      <c r="PVR8" s="70"/>
      <c r="PVS8" s="70"/>
      <c r="PVT8" s="70"/>
      <c r="PVU8" s="70"/>
      <c r="PVV8" s="70"/>
      <c r="PVW8" s="70"/>
      <c r="PVX8" s="70"/>
      <c r="PVY8" s="70"/>
      <c r="PVZ8" s="70"/>
      <c r="PWA8" s="70"/>
      <c r="PWB8" s="70"/>
      <c r="PWC8" s="70"/>
      <c r="PWD8" s="70"/>
      <c r="PWE8" s="70"/>
      <c r="PWF8" s="70"/>
      <c r="PWG8" s="70"/>
      <c r="PWH8" s="70"/>
      <c r="PWI8" s="70"/>
      <c r="PWJ8" s="70"/>
      <c r="PWK8" s="70"/>
      <c r="PWL8" s="70"/>
      <c r="PWM8" s="70"/>
      <c r="PWN8" s="70"/>
      <c r="PWO8" s="70"/>
      <c r="PWP8" s="70"/>
      <c r="PWQ8" s="70"/>
      <c r="PWR8" s="70"/>
      <c r="PWS8" s="70"/>
      <c r="PWT8" s="70"/>
      <c r="PWU8" s="70"/>
      <c r="PWV8" s="70"/>
      <c r="PWW8" s="70"/>
      <c r="PWX8" s="70"/>
      <c r="PWY8" s="70"/>
      <c r="PWZ8" s="70"/>
      <c r="PXA8" s="70"/>
      <c r="PXB8" s="70"/>
      <c r="PXC8" s="70"/>
      <c r="PXD8" s="70"/>
      <c r="PXE8" s="70"/>
      <c r="PXF8" s="70"/>
      <c r="PXG8" s="70"/>
      <c r="PXH8" s="70"/>
      <c r="PXI8" s="70"/>
      <c r="PXJ8" s="70"/>
      <c r="PXK8" s="70"/>
      <c r="PXL8" s="70"/>
      <c r="PXM8" s="70"/>
      <c r="PXN8" s="70"/>
      <c r="PXO8" s="70"/>
      <c r="PXP8" s="70"/>
      <c r="PXQ8" s="70"/>
      <c r="PXR8" s="70"/>
      <c r="PXS8" s="70"/>
      <c r="PXT8" s="70"/>
      <c r="PXU8" s="70"/>
      <c r="PXV8" s="70"/>
      <c r="PXW8" s="70"/>
      <c r="PXX8" s="70"/>
      <c r="PXY8" s="70"/>
      <c r="PXZ8" s="70"/>
      <c r="PYA8" s="70"/>
      <c r="PYB8" s="70"/>
      <c r="PYC8" s="70"/>
      <c r="PYD8" s="70"/>
      <c r="PYE8" s="70"/>
      <c r="PYF8" s="70"/>
      <c r="PYG8" s="70"/>
      <c r="PYH8" s="70"/>
      <c r="PYI8" s="70"/>
      <c r="PYJ8" s="70"/>
      <c r="PYK8" s="70"/>
      <c r="PYL8" s="70"/>
      <c r="PYM8" s="70"/>
      <c r="PYN8" s="70"/>
      <c r="PYO8" s="70"/>
      <c r="PYP8" s="70"/>
      <c r="PYQ8" s="70"/>
      <c r="PYR8" s="70"/>
      <c r="PYS8" s="70"/>
      <c r="PYT8" s="70"/>
      <c r="PYU8" s="70"/>
      <c r="PYV8" s="70"/>
      <c r="PYW8" s="70"/>
      <c r="PYX8" s="70"/>
      <c r="PYY8" s="70"/>
      <c r="PYZ8" s="70"/>
      <c r="PZA8" s="70"/>
      <c r="PZB8" s="70"/>
      <c r="PZC8" s="70"/>
      <c r="PZD8" s="70"/>
      <c r="PZE8" s="70"/>
      <c r="PZF8" s="70"/>
      <c r="PZG8" s="70"/>
      <c r="PZH8" s="70"/>
      <c r="PZI8" s="70"/>
      <c r="PZJ8" s="70"/>
      <c r="PZK8" s="70"/>
      <c r="PZL8" s="70"/>
      <c r="PZM8" s="70"/>
      <c r="PZN8" s="70"/>
      <c r="PZO8" s="70"/>
      <c r="PZP8" s="70"/>
      <c r="PZQ8" s="70"/>
      <c r="PZR8" s="70"/>
      <c r="PZS8" s="70"/>
      <c r="PZT8" s="70"/>
      <c r="PZU8" s="70"/>
      <c r="PZV8" s="70"/>
      <c r="PZW8" s="70"/>
      <c r="PZX8" s="70"/>
      <c r="PZY8" s="70"/>
      <c r="PZZ8" s="70"/>
      <c r="QAA8" s="70"/>
      <c r="QAB8" s="70"/>
      <c r="QAC8" s="70"/>
      <c r="QAD8" s="70"/>
      <c r="QAE8" s="70"/>
      <c r="QAF8" s="70"/>
      <c r="QAG8" s="70"/>
      <c r="QAH8" s="70"/>
      <c r="QAI8" s="70"/>
      <c r="QAJ8" s="70"/>
      <c r="QAK8" s="70"/>
      <c r="QAL8" s="70"/>
      <c r="QAM8" s="70"/>
      <c r="QAN8" s="70"/>
      <c r="QAO8" s="70"/>
      <c r="QAP8" s="70"/>
      <c r="QAQ8" s="70"/>
      <c r="QAR8" s="70"/>
      <c r="QAS8" s="70"/>
      <c r="QAT8" s="70"/>
      <c r="QAU8" s="70"/>
      <c r="QAV8" s="70"/>
      <c r="QAW8" s="70"/>
      <c r="QAX8" s="70"/>
      <c r="QAY8" s="70"/>
      <c r="QAZ8" s="70"/>
      <c r="QBA8" s="70"/>
      <c r="QBB8" s="70"/>
      <c r="QBC8" s="70"/>
      <c r="QBD8" s="70"/>
      <c r="QBE8" s="70"/>
      <c r="QBF8" s="70"/>
      <c r="QBG8" s="70"/>
      <c r="QBH8" s="70"/>
      <c r="QBI8" s="70"/>
      <c r="QBJ8" s="70"/>
      <c r="QBK8" s="70"/>
      <c r="QBL8" s="70"/>
      <c r="QBM8" s="70"/>
      <c r="QBN8" s="70"/>
      <c r="QBO8" s="70"/>
      <c r="QBP8" s="70"/>
      <c r="QBQ8" s="70"/>
      <c r="QBR8" s="70"/>
      <c r="QBS8" s="70"/>
      <c r="QBT8" s="70"/>
      <c r="QBU8" s="70"/>
      <c r="QBV8" s="70"/>
      <c r="QBW8" s="70"/>
      <c r="QBX8" s="70"/>
      <c r="QBY8" s="70"/>
      <c r="QBZ8" s="70"/>
      <c r="QCA8" s="70"/>
      <c r="QCB8" s="70"/>
      <c r="QCC8" s="70"/>
      <c r="QCD8" s="70"/>
      <c r="QCE8" s="70"/>
      <c r="QCF8" s="70"/>
      <c r="QCG8" s="70"/>
      <c r="QCH8" s="70"/>
      <c r="QCI8" s="70"/>
      <c r="QCJ8" s="70"/>
      <c r="QCK8" s="70"/>
      <c r="QCL8" s="70"/>
      <c r="QCM8" s="70"/>
      <c r="QCN8" s="70"/>
      <c r="QCO8" s="70"/>
      <c r="QCP8" s="70"/>
      <c r="QCQ8" s="70"/>
      <c r="QCR8" s="70"/>
      <c r="QCS8" s="70"/>
      <c r="QCT8" s="70"/>
      <c r="QCU8" s="70"/>
      <c r="QCV8" s="70"/>
      <c r="QCW8" s="70"/>
      <c r="QCX8" s="70"/>
      <c r="QCY8" s="70"/>
      <c r="QCZ8" s="70"/>
      <c r="QDA8" s="70"/>
      <c r="QDB8" s="70"/>
      <c r="QDC8" s="70"/>
      <c r="QDD8" s="70"/>
      <c r="QDE8" s="70"/>
      <c r="QDF8" s="70"/>
      <c r="QDG8" s="70"/>
      <c r="QDH8" s="70"/>
      <c r="QDI8" s="70"/>
      <c r="QDJ8" s="70"/>
      <c r="QDK8" s="70"/>
      <c r="QDL8" s="70"/>
      <c r="QDM8" s="70"/>
      <c r="QDN8" s="70"/>
      <c r="QDO8" s="70"/>
      <c r="QDP8" s="70"/>
      <c r="QDQ8" s="70"/>
      <c r="QDR8" s="70"/>
      <c r="QDS8" s="70"/>
      <c r="QDT8" s="70"/>
      <c r="QDU8" s="70"/>
      <c r="QDV8" s="70"/>
      <c r="QDW8" s="70"/>
      <c r="QDX8" s="70"/>
      <c r="QDY8" s="70"/>
      <c r="QDZ8" s="70"/>
      <c r="QEA8" s="70"/>
      <c r="QEB8" s="70"/>
      <c r="QEC8" s="70"/>
      <c r="QED8" s="70"/>
      <c r="QEE8" s="70"/>
      <c r="QEF8" s="70"/>
      <c r="QEG8" s="70"/>
      <c r="QEH8" s="70"/>
      <c r="QEI8" s="70"/>
      <c r="QEJ8" s="70"/>
      <c r="QEK8" s="70"/>
      <c r="QEL8" s="70"/>
      <c r="QEM8" s="70"/>
      <c r="QEN8" s="70"/>
      <c r="QEO8" s="70"/>
      <c r="QEP8" s="70"/>
      <c r="QEQ8" s="70"/>
      <c r="QER8" s="70"/>
      <c r="QES8" s="70"/>
      <c r="QET8" s="70"/>
      <c r="QEU8" s="70"/>
      <c r="QEV8" s="70"/>
      <c r="QEW8" s="70"/>
      <c r="QEX8" s="70"/>
      <c r="QEY8" s="70"/>
      <c r="QEZ8" s="70"/>
      <c r="QFA8" s="70"/>
      <c r="QFB8" s="70"/>
      <c r="QFC8" s="70"/>
      <c r="QFD8" s="70"/>
      <c r="QFE8" s="70"/>
      <c r="QFF8" s="70"/>
      <c r="QFG8" s="70"/>
      <c r="QFH8" s="70"/>
      <c r="QFI8" s="70"/>
      <c r="QFJ8" s="70"/>
      <c r="QFK8" s="70"/>
      <c r="QFL8" s="70"/>
      <c r="QFM8" s="70"/>
      <c r="QFN8" s="70"/>
      <c r="QFO8" s="70"/>
      <c r="QFP8" s="70"/>
      <c r="QFQ8" s="70"/>
      <c r="QFR8" s="70"/>
      <c r="QFS8" s="70"/>
      <c r="QFT8" s="70"/>
      <c r="QFU8" s="70"/>
      <c r="QFV8" s="70"/>
      <c r="QFW8" s="70"/>
      <c r="QFX8" s="70"/>
      <c r="QFY8" s="70"/>
      <c r="QFZ8" s="70"/>
      <c r="QGA8" s="70"/>
      <c r="QGB8" s="70"/>
      <c r="QGC8" s="70"/>
      <c r="QGD8" s="70"/>
      <c r="QGE8" s="70"/>
      <c r="QGF8" s="70"/>
      <c r="QGG8" s="70"/>
      <c r="QGH8" s="70"/>
      <c r="QGI8" s="70"/>
      <c r="QGJ8" s="70"/>
      <c r="QGK8" s="70"/>
      <c r="QGL8" s="70"/>
      <c r="QGM8" s="70"/>
      <c r="QGN8" s="70"/>
      <c r="QGO8" s="70"/>
      <c r="QGP8" s="70"/>
      <c r="QGQ8" s="70"/>
      <c r="QGR8" s="70"/>
      <c r="QGS8" s="70"/>
      <c r="QGT8" s="70"/>
      <c r="QGU8" s="70"/>
      <c r="QGV8" s="70"/>
      <c r="QGW8" s="70"/>
      <c r="QGX8" s="70"/>
      <c r="QGY8" s="70"/>
      <c r="QGZ8" s="70"/>
      <c r="QHA8" s="70"/>
      <c r="QHB8" s="70"/>
      <c r="QHC8" s="70"/>
      <c r="QHD8" s="70"/>
      <c r="QHE8" s="70"/>
      <c r="QHF8" s="70"/>
      <c r="QHG8" s="70"/>
      <c r="QHH8" s="70"/>
      <c r="QHI8" s="70"/>
      <c r="QHJ8" s="70"/>
      <c r="QHK8" s="70"/>
      <c r="QHL8" s="70"/>
      <c r="QHM8" s="70"/>
      <c r="QHN8" s="70"/>
      <c r="QHO8" s="70"/>
      <c r="QHP8" s="70"/>
      <c r="QHQ8" s="70"/>
      <c r="QHR8" s="70"/>
      <c r="QHS8" s="70"/>
      <c r="QHT8" s="70"/>
      <c r="QHU8" s="70"/>
      <c r="QHV8" s="70"/>
      <c r="QHW8" s="70"/>
      <c r="QHX8" s="70"/>
      <c r="QHY8" s="70"/>
      <c r="QHZ8" s="70"/>
      <c r="QIA8" s="70"/>
      <c r="QIB8" s="70"/>
      <c r="QIC8" s="70"/>
      <c r="QID8" s="70"/>
      <c r="QIE8" s="70"/>
      <c r="QIF8" s="70"/>
      <c r="QIG8" s="70"/>
      <c r="QIH8" s="70"/>
      <c r="QII8" s="70"/>
      <c r="QIJ8" s="70"/>
      <c r="QIK8" s="70"/>
      <c r="QIL8" s="70"/>
      <c r="QIM8" s="70"/>
      <c r="QIN8" s="70"/>
      <c r="QIO8" s="70"/>
      <c r="QIP8" s="70"/>
      <c r="QIQ8" s="70"/>
      <c r="QIR8" s="70"/>
      <c r="QIS8" s="70"/>
      <c r="QIT8" s="70"/>
      <c r="QIU8" s="70"/>
      <c r="QIV8" s="70"/>
      <c r="QIW8" s="70"/>
      <c r="QIX8" s="70"/>
      <c r="QIY8" s="70"/>
      <c r="QIZ8" s="70"/>
      <c r="QJA8" s="70"/>
      <c r="QJB8" s="70"/>
      <c r="QJC8" s="70"/>
      <c r="QJD8" s="70"/>
      <c r="QJE8" s="70"/>
      <c r="QJF8" s="70"/>
      <c r="QJG8" s="70"/>
      <c r="QJH8" s="70"/>
      <c r="QJI8" s="70"/>
      <c r="QJJ8" s="70"/>
      <c r="QJK8" s="70"/>
      <c r="QJL8" s="70"/>
      <c r="QJM8" s="70"/>
      <c r="QJN8" s="70"/>
      <c r="QJO8" s="70"/>
      <c r="QJP8" s="70"/>
      <c r="QJQ8" s="70"/>
      <c r="QJR8" s="70"/>
      <c r="QJS8" s="70"/>
      <c r="QJT8" s="70"/>
      <c r="QJU8" s="70"/>
      <c r="QJV8" s="70"/>
      <c r="QJW8" s="70"/>
      <c r="QJX8" s="70"/>
      <c r="QJY8" s="70"/>
      <c r="QJZ8" s="70"/>
      <c r="QKA8" s="70"/>
      <c r="QKB8" s="70"/>
      <c r="QKC8" s="70"/>
      <c r="QKD8" s="70"/>
      <c r="QKE8" s="70"/>
      <c r="QKF8" s="70"/>
      <c r="QKG8" s="70"/>
      <c r="QKH8" s="70"/>
      <c r="QKI8" s="70"/>
      <c r="QKJ8" s="70"/>
      <c r="QKK8" s="70"/>
      <c r="QKL8" s="70"/>
      <c r="QKM8" s="70"/>
      <c r="QKN8" s="70"/>
      <c r="QKO8" s="70"/>
      <c r="QKP8" s="70"/>
      <c r="QKQ8" s="70"/>
      <c r="QKR8" s="70"/>
      <c r="QKS8" s="70"/>
      <c r="QKT8" s="70"/>
      <c r="QKU8" s="70"/>
      <c r="QKV8" s="70"/>
      <c r="QKW8" s="70"/>
      <c r="QKX8" s="70"/>
      <c r="QKY8" s="70"/>
      <c r="QKZ8" s="70"/>
      <c r="QLA8" s="70"/>
      <c r="QLB8" s="70"/>
      <c r="QLC8" s="70"/>
      <c r="QLD8" s="70"/>
      <c r="QLE8" s="70"/>
      <c r="QLF8" s="70"/>
      <c r="QLG8" s="70"/>
      <c r="QLH8" s="70"/>
      <c r="QLI8" s="70"/>
      <c r="QLJ8" s="70"/>
      <c r="QLK8" s="70"/>
      <c r="QLL8" s="70"/>
      <c r="QLM8" s="70"/>
      <c r="QLN8" s="70"/>
      <c r="QLO8" s="70"/>
      <c r="QLP8" s="70"/>
      <c r="QLQ8" s="70"/>
      <c r="QLR8" s="70"/>
      <c r="QLS8" s="70"/>
      <c r="QLT8" s="70"/>
      <c r="QLU8" s="70"/>
      <c r="QLV8" s="70"/>
      <c r="QLW8" s="70"/>
      <c r="QLX8" s="70"/>
      <c r="QLY8" s="70"/>
      <c r="QLZ8" s="70"/>
      <c r="QMA8" s="70"/>
      <c r="QMB8" s="70"/>
      <c r="QMC8" s="70"/>
      <c r="QMD8" s="70"/>
      <c r="QME8" s="70"/>
      <c r="QMF8" s="70"/>
      <c r="QMG8" s="70"/>
      <c r="QMH8" s="70"/>
      <c r="QMI8" s="70"/>
      <c r="QMJ8" s="70"/>
      <c r="QMK8" s="70"/>
      <c r="QML8" s="70"/>
      <c r="QMM8" s="70"/>
      <c r="QMN8" s="70"/>
      <c r="QMO8" s="70"/>
      <c r="QMP8" s="70"/>
      <c r="QMQ8" s="70"/>
      <c r="QMR8" s="70"/>
      <c r="QMS8" s="70"/>
      <c r="QMT8" s="70"/>
      <c r="QMU8" s="70"/>
      <c r="QMV8" s="70"/>
      <c r="QMW8" s="70"/>
      <c r="QMX8" s="70"/>
      <c r="QMY8" s="70"/>
      <c r="QMZ8" s="70"/>
      <c r="QNA8" s="70"/>
      <c r="QNB8" s="70"/>
      <c r="QNC8" s="70"/>
      <c r="QND8" s="70"/>
      <c r="QNE8" s="70"/>
      <c r="QNF8" s="70"/>
      <c r="QNG8" s="70"/>
      <c r="QNH8" s="70"/>
      <c r="QNI8" s="70"/>
      <c r="QNJ8" s="70"/>
      <c r="QNK8" s="70"/>
      <c r="QNL8" s="70"/>
      <c r="QNM8" s="70"/>
      <c r="QNN8" s="70"/>
      <c r="QNO8" s="70"/>
      <c r="QNP8" s="70"/>
      <c r="QNQ8" s="70"/>
      <c r="QNR8" s="70"/>
      <c r="QNS8" s="70"/>
      <c r="QNT8" s="70"/>
      <c r="QNU8" s="70"/>
      <c r="QNV8" s="70"/>
      <c r="QNW8" s="70"/>
      <c r="QNX8" s="70"/>
      <c r="QNY8" s="70"/>
      <c r="QNZ8" s="70"/>
      <c r="QOA8" s="70"/>
      <c r="QOB8" s="70"/>
      <c r="QOC8" s="70"/>
      <c r="QOD8" s="70"/>
      <c r="QOE8" s="70"/>
      <c r="QOF8" s="70"/>
      <c r="QOG8" s="70"/>
      <c r="QOH8" s="70"/>
      <c r="QOI8" s="70"/>
      <c r="QOJ8" s="70"/>
      <c r="QOK8" s="70"/>
      <c r="QOL8" s="70"/>
      <c r="QOM8" s="70"/>
      <c r="QON8" s="70"/>
      <c r="QOO8" s="70"/>
      <c r="QOP8" s="70"/>
      <c r="QOQ8" s="70"/>
      <c r="QOR8" s="70"/>
      <c r="QOS8" s="70"/>
      <c r="QOT8" s="70"/>
      <c r="QOU8" s="70"/>
      <c r="QOV8" s="70"/>
      <c r="QOW8" s="70"/>
      <c r="QOX8" s="70"/>
      <c r="QOY8" s="70"/>
      <c r="QOZ8" s="70"/>
      <c r="QPA8" s="70"/>
      <c r="QPB8" s="70"/>
      <c r="QPC8" s="70"/>
      <c r="QPD8" s="70"/>
      <c r="QPE8" s="70"/>
      <c r="QPF8" s="70"/>
      <c r="QPG8" s="70"/>
      <c r="QPH8" s="70"/>
      <c r="QPI8" s="70"/>
      <c r="QPJ8" s="70"/>
      <c r="QPK8" s="70"/>
      <c r="QPL8" s="70"/>
      <c r="QPM8" s="70"/>
      <c r="QPN8" s="70"/>
      <c r="QPO8" s="70"/>
      <c r="QPP8" s="70"/>
      <c r="QPQ8" s="70"/>
      <c r="QPR8" s="70"/>
      <c r="QPS8" s="70"/>
      <c r="QPT8" s="70"/>
      <c r="QPU8" s="70"/>
      <c r="QPV8" s="70"/>
      <c r="QPW8" s="70"/>
      <c r="QPX8" s="70"/>
      <c r="QPY8" s="70"/>
      <c r="QPZ8" s="70"/>
      <c r="QQA8" s="70"/>
      <c r="QQB8" s="70"/>
      <c r="QQC8" s="70"/>
      <c r="QQD8" s="70"/>
      <c r="QQE8" s="70"/>
      <c r="QQF8" s="70"/>
      <c r="QQG8" s="70"/>
      <c r="QQH8" s="70"/>
      <c r="QQI8" s="70"/>
      <c r="QQJ8" s="70"/>
      <c r="QQK8" s="70"/>
      <c r="QQL8" s="70"/>
      <c r="QQM8" s="70"/>
      <c r="QQN8" s="70"/>
      <c r="QQO8" s="70"/>
      <c r="QQP8" s="70"/>
      <c r="QQQ8" s="70"/>
      <c r="QQR8" s="70"/>
      <c r="QQS8" s="70"/>
      <c r="QQT8" s="70"/>
      <c r="QQU8" s="70"/>
      <c r="QQV8" s="70"/>
      <c r="QQW8" s="70"/>
      <c r="QQX8" s="70"/>
      <c r="QQY8" s="70"/>
      <c r="QQZ8" s="70"/>
      <c r="QRA8" s="70"/>
      <c r="QRB8" s="70"/>
      <c r="QRC8" s="70"/>
      <c r="QRD8" s="70"/>
      <c r="QRE8" s="70"/>
      <c r="QRF8" s="70"/>
      <c r="QRG8" s="70"/>
      <c r="QRH8" s="70"/>
      <c r="QRI8" s="70"/>
      <c r="QRJ8" s="70"/>
      <c r="QRK8" s="70"/>
      <c r="QRL8" s="70"/>
      <c r="QRM8" s="70"/>
      <c r="QRN8" s="70"/>
      <c r="QRO8" s="70"/>
      <c r="QRP8" s="70"/>
      <c r="QRQ8" s="70"/>
      <c r="QRR8" s="70"/>
      <c r="QRS8" s="70"/>
      <c r="QRT8" s="70"/>
      <c r="QRU8" s="70"/>
      <c r="QRV8" s="70"/>
      <c r="QRW8" s="70"/>
      <c r="QRX8" s="70"/>
      <c r="QRY8" s="70"/>
      <c r="QRZ8" s="70"/>
      <c r="QSA8" s="70"/>
      <c r="QSB8" s="70"/>
      <c r="QSC8" s="70"/>
      <c r="QSD8" s="70"/>
      <c r="QSE8" s="70"/>
      <c r="QSF8" s="70"/>
      <c r="QSG8" s="70"/>
      <c r="QSH8" s="70"/>
      <c r="QSI8" s="70"/>
      <c r="QSJ8" s="70"/>
      <c r="QSK8" s="70"/>
      <c r="QSL8" s="70"/>
      <c r="QSM8" s="70"/>
      <c r="QSN8" s="70"/>
      <c r="QSO8" s="70"/>
      <c r="QSP8" s="70"/>
      <c r="QSQ8" s="70"/>
      <c r="QSR8" s="70"/>
      <c r="QSS8" s="70"/>
      <c r="QST8" s="70"/>
      <c r="QSU8" s="70"/>
      <c r="QSV8" s="70"/>
      <c r="QSW8" s="70"/>
      <c r="QSX8" s="70"/>
      <c r="QSY8" s="70"/>
      <c r="QSZ8" s="70"/>
      <c r="QTA8" s="70"/>
      <c r="QTB8" s="70"/>
      <c r="QTC8" s="70"/>
      <c r="QTD8" s="70"/>
      <c r="QTE8" s="70"/>
      <c r="QTF8" s="70"/>
      <c r="QTG8" s="70"/>
      <c r="QTH8" s="70"/>
      <c r="QTI8" s="70"/>
      <c r="QTJ8" s="70"/>
      <c r="QTK8" s="70"/>
      <c r="QTL8" s="70"/>
      <c r="QTM8" s="70"/>
      <c r="QTN8" s="70"/>
      <c r="QTO8" s="70"/>
      <c r="QTP8" s="70"/>
      <c r="QTQ8" s="70"/>
      <c r="QTR8" s="70"/>
      <c r="QTS8" s="70"/>
      <c r="QTT8" s="70"/>
      <c r="QTU8" s="70"/>
      <c r="QTV8" s="70"/>
      <c r="QTW8" s="70"/>
      <c r="QTX8" s="70"/>
      <c r="QTY8" s="70"/>
      <c r="QTZ8" s="70"/>
      <c r="QUA8" s="70"/>
      <c r="QUB8" s="70"/>
      <c r="QUC8" s="70"/>
      <c r="QUD8" s="70"/>
      <c r="QUE8" s="70"/>
      <c r="QUF8" s="70"/>
      <c r="QUG8" s="70"/>
      <c r="QUH8" s="70"/>
      <c r="QUI8" s="70"/>
      <c r="QUJ8" s="70"/>
      <c r="QUK8" s="70"/>
      <c r="QUL8" s="70"/>
      <c r="QUM8" s="70"/>
      <c r="QUN8" s="70"/>
      <c r="QUO8" s="70"/>
      <c r="QUP8" s="70"/>
      <c r="QUQ8" s="70"/>
      <c r="QUR8" s="70"/>
      <c r="QUS8" s="70"/>
      <c r="QUT8" s="70"/>
      <c r="QUU8" s="70"/>
      <c r="QUV8" s="70"/>
      <c r="QUW8" s="70"/>
      <c r="QUX8" s="70"/>
      <c r="QUY8" s="70"/>
      <c r="QUZ8" s="70"/>
      <c r="QVA8" s="70"/>
      <c r="QVB8" s="70"/>
      <c r="QVC8" s="70"/>
      <c r="QVD8" s="70"/>
      <c r="QVE8" s="70"/>
      <c r="QVF8" s="70"/>
      <c r="QVG8" s="70"/>
      <c r="QVH8" s="70"/>
      <c r="QVI8" s="70"/>
      <c r="QVJ8" s="70"/>
      <c r="QVK8" s="70"/>
      <c r="QVL8" s="70"/>
      <c r="QVM8" s="70"/>
      <c r="QVN8" s="70"/>
      <c r="QVO8" s="70"/>
      <c r="QVP8" s="70"/>
      <c r="QVQ8" s="70"/>
      <c r="QVR8" s="70"/>
      <c r="QVS8" s="70"/>
      <c r="QVT8" s="70"/>
      <c r="QVU8" s="70"/>
      <c r="QVV8" s="70"/>
      <c r="QVW8" s="70"/>
      <c r="QVX8" s="70"/>
      <c r="QVY8" s="70"/>
      <c r="QVZ8" s="70"/>
      <c r="QWA8" s="70"/>
      <c r="QWB8" s="70"/>
      <c r="QWC8" s="70"/>
      <c r="QWD8" s="70"/>
      <c r="QWE8" s="70"/>
      <c r="QWF8" s="70"/>
      <c r="QWG8" s="70"/>
      <c r="QWH8" s="70"/>
      <c r="QWI8" s="70"/>
      <c r="QWJ8" s="70"/>
      <c r="QWK8" s="70"/>
      <c r="QWL8" s="70"/>
      <c r="QWM8" s="70"/>
      <c r="QWN8" s="70"/>
      <c r="QWO8" s="70"/>
      <c r="QWP8" s="70"/>
      <c r="QWQ8" s="70"/>
      <c r="QWR8" s="70"/>
      <c r="QWS8" s="70"/>
      <c r="QWT8" s="70"/>
      <c r="QWU8" s="70"/>
      <c r="QWV8" s="70"/>
      <c r="QWW8" s="70"/>
      <c r="QWX8" s="70"/>
      <c r="QWY8" s="70"/>
      <c r="QWZ8" s="70"/>
      <c r="QXA8" s="70"/>
      <c r="QXB8" s="70"/>
      <c r="QXC8" s="70"/>
      <c r="QXD8" s="70"/>
      <c r="QXE8" s="70"/>
      <c r="QXF8" s="70"/>
      <c r="QXG8" s="70"/>
      <c r="QXH8" s="70"/>
      <c r="QXI8" s="70"/>
      <c r="QXJ8" s="70"/>
      <c r="QXK8" s="70"/>
      <c r="QXL8" s="70"/>
      <c r="QXM8" s="70"/>
      <c r="QXN8" s="70"/>
      <c r="QXO8" s="70"/>
      <c r="QXP8" s="70"/>
      <c r="QXQ8" s="70"/>
      <c r="QXR8" s="70"/>
      <c r="QXS8" s="70"/>
      <c r="QXT8" s="70"/>
      <c r="QXU8" s="70"/>
      <c r="QXV8" s="70"/>
      <c r="QXW8" s="70"/>
      <c r="QXX8" s="70"/>
      <c r="QXY8" s="70"/>
      <c r="QXZ8" s="70"/>
      <c r="QYA8" s="70"/>
      <c r="QYB8" s="70"/>
      <c r="QYC8" s="70"/>
      <c r="QYD8" s="70"/>
      <c r="QYE8" s="70"/>
      <c r="QYF8" s="70"/>
      <c r="QYG8" s="70"/>
      <c r="QYH8" s="70"/>
      <c r="QYI8" s="70"/>
      <c r="QYJ8" s="70"/>
      <c r="QYK8" s="70"/>
      <c r="QYL8" s="70"/>
      <c r="QYM8" s="70"/>
      <c r="QYN8" s="70"/>
      <c r="QYO8" s="70"/>
      <c r="QYP8" s="70"/>
      <c r="QYQ8" s="70"/>
      <c r="QYR8" s="70"/>
      <c r="QYS8" s="70"/>
      <c r="QYT8" s="70"/>
      <c r="QYU8" s="70"/>
      <c r="QYV8" s="70"/>
      <c r="QYW8" s="70"/>
      <c r="QYX8" s="70"/>
      <c r="QYY8" s="70"/>
      <c r="QYZ8" s="70"/>
      <c r="QZA8" s="70"/>
      <c r="QZB8" s="70"/>
      <c r="QZC8" s="70"/>
      <c r="QZD8" s="70"/>
      <c r="QZE8" s="70"/>
      <c r="QZF8" s="70"/>
      <c r="QZG8" s="70"/>
      <c r="QZH8" s="70"/>
      <c r="QZI8" s="70"/>
      <c r="QZJ8" s="70"/>
      <c r="QZK8" s="70"/>
      <c r="QZL8" s="70"/>
      <c r="QZM8" s="70"/>
      <c r="QZN8" s="70"/>
      <c r="QZO8" s="70"/>
      <c r="QZP8" s="70"/>
      <c r="QZQ8" s="70"/>
      <c r="QZR8" s="70"/>
      <c r="QZS8" s="70"/>
      <c r="QZT8" s="70"/>
      <c r="QZU8" s="70"/>
      <c r="QZV8" s="70"/>
      <c r="QZW8" s="70"/>
      <c r="QZX8" s="70"/>
      <c r="QZY8" s="70"/>
      <c r="QZZ8" s="70"/>
      <c r="RAA8" s="70"/>
      <c r="RAB8" s="70"/>
      <c r="RAC8" s="70"/>
      <c r="RAD8" s="70"/>
      <c r="RAE8" s="70"/>
      <c r="RAF8" s="70"/>
      <c r="RAG8" s="70"/>
      <c r="RAH8" s="70"/>
      <c r="RAI8" s="70"/>
      <c r="RAJ8" s="70"/>
      <c r="RAK8" s="70"/>
      <c r="RAL8" s="70"/>
      <c r="RAM8" s="70"/>
      <c r="RAN8" s="70"/>
      <c r="RAO8" s="70"/>
      <c r="RAP8" s="70"/>
      <c r="RAQ8" s="70"/>
      <c r="RAR8" s="70"/>
      <c r="RAS8" s="70"/>
      <c r="RAT8" s="70"/>
      <c r="RAU8" s="70"/>
      <c r="RAV8" s="70"/>
      <c r="RAW8" s="70"/>
      <c r="RAX8" s="70"/>
      <c r="RAY8" s="70"/>
      <c r="RAZ8" s="70"/>
      <c r="RBA8" s="70"/>
      <c r="RBB8" s="70"/>
      <c r="RBC8" s="70"/>
      <c r="RBD8" s="70"/>
      <c r="RBE8" s="70"/>
      <c r="RBF8" s="70"/>
      <c r="RBG8" s="70"/>
      <c r="RBH8" s="70"/>
      <c r="RBI8" s="70"/>
      <c r="RBJ8" s="70"/>
      <c r="RBK8" s="70"/>
      <c r="RBL8" s="70"/>
      <c r="RBM8" s="70"/>
      <c r="RBN8" s="70"/>
      <c r="RBO8" s="70"/>
      <c r="RBP8" s="70"/>
      <c r="RBQ8" s="70"/>
      <c r="RBR8" s="70"/>
      <c r="RBS8" s="70"/>
      <c r="RBT8" s="70"/>
      <c r="RBU8" s="70"/>
      <c r="RBV8" s="70"/>
      <c r="RBW8" s="70"/>
      <c r="RBX8" s="70"/>
      <c r="RBY8" s="70"/>
      <c r="RBZ8" s="70"/>
      <c r="RCA8" s="70"/>
      <c r="RCB8" s="70"/>
      <c r="RCC8" s="70"/>
      <c r="RCD8" s="70"/>
      <c r="RCE8" s="70"/>
      <c r="RCF8" s="70"/>
      <c r="RCG8" s="70"/>
      <c r="RCH8" s="70"/>
      <c r="RCI8" s="70"/>
      <c r="RCJ8" s="70"/>
      <c r="RCK8" s="70"/>
      <c r="RCL8" s="70"/>
      <c r="RCM8" s="70"/>
      <c r="RCN8" s="70"/>
      <c r="RCO8" s="70"/>
      <c r="RCP8" s="70"/>
      <c r="RCQ8" s="70"/>
      <c r="RCR8" s="70"/>
      <c r="RCS8" s="70"/>
      <c r="RCT8" s="70"/>
      <c r="RCU8" s="70"/>
      <c r="RCV8" s="70"/>
      <c r="RCW8" s="70"/>
      <c r="RCX8" s="70"/>
      <c r="RCY8" s="70"/>
      <c r="RCZ8" s="70"/>
      <c r="RDA8" s="70"/>
      <c r="RDB8" s="70"/>
      <c r="RDC8" s="70"/>
      <c r="RDD8" s="70"/>
      <c r="RDE8" s="70"/>
      <c r="RDF8" s="70"/>
      <c r="RDG8" s="70"/>
      <c r="RDH8" s="70"/>
      <c r="RDI8" s="70"/>
      <c r="RDJ8" s="70"/>
      <c r="RDK8" s="70"/>
      <c r="RDL8" s="70"/>
      <c r="RDM8" s="70"/>
      <c r="RDN8" s="70"/>
      <c r="RDO8" s="70"/>
      <c r="RDP8" s="70"/>
      <c r="RDQ8" s="70"/>
      <c r="RDR8" s="70"/>
      <c r="RDS8" s="70"/>
      <c r="RDT8" s="70"/>
      <c r="RDU8" s="70"/>
      <c r="RDV8" s="70"/>
      <c r="RDW8" s="70"/>
      <c r="RDX8" s="70"/>
      <c r="RDY8" s="70"/>
      <c r="RDZ8" s="70"/>
      <c r="REA8" s="70"/>
      <c r="REB8" s="70"/>
      <c r="REC8" s="70"/>
      <c r="RED8" s="70"/>
      <c r="REE8" s="70"/>
      <c r="REF8" s="70"/>
      <c r="REG8" s="70"/>
      <c r="REH8" s="70"/>
      <c r="REI8" s="70"/>
      <c r="REJ8" s="70"/>
      <c r="REK8" s="70"/>
      <c r="REL8" s="70"/>
      <c r="REM8" s="70"/>
      <c r="REN8" s="70"/>
      <c r="REO8" s="70"/>
      <c r="REP8" s="70"/>
      <c r="REQ8" s="70"/>
      <c r="RER8" s="70"/>
      <c r="RES8" s="70"/>
      <c r="RET8" s="70"/>
      <c r="REU8" s="70"/>
      <c r="REV8" s="70"/>
      <c r="REW8" s="70"/>
      <c r="REX8" s="70"/>
      <c r="REY8" s="70"/>
      <c r="REZ8" s="70"/>
      <c r="RFA8" s="70"/>
      <c r="RFB8" s="70"/>
      <c r="RFC8" s="70"/>
      <c r="RFD8" s="70"/>
      <c r="RFE8" s="70"/>
      <c r="RFF8" s="70"/>
      <c r="RFG8" s="70"/>
      <c r="RFH8" s="70"/>
      <c r="RFI8" s="70"/>
      <c r="RFJ8" s="70"/>
      <c r="RFK8" s="70"/>
      <c r="RFL8" s="70"/>
      <c r="RFM8" s="70"/>
      <c r="RFN8" s="70"/>
      <c r="RFO8" s="70"/>
      <c r="RFP8" s="70"/>
      <c r="RFQ8" s="70"/>
      <c r="RFR8" s="70"/>
      <c r="RFS8" s="70"/>
      <c r="RFT8" s="70"/>
      <c r="RFU8" s="70"/>
      <c r="RFV8" s="70"/>
      <c r="RFW8" s="70"/>
      <c r="RFX8" s="70"/>
      <c r="RFY8" s="70"/>
      <c r="RFZ8" s="70"/>
      <c r="RGA8" s="70"/>
      <c r="RGB8" s="70"/>
      <c r="RGC8" s="70"/>
      <c r="RGD8" s="70"/>
      <c r="RGE8" s="70"/>
      <c r="RGF8" s="70"/>
      <c r="RGG8" s="70"/>
      <c r="RGH8" s="70"/>
      <c r="RGI8" s="70"/>
      <c r="RGJ8" s="70"/>
      <c r="RGK8" s="70"/>
      <c r="RGL8" s="70"/>
      <c r="RGM8" s="70"/>
      <c r="RGN8" s="70"/>
      <c r="RGO8" s="70"/>
      <c r="RGP8" s="70"/>
      <c r="RGQ8" s="70"/>
      <c r="RGR8" s="70"/>
      <c r="RGS8" s="70"/>
      <c r="RGT8" s="70"/>
      <c r="RGU8" s="70"/>
      <c r="RGV8" s="70"/>
      <c r="RGW8" s="70"/>
      <c r="RGX8" s="70"/>
      <c r="RGY8" s="70"/>
      <c r="RGZ8" s="70"/>
      <c r="RHA8" s="70"/>
      <c r="RHB8" s="70"/>
      <c r="RHC8" s="70"/>
      <c r="RHD8" s="70"/>
      <c r="RHE8" s="70"/>
      <c r="RHF8" s="70"/>
      <c r="RHG8" s="70"/>
      <c r="RHH8" s="70"/>
      <c r="RHI8" s="70"/>
      <c r="RHJ8" s="70"/>
      <c r="RHK8" s="70"/>
      <c r="RHL8" s="70"/>
      <c r="RHM8" s="70"/>
      <c r="RHN8" s="70"/>
      <c r="RHO8" s="70"/>
      <c r="RHP8" s="70"/>
      <c r="RHQ8" s="70"/>
      <c r="RHR8" s="70"/>
      <c r="RHS8" s="70"/>
      <c r="RHT8" s="70"/>
      <c r="RHU8" s="70"/>
      <c r="RHV8" s="70"/>
      <c r="RHW8" s="70"/>
      <c r="RHX8" s="70"/>
      <c r="RHY8" s="70"/>
      <c r="RHZ8" s="70"/>
      <c r="RIA8" s="70"/>
      <c r="RIB8" s="70"/>
      <c r="RIC8" s="70"/>
      <c r="RID8" s="70"/>
      <c r="RIE8" s="70"/>
      <c r="RIF8" s="70"/>
      <c r="RIG8" s="70"/>
      <c r="RIH8" s="70"/>
      <c r="RII8" s="70"/>
      <c r="RIJ8" s="70"/>
      <c r="RIK8" s="70"/>
      <c r="RIL8" s="70"/>
      <c r="RIM8" s="70"/>
      <c r="RIN8" s="70"/>
      <c r="RIO8" s="70"/>
      <c r="RIP8" s="70"/>
      <c r="RIQ8" s="70"/>
      <c r="RIR8" s="70"/>
      <c r="RIS8" s="70"/>
      <c r="RIT8" s="70"/>
      <c r="RIU8" s="70"/>
      <c r="RIV8" s="70"/>
      <c r="RIW8" s="70"/>
      <c r="RIX8" s="70"/>
      <c r="RIY8" s="70"/>
      <c r="RIZ8" s="70"/>
      <c r="RJA8" s="70"/>
      <c r="RJB8" s="70"/>
      <c r="RJC8" s="70"/>
      <c r="RJD8" s="70"/>
      <c r="RJE8" s="70"/>
      <c r="RJF8" s="70"/>
      <c r="RJG8" s="70"/>
      <c r="RJH8" s="70"/>
      <c r="RJI8" s="70"/>
      <c r="RJJ8" s="70"/>
      <c r="RJK8" s="70"/>
      <c r="RJL8" s="70"/>
      <c r="RJM8" s="70"/>
      <c r="RJN8" s="70"/>
      <c r="RJO8" s="70"/>
      <c r="RJP8" s="70"/>
      <c r="RJQ8" s="70"/>
      <c r="RJR8" s="70"/>
      <c r="RJS8" s="70"/>
      <c r="RJT8" s="70"/>
      <c r="RJU8" s="70"/>
      <c r="RJV8" s="70"/>
      <c r="RJW8" s="70"/>
      <c r="RJX8" s="70"/>
      <c r="RJY8" s="70"/>
      <c r="RJZ8" s="70"/>
      <c r="RKA8" s="70"/>
      <c r="RKB8" s="70"/>
      <c r="RKC8" s="70"/>
      <c r="RKD8" s="70"/>
      <c r="RKE8" s="70"/>
      <c r="RKF8" s="70"/>
      <c r="RKG8" s="70"/>
      <c r="RKH8" s="70"/>
      <c r="RKI8" s="70"/>
      <c r="RKJ8" s="70"/>
      <c r="RKK8" s="70"/>
      <c r="RKL8" s="70"/>
      <c r="RKM8" s="70"/>
      <c r="RKN8" s="70"/>
      <c r="RKO8" s="70"/>
      <c r="RKP8" s="70"/>
      <c r="RKQ8" s="70"/>
      <c r="RKR8" s="70"/>
      <c r="RKS8" s="70"/>
      <c r="RKT8" s="70"/>
      <c r="RKU8" s="70"/>
      <c r="RKV8" s="70"/>
      <c r="RKW8" s="70"/>
      <c r="RKX8" s="70"/>
      <c r="RKY8" s="70"/>
      <c r="RKZ8" s="70"/>
      <c r="RLA8" s="70"/>
      <c r="RLB8" s="70"/>
      <c r="RLC8" s="70"/>
      <c r="RLD8" s="70"/>
      <c r="RLE8" s="70"/>
      <c r="RLF8" s="70"/>
      <c r="RLG8" s="70"/>
      <c r="RLH8" s="70"/>
      <c r="RLI8" s="70"/>
      <c r="RLJ8" s="70"/>
      <c r="RLK8" s="70"/>
      <c r="RLL8" s="70"/>
      <c r="RLM8" s="70"/>
      <c r="RLN8" s="70"/>
      <c r="RLO8" s="70"/>
      <c r="RLP8" s="70"/>
      <c r="RLQ8" s="70"/>
      <c r="RLR8" s="70"/>
      <c r="RLS8" s="70"/>
      <c r="RLT8" s="70"/>
      <c r="RLU8" s="70"/>
      <c r="RLV8" s="70"/>
      <c r="RLW8" s="70"/>
      <c r="RLX8" s="70"/>
      <c r="RLY8" s="70"/>
      <c r="RLZ8" s="70"/>
      <c r="RMA8" s="70"/>
      <c r="RMB8" s="70"/>
      <c r="RMC8" s="70"/>
      <c r="RMD8" s="70"/>
      <c r="RME8" s="70"/>
      <c r="RMF8" s="70"/>
      <c r="RMG8" s="70"/>
      <c r="RMH8" s="70"/>
      <c r="RMI8" s="70"/>
      <c r="RMJ8" s="70"/>
      <c r="RMK8" s="70"/>
      <c r="RML8" s="70"/>
      <c r="RMM8" s="70"/>
      <c r="RMN8" s="70"/>
      <c r="RMO8" s="70"/>
      <c r="RMP8" s="70"/>
      <c r="RMQ8" s="70"/>
      <c r="RMR8" s="70"/>
      <c r="RMS8" s="70"/>
      <c r="RMT8" s="70"/>
      <c r="RMU8" s="70"/>
      <c r="RMV8" s="70"/>
      <c r="RMW8" s="70"/>
      <c r="RMX8" s="70"/>
      <c r="RMY8" s="70"/>
      <c r="RMZ8" s="70"/>
      <c r="RNA8" s="70"/>
      <c r="RNB8" s="70"/>
      <c r="RNC8" s="70"/>
      <c r="RND8" s="70"/>
      <c r="RNE8" s="70"/>
      <c r="RNF8" s="70"/>
      <c r="RNG8" s="70"/>
      <c r="RNH8" s="70"/>
      <c r="RNI8" s="70"/>
      <c r="RNJ8" s="70"/>
      <c r="RNK8" s="70"/>
      <c r="RNL8" s="70"/>
      <c r="RNM8" s="70"/>
      <c r="RNN8" s="70"/>
      <c r="RNO8" s="70"/>
      <c r="RNP8" s="70"/>
      <c r="RNQ8" s="70"/>
      <c r="RNR8" s="70"/>
      <c r="RNS8" s="70"/>
      <c r="RNT8" s="70"/>
      <c r="RNU8" s="70"/>
      <c r="RNV8" s="70"/>
      <c r="RNW8" s="70"/>
      <c r="RNX8" s="70"/>
      <c r="RNY8" s="70"/>
      <c r="RNZ8" s="70"/>
      <c r="ROA8" s="70"/>
      <c r="ROB8" s="70"/>
      <c r="ROC8" s="70"/>
      <c r="ROD8" s="70"/>
      <c r="ROE8" s="70"/>
      <c r="ROF8" s="70"/>
      <c r="ROG8" s="70"/>
      <c r="ROH8" s="70"/>
      <c r="ROI8" s="70"/>
      <c r="ROJ8" s="70"/>
      <c r="ROK8" s="70"/>
      <c r="ROL8" s="70"/>
      <c r="ROM8" s="70"/>
      <c r="RON8" s="70"/>
      <c r="ROO8" s="70"/>
      <c r="ROP8" s="70"/>
      <c r="ROQ8" s="70"/>
      <c r="ROR8" s="70"/>
      <c r="ROS8" s="70"/>
      <c r="ROT8" s="70"/>
      <c r="ROU8" s="70"/>
      <c r="ROV8" s="70"/>
      <c r="ROW8" s="70"/>
      <c r="ROX8" s="70"/>
      <c r="ROY8" s="70"/>
      <c r="ROZ8" s="70"/>
      <c r="RPA8" s="70"/>
      <c r="RPB8" s="70"/>
      <c r="RPC8" s="70"/>
      <c r="RPD8" s="70"/>
      <c r="RPE8" s="70"/>
      <c r="RPF8" s="70"/>
      <c r="RPG8" s="70"/>
      <c r="RPH8" s="70"/>
      <c r="RPI8" s="70"/>
      <c r="RPJ8" s="70"/>
      <c r="RPK8" s="70"/>
      <c r="RPL8" s="70"/>
      <c r="RPM8" s="70"/>
      <c r="RPN8" s="70"/>
      <c r="RPO8" s="70"/>
      <c r="RPP8" s="70"/>
      <c r="RPQ8" s="70"/>
      <c r="RPR8" s="70"/>
      <c r="RPS8" s="70"/>
      <c r="RPT8" s="70"/>
      <c r="RPU8" s="70"/>
      <c r="RPV8" s="70"/>
      <c r="RPW8" s="70"/>
      <c r="RPX8" s="70"/>
      <c r="RPY8" s="70"/>
      <c r="RPZ8" s="70"/>
      <c r="RQA8" s="70"/>
      <c r="RQB8" s="70"/>
      <c r="RQC8" s="70"/>
      <c r="RQD8" s="70"/>
      <c r="RQE8" s="70"/>
      <c r="RQF8" s="70"/>
      <c r="RQG8" s="70"/>
      <c r="RQH8" s="70"/>
      <c r="RQI8" s="70"/>
      <c r="RQJ8" s="70"/>
      <c r="RQK8" s="70"/>
      <c r="RQL8" s="70"/>
      <c r="RQM8" s="70"/>
      <c r="RQN8" s="70"/>
      <c r="RQO8" s="70"/>
      <c r="RQP8" s="70"/>
      <c r="RQQ8" s="70"/>
      <c r="RQR8" s="70"/>
      <c r="RQS8" s="70"/>
      <c r="RQT8" s="70"/>
      <c r="RQU8" s="70"/>
      <c r="RQV8" s="70"/>
      <c r="RQW8" s="70"/>
      <c r="RQX8" s="70"/>
      <c r="RQY8" s="70"/>
      <c r="RQZ8" s="70"/>
      <c r="RRA8" s="70"/>
      <c r="RRB8" s="70"/>
      <c r="RRC8" s="70"/>
      <c r="RRD8" s="70"/>
      <c r="RRE8" s="70"/>
      <c r="RRF8" s="70"/>
      <c r="RRG8" s="70"/>
      <c r="RRH8" s="70"/>
      <c r="RRI8" s="70"/>
      <c r="RRJ8" s="70"/>
      <c r="RRK8" s="70"/>
      <c r="RRL8" s="70"/>
      <c r="RRM8" s="70"/>
      <c r="RRN8" s="70"/>
      <c r="RRO8" s="70"/>
      <c r="RRP8" s="70"/>
      <c r="RRQ8" s="70"/>
      <c r="RRR8" s="70"/>
      <c r="RRS8" s="70"/>
      <c r="RRT8" s="70"/>
      <c r="RRU8" s="70"/>
      <c r="RRV8" s="70"/>
      <c r="RRW8" s="70"/>
      <c r="RRX8" s="70"/>
      <c r="RRY8" s="70"/>
      <c r="RRZ8" s="70"/>
      <c r="RSA8" s="70"/>
      <c r="RSB8" s="70"/>
      <c r="RSC8" s="70"/>
      <c r="RSD8" s="70"/>
      <c r="RSE8" s="70"/>
      <c r="RSF8" s="70"/>
      <c r="RSG8" s="70"/>
      <c r="RSH8" s="70"/>
      <c r="RSI8" s="70"/>
      <c r="RSJ8" s="70"/>
      <c r="RSK8" s="70"/>
      <c r="RSL8" s="70"/>
      <c r="RSM8" s="70"/>
      <c r="RSN8" s="70"/>
      <c r="RSO8" s="70"/>
      <c r="RSP8" s="70"/>
      <c r="RSQ8" s="70"/>
      <c r="RSR8" s="70"/>
      <c r="RSS8" s="70"/>
      <c r="RST8" s="70"/>
      <c r="RSU8" s="70"/>
      <c r="RSV8" s="70"/>
      <c r="RSW8" s="70"/>
      <c r="RSX8" s="70"/>
      <c r="RSY8" s="70"/>
      <c r="RSZ8" s="70"/>
      <c r="RTA8" s="70"/>
      <c r="RTB8" s="70"/>
      <c r="RTC8" s="70"/>
      <c r="RTD8" s="70"/>
      <c r="RTE8" s="70"/>
      <c r="RTF8" s="70"/>
      <c r="RTG8" s="70"/>
      <c r="RTH8" s="70"/>
      <c r="RTI8" s="70"/>
      <c r="RTJ8" s="70"/>
      <c r="RTK8" s="70"/>
      <c r="RTL8" s="70"/>
      <c r="RTM8" s="70"/>
      <c r="RTN8" s="70"/>
      <c r="RTO8" s="70"/>
      <c r="RTP8" s="70"/>
      <c r="RTQ8" s="70"/>
      <c r="RTR8" s="70"/>
      <c r="RTS8" s="70"/>
      <c r="RTT8" s="70"/>
      <c r="RTU8" s="70"/>
      <c r="RTV8" s="70"/>
      <c r="RTW8" s="70"/>
      <c r="RTX8" s="70"/>
      <c r="RTY8" s="70"/>
      <c r="RTZ8" s="70"/>
      <c r="RUA8" s="70"/>
      <c r="RUB8" s="70"/>
      <c r="RUC8" s="70"/>
      <c r="RUD8" s="70"/>
      <c r="RUE8" s="70"/>
      <c r="RUF8" s="70"/>
      <c r="RUG8" s="70"/>
      <c r="RUH8" s="70"/>
      <c r="RUI8" s="70"/>
      <c r="RUJ8" s="70"/>
      <c r="RUK8" s="70"/>
      <c r="RUL8" s="70"/>
      <c r="RUM8" s="70"/>
      <c r="RUN8" s="70"/>
      <c r="RUO8" s="70"/>
      <c r="RUP8" s="70"/>
      <c r="RUQ8" s="70"/>
      <c r="RUR8" s="70"/>
      <c r="RUS8" s="70"/>
      <c r="RUT8" s="70"/>
      <c r="RUU8" s="70"/>
      <c r="RUV8" s="70"/>
      <c r="RUW8" s="70"/>
      <c r="RUX8" s="70"/>
      <c r="RUY8" s="70"/>
      <c r="RUZ8" s="70"/>
      <c r="RVA8" s="70"/>
      <c r="RVB8" s="70"/>
      <c r="RVC8" s="70"/>
      <c r="RVD8" s="70"/>
      <c r="RVE8" s="70"/>
      <c r="RVF8" s="70"/>
      <c r="RVG8" s="70"/>
      <c r="RVH8" s="70"/>
      <c r="RVI8" s="70"/>
      <c r="RVJ8" s="70"/>
      <c r="RVK8" s="70"/>
      <c r="RVL8" s="70"/>
      <c r="RVM8" s="70"/>
      <c r="RVN8" s="70"/>
      <c r="RVO8" s="70"/>
      <c r="RVP8" s="70"/>
      <c r="RVQ8" s="70"/>
      <c r="RVR8" s="70"/>
      <c r="RVS8" s="70"/>
      <c r="RVT8" s="70"/>
      <c r="RVU8" s="70"/>
      <c r="RVV8" s="70"/>
      <c r="RVW8" s="70"/>
      <c r="RVX8" s="70"/>
      <c r="RVY8" s="70"/>
      <c r="RVZ8" s="70"/>
      <c r="RWA8" s="70"/>
      <c r="RWB8" s="70"/>
      <c r="RWC8" s="70"/>
      <c r="RWD8" s="70"/>
      <c r="RWE8" s="70"/>
      <c r="RWF8" s="70"/>
      <c r="RWG8" s="70"/>
      <c r="RWH8" s="70"/>
      <c r="RWI8" s="70"/>
      <c r="RWJ8" s="70"/>
      <c r="RWK8" s="70"/>
      <c r="RWL8" s="70"/>
      <c r="RWM8" s="70"/>
      <c r="RWN8" s="70"/>
      <c r="RWO8" s="70"/>
      <c r="RWP8" s="70"/>
      <c r="RWQ8" s="70"/>
      <c r="RWR8" s="70"/>
      <c r="RWS8" s="70"/>
      <c r="RWT8" s="70"/>
      <c r="RWU8" s="70"/>
      <c r="RWV8" s="70"/>
      <c r="RWW8" s="70"/>
      <c r="RWX8" s="70"/>
      <c r="RWY8" s="70"/>
      <c r="RWZ8" s="70"/>
      <c r="RXA8" s="70"/>
      <c r="RXB8" s="70"/>
      <c r="RXC8" s="70"/>
      <c r="RXD8" s="70"/>
      <c r="RXE8" s="70"/>
      <c r="RXF8" s="70"/>
      <c r="RXG8" s="70"/>
      <c r="RXH8" s="70"/>
      <c r="RXI8" s="70"/>
      <c r="RXJ8" s="70"/>
      <c r="RXK8" s="70"/>
      <c r="RXL8" s="70"/>
      <c r="RXM8" s="70"/>
      <c r="RXN8" s="70"/>
      <c r="RXO8" s="70"/>
      <c r="RXP8" s="70"/>
      <c r="RXQ8" s="70"/>
      <c r="RXR8" s="70"/>
      <c r="RXS8" s="70"/>
      <c r="RXT8" s="70"/>
      <c r="RXU8" s="70"/>
      <c r="RXV8" s="70"/>
      <c r="RXW8" s="70"/>
      <c r="RXX8" s="70"/>
      <c r="RXY8" s="70"/>
      <c r="RXZ8" s="70"/>
      <c r="RYA8" s="70"/>
      <c r="RYB8" s="70"/>
      <c r="RYC8" s="70"/>
      <c r="RYD8" s="70"/>
      <c r="RYE8" s="70"/>
      <c r="RYF8" s="70"/>
      <c r="RYG8" s="70"/>
      <c r="RYH8" s="70"/>
      <c r="RYI8" s="70"/>
      <c r="RYJ8" s="70"/>
      <c r="RYK8" s="70"/>
      <c r="RYL8" s="70"/>
      <c r="RYM8" s="70"/>
      <c r="RYN8" s="70"/>
      <c r="RYO8" s="70"/>
      <c r="RYP8" s="70"/>
      <c r="RYQ8" s="70"/>
      <c r="RYR8" s="70"/>
      <c r="RYS8" s="70"/>
      <c r="RYT8" s="70"/>
      <c r="RYU8" s="70"/>
      <c r="RYV8" s="70"/>
      <c r="RYW8" s="70"/>
      <c r="RYX8" s="70"/>
      <c r="RYY8" s="70"/>
      <c r="RYZ8" s="70"/>
      <c r="RZA8" s="70"/>
      <c r="RZB8" s="70"/>
      <c r="RZC8" s="70"/>
      <c r="RZD8" s="70"/>
      <c r="RZE8" s="70"/>
      <c r="RZF8" s="70"/>
      <c r="RZG8" s="70"/>
      <c r="RZH8" s="70"/>
      <c r="RZI8" s="70"/>
      <c r="RZJ8" s="70"/>
      <c r="RZK8" s="70"/>
      <c r="RZL8" s="70"/>
      <c r="RZM8" s="70"/>
      <c r="RZN8" s="70"/>
      <c r="RZO8" s="70"/>
      <c r="RZP8" s="70"/>
      <c r="RZQ8" s="70"/>
      <c r="RZR8" s="70"/>
      <c r="RZS8" s="70"/>
      <c r="RZT8" s="70"/>
      <c r="RZU8" s="70"/>
      <c r="RZV8" s="70"/>
      <c r="RZW8" s="70"/>
      <c r="RZX8" s="70"/>
      <c r="RZY8" s="70"/>
      <c r="RZZ8" s="70"/>
      <c r="SAA8" s="70"/>
      <c r="SAB8" s="70"/>
      <c r="SAC8" s="70"/>
      <c r="SAD8" s="70"/>
      <c r="SAE8" s="70"/>
      <c r="SAF8" s="70"/>
      <c r="SAG8" s="70"/>
      <c r="SAH8" s="70"/>
      <c r="SAI8" s="70"/>
      <c r="SAJ8" s="70"/>
      <c r="SAK8" s="70"/>
      <c r="SAL8" s="70"/>
      <c r="SAM8" s="70"/>
      <c r="SAN8" s="70"/>
      <c r="SAO8" s="70"/>
      <c r="SAP8" s="70"/>
      <c r="SAQ8" s="70"/>
      <c r="SAR8" s="70"/>
      <c r="SAS8" s="70"/>
      <c r="SAT8" s="70"/>
      <c r="SAU8" s="70"/>
      <c r="SAV8" s="70"/>
      <c r="SAW8" s="70"/>
      <c r="SAX8" s="70"/>
      <c r="SAY8" s="70"/>
      <c r="SAZ8" s="70"/>
      <c r="SBA8" s="70"/>
      <c r="SBB8" s="70"/>
      <c r="SBC8" s="70"/>
      <c r="SBD8" s="70"/>
      <c r="SBE8" s="70"/>
      <c r="SBF8" s="70"/>
      <c r="SBG8" s="70"/>
      <c r="SBH8" s="70"/>
      <c r="SBI8" s="70"/>
      <c r="SBJ8" s="70"/>
      <c r="SBK8" s="70"/>
      <c r="SBL8" s="70"/>
      <c r="SBM8" s="70"/>
      <c r="SBN8" s="70"/>
      <c r="SBO8" s="70"/>
      <c r="SBP8" s="70"/>
      <c r="SBQ8" s="70"/>
      <c r="SBR8" s="70"/>
      <c r="SBS8" s="70"/>
      <c r="SBT8" s="70"/>
      <c r="SBU8" s="70"/>
      <c r="SBV8" s="70"/>
      <c r="SBW8" s="70"/>
      <c r="SBX8" s="70"/>
      <c r="SBY8" s="70"/>
      <c r="SBZ8" s="70"/>
      <c r="SCA8" s="70"/>
      <c r="SCB8" s="70"/>
      <c r="SCC8" s="70"/>
      <c r="SCD8" s="70"/>
      <c r="SCE8" s="70"/>
      <c r="SCF8" s="70"/>
      <c r="SCG8" s="70"/>
      <c r="SCH8" s="70"/>
      <c r="SCI8" s="70"/>
      <c r="SCJ8" s="70"/>
      <c r="SCK8" s="70"/>
      <c r="SCL8" s="70"/>
      <c r="SCM8" s="70"/>
      <c r="SCN8" s="70"/>
      <c r="SCO8" s="70"/>
      <c r="SCP8" s="70"/>
      <c r="SCQ8" s="70"/>
      <c r="SCR8" s="70"/>
      <c r="SCS8" s="70"/>
      <c r="SCT8" s="70"/>
      <c r="SCU8" s="70"/>
      <c r="SCV8" s="70"/>
      <c r="SCW8" s="70"/>
      <c r="SCX8" s="70"/>
      <c r="SCY8" s="70"/>
      <c r="SCZ8" s="70"/>
      <c r="SDA8" s="70"/>
      <c r="SDB8" s="70"/>
      <c r="SDC8" s="70"/>
      <c r="SDD8" s="70"/>
      <c r="SDE8" s="70"/>
      <c r="SDF8" s="70"/>
      <c r="SDG8" s="70"/>
      <c r="SDH8" s="70"/>
      <c r="SDI8" s="70"/>
      <c r="SDJ8" s="70"/>
      <c r="SDK8" s="70"/>
      <c r="SDL8" s="70"/>
      <c r="SDM8" s="70"/>
      <c r="SDN8" s="70"/>
      <c r="SDO8" s="70"/>
      <c r="SDP8" s="70"/>
      <c r="SDQ8" s="70"/>
      <c r="SDR8" s="70"/>
      <c r="SDS8" s="70"/>
      <c r="SDT8" s="70"/>
      <c r="SDU8" s="70"/>
      <c r="SDV8" s="70"/>
      <c r="SDW8" s="70"/>
      <c r="SDX8" s="70"/>
      <c r="SDY8" s="70"/>
      <c r="SDZ8" s="70"/>
      <c r="SEA8" s="70"/>
      <c r="SEB8" s="70"/>
      <c r="SEC8" s="70"/>
      <c r="SED8" s="70"/>
      <c r="SEE8" s="70"/>
      <c r="SEF8" s="70"/>
      <c r="SEG8" s="70"/>
      <c r="SEH8" s="70"/>
      <c r="SEI8" s="70"/>
      <c r="SEJ8" s="70"/>
      <c r="SEK8" s="70"/>
      <c r="SEL8" s="70"/>
      <c r="SEM8" s="70"/>
      <c r="SEN8" s="70"/>
      <c r="SEO8" s="70"/>
      <c r="SEP8" s="70"/>
      <c r="SEQ8" s="70"/>
      <c r="SER8" s="70"/>
      <c r="SES8" s="70"/>
      <c r="SET8" s="70"/>
      <c r="SEU8" s="70"/>
      <c r="SEV8" s="70"/>
      <c r="SEW8" s="70"/>
      <c r="SEX8" s="70"/>
      <c r="SEY8" s="70"/>
      <c r="SEZ8" s="70"/>
      <c r="SFA8" s="70"/>
      <c r="SFB8" s="70"/>
      <c r="SFC8" s="70"/>
      <c r="SFD8" s="70"/>
      <c r="SFE8" s="70"/>
      <c r="SFF8" s="70"/>
      <c r="SFG8" s="70"/>
      <c r="SFH8" s="70"/>
      <c r="SFI8" s="70"/>
      <c r="SFJ8" s="70"/>
      <c r="SFK8" s="70"/>
      <c r="SFL8" s="70"/>
      <c r="SFM8" s="70"/>
      <c r="SFN8" s="70"/>
      <c r="SFO8" s="70"/>
      <c r="SFP8" s="70"/>
      <c r="SFQ8" s="70"/>
      <c r="SFR8" s="70"/>
      <c r="SFS8" s="70"/>
      <c r="SFT8" s="70"/>
      <c r="SFU8" s="70"/>
      <c r="SFV8" s="70"/>
      <c r="SFW8" s="70"/>
      <c r="SFX8" s="70"/>
      <c r="SFY8" s="70"/>
      <c r="SFZ8" s="70"/>
      <c r="SGA8" s="70"/>
      <c r="SGB8" s="70"/>
      <c r="SGC8" s="70"/>
      <c r="SGD8" s="70"/>
      <c r="SGE8" s="70"/>
      <c r="SGF8" s="70"/>
      <c r="SGG8" s="70"/>
      <c r="SGH8" s="70"/>
      <c r="SGI8" s="70"/>
      <c r="SGJ8" s="70"/>
      <c r="SGK8" s="70"/>
      <c r="SGL8" s="70"/>
      <c r="SGM8" s="70"/>
      <c r="SGN8" s="70"/>
      <c r="SGO8" s="70"/>
      <c r="SGP8" s="70"/>
      <c r="SGQ8" s="70"/>
      <c r="SGR8" s="70"/>
      <c r="SGS8" s="70"/>
      <c r="SGT8" s="70"/>
      <c r="SGU8" s="70"/>
      <c r="SGV8" s="70"/>
      <c r="SGW8" s="70"/>
      <c r="SGX8" s="70"/>
      <c r="SGY8" s="70"/>
      <c r="SGZ8" s="70"/>
      <c r="SHA8" s="70"/>
      <c r="SHB8" s="70"/>
      <c r="SHC8" s="70"/>
      <c r="SHD8" s="70"/>
      <c r="SHE8" s="70"/>
      <c r="SHF8" s="70"/>
      <c r="SHG8" s="70"/>
      <c r="SHH8" s="70"/>
      <c r="SHI8" s="70"/>
      <c r="SHJ8" s="70"/>
      <c r="SHK8" s="70"/>
      <c r="SHL8" s="70"/>
      <c r="SHM8" s="70"/>
      <c r="SHN8" s="70"/>
      <c r="SHO8" s="70"/>
      <c r="SHP8" s="70"/>
      <c r="SHQ8" s="70"/>
      <c r="SHR8" s="70"/>
      <c r="SHS8" s="70"/>
      <c r="SHT8" s="70"/>
      <c r="SHU8" s="70"/>
      <c r="SHV8" s="70"/>
      <c r="SHW8" s="70"/>
      <c r="SHX8" s="70"/>
      <c r="SHY8" s="70"/>
      <c r="SHZ8" s="70"/>
      <c r="SIA8" s="70"/>
      <c r="SIB8" s="70"/>
      <c r="SIC8" s="70"/>
      <c r="SID8" s="70"/>
      <c r="SIE8" s="70"/>
      <c r="SIF8" s="70"/>
      <c r="SIG8" s="70"/>
      <c r="SIH8" s="70"/>
      <c r="SII8" s="70"/>
      <c r="SIJ8" s="70"/>
      <c r="SIK8" s="70"/>
      <c r="SIL8" s="70"/>
      <c r="SIM8" s="70"/>
      <c r="SIN8" s="70"/>
      <c r="SIO8" s="70"/>
      <c r="SIP8" s="70"/>
      <c r="SIQ8" s="70"/>
      <c r="SIR8" s="70"/>
      <c r="SIS8" s="70"/>
      <c r="SIT8" s="70"/>
      <c r="SIU8" s="70"/>
      <c r="SIV8" s="70"/>
      <c r="SIW8" s="70"/>
      <c r="SIX8" s="70"/>
      <c r="SIY8" s="70"/>
      <c r="SIZ8" s="70"/>
      <c r="SJA8" s="70"/>
      <c r="SJB8" s="70"/>
      <c r="SJC8" s="70"/>
      <c r="SJD8" s="70"/>
      <c r="SJE8" s="70"/>
      <c r="SJF8" s="70"/>
      <c r="SJG8" s="70"/>
      <c r="SJH8" s="70"/>
      <c r="SJI8" s="70"/>
      <c r="SJJ8" s="70"/>
      <c r="SJK8" s="70"/>
      <c r="SJL8" s="70"/>
      <c r="SJM8" s="70"/>
      <c r="SJN8" s="70"/>
      <c r="SJO8" s="70"/>
      <c r="SJP8" s="70"/>
      <c r="SJQ8" s="70"/>
      <c r="SJR8" s="70"/>
      <c r="SJS8" s="70"/>
      <c r="SJT8" s="70"/>
      <c r="SJU8" s="70"/>
      <c r="SJV8" s="70"/>
      <c r="SJW8" s="70"/>
      <c r="SJX8" s="70"/>
      <c r="SJY8" s="70"/>
      <c r="SJZ8" s="70"/>
      <c r="SKA8" s="70"/>
      <c r="SKB8" s="70"/>
      <c r="SKC8" s="70"/>
      <c r="SKD8" s="70"/>
      <c r="SKE8" s="70"/>
      <c r="SKF8" s="70"/>
      <c r="SKG8" s="70"/>
      <c r="SKH8" s="70"/>
      <c r="SKI8" s="70"/>
      <c r="SKJ8" s="70"/>
      <c r="SKK8" s="70"/>
      <c r="SKL8" s="70"/>
      <c r="SKM8" s="70"/>
      <c r="SKN8" s="70"/>
      <c r="SKO8" s="70"/>
      <c r="SKP8" s="70"/>
      <c r="SKQ8" s="70"/>
      <c r="SKR8" s="70"/>
      <c r="SKS8" s="70"/>
      <c r="SKT8" s="70"/>
      <c r="SKU8" s="70"/>
      <c r="SKV8" s="70"/>
      <c r="SKW8" s="70"/>
      <c r="SKX8" s="70"/>
      <c r="SKY8" s="70"/>
      <c r="SKZ8" s="70"/>
      <c r="SLA8" s="70"/>
      <c r="SLB8" s="70"/>
      <c r="SLC8" s="70"/>
      <c r="SLD8" s="70"/>
      <c r="SLE8" s="70"/>
      <c r="SLF8" s="70"/>
      <c r="SLG8" s="70"/>
      <c r="SLH8" s="70"/>
      <c r="SLI8" s="70"/>
      <c r="SLJ8" s="70"/>
      <c r="SLK8" s="70"/>
      <c r="SLL8" s="70"/>
      <c r="SLM8" s="70"/>
      <c r="SLN8" s="70"/>
      <c r="SLO8" s="70"/>
      <c r="SLP8" s="70"/>
      <c r="SLQ8" s="70"/>
      <c r="SLR8" s="70"/>
      <c r="SLS8" s="70"/>
      <c r="SLT8" s="70"/>
      <c r="SLU8" s="70"/>
      <c r="SLV8" s="70"/>
      <c r="SLW8" s="70"/>
      <c r="SLX8" s="70"/>
      <c r="SLY8" s="70"/>
      <c r="SLZ8" s="70"/>
      <c r="SMA8" s="70"/>
      <c r="SMB8" s="70"/>
      <c r="SMC8" s="70"/>
      <c r="SMD8" s="70"/>
      <c r="SME8" s="70"/>
      <c r="SMF8" s="70"/>
      <c r="SMG8" s="70"/>
      <c r="SMH8" s="70"/>
      <c r="SMI8" s="70"/>
      <c r="SMJ8" s="70"/>
      <c r="SMK8" s="70"/>
      <c r="SML8" s="70"/>
      <c r="SMM8" s="70"/>
      <c r="SMN8" s="70"/>
      <c r="SMO8" s="70"/>
      <c r="SMP8" s="70"/>
      <c r="SMQ8" s="70"/>
      <c r="SMR8" s="70"/>
      <c r="SMS8" s="70"/>
      <c r="SMT8" s="70"/>
      <c r="SMU8" s="70"/>
      <c r="SMV8" s="70"/>
      <c r="SMW8" s="70"/>
      <c r="SMX8" s="70"/>
      <c r="SMY8" s="70"/>
      <c r="SMZ8" s="70"/>
      <c r="SNA8" s="70"/>
      <c r="SNB8" s="70"/>
      <c r="SNC8" s="70"/>
      <c r="SND8" s="70"/>
      <c r="SNE8" s="70"/>
      <c r="SNF8" s="70"/>
      <c r="SNG8" s="70"/>
      <c r="SNH8" s="70"/>
      <c r="SNI8" s="70"/>
      <c r="SNJ8" s="70"/>
      <c r="SNK8" s="70"/>
      <c r="SNL8" s="70"/>
      <c r="SNM8" s="70"/>
      <c r="SNN8" s="70"/>
      <c r="SNO8" s="70"/>
      <c r="SNP8" s="70"/>
      <c r="SNQ8" s="70"/>
      <c r="SNR8" s="70"/>
      <c r="SNS8" s="70"/>
      <c r="SNT8" s="70"/>
      <c r="SNU8" s="70"/>
      <c r="SNV8" s="70"/>
      <c r="SNW8" s="70"/>
      <c r="SNX8" s="70"/>
      <c r="SNY8" s="70"/>
      <c r="SNZ8" s="70"/>
      <c r="SOA8" s="70"/>
      <c r="SOB8" s="70"/>
      <c r="SOC8" s="70"/>
      <c r="SOD8" s="70"/>
      <c r="SOE8" s="70"/>
      <c r="SOF8" s="70"/>
      <c r="SOG8" s="70"/>
      <c r="SOH8" s="70"/>
      <c r="SOI8" s="70"/>
      <c r="SOJ8" s="70"/>
      <c r="SOK8" s="70"/>
      <c r="SOL8" s="70"/>
      <c r="SOM8" s="70"/>
      <c r="SON8" s="70"/>
      <c r="SOO8" s="70"/>
      <c r="SOP8" s="70"/>
      <c r="SOQ8" s="70"/>
      <c r="SOR8" s="70"/>
      <c r="SOS8" s="70"/>
      <c r="SOT8" s="70"/>
      <c r="SOU8" s="70"/>
      <c r="SOV8" s="70"/>
      <c r="SOW8" s="70"/>
      <c r="SOX8" s="70"/>
      <c r="SOY8" s="70"/>
      <c r="SOZ8" s="70"/>
      <c r="SPA8" s="70"/>
      <c r="SPB8" s="70"/>
      <c r="SPC8" s="70"/>
      <c r="SPD8" s="70"/>
      <c r="SPE8" s="70"/>
      <c r="SPF8" s="70"/>
      <c r="SPG8" s="70"/>
      <c r="SPH8" s="70"/>
      <c r="SPI8" s="70"/>
      <c r="SPJ8" s="70"/>
      <c r="SPK8" s="70"/>
      <c r="SPL8" s="70"/>
      <c r="SPM8" s="70"/>
      <c r="SPN8" s="70"/>
      <c r="SPO8" s="70"/>
      <c r="SPP8" s="70"/>
      <c r="SPQ8" s="70"/>
      <c r="SPR8" s="70"/>
      <c r="SPS8" s="70"/>
      <c r="SPT8" s="70"/>
      <c r="SPU8" s="70"/>
      <c r="SPV8" s="70"/>
      <c r="SPW8" s="70"/>
      <c r="SPX8" s="70"/>
      <c r="SPY8" s="70"/>
      <c r="SPZ8" s="70"/>
      <c r="SQA8" s="70"/>
      <c r="SQB8" s="70"/>
      <c r="SQC8" s="70"/>
      <c r="SQD8" s="70"/>
      <c r="SQE8" s="70"/>
      <c r="SQF8" s="70"/>
      <c r="SQG8" s="70"/>
      <c r="SQH8" s="70"/>
      <c r="SQI8" s="70"/>
      <c r="SQJ8" s="70"/>
      <c r="SQK8" s="70"/>
      <c r="SQL8" s="70"/>
      <c r="SQM8" s="70"/>
      <c r="SQN8" s="70"/>
      <c r="SQO8" s="70"/>
      <c r="SQP8" s="70"/>
      <c r="SQQ8" s="70"/>
      <c r="SQR8" s="70"/>
      <c r="SQS8" s="70"/>
      <c r="SQT8" s="70"/>
      <c r="SQU8" s="70"/>
      <c r="SQV8" s="70"/>
      <c r="SQW8" s="70"/>
      <c r="SQX8" s="70"/>
      <c r="SQY8" s="70"/>
      <c r="SQZ8" s="70"/>
      <c r="SRA8" s="70"/>
      <c r="SRB8" s="70"/>
      <c r="SRC8" s="70"/>
      <c r="SRD8" s="70"/>
      <c r="SRE8" s="70"/>
      <c r="SRF8" s="70"/>
      <c r="SRG8" s="70"/>
      <c r="SRH8" s="70"/>
      <c r="SRI8" s="70"/>
      <c r="SRJ8" s="70"/>
      <c r="SRK8" s="70"/>
      <c r="SRL8" s="70"/>
      <c r="SRM8" s="70"/>
      <c r="SRN8" s="70"/>
      <c r="SRO8" s="70"/>
      <c r="SRP8" s="70"/>
      <c r="SRQ8" s="70"/>
      <c r="SRR8" s="70"/>
      <c r="SRS8" s="70"/>
      <c r="SRT8" s="70"/>
      <c r="SRU8" s="70"/>
      <c r="SRV8" s="70"/>
      <c r="SRW8" s="70"/>
      <c r="SRX8" s="70"/>
      <c r="SRY8" s="70"/>
      <c r="SRZ8" s="70"/>
      <c r="SSA8" s="70"/>
      <c r="SSB8" s="70"/>
      <c r="SSC8" s="70"/>
      <c r="SSD8" s="70"/>
      <c r="SSE8" s="70"/>
      <c r="SSF8" s="70"/>
      <c r="SSG8" s="70"/>
      <c r="SSH8" s="70"/>
      <c r="SSI8" s="70"/>
      <c r="SSJ8" s="70"/>
      <c r="SSK8" s="70"/>
      <c r="SSL8" s="70"/>
      <c r="SSM8" s="70"/>
      <c r="SSN8" s="70"/>
      <c r="SSO8" s="70"/>
      <c r="SSP8" s="70"/>
      <c r="SSQ8" s="70"/>
      <c r="SSR8" s="70"/>
      <c r="SSS8" s="70"/>
      <c r="SST8" s="70"/>
      <c r="SSU8" s="70"/>
      <c r="SSV8" s="70"/>
      <c r="SSW8" s="70"/>
      <c r="SSX8" s="70"/>
      <c r="SSY8" s="70"/>
      <c r="SSZ8" s="70"/>
      <c r="STA8" s="70"/>
      <c r="STB8" s="70"/>
      <c r="STC8" s="70"/>
      <c r="STD8" s="70"/>
      <c r="STE8" s="70"/>
      <c r="STF8" s="70"/>
      <c r="STG8" s="70"/>
      <c r="STH8" s="70"/>
      <c r="STI8" s="70"/>
      <c r="STJ8" s="70"/>
      <c r="STK8" s="70"/>
      <c r="STL8" s="70"/>
      <c r="STM8" s="70"/>
      <c r="STN8" s="70"/>
      <c r="STO8" s="70"/>
      <c r="STP8" s="70"/>
      <c r="STQ8" s="70"/>
      <c r="STR8" s="70"/>
      <c r="STS8" s="70"/>
      <c r="STT8" s="70"/>
      <c r="STU8" s="70"/>
      <c r="STV8" s="70"/>
      <c r="STW8" s="70"/>
      <c r="STX8" s="70"/>
      <c r="STY8" s="70"/>
      <c r="STZ8" s="70"/>
      <c r="SUA8" s="70"/>
      <c r="SUB8" s="70"/>
      <c r="SUC8" s="70"/>
      <c r="SUD8" s="70"/>
      <c r="SUE8" s="70"/>
      <c r="SUF8" s="70"/>
      <c r="SUG8" s="70"/>
      <c r="SUH8" s="70"/>
      <c r="SUI8" s="70"/>
      <c r="SUJ8" s="70"/>
      <c r="SUK8" s="70"/>
      <c r="SUL8" s="70"/>
      <c r="SUM8" s="70"/>
      <c r="SUN8" s="70"/>
      <c r="SUO8" s="70"/>
      <c r="SUP8" s="70"/>
      <c r="SUQ8" s="70"/>
      <c r="SUR8" s="70"/>
      <c r="SUS8" s="70"/>
      <c r="SUT8" s="70"/>
      <c r="SUU8" s="70"/>
      <c r="SUV8" s="70"/>
      <c r="SUW8" s="70"/>
      <c r="SUX8" s="70"/>
      <c r="SUY8" s="70"/>
      <c r="SUZ8" s="70"/>
      <c r="SVA8" s="70"/>
      <c r="SVB8" s="70"/>
      <c r="SVC8" s="70"/>
      <c r="SVD8" s="70"/>
      <c r="SVE8" s="70"/>
      <c r="SVF8" s="70"/>
      <c r="SVG8" s="70"/>
      <c r="SVH8" s="70"/>
      <c r="SVI8" s="70"/>
      <c r="SVJ8" s="70"/>
      <c r="SVK8" s="70"/>
      <c r="SVL8" s="70"/>
      <c r="SVM8" s="70"/>
      <c r="SVN8" s="70"/>
      <c r="SVO8" s="70"/>
      <c r="SVP8" s="70"/>
      <c r="SVQ8" s="70"/>
      <c r="SVR8" s="70"/>
      <c r="SVS8" s="70"/>
      <c r="SVT8" s="70"/>
      <c r="SVU8" s="70"/>
      <c r="SVV8" s="70"/>
      <c r="SVW8" s="70"/>
      <c r="SVX8" s="70"/>
      <c r="SVY8" s="70"/>
      <c r="SVZ8" s="70"/>
      <c r="SWA8" s="70"/>
      <c r="SWB8" s="70"/>
      <c r="SWC8" s="70"/>
      <c r="SWD8" s="70"/>
      <c r="SWE8" s="70"/>
      <c r="SWF8" s="70"/>
      <c r="SWG8" s="70"/>
      <c r="SWH8" s="70"/>
      <c r="SWI8" s="70"/>
      <c r="SWJ8" s="70"/>
      <c r="SWK8" s="70"/>
      <c r="SWL8" s="70"/>
      <c r="SWM8" s="70"/>
      <c r="SWN8" s="70"/>
      <c r="SWO8" s="70"/>
      <c r="SWP8" s="70"/>
      <c r="SWQ8" s="70"/>
      <c r="SWR8" s="70"/>
      <c r="SWS8" s="70"/>
      <c r="SWT8" s="70"/>
      <c r="SWU8" s="70"/>
      <c r="SWV8" s="70"/>
      <c r="SWW8" s="70"/>
      <c r="SWX8" s="70"/>
      <c r="SWY8" s="70"/>
      <c r="SWZ8" s="70"/>
      <c r="SXA8" s="70"/>
      <c r="SXB8" s="70"/>
      <c r="SXC8" s="70"/>
      <c r="SXD8" s="70"/>
      <c r="SXE8" s="70"/>
      <c r="SXF8" s="70"/>
      <c r="SXG8" s="70"/>
      <c r="SXH8" s="70"/>
      <c r="SXI8" s="70"/>
      <c r="SXJ8" s="70"/>
      <c r="SXK8" s="70"/>
      <c r="SXL8" s="70"/>
      <c r="SXM8" s="70"/>
      <c r="SXN8" s="70"/>
      <c r="SXO8" s="70"/>
      <c r="SXP8" s="70"/>
      <c r="SXQ8" s="70"/>
      <c r="SXR8" s="70"/>
      <c r="SXS8" s="70"/>
      <c r="SXT8" s="70"/>
      <c r="SXU8" s="70"/>
      <c r="SXV8" s="70"/>
      <c r="SXW8" s="70"/>
      <c r="SXX8" s="70"/>
      <c r="SXY8" s="70"/>
      <c r="SXZ8" s="70"/>
      <c r="SYA8" s="70"/>
      <c r="SYB8" s="70"/>
      <c r="SYC8" s="70"/>
      <c r="SYD8" s="70"/>
      <c r="SYE8" s="70"/>
      <c r="SYF8" s="70"/>
      <c r="SYG8" s="70"/>
      <c r="SYH8" s="70"/>
      <c r="SYI8" s="70"/>
      <c r="SYJ8" s="70"/>
      <c r="SYK8" s="70"/>
      <c r="SYL8" s="70"/>
      <c r="SYM8" s="70"/>
      <c r="SYN8" s="70"/>
      <c r="SYO8" s="70"/>
      <c r="SYP8" s="70"/>
      <c r="SYQ8" s="70"/>
      <c r="SYR8" s="70"/>
      <c r="SYS8" s="70"/>
      <c r="SYT8" s="70"/>
      <c r="SYU8" s="70"/>
      <c r="SYV8" s="70"/>
      <c r="SYW8" s="70"/>
      <c r="SYX8" s="70"/>
      <c r="SYY8" s="70"/>
      <c r="SYZ8" s="70"/>
      <c r="SZA8" s="70"/>
      <c r="SZB8" s="70"/>
      <c r="SZC8" s="70"/>
      <c r="SZD8" s="70"/>
      <c r="SZE8" s="70"/>
      <c r="SZF8" s="70"/>
      <c r="SZG8" s="70"/>
      <c r="SZH8" s="70"/>
      <c r="SZI8" s="70"/>
      <c r="SZJ8" s="70"/>
      <c r="SZK8" s="70"/>
      <c r="SZL8" s="70"/>
      <c r="SZM8" s="70"/>
      <c r="SZN8" s="70"/>
      <c r="SZO8" s="70"/>
      <c r="SZP8" s="70"/>
      <c r="SZQ8" s="70"/>
      <c r="SZR8" s="70"/>
      <c r="SZS8" s="70"/>
      <c r="SZT8" s="70"/>
      <c r="SZU8" s="70"/>
      <c r="SZV8" s="70"/>
      <c r="SZW8" s="70"/>
      <c r="SZX8" s="70"/>
      <c r="SZY8" s="70"/>
      <c r="SZZ8" s="70"/>
      <c r="TAA8" s="70"/>
      <c r="TAB8" s="70"/>
      <c r="TAC8" s="70"/>
      <c r="TAD8" s="70"/>
      <c r="TAE8" s="70"/>
      <c r="TAF8" s="70"/>
      <c r="TAG8" s="70"/>
      <c r="TAH8" s="70"/>
      <c r="TAI8" s="70"/>
      <c r="TAJ8" s="70"/>
      <c r="TAK8" s="70"/>
      <c r="TAL8" s="70"/>
      <c r="TAM8" s="70"/>
      <c r="TAN8" s="70"/>
      <c r="TAO8" s="70"/>
      <c r="TAP8" s="70"/>
      <c r="TAQ8" s="70"/>
      <c r="TAR8" s="70"/>
      <c r="TAS8" s="70"/>
      <c r="TAT8" s="70"/>
      <c r="TAU8" s="70"/>
      <c r="TAV8" s="70"/>
      <c r="TAW8" s="70"/>
      <c r="TAX8" s="70"/>
      <c r="TAY8" s="70"/>
      <c r="TAZ8" s="70"/>
      <c r="TBA8" s="70"/>
      <c r="TBB8" s="70"/>
      <c r="TBC8" s="70"/>
      <c r="TBD8" s="70"/>
      <c r="TBE8" s="70"/>
      <c r="TBF8" s="70"/>
      <c r="TBG8" s="70"/>
      <c r="TBH8" s="70"/>
      <c r="TBI8" s="70"/>
      <c r="TBJ8" s="70"/>
      <c r="TBK8" s="70"/>
      <c r="TBL8" s="70"/>
      <c r="TBM8" s="70"/>
      <c r="TBN8" s="70"/>
      <c r="TBO8" s="70"/>
      <c r="TBP8" s="70"/>
      <c r="TBQ8" s="70"/>
      <c r="TBR8" s="70"/>
      <c r="TBS8" s="70"/>
      <c r="TBT8" s="70"/>
      <c r="TBU8" s="70"/>
      <c r="TBV8" s="70"/>
      <c r="TBW8" s="70"/>
      <c r="TBX8" s="70"/>
      <c r="TBY8" s="70"/>
      <c r="TBZ8" s="70"/>
      <c r="TCA8" s="70"/>
      <c r="TCB8" s="70"/>
      <c r="TCC8" s="70"/>
      <c r="TCD8" s="70"/>
      <c r="TCE8" s="70"/>
      <c r="TCF8" s="70"/>
      <c r="TCG8" s="70"/>
      <c r="TCH8" s="70"/>
      <c r="TCI8" s="70"/>
      <c r="TCJ8" s="70"/>
      <c r="TCK8" s="70"/>
      <c r="TCL8" s="70"/>
      <c r="TCM8" s="70"/>
      <c r="TCN8" s="70"/>
      <c r="TCO8" s="70"/>
      <c r="TCP8" s="70"/>
      <c r="TCQ8" s="70"/>
      <c r="TCR8" s="70"/>
      <c r="TCS8" s="70"/>
      <c r="TCT8" s="70"/>
      <c r="TCU8" s="70"/>
      <c r="TCV8" s="70"/>
      <c r="TCW8" s="70"/>
      <c r="TCX8" s="70"/>
      <c r="TCY8" s="70"/>
      <c r="TCZ8" s="70"/>
      <c r="TDA8" s="70"/>
      <c r="TDB8" s="70"/>
      <c r="TDC8" s="70"/>
      <c r="TDD8" s="70"/>
      <c r="TDE8" s="70"/>
      <c r="TDF8" s="70"/>
      <c r="TDG8" s="70"/>
      <c r="TDH8" s="70"/>
      <c r="TDI8" s="70"/>
      <c r="TDJ8" s="70"/>
      <c r="TDK8" s="70"/>
      <c r="TDL8" s="70"/>
      <c r="TDM8" s="70"/>
      <c r="TDN8" s="70"/>
      <c r="TDO8" s="70"/>
      <c r="TDP8" s="70"/>
      <c r="TDQ8" s="70"/>
      <c r="TDR8" s="70"/>
      <c r="TDS8" s="70"/>
      <c r="TDT8" s="70"/>
      <c r="TDU8" s="70"/>
      <c r="TDV8" s="70"/>
      <c r="TDW8" s="70"/>
      <c r="TDX8" s="70"/>
      <c r="TDY8" s="70"/>
      <c r="TDZ8" s="70"/>
      <c r="TEA8" s="70"/>
      <c r="TEB8" s="70"/>
      <c r="TEC8" s="70"/>
      <c r="TED8" s="70"/>
      <c r="TEE8" s="70"/>
      <c r="TEF8" s="70"/>
      <c r="TEG8" s="70"/>
      <c r="TEH8" s="70"/>
      <c r="TEI8" s="70"/>
      <c r="TEJ8" s="70"/>
      <c r="TEK8" s="70"/>
      <c r="TEL8" s="70"/>
      <c r="TEM8" s="70"/>
      <c r="TEN8" s="70"/>
      <c r="TEO8" s="70"/>
      <c r="TEP8" s="70"/>
      <c r="TEQ8" s="70"/>
      <c r="TER8" s="70"/>
      <c r="TES8" s="70"/>
      <c r="TET8" s="70"/>
      <c r="TEU8" s="70"/>
      <c r="TEV8" s="70"/>
      <c r="TEW8" s="70"/>
      <c r="TEX8" s="70"/>
      <c r="TEY8" s="70"/>
      <c r="TEZ8" s="70"/>
      <c r="TFA8" s="70"/>
      <c r="TFB8" s="70"/>
      <c r="TFC8" s="70"/>
      <c r="TFD8" s="70"/>
      <c r="TFE8" s="70"/>
      <c r="TFF8" s="70"/>
      <c r="TFG8" s="70"/>
      <c r="TFH8" s="70"/>
      <c r="TFI8" s="70"/>
      <c r="TFJ8" s="70"/>
      <c r="TFK8" s="70"/>
      <c r="TFL8" s="70"/>
      <c r="TFM8" s="70"/>
      <c r="TFN8" s="70"/>
      <c r="TFO8" s="70"/>
      <c r="TFP8" s="70"/>
      <c r="TFQ8" s="70"/>
      <c r="TFR8" s="70"/>
      <c r="TFS8" s="70"/>
      <c r="TFT8" s="70"/>
      <c r="TFU8" s="70"/>
      <c r="TFV8" s="70"/>
      <c r="TFW8" s="70"/>
      <c r="TFX8" s="70"/>
      <c r="TFY8" s="70"/>
      <c r="TFZ8" s="70"/>
      <c r="TGA8" s="70"/>
      <c r="TGB8" s="70"/>
      <c r="TGC8" s="70"/>
      <c r="TGD8" s="70"/>
      <c r="TGE8" s="70"/>
      <c r="TGF8" s="70"/>
      <c r="TGG8" s="70"/>
      <c r="TGH8" s="70"/>
      <c r="TGI8" s="70"/>
      <c r="TGJ8" s="70"/>
      <c r="TGK8" s="70"/>
      <c r="TGL8" s="70"/>
      <c r="TGM8" s="70"/>
      <c r="TGN8" s="70"/>
      <c r="TGO8" s="70"/>
      <c r="TGP8" s="70"/>
      <c r="TGQ8" s="70"/>
      <c r="TGR8" s="70"/>
      <c r="TGS8" s="70"/>
      <c r="TGT8" s="70"/>
      <c r="TGU8" s="70"/>
      <c r="TGV8" s="70"/>
      <c r="TGW8" s="70"/>
      <c r="TGX8" s="70"/>
      <c r="TGY8" s="70"/>
      <c r="TGZ8" s="70"/>
      <c r="THA8" s="70"/>
      <c r="THB8" s="70"/>
      <c r="THC8" s="70"/>
      <c r="THD8" s="70"/>
      <c r="THE8" s="70"/>
      <c r="THF8" s="70"/>
      <c r="THG8" s="70"/>
      <c r="THH8" s="70"/>
      <c r="THI8" s="70"/>
      <c r="THJ8" s="70"/>
      <c r="THK8" s="70"/>
      <c r="THL8" s="70"/>
      <c r="THM8" s="70"/>
      <c r="THN8" s="70"/>
      <c r="THO8" s="70"/>
      <c r="THP8" s="70"/>
      <c r="THQ8" s="70"/>
      <c r="THR8" s="70"/>
      <c r="THS8" s="70"/>
      <c r="THT8" s="70"/>
      <c r="THU8" s="70"/>
      <c r="THV8" s="70"/>
      <c r="THW8" s="70"/>
      <c r="THX8" s="70"/>
      <c r="THY8" s="70"/>
      <c r="THZ8" s="70"/>
      <c r="TIA8" s="70"/>
      <c r="TIB8" s="70"/>
      <c r="TIC8" s="70"/>
      <c r="TID8" s="70"/>
      <c r="TIE8" s="70"/>
      <c r="TIF8" s="70"/>
      <c r="TIG8" s="70"/>
      <c r="TIH8" s="70"/>
      <c r="TII8" s="70"/>
      <c r="TIJ8" s="70"/>
      <c r="TIK8" s="70"/>
      <c r="TIL8" s="70"/>
      <c r="TIM8" s="70"/>
      <c r="TIN8" s="70"/>
      <c r="TIO8" s="70"/>
      <c r="TIP8" s="70"/>
      <c r="TIQ8" s="70"/>
      <c r="TIR8" s="70"/>
      <c r="TIS8" s="70"/>
      <c r="TIT8" s="70"/>
      <c r="TIU8" s="70"/>
      <c r="TIV8" s="70"/>
      <c r="TIW8" s="70"/>
      <c r="TIX8" s="70"/>
      <c r="TIY8" s="70"/>
      <c r="TIZ8" s="70"/>
      <c r="TJA8" s="70"/>
      <c r="TJB8" s="70"/>
      <c r="TJC8" s="70"/>
      <c r="TJD8" s="70"/>
      <c r="TJE8" s="70"/>
      <c r="TJF8" s="70"/>
      <c r="TJG8" s="70"/>
      <c r="TJH8" s="70"/>
      <c r="TJI8" s="70"/>
      <c r="TJJ8" s="70"/>
      <c r="TJK8" s="70"/>
      <c r="TJL8" s="70"/>
      <c r="TJM8" s="70"/>
      <c r="TJN8" s="70"/>
      <c r="TJO8" s="70"/>
      <c r="TJP8" s="70"/>
      <c r="TJQ8" s="70"/>
      <c r="TJR8" s="70"/>
      <c r="TJS8" s="70"/>
      <c r="TJT8" s="70"/>
      <c r="TJU8" s="70"/>
      <c r="TJV8" s="70"/>
      <c r="TJW8" s="70"/>
      <c r="TJX8" s="70"/>
      <c r="TJY8" s="70"/>
      <c r="TJZ8" s="70"/>
      <c r="TKA8" s="70"/>
      <c r="TKB8" s="70"/>
      <c r="TKC8" s="70"/>
      <c r="TKD8" s="70"/>
      <c r="TKE8" s="70"/>
      <c r="TKF8" s="70"/>
      <c r="TKG8" s="70"/>
      <c r="TKH8" s="70"/>
      <c r="TKI8" s="70"/>
      <c r="TKJ8" s="70"/>
      <c r="TKK8" s="70"/>
      <c r="TKL8" s="70"/>
      <c r="TKM8" s="70"/>
      <c r="TKN8" s="70"/>
      <c r="TKO8" s="70"/>
      <c r="TKP8" s="70"/>
      <c r="TKQ8" s="70"/>
      <c r="TKR8" s="70"/>
      <c r="TKS8" s="70"/>
      <c r="TKT8" s="70"/>
      <c r="TKU8" s="70"/>
      <c r="TKV8" s="70"/>
      <c r="TKW8" s="70"/>
      <c r="TKX8" s="70"/>
      <c r="TKY8" s="70"/>
      <c r="TKZ8" s="70"/>
      <c r="TLA8" s="70"/>
      <c r="TLB8" s="70"/>
      <c r="TLC8" s="70"/>
      <c r="TLD8" s="70"/>
      <c r="TLE8" s="70"/>
      <c r="TLF8" s="70"/>
      <c r="TLG8" s="70"/>
      <c r="TLH8" s="70"/>
      <c r="TLI8" s="70"/>
      <c r="TLJ8" s="70"/>
      <c r="TLK8" s="70"/>
      <c r="TLL8" s="70"/>
      <c r="TLM8" s="70"/>
      <c r="TLN8" s="70"/>
      <c r="TLO8" s="70"/>
      <c r="TLP8" s="70"/>
      <c r="TLQ8" s="70"/>
      <c r="TLR8" s="70"/>
      <c r="TLS8" s="70"/>
      <c r="TLT8" s="70"/>
      <c r="TLU8" s="70"/>
      <c r="TLV8" s="70"/>
      <c r="TLW8" s="70"/>
      <c r="TLX8" s="70"/>
      <c r="TLY8" s="70"/>
      <c r="TLZ8" s="70"/>
      <c r="TMA8" s="70"/>
      <c r="TMB8" s="70"/>
      <c r="TMC8" s="70"/>
      <c r="TMD8" s="70"/>
      <c r="TME8" s="70"/>
      <c r="TMF8" s="70"/>
      <c r="TMG8" s="70"/>
      <c r="TMH8" s="70"/>
      <c r="TMI8" s="70"/>
      <c r="TMJ8" s="70"/>
      <c r="TMK8" s="70"/>
      <c r="TML8" s="70"/>
      <c r="TMM8" s="70"/>
      <c r="TMN8" s="70"/>
      <c r="TMO8" s="70"/>
      <c r="TMP8" s="70"/>
      <c r="TMQ8" s="70"/>
      <c r="TMR8" s="70"/>
      <c r="TMS8" s="70"/>
      <c r="TMT8" s="70"/>
      <c r="TMU8" s="70"/>
      <c r="TMV8" s="70"/>
      <c r="TMW8" s="70"/>
      <c r="TMX8" s="70"/>
      <c r="TMY8" s="70"/>
      <c r="TMZ8" s="70"/>
      <c r="TNA8" s="70"/>
      <c r="TNB8" s="70"/>
      <c r="TNC8" s="70"/>
      <c r="TND8" s="70"/>
      <c r="TNE8" s="70"/>
      <c r="TNF8" s="70"/>
      <c r="TNG8" s="70"/>
      <c r="TNH8" s="70"/>
      <c r="TNI8" s="70"/>
      <c r="TNJ8" s="70"/>
      <c r="TNK8" s="70"/>
      <c r="TNL8" s="70"/>
      <c r="TNM8" s="70"/>
      <c r="TNN8" s="70"/>
      <c r="TNO8" s="70"/>
      <c r="TNP8" s="70"/>
      <c r="TNQ8" s="70"/>
      <c r="TNR8" s="70"/>
      <c r="TNS8" s="70"/>
      <c r="TNT8" s="70"/>
      <c r="TNU8" s="70"/>
      <c r="TNV8" s="70"/>
      <c r="TNW8" s="70"/>
      <c r="TNX8" s="70"/>
      <c r="TNY8" s="70"/>
      <c r="TNZ8" s="70"/>
      <c r="TOA8" s="70"/>
      <c r="TOB8" s="70"/>
      <c r="TOC8" s="70"/>
      <c r="TOD8" s="70"/>
      <c r="TOE8" s="70"/>
      <c r="TOF8" s="70"/>
      <c r="TOG8" s="70"/>
      <c r="TOH8" s="70"/>
      <c r="TOI8" s="70"/>
      <c r="TOJ8" s="70"/>
      <c r="TOK8" s="70"/>
      <c r="TOL8" s="70"/>
      <c r="TOM8" s="70"/>
      <c r="TON8" s="70"/>
      <c r="TOO8" s="70"/>
      <c r="TOP8" s="70"/>
      <c r="TOQ8" s="70"/>
      <c r="TOR8" s="70"/>
      <c r="TOS8" s="70"/>
      <c r="TOT8" s="70"/>
      <c r="TOU8" s="70"/>
      <c r="TOV8" s="70"/>
      <c r="TOW8" s="70"/>
      <c r="TOX8" s="70"/>
      <c r="TOY8" s="70"/>
      <c r="TOZ8" s="70"/>
      <c r="TPA8" s="70"/>
      <c r="TPB8" s="70"/>
      <c r="TPC8" s="70"/>
      <c r="TPD8" s="70"/>
      <c r="TPE8" s="70"/>
      <c r="TPF8" s="70"/>
      <c r="TPG8" s="70"/>
      <c r="TPH8" s="70"/>
      <c r="TPI8" s="70"/>
      <c r="TPJ8" s="70"/>
      <c r="TPK8" s="70"/>
      <c r="TPL8" s="70"/>
      <c r="TPM8" s="70"/>
      <c r="TPN8" s="70"/>
      <c r="TPO8" s="70"/>
      <c r="TPP8" s="70"/>
      <c r="TPQ8" s="70"/>
      <c r="TPR8" s="70"/>
      <c r="TPS8" s="70"/>
      <c r="TPT8" s="70"/>
      <c r="TPU8" s="70"/>
      <c r="TPV8" s="70"/>
      <c r="TPW8" s="70"/>
      <c r="TPX8" s="70"/>
      <c r="TPY8" s="70"/>
      <c r="TPZ8" s="70"/>
      <c r="TQA8" s="70"/>
      <c r="TQB8" s="70"/>
      <c r="TQC8" s="70"/>
      <c r="TQD8" s="70"/>
      <c r="TQE8" s="70"/>
      <c r="TQF8" s="70"/>
      <c r="TQG8" s="70"/>
      <c r="TQH8" s="70"/>
      <c r="TQI8" s="70"/>
      <c r="TQJ8" s="70"/>
      <c r="TQK8" s="70"/>
      <c r="TQL8" s="70"/>
      <c r="TQM8" s="70"/>
      <c r="TQN8" s="70"/>
      <c r="TQO8" s="70"/>
      <c r="TQP8" s="70"/>
      <c r="TQQ8" s="70"/>
      <c r="TQR8" s="70"/>
      <c r="TQS8" s="70"/>
      <c r="TQT8" s="70"/>
      <c r="TQU8" s="70"/>
      <c r="TQV8" s="70"/>
      <c r="TQW8" s="70"/>
      <c r="TQX8" s="70"/>
      <c r="TQY8" s="70"/>
      <c r="TQZ8" s="70"/>
      <c r="TRA8" s="70"/>
      <c r="TRB8" s="70"/>
      <c r="TRC8" s="70"/>
      <c r="TRD8" s="70"/>
      <c r="TRE8" s="70"/>
      <c r="TRF8" s="70"/>
      <c r="TRG8" s="70"/>
      <c r="TRH8" s="70"/>
      <c r="TRI8" s="70"/>
      <c r="TRJ8" s="70"/>
      <c r="TRK8" s="70"/>
      <c r="TRL8" s="70"/>
      <c r="TRM8" s="70"/>
      <c r="TRN8" s="70"/>
      <c r="TRO8" s="70"/>
      <c r="TRP8" s="70"/>
      <c r="TRQ8" s="70"/>
      <c r="TRR8" s="70"/>
      <c r="TRS8" s="70"/>
      <c r="TRT8" s="70"/>
      <c r="TRU8" s="70"/>
      <c r="TRV8" s="70"/>
      <c r="TRW8" s="70"/>
      <c r="TRX8" s="70"/>
      <c r="TRY8" s="70"/>
      <c r="TRZ8" s="70"/>
      <c r="TSA8" s="70"/>
      <c r="TSB8" s="70"/>
      <c r="TSC8" s="70"/>
      <c r="TSD8" s="70"/>
      <c r="TSE8" s="70"/>
      <c r="TSF8" s="70"/>
      <c r="TSG8" s="70"/>
      <c r="TSH8" s="70"/>
      <c r="TSI8" s="70"/>
      <c r="TSJ8" s="70"/>
      <c r="TSK8" s="70"/>
      <c r="TSL8" s="70"/>
      <c r="TSM8" s="70"/>
      <c r="TSN8" s="70"/>
      <c r="TSO8" s="70"/>
      <c r="TSP8" s="70"/>
      <c r="TSQ8" s="70"/>
      <c r="TSR8" s="70"/>
      <c r="TSS8" s="70"/>
      <c r="TST8" s="70"/>
      <c r="TSU8" s="70"/>
      <c r="TSV8" s="70"/>
      <c r="TSW8" s="70"/>
      <c r="TSX8" s="70"/>
      <c r="TSY8" s="70"/>
      <c r="TSZ8" s="70"/>
      <c r="TTA8" s="70"/>
      <c r="TTB8" s="70"/>
      <c r="TTC8" s="70"/>
      <c r="TTD8" s="70"/>
      <c r="TTE8" s="70"/>
      <c r="TTF8" s="70"/>
      <c r="TTG8" s="70"/>
      <c r="TTH8" s="70"/>
      <c r="TTI8" s="70"/>
      <c r="TTJ8" s="70"/>
      <c r="TTK8" s="70"/>
      <c r="TTL8" s="70"/>
      <c r="TTM8" s="70"/>
      <c r="TTN8" s="70"/>
      <c r="TTO8" s="70"/>
      <c r="TTP8" s="70"/>
      <c r="TTQ8" s="70"/>
      <c r="TTR8" s="70"/>
      <c r="TTS8" s="70"/>
      <c r="TTT8" s="70"/>
      <c r="TTU8" s="70"/>
      <c r="TTV8" s="70"/>
      <c r="TTW8" s="70"/>
      <c r="TTX8" s="70"/>
      <c r="TTY8" s="70"/>
      <c r="TTZ8" s="70"/>
      <c r="TUA8" s="70"/>
      <c r="TUB8" s="70"/>
      <c r="TUC8" s="70"/>
      <c r="TUD8" s="70"/>
      <c r="TUE8" s="70"/>
      <c r="TUF8" s="70"/>
      <c r="TUG8" s="70"/>
      <c r="TUH8" s="70"/>
      <c r="TUI8" s="70"/>
      <c r="TUJ8" s="70"/>
      <c r="TUK8" s="70"/>
      <c r="TUL8" s="70"/>
      <c r="TUM8" s="70"/>
      <c r="TUN8" s="70"/>
      <c r="TUO8" s="70"/>
      <c r="TUP8" s="70"/>
      <c r="TUQ8" s="70"/>
      <c r="TUR8" s="70"/>
      <c r="TUS8" s="70"/>
      <c r="TUT8" s="70"/>
      <c r="TUU8" s="70"/>
      <c r="TUV8" s="70"/>
      <c r="TUW8" s="70"/>
      <c r="TUX8" s="70"/>
      <c r="TUY8" s="70"/>
      <c r="TUZ8" s="70"/>
      <c r="TVA8" s="70"/>
      <c r="TVB8" s="70"/>
      <c r="TVC8" s="70"/>
      <c r="TVD8" s="70"/>
      <c r="TVE8" s="70"/>
      <c r="TVF8" s="70"/>
      <c r="TVG8" s="70"/>
      <c r="TVH8" s="70"/>
      <c r="TVI8" s="70"/>
      <c r="TVJ8" s="70"/>
      <c r="TVK8" s="70"/>
      <c r="TVL8" s="70"/>
      <c r="TVM8" s="70"/>
      <c r="TVN8" s="70"/>
      <c r="TVO8" s="70"/>
      <c r="TVP8" s="70"/>
      <c r="TVQ8" s="70"/>
      <c r="TVR8" s="70"/>
      <c r="TVS8" s="70"/>
      <c r="TVT8" s="70"/>
      <c r="TVU8" s="70"/>
      <c r="TVV8" s="70"/>
      <c r="TVW8" s="70"/>
      <c r="TVX8" s="70"/>
      <c r="TVY8" s="70"/>
      <c r="TVZ8" s="70"/>
      <c r="TWA8" s="70"/>
      <c r="TWB8" s="70"/>
      <c r="TWC8" s="70"/>
      <c r="TWD8" s="70"/>
      <c r="TWE8" s="70"/>
      <c r="TWF8" s="70"/>
      <c r="TWG8" s="70"/>
      <c r="TWH8" s="70"/>
      <c r="TWI8" s="70"/>
      <c r="TWJ8" s="70"/>
      <c r="TWK8" s="70"/>
      <c r="TWL8" s="70"/>
      <c r="TWM8" s="70"/>
      <c r="TWN8" s="70"/>
      <c r="TWO8" s="70"/>
      <c r="TWP8" s="70"/>
      <c r="TWQ8" s="70"/>
      <c r="TWR8" s="70"/>
      <c r="TWS8" s="70"/>
      <c r="TWT8" s="70"/>
      <c r="TWU8" s="70"/>
      <c r="TWV8" s="70"/>
      <c r="TWW8" s="70"/>
      <c r="TWX8" s="70"/>
      <c r="TWY8" s="70"/>
      <c r="TWZ8" s="70"/>
      <c r="TXA8" s="70"/>
      <c r="TXB8" s="70"/>
      <c r="TXC8" s="70"/>
      <c r="TXD8" s="70"/>
      <c r="TXE8" s="70"/>
      <c r="TXF8" s="70"/>
      <c r="TXG8" s="70"/>
      <c r="TXH8" s="70"/>
      <c r="TXI8" s="70"/>
      <c r="TXJ8" s="70"/>
      <c r="TXK8" s="70"/>
      <c r="TXL8" s="70"/>
      <c r="TXM8" s="70"/>
      <c r="TXN8" s="70"/>
      <c r="TXO8" s="70"/>
      <c r="TXP8" s="70"/>
      <c r="TXQ8" s="70"/>
      <c r="TXR8" s="70"/>
      <c r="TXS8" s="70"/>
      <c r="TXT8" s="70"/>
      <c r="TXU8" s="70"/>
      <c r="TXV8" s="70"/>
      <c r="TXW8" s="70"/>
      <c r="TXX8" s="70"/>
      <c r="TXY8" s="70"/>
      <c r="TXZ8" s="70"/>
      <c r="TYA8" s="70"/>
      <c r="TYB8" s="70"/>
      <c r="TYC8" s="70"/>
      <c r="TYD8" s="70"/>
      <c r="TYE8" s="70"/>
      <c r="TYF8" s="70"/>
      <c r="TYG8" s="70"/>
      <c r="TYH8" s="70"/>
      <c r="TYI8" s="70"/>
      <c r="TYJ8" s="70"/>
      <c r="TYK8" s="70"/>
      <c r="TYL8" s="70"/>
      <c r="TYM8" s="70"/>
      <c r="TYN8" s="70"/>
      <c r="TYO8" s="70"/>
      <c r="TYP8" s="70"/>
      <c r="TYQ8" s="70"/>
      <c r="TYR8" s="70"/>
      <c r="TYS8" s="70"/>
      <c r="TYT8" s="70"/>
      <c r="TYU8" s="70"/>
      <c r="TYV8" s="70"/>
      <c r="TYW8" s="70"/>
      <c r="TYX8" s="70"/>
      <c r="TYY8" s="70"/>
      <c r="TYZ8" s="70"/>
      <c r="TZA8" s="70"/>
      <c r="TZB8" s="70"/>
      <c r="TZC8" s="70"/>
      <c r="TZD8" s="70"/>
      <c r="TZE8" s="70"/>
      <c r="TZF8" s="70"/>
      <c r="TZG8" s="70"/>
      <c r="TZH8" s="70"/>
      <c r="TZI8" s="70"/>
      <c r="TZJ8" s="70"/>
      <c r="TZK8" s="70"/>
      <c r="TZL8" s="70"/>
      <c r="TZM8" s="70"/>
      <c r="TZN8" s="70"/>
      <c r="TZO8" s="70"/>
      <c r="TZP8" s="70"/>
      <c r="TZQ8" s="70"/>
      <c r="TZR8" s="70"/>
      <c r="TZS8" s="70"/>
      <c r="TZT8" s="70"/>
      <c r="TZU8" s="70"/>
      <c r="TZV8" s="70"/>
      <c r="TZW8" s="70"/>
      <c r="TZX8" s="70"/>
      <c r="TZY8" s="70"/>
      <c r="TZZ8" s="70"/>
      <c r="UAA8" s="70"/>
      <c r="UAB8" s="70"/>
      <c r="UAC8" s="70"/>
      <c r="UAD8" s="70"/>
      <c r="UAE8" s="70"/>
      <c r="UAF8" s="70"/>
      <c r="UAG8" s="70"/>
      <c r="UAH8" s="70"/>
      <c r="UAI8" s="70"/>
      <c r="UAJ8" s="70"/>
      <c r="UAK8" s="70"/>
      <c r="UAL8" s="70"/>
      <c r="UAM8" s="70"/>
      <c r="UAN8" s="70"/>
      <c r="UAO8" s="70"/>
      <c r="UAP8" s="70"/>
      <c r="UAQ8" s="70"/>
      <c r="UAR8" s="70"/>
      <c r="UAS8" s="70"/>
      <c r="UAT8" s="70"/>
      <c r="UAU8" s="70"/>
      <c r="UAV8" s="70"/>
      <c r="UAW8" s="70"/>
      <c r="UAX8" s="70"/>
      <c r="UAY8" s="70"/>
      <c r="UAZ8" s="70"/>
      <c r="UBA8" s="70"/>
      <c r="UBB8" s="70"/>
      <c r="UBC8" s="70"/>
      <c r="UBD8" s="70"/>
      <c r="UBE8" s="70"/>
      <c r="UBF8" s="70"/>
      <c r="UBG8" s="70"/>
      <c r="UBH8" s="70"/>
      <c r="UBI8" s="70"/>
      <c r="UBJ8" s="70"/>
      <c r="UBK8" s="70"/>
      <c r="UBL8" s="70"/>
      <c r="UBM8" s="70"/>
      <c r="UBN8" s="70"/>
      <c r="UBO8" s="70"/>
      <c r="UBP8" s="70"/>
      <c r="UBQ8" s="70"/>
      <c r="UBR8" s="70"/>
      <c r="UBS8" s="70"/>
      <c r="UBT8" s="70"/>
      <c r="UBU8" s="70"/>
      <c r="UBV8" s="70"/>
      <c r="UBW8" s="70"/>
      <c r="UBX8" s="70"/>
      <c r="UBY8" s="70"/>
      <c r="UBZ8" s="70"/>
      <c r="UCA8" s="70"/>
      <c r="UCB8" s="70"/>
      <c r="UCC8" s="70"/>
      <c r="UCD8" s="70"/>
      <c r="UCE8" s="70"/>
      <c r="UCF8" s="70"/>
      <c r="UCG8" s="70"/>
      <c r="UCH8" s="70"/>
      <c r="UCI8" s="70"/>
      <c r="UCJ8" s="70"/>
      <c r="UCK8" s="70"/>
      <c r="UCL8" s="70"/>
      <c r="UCM8" s="70"/>
      <c r="UCN8" s="70"/>
      <c r="UCO8" s="70"/>
      <c r="UCP8" s="70"/>
      <c r="UCQ8" s="70"/>
      <c r="UCR8" s="70"/>
      <c r="UCS8" s="70"/>
      <c r="UCT8" s="70"/>
      <c r="UCU8" s="70"/>
      <c r="UCV8" s="70"/>
      <c r="UCW8" s="70"/>
      <c r="UCX8" s="70"/>
      <c r="UCY8" s="70"/>
      <c r="UCZ8" s="70"/>
      <c r="UDA8" s="70"/>
      <c r="UDB8" s="70"/>
      <c r="UDC8" s="70"/>
      <c r="UDD8" s="70"/>
      <c r="UDE8" s="70"/>
      <c r="UDF8" s="70"/>
      <c r="UDG8" s="70"/>
      <c r="UDH8" s="70"/>
      <c r="UDI8" s="70"/>
      <c r="UDJ8" s="70"/>
      <c r="UDK8" s="70"/>
      <c r="UDL8" s="70"/>
      <c r="UDM8" s="70"/>
      <c r="UDN8" s="70"/>
      <c r="UDO8" s="70"/>
      <c r="UDP8" s="70"/>
      <c r="UDQ8" s="70"/>
      <c r="UDR8" s="70"/>
      <c r="UDS8" s="70"/>
      <c r="UDT8" s="70"/>
      <c r="UDU8" s="70"/>
      <c r="UDV8" s="70"/>
      <c r="UDW8" s="70"/>
      <c r="UDX8" s="70"/>
      <c r="UDY8" s="70"/>
      <c r="UDZ8" s="70"/>
      <c r="UEA8" s="70"/>
      <c r="UEB8" s="70"/>
      <c r="UEC8" s="70"/>
      <c r="UED8" s="70"/>
      <c r="UEE8" s="70"/>
      <c r="UEF8" s="70"/>
      <c r="UEG8" s="70"/>
      <c r="UEH8" s="70"/>
      <c r="UEI8" s="70"/>
      <c r="UEJ8" s="70"/>
      <c r="UEK8" s="70"/>
      <c r="UEL8" s="70"/>
      <c r="UEM8" s="70"/>
      <c r="UEN8" s="70"/>
      <c r="UEO8" s="70"/>
      <c r="UEP8" s="70"/>
      <c r="UEQ8" s="70"/>
      <c r="UER8" s="70"/>
      <c r="UES8" s="70"/>
      <c r="UET8" s="70"/>
      <c r="UEU8" s="70"/>
      <c r="UEV8" s="70"/>
      <c r="UEW8" s="70"/>
      <c r="UEX8" s="70"/>
      <c r="UEY8" s="70"/>
      <c r="UEZ8" s="70"/>
      <c r="UFA8" s="70"/>
      <c r="UFB8" s="70"/>
      <c r="UFC8" s="70"/>
      <c r="UFD8" s="70"/>
      <c r="UFE8" s="70"/>
      <c r="UFF8" s="70"/>
      <c r="UFG8" s="70"/>
      <c r="UFH8" s="70"/>
      <c r="UFI8" s="70"/>
      <c r="UFJ8" s="70"/>
      <c r="UFK8" s="70"/>
      <c r="UFL8" s="70"/>
      <c r="UFM8" s="70"/>
      <c r="UFN8" s="70"/>
      <c r="UFO8" s="70"/>
      <c r="UFP8" s="70"/>
      <c r="UFQ8" s="70"/>
      <c r="UFR8" s="70"/>
      <c r="UFS8" s="70"/>
      <c r="UFT8" s="70"/>
      <c r="UFU8" s="70"/>
      <c r="UFV8" s="70"/>
      <c r="UFW8" s="70"/>
      <c r="UFX8" s="70"/>
      <c r="UFY8" s="70"/>
      <c r="UFZ8" s="70"/>
      <c r="UGA8" s="70"/>
      <c r="UGB8" s="70"/>
      <c r="UGC8" s="70"/>
      <c r="UGD8" s="70"/>
      <c r="UGE8" s="70"/>
      <c r="UGF8" s="70"/>
      <c r="UGG8" s="70"/>
      <c r="UGH8" s="70"/>
      <c r="UGI8" s="70"/>
      <c r="UGJ8" s="70"/>
      <c r="UGK8" s="70"/>
      <c r="UGL8" s="70"/>
      <c r="UGM8" s="70"/>
      <c r="UGN8" s="70"/>
      <c r="UGO8" s="70"/>
      <c r="UGP8" s="70"/>
      <c r="UGQ8" s="70"/>
      <c r="UGR8" s="70"/>
      <c r="UGS8" s="70"/>
      <c r="UGT8" s="70"/>
      <c r="UGU8" s="70"/>
      <c r="UGV8" s="70"/>
      <c r="UGW8" s="70"/>
      <c r="UGX8" s="70"/>
      <c r="UGY8" s="70"/>
      <c r="UGZ8" s="70"/>
      <c r="UHA8" s="70"/>
      <c r="UHB8" s="70"/>
      <c r="UHC8" s="70"/>
      <c r="UHD8" s="70"/>
      <c r="UHE8" s="70"/>
      <c r="UHF8" s="70"/>
      <c r="UHG8" s="70"/>
      <c r="UHH8" s="70"/>
      <c r="UHI8" s="70"/>
      <c r="UHJ8" s="70"/>
      <c r="UHK8" s="70"/>
      <c r="UHL8" s="70"/>
      <c r="UHM8" s="70"/>
      <c r="UHN8" s="70"/>
      <c r="UHO8" s="70"/>
      <c r="UHP8" s="70"/>
      <c r="UHQ8" s="70"/>
      <c r="UHR8" s="70"/>
      <c r="UHS8" s="70"/>
      <c r="UHT8" s="70"/>
      <c r="UHU8" s="70"/>
      <c r="UHV8" s="70"/>
      <c r="UHW8" s="70"/>
      <c r="UHX8" s="70"/>
      <c r="UHY8" s="70"/>
      <c r="UHZ8" s="70"/>
      <c r="UIA8" s="70"/>
      <c r="UIB8" s="70"/>
      <c r="UIC8" s="70"/>
      <c r="UID8" s="70"/>
      <c r="UIE8" s="70"/>
      <c r="UIF8" s="70"/>
      <c r="UIG8" s="70"/>
      <c r="UIH8" s="70"/>
      <c r="UII8" s="70"/>
      <c r="UIJ8" s="70"/>
      <c r="UIK8" s="70"/>
      <c r="UIL8" s="70"/>
      <c r="UIM8" s="70"/>
      <c r="UIN8" s="70"/>
      <c r="UIO8" s="70"/>
      <c r="UIP8" s="70"/>
      <c r="UIQ8" s="70"/>
      <c r="UIR8" s="70"/>
      <c r="UIS8" s="70"/>
      <c r="UIT8" s="70"/>
      <c r="UIU8" s="70"/>
      <c r="UIV8" s="70"/>
      <c r="UIW8" s="70"/>
      <c r="UIX8" s="70"/>
      <c r="UIY8" s="70"/>
      <c r="UIZ8" s="70"/>
      <c r="UJA8" s="70"/>
      <c r="UJB8" s="70"/>
      <c r="UJC8" s="70"/>
      <c r="UJD8" s="70"/>
      <c r="UJE8" s="70"/>
      <c r="UJF8" s="70"/>
      <c r="UJG8" s="70"/>
      <c r="UJH8" s="70"/>
      <c r="UJI8" s="70"/>
      <c r="UJJ8" s="70"/>
      <c r="UJK8" s="70"/>
      <c r="UJL8" s="70"/>
      <c r="UJM8" s="70"/>
      <c r="UJN8" s="70"/>
      <c r="UJO8" s="70"/>
      <c r="UJP8" s="70"/>
      <c r="UJQ8" s="70"/>
      <c r="UJR8" s="70"/>
      <c r="UJS8" s="70"/>
      <c r="UJT8" s="70"/>
      <c r="UJU8" s="70"/>
      <c r="UJV8" s="70"/>
      <c r="UJW8" s="70"/>
      <c r="UJX8" s="70"/>
      <c r="UJY8" s="70"/>
      <c r="UJZ8" s="70"/>
      <c r="UKA8" s="70"/>
      <c r="UKB8" s="70"/>
      <c r="UKC8" s="70"/>
      <c r="UKD8" s="70"/>
      <c r="UKE8" s="70"/>
      <c r="UKF8" s="70"/>
      <c r="UKG8" s="70"/>
      <c r="UKH8" s="70"/>
      <c r="UKI8" s="70"/>
      <c r="UKJ8" s="70"/>
      <c r="UKK8" s="70"/>
      <c r="UKL8" s="70"/>
      <c r="UKM8" s="70"/>
      <c r="UKN8" s="70"/>
      <c r="UKO8" s="70"/>
      <c r="UKP8" s="70"/>
      <c r="UKQ8" s="70"/>
      <c r="UKR8" s="70"/>
      <c r="UKS8" s="70"/>
      <c r="UKT8" s="70"/>
      <c r="UKU8" s="70"/>
      <c r="UKV8" s="70"/>
      <c r="UKW8" s="70"/>
      <c r="UKX8" s="70"/>
      <c r="UKY8" s="70"/>
      <c r="UKZ8" s="70"/>
      <c r="ULA8" s="70"/>
      <c r="ULB8" s="70"/>
      <c r="ULC8" s="70"/>
      <c r="ULD8" s="70"/>
      <c r="ULE8" s="70"/>
      <c r="ULF8" s="70"/>
      <c r="ULG8" s="70"/>
      <c r="ULH8" s="70"/>
      <c r="ULI8" s="70"/>
      <c r="ULJ8" s="70"/>
      <c r="ULK8" s="70"/>
      <c r="ULL8" s="70"/>
      <c r="ULM8" s="70"/>
      <c r="ULN8" s="70"/>
      <c r="ULO8" s="70"/>
      <c r="ULP8" s="70"/>
      <c r="ULQ8" s="70"/>
      <c r="ULR8" s="70"/>
      <c r="ULS8" s="70"/>
      <c r="ULT8" s="70"/>
      <c r="ULU8" s="70"/>
      <c r="ULV8" s="70"/>
      <c r="ULW8" s="70"/>
      <c r="ULX8" s="70"/>
      <c r="ULY8" s="70"/>
      <c r="ULZ8" s="70"/>
      <c r="UMA8" s="70"/>
      <c r="UMB8" s="70"/>
      <c r="UMC8" s="70"/>
      <c r="UMD8" s="70"/>
      <c r="UME8" s="70"/>
      <c r="UMF8" s="70"/>
      <c r="UMG8" s="70"/>
      <c r="UMH8" s="70"/>
      <c r="UMI8" s="70"/>
      <c r="UMJ8" s="70"/>
      <c r="UMK8" s="70"/>
      <c r="UML8" s="70"/>
      <c r="UMM8" s="70"/>
      <c r="UMN8" s="70"/>
      <c r="UMO8" s="70"/>
      <c r="UMP8" s="70"/>
      <c r="UMQ8" s="70"/>
      <c r="UMR8" s="70"/>
      <c r="UMS8" s="70"/>
      <c r="UMT8" s="70"/>
      <c r="UMU8" s="70"/>
      <c r="UMV8" s="70"/>
      <c r="UMW8" s="70"/>
      <c r="UMX8" s="70"/>
      <c r="UMY8" s="70"/>
      <c r="UMZ8" s="70"/>
      <c r="UNA8" s="70"/>
      <c r="UNB8" s="70"/>
      <c r="UNC8" s="70"/>
      <c r="UND8" s="70"/>
      <c r="UNE8" s="70"/>
      <c r="UNF8" s="70"/>
      <c r="UNG8" s="70"/>
      <c r="UNH8" s="70"/>
      <c r="UNI8" s="70"/>
      <c r="UNJ8" s="70"/>
      <c r="UNK8" s="70"/>
      <c r="UNL8" s="70"/>
      <c r="UNM8" s="70"/>
      <c r="UNN8" s="70"/>
      <c r="UNO8" s="70"/>
      <c r="UNP8" s="70"/>
      <c r="UNQ8" s="70"/>
      <c r="UNR8" s="70"/>
      <c r="UNS8" s="70"/>
      <c r="UNT8" s="70"/>
      <c r="UNU8" s="70"/>
      <c r="UNV8" s="70"/>
      <c r="UNW8" s="70"/>
      <c r="UNX8" s="70"/>
      <c r="UNY8" s="70"/>
      <c r="UNZ8" s="70"/>
      <c r="UOA8" s="70"/>
      <c r="UOB8" s="70"/>
      <c r="UOC8" s="70"/>
      <c r="UOD8" s="70"/>
      <c r="UOE8" s="70"/>
      <c r="UOF8" s="70"/>
      <c r="UOG8" s="70"/>
      <c r="UOH8" s="70"/>
      <c r="UOI8" s="70"/>
      <c r="UOJ8" s="70"/>
      <c r="UOK8" s="70"/>
      <c r="UOL8" s="70"/>
      <c r="UOM8" s="70"/>
      <c r="UON8" s="70"/>
      <c r="UOO8" s="70"/>
      <c r="UOP8" s="70"/>
      <c r="UOQ8" s="70"/>
      <c r="UOR8" s="70"/>
      <c r="UOS8" s="70"/>
      <c r="UOT8" s="70"/>
      <c r="UOU8" s="70"/>
      <c r="UOV8" s="70"/>
      <c r="UOW8" s="70"/>
      <c r="UOX8" s="70"/>
      <c r="UOY8" s="70"/>
      <c r="UOZ8" s="70"/>
      <c r="UPA8" s="70"/>
      <c r="UPB8" s="70"/>
      <c r="UPC8" s="70"/>
      <c r="UPD8" s="70"/>
      <c r="UPE8" s="70"/>
      <c r="UPF8" s="70"/>
      <c r="UPG8" s="70"/>
      <c r="UPH8" s="70"/>
      <c r="UPI8" s="70"/>
      <c r="UPJ8" s="70"/>
      <c r="UPK8" s="70"/>
      <c r="UPL8" s="70"/>
      <c r="UPM8" s="70"/>
      <c r="UPN8" s="70"/>
      <c r="UPO8" s="70"/>
      <c r="UPP8" s="70"/>
      <c r="UPQ8" s="70"/>
      <c r="UPR8" s="70"/>
      <c r="UPS8" s="70"/>
      <c r="UPT8" s="70"/>
      <c r="UPU8" s="70"/>
      <c r="UPV8" s="70"/>
      <c r="UPW8" s="70"/>
      <c r="UPX8" s="70"/>
      <c r="UPY8" s="70"/>
      <c r="UPZ8" s="70"/>
      <c r="UQA8" s="70"/>
      <c r="UQB8" s="70"/>
      <c r="UQC8" s="70"/>
      <c r="UQD8" s="70"/>
      <c r="UQE8" s="70"/>
      <c r="UQF8" s="70"/>
      <c r="UQG8" s="70"/>
      <c r="UQH8" s="70"/>
      <c r="UQI8" s="70"/>
      <c r="UQJ8" s="70"/>
      <c r="UQK8" s="70"/>
      <c r="UQL8" s="70"/>
      <c r="UQM8" s="70"/>
      <c r="UQN8" s="70"/>
      <c r="UQO8" s="70"/>
      <c r="UQP8" s="70"/>
      <c r="UQQ8" s="70"/>
      <c r="UQR8" s="70"/>
      <c r="UQS8" s="70"/>
      <c r="UQT8" s="70"/>
      <c r="UQU8" s="70"/>
      <c r="UQV8" s="70"/>
      <c r="UQW8" s="70"/>
      <c r="UQX8" s="70"/>
      <c r="UQY8" s="70"/>
      <c r="UQZ8" s="70"/>
      <c r="URA8" s="70"/>
      <c r="URB8" s="70"/>
      <c r="URC8" s="70"/>
      <c r="URD8" s="70"/>
      <c r="URE8" s="70"/>
      <c r="URF8" s="70"/>
      <c r="URG8" s="70"/>
      <c r="URH8" s="70"/>
      <c r="URI8" s="70"/>
      <c r="URJ8" s="70"/>
      <c r="URK8" s="70"/>
      <c r="URL8" s="70"/>
      <c r="URM8" s="70"/>
      <c r="URN8" s="70"/>
      <c r="URO8" s="70"/>
      <c r="URP8" s="70"/>
      <c r="URQ8" s="70"/>
      <c r="URR8" s="70"/>
      <c r="URS8" s="70"/>
      <c r="URT8" s="70"/>
      <c r="URU8" s="70"/>
      <c r="URV8" s="70"/>
      <c r="URW8" s="70"/>
      <c r="URX8" s="70"/>
      <c r="URY8" s="70"/>
      <c r="URZ8" s="70"/>
      <c r="USA8" s="70"/>
      <c r="USB8" s="70"/>
      <c r="USC8" s="70"/>
      <c r="USD8" s="70"/>
      <c r="USE8" s="70"/>
      <c r="USF8" s="70"/>
      <c r="USG8" s="70"/>
      <c r="USH8" s="70"/>
      <c r="USI8" s="70"/>
      <c r="USJ8" s="70"/>
      <c r="USK8" s="70"/>
      <c r="USL8" s="70"/>
      <c r="USM8" s="70"/>
      <c r="USN8" s="70"/>
      <c r="USO8" s="70"/>
      <c r="USP8" s="70"/>
      <c r="USQ8" s="70"/>
      <c r="USR8" s="70"/>
      <c r="USS8" s="70"/>
      <c r="UST8" s="70"/>
      <c r="USU8" s="70"/>
      <c r="USV8" s="70"/>
      <c r="USW8" s="70"/>
      <c r="USX8" s="70"/>
      <c r="USY8" s="70"/>
      <c r="USZ8" s="70"/>
      <c r="UTA8" s="70"/>
      <c r="UTB8" s="70"/>
      <c r="UTC8" s="70"/>
      <c r="UTD8" s="70"/>
      <c r="UTE8" s="70"/>
      <c r="UTF8" s="70"/>
      <c r="UTG8" s="70"/>
      <c r="UTH8" s="70"/>
      <c r="UTI8" s="70"/>
      <c r="UTJ8" s="70"/>
      <c r="UTK8" s="70"/>
      <c r="UTL8" s="70"/>
      <c r="UTM8" s="70"/>
      <c r="UTN8" s="70"/>
      <c r="UTO8" s="70"/>
      <c r="UTP8" s="70"/>
      <c r="UTQ8" s="70"/>
      <c r="UTR8" s="70"/>
      <c r="UTS8" s="70"/>
      <c r="UTT8" s="70"/>
      <c r="UTU8" s="70"/>
      <c r="UTV8" s="70"/>
      <c r="UTW8" s="70"/>
      <c r="UTX8" s="70"/>
      <c r="UTY8" s="70"/>
      <c r="UTZ8" s="70"/>
      <c r="UUA8" s="70"/>
      <c r="UUB8" s="70"/>
      <c r="UUC8" s="70"/>
      <c r="UUD8" s="70"/>
      <c r="UUE8" s="70"/>
      <c r="UUF8" s="70"/>
      <c r="UUG8" s="70"/>
      <c r="UUH8" s="70"/>
      <c r="UUI8" s="70"/>
      <c r="UUJ8" s="70"/>
      <c r="UUK8" s="70"/>
      <c r="UUL8" s="70"/>
      <c r="UUM8" s="70"/>
      <c r="UUN8" s="70"/>
      <c r="UUO8" s="70"/>
      <c r="UUP8" s="70"/>
      <c r="UUQ8" s="70"/>
      <c r="UUR8" s="70"/>
      <c r="UUS8" s="70"/>
      <c r="UUT8" s="70"/>
      <c r="UUU8" s="70"/>
      <c r="UUV8" s="70"/>
      <c r="UUW8" s="70"/>
      <c r="UUX8" s="70"/>
      <c r="UUY8" s="70"/>
      <c r="UUZ8" s="70"/>
      <c r="UVA8" s="70"/>
      <c r="UVB8" s="70"/>
      <c r="UVC8" s="70"/>
      <c r="UVD8" s="70"/>
      <c r="UVE8" s="70"/>
      <c r="UVF8" s="70"/>
      <c r="UVG8" s="70"/>
      <c r="UVH8" s="70"/>
      <c r="UVI8" s="70"/>
      <c r="UVJ8" s="70"/>
      <c r="UVK8" s="70"/>
      <c r="UVL8" s="70"/>
      <c r="UVM8" s="70"/>
      <c r="UVN8" s="70"/>
      <c r="UVO8" s="70"/>
      <c r="UVP8" s="70"/>
      <c r="UVQ8" s="70"/>
      <c r="UVR8" s="70"/>
      <c r="UVS8" s="70"/>
      <c r="UVT8" s="70"/>
      <c r="UVU8" s="70"/>
      <c r="UVV8" s="70"/>
      <c r="UVW8" s="70"/>
      <c r="UVX8" s="70"/>
      <c r="UVY8" s="70"/>
      <c r="UVZ8" s="70"/>
      <c r="UWA8" s="70"/>
      <c r="UWB8" s="70"/>
      <c r="UWC8" s="70"/>
      <c r="UWD8" s="70"/>
      <c r="UWE8" s="70"/>
      <c r="UWF8" s="70"/>
      <c r="UWG8" s="70"/>
      <c r="UWH8" s="70"/>
      <c r="UWI8" s="70"/>
      <c r="UWJ8" s="70"/>
      <c r="UWK8" s="70"/>
      <c r="UWL8" s="70"/>
      <c r="UWM8" s="70"/>
      <c r="UWN8" s="70"/>
      <c r="UWO8" s="70"/>
      <c r="UWP8" s="70"/>
      <c r="UWQ8" s="70"/>
      <c r="UWR8" s="70"/>
      <c r="UWS8" s="70"/>
      <c r="UWT8" s="70"/>
      <c r="UWU8" s="70"/>
      <c r="UWV8" s="70"/>
      <c r="UWW8" s="70"/>
      <c r="UWX8" s="70"/>
      <c r="UWY8" s="70"/>
      <c r="UWZ8" s="70"/>
      <c r="UXA8" s="70"/>
      <c r="UXB8" s="70"/>
      <c r="UXC8" s="70"/>
      <c r="UXD8" s="70"/>
      <c r="UXE8" s="70"/>
      <c r="UXF8" s="70"/>
      <c r="UXG8" s="70"/>
      <c r="UXH8" s="70"/>
      <c r="UXI8" s="70"/>
      <c r="UXJ8" s="70"/>
      <c r="UXK8" s="70"/>
      <c r="UXL8" s="70"/>
      <c r="UXM8" s="70"/>
      <c r="UXN8" s="70"/>
      <c r="UXO8" s="70"/>
      <c r="UXP8" s="70"/>
      <c r="UXQ8" s="70"/>
      <c r="UXR8" s="70"/>
      <c r="UXS8" s="70"/>
      <c r="UXT8" s="70"/>
      <c r="UXU8" s="70"/>
      <c r="UXV8" s="70"/>
      <c r="UXW8" s="70"/>
      <c r="UXX8" s="70"/>
      <c r="UXY8" s="70"/>
      <c r="UXZ8" s="70"/>
      <c r="UYA8" s="70"/>
      <c r="UYB8" s="70"/>
      <c r="UYC8" s="70"/>
      <c r="UYD8" s="70"/>
      <c r="UYE8" s="70"/>
      <c r="UYF8" s="70"/>
      <c r="UYG8" s="70"/>
      <c r="UYH8" s="70"/>
      <c r="UYI8" s="70"/>
      <c r="UYJ8" s="70"/>
      <c r="UYK8" s="70"/>
      <c r="UYL8" s="70"/>
      <c r="UYM8" s="70"/>
      <c r="UYN8" s="70"/>
      <c r="UYO8" s="70"/>
      <c r="UYP8" s="70"/>
      <c r="UYQ8" s="70"/>
      <c r="UYR8" s="70"/>
      <c r="UYS8" s="70"/>
      <c r="UYT8" s="70"/>
      <c r="UYU8" s="70"/>
      <c r="UYV8" s="70"/>
      <c r="UYW8" s="70"/>
      <c r="UYX8" s="70"/>
      <c r="UYY8" s="70"/>
      <c r="UYZ8" s="70"/>
      <c r="UZA8" s="70"/>
      <c r="UZB8" s="70"/>
      <c r="UZC8" s="70"/>
      <c r="UZD8" s="70"/>
      <c r="UZE8" s="70"/>
      <c r="UZF8" s="70"/>
      <c r="UZG8" s="70"/>
      <c r="UZH8" s="70"/>
      <c r="UZI8" s="70"/>
      <c r="UZJ8" s="70"/>
      <c r="UZK8" s="70"/>
      <c r="UZL8" s="70"/>
      <c r="UZM8" s="70"/>
      <c r="UZN8" s="70"/>
      <c r="UZO8" s="70"/>
      <c r="UZP8" s="70"/>
      <c r="UZQ8" s="70"/>
      <c r="UZR8" s="70"/>
      <c r="UZS8" s="70"/>
      <c r="UZT8" s="70"/>
      <c r="UZU8" s="70"/>
      <c r="UZV8" s="70"/>
      <c r="UZW8" s="70"/>
      <c r="UZX8" s="70"/>
      <c r="UZY8" s="70"/>
      <c r="UZZ8" s="70"/>
      <c r="VAA8" s="70"/>
      <c r="VAB8" s="70"/>
      <c r="VAC8" s="70"/>
      <c r="VAD8" s="70"/>
      <c r="VAE8" s="70"/>
      <c r="VAF8" s="70"/>
      <c r="VAG8" s="70"/>
      <c r="VAH8" s="70"/>
      <c r="VAI8" s="70"/>
      <c r="VAJ8" s="70"/>
      <c r="VAK8" s="70"/>
      <c r="VAL8" s="70"/>
      <c r="VAM8" s="70"/>
      <c r="VAN8" s="70"/>
      <c r="VAO8" s="70"/>
      <c r="VAP8" s="70"/>
      <c r="VAQ8" s="70"/>
      <c r="VAR8" s="70"/>
      <c r="VAS8" s="70"/>
      <c r="VAT8" s="70"/>
      <c r="VAU8" s="70"/>
      <c r="VAV8" s="70"/>
      <c r="VAW8" s="70"/>
      <c r="VAX8" s="70"/>
      <c r="VAY8" s="70"/>
      <c r="VAZ8" s="70"/>
      <c r="VBA8" s="70"/>
      <c r="VBB8" s="70"/>
      <c r="VBC8" s="70"/>
      <c r="VBD8" s="70"/>
      <c r="VBE8" s="70"/>
      <c r="VBF8" s="70"/>
      <c r="VBG8" s="70"/>
      <c r="VBH8" s="70"/>
      <c r="VBI8" s="70"/>
      <c r="VBJ8" s="70"/>
      <c r="VBK8" s="70"/>
      <c r="VBL8" s="70"/>
      <c r="VBM8" s="70"/>
      <c r="VBN8" s="70"/>
      <c r="VBO8" s="70"/>
      <c r="VBP8" s="70"/>
      <c r="VBQ8" s="70"/>
      <c r="VBR8" s="70"/>
      <c r="VBS8" s="70"/>
      <c r="VBT8" s="70"/>
      <c r="VBU8" s="70"/>
      <c r="VBV8" s="70"/>
      <c r="VBW8" s="70"/>
      <c r="VBX8" s="70"/>
      <c r="VBY8" s="70"/>
      <c r="VBZ8" s="70"/>
      <c r="VCA8" s="70"/>
      <c r="VCB8" s="70"/>
      <c r="VCC8" s="70"/>
      <c r="VCD8" s="70"/>
      <c r="VCE8" s="70"/>
      <c r="VCF8" s="70"/>
      <c r="VCG8" s="70"/>
      <c r="VCH8" s="70"/>
      <c r="VCI8" s="70"/>
      <c r="VCJ8" s="70"/>
      <c r="VCK8" s="70"/>
      <c r="VCL8" s="70"/>
      <c r="VCM8" s="70"/>
      <c r="VCN8" s="70"/>
      <c r="VCO8" s="70"/>
      <c r="VCP8" s="70"/>
      <c r="VCQ8" s="70"/>
      <c r="VCR8" s="70"/>
      <c r="VCS8" s="70"/>
      <c r="VCT8" s="70"/>
      <c r="VCU8" s="70"/>
      <c r="VCV8" s="70"/>
      <c r="VCW8" s="70"/>
      <c r="VCX8" s="70"/>
      <c r="VCY8" s="70"/>
      <c r="VCZ8" s="70"/>
      <c r="VDA8" s="70"/>
      <c r="VDB8" s="70"/>
      <c r="VDC8" s="70"/>
      <c r="VDD8" s="70"/>
      <c r="VDE8" s="70"/>
      <c r="VDF8" s="70"/>
      <c r="VDG8" s="70"/>
      <c r="VDH8" s="70"/>
      <c r="VDI8" s="70"/>
      <c r="VDJ8" s="70"/>
      <c r="VDK8" s="70"/>
      <c r="VDL8" s="70"/>
      <c r="VDM8" s="70"/>
      <c r="VDN8" s="70"/>
      <c r="VDO8" s="70"/>
      <c r="VDP8" s="70"/>
      <c r="VDQ8" s="70"/>
      <c r="VDR8" s="70"/>
      <c r="VDS8" s="70"/>
      <c r="VDT8" s="70"/>
      <c r="VDU8" s="70"/>
      <c r="VDV8" s="70"/>
      <c r="VDW8" s="70"/>
      <c r="VDX8" s="70"/>
      <c r="VDY8" s="70"/>
      <c r="VDZ8" s="70"/>
      <c r="VEA8" s="70"/>
      <c r="VEB8" s="70"/>
      <c r="VEC8" s="70"/>
      <c r="VED8" s="70"/>
      <c r="VEE8" s="70"/>
      <c r="VEF8" s="70"/>
      <c r="VEG8" s="70"/>
      <c r="VEH8" s="70"/>
      <c r="VEI8" s="70"/>
      <c r="VEJ8" s="70"/>
      <c r="VEK8" s="70"/>
      <c r="VEL8" s="70"/>
      <c r="VEM8" s="70"/>
      <c r="VEN8" s="70"/>
      <c r="VEO8" s="70"/>
      <c r="VEP8" s="70"/>
      <c r="VEQ8" s="70"/>
      <c r="VER8" s="70"/>
      <c r="VES8" s="70"/>
      <c r="VET8" s="70"/>
      <c r="VEU8" s="70"/>
      <c r="VEV8" s="70"/>
      <c r="VEW8" s="70"/>
      <c r="VEX8" s="70"/>
      <c r="VEY8" s="70"/>
      <c r="VEZ8" s="70"/>
      <c r="VFA8" s="70"/>
      <c r="VFB8" s="70"/>
      <c r="VFC8" s="70"/>
      <c r="VFD8" s="70"/>
      <c r="VFE8" s="70"/>
      <c r="VFF8" s="70"/>
      <c r="VFG8" s="70"/>
      <c r="VFH8" s="70"/>
      <c r="VFI8" s="70"/>
      <c r="VFJ8" s="70"/>
      <c r="VFK8" s="70"/>
      <c r="VFL8" s="70"/>
      <c r="VFM8" s="70"/>
      <c r="VFN8" s="70"/>
      <c r="VFO8" s="70"/>
      <c r="VFP8" s="70"/>
      <c r="VFQ8" s="70"/>
      <c r="VFR8" s="70"/>
      <c r="VFS8" s="70"/>
      <c r="VFT8" s="70"/>
      <c r="VFU8" s="70"/>
      <c r="VFV8" s="70"/>
      <c r="VFW8" s="70"/>
      <c r="VFX8" s="70"/>
      <c r="VFY8" s="70"/>
      <c r="VFZ8" s="70"/>
      <c r="VGA8" s="70"/>
      <c r="VGB8" s="70"/>
      <c r="VGC8" s="70"/>
      <c r="VGD8" s="70"/>
      <c r="VGE8" s="70"/>
      <c r="VGF8" s="70"/>
      <c r="VGG8" s="70"/>
      <c r="VGH8" s="70"/>
      <c r="VGI8" s="70"/>
      <c r="VGJ8" s="70"/>
      <c r="VGK8" s="70"/>
      <c r="VGL8" s="70"/>
      <c r="VGM8" s="70"/>
      <c r="VGN8" s="70"/>
      <c r="VGO8" s="70"/>
      <c r="VGP8" s="70"/>
      <c r="VGQ8" s="70"/>
      <c r="VGR8" s="70"/>
      <c r="VGS8" s="70"/>
      <c r="VGT8" s="70"/>
      <c r="VGU8" s="70"/>
      <c r="VGV8" s="70"/>
      <c r="VGW8" s="70"/>
      <c r="VGX8" s="70"/>
      <c r="VGY8" s="70"/>
      <c r="VGZ8" s="70"/>
      <c r="VHA8" s="70"/>
      <c r="VHB8" s="70"/>
      <c r="VHC8" s="70"/>
      <c r="VHD8" s="70"/>
      <c r="VHE8" s="70"/>
      <c r="VHF8" s="70"/>
      <c r="VHG8" s="70"/>
      <c r="VHH8" s="70"/>
      <c r="VHI8" s="70"/>
      <c r="VHJ8" s="70"/>
      <c r="VHK8" s="70"/>
      <c r="VHL8" s="70"/>
      <c r="VHM8" s="70"/>
      <c r="VHN8" s="70"/>
      <c r="VHO8" s="70"/>
      <c r="VHP8" s="70"/>
      <c r="VHQ8" s="70"/>
      <c r="VHR8" s="70"/>
      <c r="VHS8" s="70"/>
      <c r="VHT8" s="70"/>
      <c r="VHU8" s="70"/>
      <c r="VHV8" s="70"/>
      <c r="VHW8" s="70"/>
      <c r="VHX8" s="70"/>
      <c r="VHY8" s="70"/>
      <c r="VHZ8" s="70"/>
      <c r="VIA8" s="70"/>
      <c r="VIB8" s="70"/>
      <c r="VIC8" s="70"/>
      <c r="VID8" s="70"/>
      <c r="VIE8" s="70"/>
      <c r="VIF8" s="70"/>
      <c r="VIG8" s="70"/>
      <c r="VIH8" s="70"/>
      <c r="VII8" s="70"/>
      <c r="VIJ8" s="70"/>
      <c r="VIK8" s="70"/>
      <c r="VIL8" s="70"/>
      <c r="VIM8" s="70"/>
      <c r="VIN8" s="70"/>
      <c r="VIO8" s="70"/>
      <c r="VIP8" s="70"/>
      <c r="VIQ8" s="70"/>
      <c r="VIR8" s="70"/>
      <c r="VIS8" s="70"/>
      <c r="VIT8" s="70"/>
      <c r="VIU8" s="70"/>
      <c r="VIV8" s="70"/>
      <c r="VIW8" s="70"/>
      <c r="VIX8" s="70"/>
      <c r="VIY8" s="70"/>
      <c r="VIZ8" s="70"/>
      <c r="VJA8" s="70"/>
      <c r="VJB8" s="70"/>
      <c r="VJC8" s="70"/>
      <c r="VJD8" s="70"/>
      <c r="VJE8" s="70"/>
      <c r="VJF8" s="70"/>
      <c r="VJG8" s="70"/>
      <c r="VJH8" s="70"/>
      <c r="VJI8" s="70"/>
      <c r="VJJ8" s="70"/>
      <c r="VJK8" s="70"/>
      <c r="VJL8" s="70"/>
      <c r="VJM8" s="70"/>
      <c r="VJN8" s="70"/>
      <c r="VJO8" s="70"/>
      <c r="VJP8" s="70"/>
      <c r="VJQ8" s="70"/>
      <c r="VJR8" s="70"/>
      <c r="VJS8" s="70"/>
      <c r="VJT8" s="70"/>
      <c r="VJU8" s="70"/>
      <c r="VJV8" s="70"/>
      <c r="VJW8" s="70"/>
      <c r="VJX8" s="70"/>
      <c r="VJY8" s="70"/>
      <c r="VJZ8" s="70"/>
      <c r="VKA8" s="70"/>
      <c r="VKB8" s="70"/>
      <c r="VKC8" s="70"/>
      <c r="VKD8" s="70"/>
      <c r="VKE8" s="70"/>
      <c r="VKF8" s="70"/>
      <c r="VKG8" s="70"/>
      <c r="VKH8" s="70"/>
      <c r="VKI8" s="70"/>
      <c r="VKJ8" s="70"/>
      <c r="VKK8" s="70"/>
      <c r="VKL8" s="70"/>
      <c r="VKM8" s="70"/>
      <c r="VKN8" s="70"/>
      <c r="VKO8" s="70"/>
      <c r="VKP8" s="70"/>
      <c r="VKQ8" s="70"/>
      <c r="VKR8" s="70"/>
      <c r="VKS8" s="70"/>
      <c r="VKT8" s="70"/>
      <c r="VKU8" s="70"/>
      <c r="VKV8" s="70"/>
      <c r="VKW8" s="70"/>
      <c r="VKX8" s="70"/>
      <c r="VKY8" s="70"/>
      <c r="VKZ8" s="70"/>
      <c r="VLA8" s="70"/>
      <c r="VLB8" s="70"/>
      <c r="VLC8" s="70"/>
      <c r="VLD8" s="70"/>
      <c r="VLE8" s="70"/>
      <c r="VLF8" s="70"/>
      <c r="VLG8" s="70"/>
      <c r="VLH8" s="70"/>
      <c r="VLI8" s="70"/>
      <c r="VLJ8" s="70"/>
      <c r="VLK8" s="70"/>
      <c r="VLL8" s="70"/>
      <c r="VLM8" s="70"/>
      <c r="VLN8" s="70"/>
      <c r="VLO8" s="70"/>
      <c r="VLP8" s="70"/>
      <c r="VLQ8" s="70"/>
      <c r="VLR8" s="70"/>
      <c r="VLS8" s="70"/>
      <c r="VLT8" s="70"/>
      <c r="VLU8" s="70"/>
      <c r="VLV8" s="70"/>
      <c r="VLW8" s="70"/>
      <c r="VLX8" s="70"/>
      <c r="VLY8" s="70"/>
      <c r="VLZ8" s="70"/>
      <c r="VMA8" s="70"/>
      <c r="VMB8" s="70"/>
      <c r="VMC8" s="70"/>
      <c r="VMD8" s="70"/>
      <c r="VME8" s="70"/>
      <c r="VMF8" s="70"/>
      <c r="VMG8" s="70"/>
      <c r="VMH8" s="70"/>
      <c r="VMI8" s="70"/>
      <c r="VMJ8" s="70"/>
      <c r="VMK8" s="70"/>
      <c r="VML8" s="70"/>
      <c r="VMM8" s="70"/>
      <c r="VMN8" s="70"/>
      <c r="VMO8" s="70"/>
      <c r="VMP8" s="70"/>
      <c r="VMQ8" s="70"/>
      <c r="VMR8" s="70"/>
      <c r="VMS8" s="70"/>
      <c r="VMT8" s="70"/>
      <c r="VMU8" s="70"/>
      <c r="VMV8" s="70"/>
      <c r="VMW8" s="70"/>
      <c r="VMX8" s="70"/>
      <c r="VMY8" s="70"/>
      <c r="VMZ8" s="70"/>
      <c r="VNA8" s="70"/>
      <c r="VNB8" s="70"/>
      <c r="VNC8" s="70"/>
      <c r="VND8" s="70"/>
      <c r="VNE8" s="70"/>
      <c r="VNF8" s="70"/>
      <c r="VNG8" s="70"/>
      <c r="VNH8" s="70"/>
      <c r="VNI8" s="70"/>
      <c r="VNJ8" s="70"/>
      <c r="VNK8" s="70"/>
      <c r="VNL8" s="70"/>
      <c r="VNM8" s="70"/>
      <c r="VNN8" s="70"/>
      <c r="VNO8" s="70"/>
      <c r="VNP8" s="70"/>
      <c r="VNQ8" s="70"/>
      <c r="VNR8" s="70"/>
      <c r="VNS8" s="70"/>
      <c r="VNT8" s="70"/>
      <c r="VNU8" s="70"/>
      <c r="VNV8" s="70"/>
      <c r="VNW8" s="70"/>
      <c r="VNX8" s="70"/>
      <c r="VNY8" s="70"/>
      <c r="VNZ8" s="70"/>
      <c r="VOA8" s="70"/>
      <c r="VOB8" s="70"/>
      <c r="VOC8" s="70"/>
      <c r="VOD8" s="70"/>
      <c r="VOE8" s="70"/>
      <c r="VOF8" s="70"/>
      <c r="VOG8" s="70"/>
      <c r="VOH8" s="70"/>
      <c r="VOI8" s="70"/>
      <c r="VOJ8" s="70"/>
      <c r="VOK8" s="70"/>
      <c r="VOL8" s="70"/>
      <c r="VOM8" s="70"/>
      <c r="VON8" s="70"/>
      <c r="VOO8" s="70"/>
      <c r="VOP8" s="70"/>
      <c r="VOQ8" s="70"/>
      <c r="VOR8" s="70"/>
      <c r="VOS8" s="70"/>
      <c r="VOT8" s="70"/>
      <c r="VOU8" s="70"/>
      <c r="VOV8" s="70"/>
      <c r="VOW8" s="70"/>
      <c r="VOX8" s="70"/>
      <c r="VOY8" s="70"/>
      <c r="VOZ8" s="70"/>
      <c r="VPA8" s="70"/>
      <c r="VPB8" s="70"/>
      <c r="VPC8" s="70"/>
      <c r="VPD8" s="70"/>
      <c r="VPE8" s="70"/>
      <c r="VPF8" s="70"/>
      <c r="VPG8" s="70"/>
      <c r="VPH8" s="70"/>
      <c r="VPI8" s="70"/>
      <c r="VPJ8" s="70"/>
      <c r="VPK8" s="70"/>
      <c r="VPL8" s="70"/>
      <c r="VPM8" s="70"/>
      <c r="VPN8" s="70"/>
      <c r="VPO8" s="70"/>
      <c r="VPP8" s="70"/>
      <c r="VPQ8" s="70"/>
      <c r="VPR8" s="70"/>
      <c r="VPS8" s="70"/>
      <c r="VPT8" s="70"/>
      <c r="VPU8" s="70"/>
      <c r="VPV8" s="70"/>
      <c r="VPW8" s="70"/>
      <c r="VPX8" s="70"/>
      <c r="VPY8" s="70"/>
      <c r="VPZ8" s="70"/>
      <c r="VQA8" s="70"/>
      <c r="VQB8" s="70"/>
      <c r="VQC8" s="70"/>
      <c r="VQD8" s="70"/>
      <c r="VQE8" s="70"/>
      <c r="VQF8" s="70"/>
      <c r="VQG8" s="70"/>
      <c r="VQH8" s="70"/>
      <c r="VQI8" s="70"/>
      <c r="VQJ8" s="70"/>
      <c r="VQK8" s="70"/>
      <c r="VQL8" s="70"/>
      <c r="VQM8" s="70"/>
      <c r="VQN8" s="70"/>
      <c r="VQO8" s="70"/>
      <c r="VQP8" s="70"/>
      <c r="VQQ8" s="70"/>
      <c r="VQR8" s="70"/>
      <c r="VQS8" s="70"/>
      <c r="VQT8" s="70"/>
      <c r="VQU8" s="70"/>
      <c r="VQV8" s="70"/>
      <c r="VQW8" s="70"/>
      <c r="VQX8" s="70"/>
      <c r="VQY8" s="70"/>
      <c r="VQZ8" s="70"/>
      <c r="VRA8" s="70"/>
      <c r="VRB8" s="70"/>
      <c r="VRC8" s="70"/>
      <c r="VRD8" s="70"/>
      <c r="VRE8" s="70"/>
      <c r="VRF8" s="70"/>
      <c r="VRG8" s="70"/>
      <c r="VRH8" s="70"/>
      <c r="VRI8" s="70"/>
      <c r="VRJ8" s="70"/>
      <c r="VRK8" s="70"/>
      <c r="VRL8" s="70"/>
      <c r="VRM8" s="70"/>
      <c r="VRN8" s="70"/>
      <c r="VRO8" s="70"/>
      <c r="VRP8" s="70"/>
      <c r="VRQ8" s="70"/>
      <c r="VRR8" s="70"/>
      <c r="VRS8" s="70"/>
      <c r="VRT8" s="70"/>
      <c r="VRU8" s="70"/>
      <c r="VRV8" s="70"/>
      <c r="VRW8" s="70"/>
      <c r="VRX8" s="70"/>
      <c r="VRY8" s="70"/>
      <c r="VRZ8" s="70"/>
      <c r="VSA8" s="70"/>
      <c r="VSB8" s="70"/>
      <c r="VSC8" s="70"/>
      <c r="VSD8" s="70"/>
      <c r="VSE8" s="70"/>
      <c r="VSF8" s="70"/>
      <c r="VSG8" s="70"/>
      <c r="VSH8" s="70"/>
      <c r="VSI8" s="70"/>
      <c r="VSJ8" s="70"/>
      <c r="VSK8" s="70"/>
      <c r="VSL8" s="70"/>
      <c r="VSM8" s="70"/>
      <c r="VSN8" s="70"/>
      <c r="VSO8" s="70"/>
      <c r="VSP8" s="70"/>
      <c r="VSQ8" s="70"/>
      <c r="VSR8" s="70"/>
      <c r="VSS8" s="70"/>
      <c r="VST8" s="70"/>
      <c r="VSU8" s="70"/>
      <c r="VSV8" s="70"/>
      <c r="VSW8" s="70"/>
      <c r="VSX8" s="70"/>
      <c r="VSY8" s="70"/>
      <c r="VSZ8" s="70"/>
      <c r="VTA8" s="70"/>
      <c r="VTB8" s="70"/>
      <c r="VTC8" s="70"/>
      <c r="VTD8" s="70"/>
      <c r="VTE8" s="70"/>
      <c r="VTF8" s="70"/>
      <c r="VTG8" s="70"/>
      <c r="VTH8" s="70"/>
      <c r="VTI8" s="70"/>
      <c r="VTJ8" s="70"/>
      <c r="VTK8" s="70"/>
      <c r="VTL8" s="70"/>
      <c r="VTM8" s="70"/>
      <c r="VTN8" s="70"/>
      <c r="VTO8" s="70"/>
      <c r="VTP8" s="70"/>
      <c r="VTQ8" s="70"/>
      <c r="VTR8" s="70"/>
      <c r="VTS8" s="70"/>
      <c r="VTT8" s="70"/>
      <c r="VTU8" s="70"/>
      <c r="VTV8" s="70"/>
      <c r="VTW8" s="70"/>
      <c r="VTX8" s="70"/>
      <c r="VTY8" s="70"/>
      <c r="VTZ8" s="70"/>
      <c r="VUA8" s="70"/>
      <c r="VUB8" s="70"/>
      <c r="VUC8" s="70"/>
      <c r="VUD8" s="70"/>
      <c r="VUE8" s="70"/>
      <c r="VUF8" s="70"/>
      <c r="VUG8" s="70"/>
      <c r="VUH8" s="70"/>
      <c r="VUI8" s="70"/>
      <c r="VUJ8" s="70"/>
      <c r="VUK8" s="70"/>
      <c r="VUL8" s="70"/>
      <c r="VUM8" s="70"/>
      <c r="VUN8" s="70"/>
      <c r="VUO8" s="70"/>
      <c r="VUP8" s="70"/>
      <c r="VUQ8" s="70"/>
      <c r="VUR8" s="70"/>
      <c r="VUS8" s="70"/>
      <c r="VUT8" s="70"/>
      <c r="VUU8" s="70"/>
      <c r="VUV8" s="70"/>
      <c r="VUW8" s="70"/>
      <c r="VUX8" s="70"/>
      <c r="VUY8" s="70"/>
      <c r="VUZ8" s="70"/>
      <c r="VVA8" s="70"/>
      <c r="VVB8" s="70"/>
      <c r="VVC8" s="70"/>
      <c r="VVD8" s="70"/>
      <c r="VVE8" s="70"/>
      <c r="VVF8" s="70"/>
      <c r="VVG8" s="70"/>
      <c r="VVH8" s="70"/>
      <c r="VVI8" s="70"/>
      <c r="VVJ8" s="70"/>
      <c r="VVK8" s="70"/>
      <c r="VVL8" s="70"/>
      <c r="VVM8" s="70"/>
      <c r="VVN8" s="70"/>
      <c r="VVO8" s="70"/>
      <c r="VVP8" s="70"/>
      <c r="VVQ8" s="70"/>
      <c r="VVR8" s="70"/>
      <c r="VVS8" s="70"/>
      <c r="VVT8" s="70"/>
      <c r="VVU8" s="70"/>
      <c r="VVV8" s="70"/>
      <c r="VVW8" s="70"/>
      <c r="VVX8" s="70"/>
      <c r="VVY8" s="70"/>
      <c r="VVZ8" s="70"/>
      <c r="VWA8" s="70"/>
      <c r="VWB8" s="70"/>
      <c r="VWC8" s="70"/>
      <c r="VWD8" s="70"/>
      <c r="VWE8" s="70"/>
      <c r="VWF8" s="70"/>
      <c r="VWG8" s="70"/>
      <c r="VWH8" s="70"/>
      <c r="VWI8" s="70"/>
      <c r="VWJ8" s="70"/>
      <c r="VWK8" s="70"/>
      <c r="VWL8" s="70"/>
      <c r="VWM8" s="70"/>
      <c r="VWN8" s="70"/>
      <c r="VWO8" s="70"/>
      <c r="VWP8" s="70"/>
      <c r="VWQ8" s="70"/>
      <c r="VWR8" s="70"/>
      <c r="VWS8" s="70"/>
      <c r="VWT8" s="70"/>
      <c r="VWU8" s="70"/>
      <c r="VWV8" s="70"/>
      <c r="VWW8" s="70"/>
      <c r="VWX8" s="70"/>
      <c r="VWY8" s="70"/>
      <c r="VWZ8" s="70"/>
      <c r="VXA8" s="70"/>
      <c r="VXB8" s="70"/>
      <c r="VXC8" s="70"/>
      <c r="VXD8" s="70"/>
      <c r="VXE8" s="70"/>
      <c r="VXF8" s="70"/>
      <c r="VXG8" s="70"/>
      <c r="VXH8" s="70"/>
      <c r="VXI8" s="70"/>
      <c r="VXJ8" s="70"/>
      <c r="VXK8" s="70"/>
      <c r="VXL8" s="70"/>
      <c r="VXM8" s="70"/>
      <c r="VXN8" s="70"/>
      <c r="VXO8" s="70"/>
      <c r="VXP8" s="70"/>
      <c r="VXQ8" s="70"/>
      <c r="VXR8" s="70"/>
      <c r="VXS8" s="70"/>
      <c r="VXT8" s="70"/>
      <c r="VXU8" s="70"/>
      <c r="VXV8" s="70"/>
      <c r="VXW8" s="70"/>
      <c r="VXX8" s="70"/>
      <c r="VXY8" s="70"/>
      <c r="VXZ8" s="70"/>
      <c r="VYA8" s="70"/>
      <c r="VYB8" s="70"/>
      <c r="VYC8" s="70"/>
      <c r="VYD8" s="70"/>
      <c r="VYE8" s="70"/>
      <c r="VYF8" s="70"/>
      <c r="VYG8" s="70"/>
      <c r="VYH8" s="70"/>
      <c r="VYI8" s="70"/>
      <c r="VYJ8" s="70"/>
      <c r="VYK8" s="70"/>
      <c r="VYL8" s="70"/>
      <c r="VYM8" s="70"/>
      <c r="VYN8" s="70"/>
      <c r="VYO8" s="70"/>
      <c r="VYP8" s="70"/>
      <c r="VYQ8" s="70"/>
      <c r="VYR8" s="70"/>
      <c r="VYS8" s="70"/>
      <c r="VYT8" s="70"/>
      <c r="VYU8" s="70"/>
      <c r="VYV8" s="70"/>
      <c r="VYW8" s="70"/>
      <c r="VYX8" s="70"/>
      <c r="VYY8" s="70"/>
      <c r="VYZ8" s="70"/>
      <c r="VZA8" s="70"/>
      <c r="VZB8" s="70"/>
      <c r="VZC8" s="70"/>
      <c r="VZD8" s="70"/>
      <c r="VZE8" s="70"/>
      <c r="VZF8" s="70"/>
      <c r="VZG8" s="70"/>
      <c r="VZH8" s="70"/>
      <c r="VZI8" s="70"/>
      <c r="VZJ8" s="70"/>
      <c r="VZK8" s="70"/>
      <c r="VZL8" s="70"/>
      <c r="VZM8" s="70"/>
      <c r="VZN8" s="70"/>
      <c r="VZO8" s="70"/>
      <c r="VZP8" s="70"/>
      <c r="VZQ8" s="70"/>
      <c r="VZR8" s="70"/>
      <c r="VZS8" s="70"/>
      <c r="VZT8" s="70"/>
      <c r="VZU8" s="70"/>
      <c r="VZV8" s="70"/>
      <c r="VZW8" s="70"/>
      <c r="VZX8" s="70"/>
      <c r="VZY8" s="70"/>
      <c r="VZZ8" s="70"/>
      <c r="WAA8" s="70"/>
      <c r="WAB8" s="70"/>
      <c r="WAC8" s="70"/>
      <c r="WAD8" s="70"/>
      <c r="WAE8" s="70"/>
      <c r="WAF8" s="70"/>
      <c r="WAG8" s="70"/>
      <c r="WAH8" s="70"/>
      <c r="WAI8" s="70"/>
      <c r="WAJ8" s="70"/>
      <c r="WAK8" s="70"/>
      <c r="WAL8" s="70"/>
      <c r="WAM8" s="70"/>
      <c r="WAN8" s="70"/>
      <c r="WAO8" s="70"/>
      <c r="WAP8" s="70"/>
      <c r="WAQ8" s="70"/>
      <c r="WAR8" s="70"/>
      <c r="WAS8" s="70"/>
      <c r="WAT8" s="70"/>
      <c r="WAU8" s="70"/>
      <c r="WAV8" s="70"/>
      <c r="WAW8" s="70"/>
      <c r="WAX8" s="70"/>
      <c r="WAY8" s="70"/>
      <c r="WAZ8" s="70"/>
      <c r="WBA8" s="70"/>
      <c r="WBB8" s="70"/>
      <c r="WBC8" s="70"/>
      <c r="WBD8" s="70"/>
      <c r="WBE8" s="70"/>
      <c r="WBF8" s="70"/>
      <c r="WBG8" s="70"/>
      <c r="WBH8" s="70"/>
      <c r="WBI8" s="70"/>
      <c r="WBJ8" s="70"/>
      <c r="WBK8" s="70"/>
      <c r="WBL8" s="70"/>
      <c r="WBM8" s="70"/>
      <c r="WBN8" s="70"/>
      <c r="WBO8" s="70"/>
      <c r="WBP8" s="70"/>
      <c r="WBQ8" s="70"/>
      <c r="WBR8" s="70"/>
      <c r="WBS8" s="70"/>
      <c r="WBT8" s="70"/>
      <c r="WBU8" s="70"/>
      <c r="WBV8" s="70"/>
      <c r="WBW8" s="70"/>
      <c r="WBX8" s="70"/>
      <c r="WBY8" s="70"/>
      <c r="WBZ8" s="70"/>
      <c r="WCA8" s="70"/>
      <c r="WCB8" s="70"/>
      <c r="WCC8" s="70"/>
      <c r="WCD8" s="70"/>
      <c r="WCE8" s="70"/>
      <c r="WCF8" s="70"/>
      <c r="WCG8" s="70"/>
      <c r="WCH8" s="70"/>
      <c r="WCI8" s="70"/>
      <c r="WCJ8" s="70"/>
      <c r="WCK8" s="70"/>
      <c r="WCL8" s="70"/>
      <c r="WCM8" s="70"/>
      <c r="WCN8" s="70"/>
      <c r="WCO8" s="70"/>
      <c r="WCP8" s="70"/>
      <c r="WCQ8" s="70"/>
      <c r="WCR8" s="70"/>
      <c r="WCS8" s="70"/>
      <c r="WCT8" s="70"/>
      <c r="WCU8" s="70"/>
      <c r="WCV8" s="70"/>
      <c r="WCW8" s="70"/>
      <c r="WCX8" s="70"/>
      <c r="WCY8" s="70"/>
      <c r="WCZ8" s="70"/>
      <c r="WDA8" s="70"/>
      <c r="WDB8" s="70"/>
      <c r="WDC8" s="70"/>
      <c r="WDD8" s="70"/>
      <c r="WDE8" s="70"/>
      <c r="WDF8" s="70"/>
      <c r="WDG8" s="70"/>
      <c r="WDH8" s="70"/>
      <c r="WDI8" s="70"/>
      <c r="WDJ8" s="70"/>
      <c r="WDK8" s="70"/>
      <c r="WDL8" s="70"/>
      <c r="WDM8" s="70"/>
      <c r="WDN8" s="70"/>
      <c r="WDO8" s="70"/>
      <c r="WDP8" s="70"/>
      <c r="WDQ8" s="70"/>
      <c r="WDR8" s="70"/>
      <c r="WDS8" s="70"/>
      <c r="WDT8" s="70"/>
      <c r="WDU8" s="70"/>
      <c r="WDV8" s="70"/>
      <c r="WDW8" s="70"/>
      <c r="WDX8" s="70"/>
      <c r="WDY8" s="70"/>
      <c r="WDZ8" s="70"/>
      <c r="WEA8" s="70"/>
      <c r="WEB8" s="70"/>
      <c r="WEC8" s="70"/>
      <c r="WED8" s="70"/>
      <c r="WEE8" s="70"/>
      <c r="WEF8" s="70"/>
      <c r="WEG8" s="70"/>
      <c r="WEH8" s="70"/>
      <c r="WEI8" s="70"/>
      <c r="WEJ8" s="70"/>
      <c r="WEK8" s="70"/>
      <c r="WEL8" s="70"/>
      <c r="WEM8" s="70"/>
      <c r="WEN8" s="70"/>
      <c r="WEO8" s="70"/>
      <c r="WEP8" s="70"/>
      <c r="WEQ8" s="70"/>
      <c r="WER8" s="70"/>
      <c r="WES8" s="70"/>
      <c r="WET8" s="70"/>
      <c r="WEU8" s="70"/>
      <c r="WEV8" s="70"/>
      <c r="WEW8" s="70"/>
      <c r="WEX8" s="70"/>
      <c r="WEY8" s="70"/>
      <c r="WEZ8" s="70"/>
      <c r="WFA8" s="70"/>
      <c r="WFB8" s="70"/>
      <c r="WFC8" s="70"/>
      <c r="WFD8" s="70"/>
      <c r="WFE8" s="70"/>
      <c r="WFF8" s="70"/>
      <c r="WFG8" s="70"/>
      <c r="WFH8" s="70"/>
      <c r="WFI8" s="70"/>
      <c r="WFJ8" s="70"/>
      <c r="WFK8" s="70"/>
      <c r="WFL8" s="70"/>
      <c r="WFM8" s="70"/>
      <c r="WFN8" s="70"/>
      <c r="WFO8" s="70"/>
      <c r="WFP8" s="70"/>
      <c r="WFQ8" s="70"/>
      <c r="WFR8" s="70"/>
      <c r="WFS8" s="70"/>
      <c r="WFT8" s="70"/>
      <c r="WFU8" s="70"/>
      <c r="WFV8" s="70"/>
      <c r="WFW8" s="70"/>
      <c r="WFX8" s="70"/>
      <c r="WFY8" s="70"/>
      <c r="WFZ8" s="70"/>
      <c r="WGA8" s="70"/>
      <c r="WGB8" s="70"/>
      <c r="WGC8" s="70"/>
      <c r="WGD8" s="70"/>
      <c r="WGE8" s="70"/>
      <c r="WGF8" s="70"/>
      <c r="WGG8" s="70"/>
      <c r="WGH8" s="70"/>
      <c r="WGI8" s="70"/>
      <c r="WGJ8" s="70"/>
      <c r="WGK8" s="70"/>
      <c r="WGL8" s="70"/>
      <c r="WGM8" s="70"/>
      <c r="WGN8" s="70"/>
      <c r="WGO8" s="70"/>
      <c r="WGP8" s="70"/>
      <c r="WGQ8" s="70"/>
      <c r="WGR8" s="70"/>
      <c r="WGS8" s="70"/>
      <c r="WGT8" s="70"/>
      <c r="WGU8" s="70"/>
      <c r="WGV8" s="70"/>
      <c r="WGW8" s="70"/>
      <c r="WGX8" s="70"/>
      <c r="WGY8" s="70"/>
      <c r="WGZ8" s="70"/>
      <c r="WHA8" s="70"/>
      <c r="WHB8" s="70"/>
      <c r="WHC8" s="70"/>
      <c r="WHD8" s="70"/>
      <c r="WHE8" s="70"/>
      <c r="WHF8" s="70"/>
      <c r="WHG8" s="70"/>
      <c r="WHH8" s="70"/>
      <c r="WHI8" s="70"/>
      <c r="WHJ8" s="70"/>
      <c r="WHK8" s="70"/>
      <c r="WHL8" s="70"/>
      <c r="WHM8" s="70"/>
      <c r="WHN8" s="70"/>
      <c r="WHO8" s="70"/>
      <c r="WHP8" s="70"/>
      <c r="WHQ8" s="70"/>
      <c r="WHR8" s="70"/>
      <c r="WHS8" s="70"/>
      <c r="WHT8" s="70"/>
      <c r="WHU8" s="70"/>
      <c r="WHV8" s="70"/>
      <c r="WHW8" s="70"/>
      <c r="WHX8" s="70"/>
      <c r="WHY8" s="70"/>
      <c r="WHZ8" s="70"/>
      <c r="WIA8" s="70"/>
      <c r="WIB8" s="70"/>
      <c r="WIC8" s="70"/>
      <c r="WID8" s="70"/>
      <c r="WIE8" s="70"/>
      <c r="WIF8" s="70"/>
      <c r="WIG8" s="70"/>
      <c r="WIH8" s="70"/>
      <c r="WII8" s="70"/>
      <c r="WIJ8" s="70"/>
      <c r="WIK8" s="70"/>
      <c r="WIL8" s="70"/>
      <c r="WIM8" s="70"/>
      <c r="WIN8" s="70"/>
      <c r="WIO8" s="70"/>
      <c r="WIP8" s="70"/>
      <c r="WIQ8" s="70"/>
      <c r="WIR8" s="70"/>
      <c r="WIS8" s="70"/>
      <c r="WIT8" s="70"/>
      <c r="WIU8" s="70"/>
      <c r="WIV8" s="70"/>
      <c r="WIW8" s="70"/>
      <c r="WIX8" s="70"/>
      <c r="WIY8" s="70"/>
      <c r="WIZ8" s="70"/>
      <c r="WJA8" s="70"/>
      <c r="WJB8" s="70"/>
      <c r="WJC8" s="70"/>
      <c r="WJD8" s="70"/>
      <c r="WJE8" s="70"/>
      <c r="WJF8" s="70"/>
      <c r="WJG8" s="70"/>
      <c r="WJH8" s="70"/>
      <c r="WJI8" s="70"/>
      <c r="WJJ8" s="70"/>
      <c r="WJK8" s="70"/>
      <c r="WJL8" s="70"/>
      <c r="WJM8" s="70"/>
      <c r="WJN8" s="70"/>
      <c r="WJO8" s="70"/>
      <c r="WJP8" s="70"/>
      <c r="WJQ8" s="70"/>
      <c r="WJR8" s="70"/>
      <c r="WJS8" s="70"/>
      <c r="WJT8" s="70"/>
      <c r="WJU8" s="70"/>
      <c r="WJV8" s="70"/>
      <c r="WJW8" s="70"/>
      <c r="WJX8" s="70"/>
      <c r="WJY8" s="70"/>
      <c r="WJZ8" s="70"/>
      <c r="WKA8" s="70"/>
      <c r="WKB8" s="70"/>
      <c r="WKC8" s="70"/>
      <c r="WKD8" s="70"/>
      <c r="WKE8" s="70"/>
      <c r="WKF8" s="70"/>
      <c r="WKG8" s="70"/>
      <c r="WKH8" s="70"/>
      <c r="WKI8" s="70"/>
      <c r="WKJ8" s="70"/>
      <c r="WKK8" s="70"/>
      <c r="WKL8" s="70"/>
      <c r="WKM8" s="70"/>
      <c r="WKN8" s="70"/>
      <c r="WKO8" s="70"/>
      <c r="WKP8" s="70"/>
      <c r="WKQ8" s="70"/>
      <c r="WKR8" s="70"/>
      <c r="WKS8" s="70"/>
      <c r="WKT8" s="70"/>
      <c r="WKU8" s="70"/>
      <c r="WKV8" s="70"/>
      <c r="WKW8" s="70"/>
      <c r="WKX8" s="70"/>
      <c r="WKY8" s="70"/>
      <c r="WKZ8" s="70"/>
      <c r="WLA8" s="70"/>
      <c r="WLB8" s="70"/>
      <c r="WLC8" s="70"/>
      <c r="WLD8" s="70"/>
      <c r="WLE8" s="70"/>
      <c r="WLF8" s="70"/>
      <c r="WLG8" s="70"/>
      <c r="WLH8" s="70"/>
      <c r="WLI8" s="70"/>
      <c r="WLJ8" s="70"/>
      <c r="WLK8" s="70"/>
      <c r="WLL8" s="70"/>
      <c r="WLM8" s="70"/>
      <c r="WLN8" s="70"/>
      <c r="WLO8" s="70"/>
      <c r="WLP8" s="70"/>
      <c r="WLQ8" s="70"/>
      <c r="WLR8" s="70"/>
      <c r="WLS8" s="70"/>
      <c r="WLT8" s="70"/>
      <c r="WLU8" s="70"/>
      <c r="WLV8" s="70"/>
      <c r="WLW8" s="70"/>
      <c r="WLX8" s="70"/>
      <c r="WLY8" s="70"/>
      <c r="WLZ8" s="70"/>
      <c r="WMA8" s="70"/>
      <c r="WMB8" s="70"/>
      <c r="WMC8" s="70"/>
      <c r="WMD8" s="70"/>
      <c r="WME8" s="70"/>
      <c r="WMF8" s="70"/>
      <c r="WMG8" s="70"/>
      <c r="WMH8" s="70"/>
      <c r="WMI8" s="70"/>
      <c r="WMJ8" s="70"/>
      <c r="WMK8" s="70"/>
      <c r="WML8" s="70"/>
      <c r="WMM8" s="70"/>
      <c r="WMN8" s="70"/>
      <c r="WMO8" s="70"/>
      <c r="WMP8" s="70"/>
      <c r="WMQ8" s="70"/>
      <c r="WMR8" s="70"/>
      <c r="WMS8" s="70"/>
      <c r="WMT8" s="70"/>
      <c r="WMU8" s="70"/>
      <c r="WMV8" s="70"/>
      <c r="WMW8" s="70"/>
      <c r="WMX8" s="70"/>
      <c r="WMY8" s="70"/>
      <c r="WMZ8" s="70"/>
      <c r="WNA8" s="70"/>
      <c r="WNB8" s="70"/>
      <c r="WNC8" s="70"/>
      <c r="WND8" s="70"/>
      <c r="WNE8" s="70"/>
      <c r="WNF8" s="70"/>
      <c r="WNG8" s="70"/>
      <c r="WNH8" s="70"/>
      <c r="WNI8" s="70"/>
      <c r="WNJ8" s="70"/>
      <c r="WNK8" s="70"/>
      <c r="WNL8" s="70"/>
      <c r="WNM8" s="70"/>
      <c r="WNN8" s="70"/>
      <c r="WNO8" s="70"/>
      <c r="WNP8" s="70"/>
      <c r="WNQ8" s="70"/>
      <c r="WNR8" s="70"/>
      <c r="WNS8" s="70"/>
      <c r="WNT8" s="70"/>
      <c r="WNU8" s="70"/>
      <c r="WNV8" s="70"/>
      <c r="WNW8" s="70"/>
      <c r="WNX8" s="70"/>
      <c r="WNY8" s="70"/>
      <c r="WNZ8" s="70"/>
      <c r="WOA8" s="70"/>
      <c r="WOB8" s="70"/>
      <c r="WOC8" s="70"/>
      <c r="WOD8" s="70"/>
      <c r="WOE8" s="70"/>
      <c r="WOF8" s="70"/>
      <c r="WOG8" s="70"/>
      <c r="WOH8" s="70"/>
      <c r="WOI8" s="70"/>
      <c r="WOJ8" s="70"/>
      <c r="WOK8" s="70"/>
      <c r="WOL8" s="70"/>
      <c r="WOM8" s="70"/>
      <c r="WON8" s="70"/>
      <c r="WOO8" s="70"/>
      <c r="WOP8" s="70"/>
      <c r="WOQ8" s="70"/>
      <c r="WOR8" s="70"/>
      <c r="WOS8" s="70"/>
      <c r="WOT8" s="70"/>
      <c r="WOU8" s="70"/>
      <c r="WOV8" s="70"/>
      <c r="WOW8" s="70"/>
      <c r="WOX8" s="70"/>
      <c r="WOY8" s="70"/>
      <c r="WOZ8" s="70"/>
      <c r="WPA8" s="70"/>
      <c r="WPB8" s="70"/>
      <c r="WPC8" s="70"/>
      <c r="WPD8" s="70"/>
      <c r="WPE8" s="70"/>
      <c r="WPF8" s="70"/>
      <c r="WPG8" s="70"/>
      <c r="WPH8" s="70"/>
      <c r="WPI8" s="70"/>
      <c r="WPJ8" s="70"/>
      <c r="WPK8" s="70"/>
      <c r="WPL8" s="70"/>
      <c r="WPM8" s="70"/>
      <c r="WPN8" s="70"/>
      <c r="WPO8" s="70"/>
      <c r="WPP8" s="70"/>
      <c r="WPQ8" s="70"/>
      <c r="WPR8" s="70"/>
      <c r="WPS8" s="70"/>
      <c r="WPT8" s="70"/>
      <c r="WPU8" s="70"/>
      <c r="WPV8" s="70"/>
      <c r="WPW8" s="70"/>
      <c r="WPX8" s="70"/>
      <c r="WPY8" s="70"/>
      <c r="WPZ8" s="70"/>
      <c r="WQA8" s="70"/>
      <c r="WQB8" s="70"/>
      <c r="WQC8" s="70"/>
      <c r="WQD8" s="70"/>
      <c r="WQE8" s="70"/>
      <c r="WQF8" s="70"/>
      <c r="WQG8" s="70"/>
      <c r="WQH8" s="70"/>
      <c r="WQI8" s="70"/>
      <c r="WQJ8" s="70"/>
      <c r="WQK8" s="70"/>
      <c r="WQL8" s="70"/>
      <c r="WQM8" s="70"/>
      <c r="WQN8" s="70"/>
      <c r="WQO8" s="70"/>
      <c r="WQP8" s="70"/>
      <c r="WQQ8" s="70"/>
      <c r="WQR8" s="70"/>
      <c r="WQS8" s="70"/>
      <c r="WQT8" s="70"/>
      <c r="WQU8" s="70"/>
      <c r="WQV8" s="70"/>
      <c r="WQW8" s="70"/>
      <c r="WQX8" s="70"/>
      <c r="WQY8" s="70"/>
      <c r="WQZ8" s="70"/>
      <c r="WRA8" s="70"/>
      <c r="WRB8" s="70"/>
      <c r="WRC8" s="70"/>
      <c r="WRD8" s="70"/>
      <c r="WRE8" s="70"/>
      <c r="WRF8" s="70"/>
      <c r="WRG8" s="70"/>
      <c r="WRH8" s="70"/>
      <c r="WRI8" s="70"/>
      <c r="WRJ8" s="70"/>
      <c r="WRK8" s="70"/>
      <c r="WRL8" s="70"/>
      <c r="WRM8" s="70"/>
      <c r="WRN8" s="70"/>
      <c r="WRO8" s="70"/>
      <c r="WRP8" s="70"/>
      <c r="WRQ8" s="70"/>
      <c r="WRR8" s="70"/>
      <c r="WRS8" s="70"/>
      <c r="WRT8" s="70"/>
      <c r="WRU8" s="70"/>
      <c r="WRV8" s="70"/>
      <c r="WRW8" s="70"/>
      <c r="WRX8" s="70"/>
      <c r="WRY8" s="70"/>
      <c r="WRZ8" s="70"/>
      <c r="WSA8" s="70"/>
      <c r="WSB8" s="70"/>
      <c r="WSC8" s="70"/>
      <c r="WSD8" s="70"/>
      <c r="WSE8" s="70"/>
      <c r="WSF8" s="70"/>
      <c r="WSG8" s="70"/>
      <c r="WSH8" s="70"/>
      <c r="WSI8" s="70"/>
      <c r="WSJ8" s="70"/>
      <c r="WSK8" s="70"/>
      <c r="WSL8" s="70"/>
      <c r="WSM8" s="70"/>
      <c r="WSN8" s="70"/>
      <c r="WSO8" s="70"/>
      <c r="WSP8" s="70"/>
      <c r="WSQ8" s="70"/>
      <c r="WSR8" s="70"/>
      <c r="WSS8" s="70"/>
      <c r="WST8" s="70"/>
      <c r="WSU8" s="70"/>
      <c r="WSV8" s="70"/>
      <c r="WSW8" s="70"/>
      <c r="WSX8" s="70"/>
      <c r="WSY8" s="70"/>
      <c r="WSZ8" s="70"/>
      <c r="WTA8" s="70"/>
      <c r="WTB8" s="70"/>
      <c r="WTC8" s="70"/>
      <c r="WTD8" s="70"/>
      <c r="WTE8" s="70"/>
      <c r="WTF8" s="70"/>
      <c r="WTG8" s="70"/>
      <c r="WTH8" s="70"/>
      <c r="WTI8" s="70"/>
      <c r="WTJ8" s="70"/>
      <c r="WTK8" s="70"/>
      <c r="WTL8" s="70"/>
      <c r="WTM8" s="70"/>
      <c r="WTN8" s="70"/>
      <c r="WTO8" s="70"/>
      <c r="WTP8" s="70"/>
      <c r="WTQ8" s="70"/>
      <c r="WTR8" s="70"/>
      <c r="WTS8" s="70"/>
      <c r="WTT8" s="70"/>
      <c r="WTU8" s="70"/>
      <c r="WTV8" s="70"/>
      <c r="WTW8" s="70"/>
      <c r="WTX8" s="70"/>
      <c r="WTY8" s="70"/>
      <c r="WTZ8" s="70"/>
      <c r="WUA8" s="70"/>
      <c r="WUB8" s="70"/>
      <c r="WUC8" s="70"/>
      <c r="WUD8" s="70"/>
      <c r="WUE8" s="70"/>
      <c r="WUF8" s="70"/>
      <c r="WUG8" s="70"/>
      <c r="WUH8" s="70"/>
      <c r="WUI8" s="70"/>
      <c r="WUJ8" s="70"/>
      <c r="WUK8" s="70"/>
      <c r="WUL8" s="70"/>
      <c r="WUM8" s="70"/>
      <c r="WUN8" s="70"/>
      <c r="WUO8" s="70"/>
      <c r="WUP8" s="70"/>
      <c r="WUQ8" s="70"/>
      <c r="WUR8" s="70"/>
      <c r="WUS8" s="70"/>
      <c r="WUT8" s="70"/>
      <c r="WUU8" s="70"/>
      <c r="WUV8" s="70"/>
      <c r="WUW8" s="70"/>
      <c r="WUX8" s="70"/>
      <c r="WUY8" s="70"/>
      <c r="WUZ8" s="70"/>
      <c r="WVA8" s="70"/>
      <c r="WVB8" s="70"/>
      <c r="WVC8" s="70"/>
      <c r="WVD8" s="70"/>
      <c r="WVE8" s="70"/>
      <c r="WVF8" s="70"/>
      <c r="WVG8" s="70"/>
      <c r="WVH8" s="70"/>
      <c r="WVI8" s="70"/>
      <c r="WVJ8" s="70"/>
      <c r="WVK8" s="70"/>
      <c r="WVL8" s="70"/>
      <c r="WVM8" s="70"/>
      <c r="WVN8" s="70"/>
      <c r="WVO8" s="70"/>
      <c r="WVP8" s="70"/>
      <c r="WVQ8" s="70"/>
      <c r="WVR8" s="70"/>
      <c r="WVS8" s="70"/>
      <c r="WVT8" s="70"/>
      <c r="WVU8" s="70"/>
      <c r="WVV8" s="70"/>
      <c r="WVW8" s="70"/>
      <c r="WVX8" s="70"/>
      <c r="WVY8" s="70"/>
      <c r="WVZ8" s="70"/>
      <c r="WWA8" s="70"/>
      <c r="WWB8" s="70"/>
      <c r="WWC8" s="70"/>
      <c r="WWD8" s="70"/>
      <c r="WWE8" s="70"/>
      <c r="WWF8" s="70"/>
      <c r="WWG8" s="70"/>
      <c r="WWH8" s="70"/>
      <c r="WWI8" s="70"/>
      <c r="WWJ8" s="70"/>
      <c r="WWK8" s="70"/>
      <c r="WWL8" s="70"/>
      <c r="WWM8" s="70"/>
      <c r="WWN8" s="70"/>
      <c r="WWO8" s="70"/>
      <c r="WWP8" s="70"/>
      <c r="WWQ8" s="70"/>
      <c r="WWR8" s="70"/>
      <c r="WWS8" s="70"/>
      <c r="WWT8" s="70"/>
      <c r="WWU8" s="70"/>
      <c r="WWV8" s="70"/>
      <c r="WWW8" s="70"/>
      <c r="WWX8" s="70"/>
      <c r="WWY8" s="70"/>
      <c r="WWZ8" s="70"/>
      <c r="WXA8" s="70"/>
      <c r="WXB8" s="70"/>
      <c r="WXC8" s="70"/>
      <c r="WXD8" s="70"/>
      <c r="WXE8" s="70"/>
      <c r="WXF8" s="70"/>
      <c r="WXG8" s="70"/>
      <c r="WXH8" s="70"/>
      <c r="WXI8" s="70"/>
      <c r="WXJ8" s="70"/>
      <c r="WXK8" s="70"/>
      <c r="WXL8" s="70"/>
      <c r="WXM8" s="70"/>
      <c r="WXN8" s="70"/>
      <c r="WXO8" s="70"/>
      <c r="WXP8" s="70"/>
      <c r="WXQ8" s="70"/>
      <c r="WXR8" s="70"/>
      <c r="WXS8" s="70"/>
      <c r="WXT8" s="70"/>
      <c r="WXU8" s="70"/>
      <c r="WXV8" s="70"/>
      <c r="WXW8" s="70"/>
      <c r="WXX8" s="70"/>
      <c r="WXY8" s="70"/>
      <c r="WXZ8" s="70"/>
      <c r="WYA8" s="70"/>
      <c r="WYB8" s="70"/>
      <c r="WYC8" s="70"/>
      <c r="WYD8" s="70"/>
      <c r="WYE8" s="70"/>
      <c r="WYF8" s="70"/>
      <c r="WYG8" s="70"/>
      <c r="WYH8" s="70"/>
      <c r="WYI8" s="70"/>
      <c r="WYJ8" s="70"/>
      <c r="WYK8" s="70"/>
      <c r="WYL8" s="70"/>
      <c r="WYM8" s="70"/>
      <c r="WYN8" s="70"/>
      <c r="WYO8" s="70"/>
      <c r="WYP8" s="70"/>
      <c r="WYQ8" s="70"/>
      <c r="WYR8" s="70"/>
      <c r="WYS8" s="70"/>
      <c r="WYT8" s="70"/>
      <c r="WYU8" s="70"/>
      <c r="WYV8" s="70"/>
      <c r="WYW8" s="70"/>
      <c r="WYX8" s="70"/>
      <c r="WYY8" s="70"/>
      <c r="WYZ8" s="70"/>
      <c r="WZA8" s="70"/>
      <c r="WZB8" s="70"/>
      <c r="WZC8" s="70"/>
      <c r="WZD8" s="70"/>
      <c r="WZE8" s="70"/>
      <c r="WZF8" s="70"/>
      <c r="WZG8" s="70"/>
      <c r="WZH8" s="70"/>
      <c r="WZI8" s="70"/>
      <c r="WZJ8" s="70"/>
      <c r="WZK8" s="70"/>
      <c r="WZL8" s="70"/>
      <c r="WZM8" s="70"/>
      <c r="WZN8" s="70"/>
      <c r="WZO8" s="70"/>
      <c r="WZP8" s="70"/>
      <c r="WZQ8" s="70"/>
      <c r="WZR8" s="70"/>
      <c r="WZS8" s="70"/>
      <c r="WZT8" s="70"/>
      <c r="WZU8" s="70"/>
      <c r="WZV8" s="70"/>
      <c r="WZW8" s="70"/>
      <c r="WZX8" s="70"/>
      <c r="WZY8" s="70"/>
      <c r="WZZ8" s="70"/>
      <c r="XAA8" s="70"/>
      <c r="XAB8" s="70"/>
      <c r="XAC8" s="70"/>
      <c r="XAD8" s="70"/>
      <c r="XAE8" s="70"/>
      <c r="XAF8" s="70"/>
      <c r="XAG8" s="70"/>
      <c r="XAH8" s="70"/>
      <c r="XAI8" s="70"/>
      <c r="XAJ8" s="70"/>
      <c r="XAK8" s="70"/>
      <c r="XAL8" s="70"/>
      <c r="XAM8" s="70"/>
      <c r="XAN8" s="70"/>
      <c r="XAO8" s="70"/>
      <c r="XAP8" s="70"/>
      <c r="XAQ8" s="70"/>
      <c r="XAR8" s="70"/>
      <c r="XAS8" s="70"/>
      <c r="XAT8" s="70"/>
      <c r="XAU8" s="70"/>
      <c r="XAV8" s="70"/>
      <c r="XAW8" s="70"/>
      <c r="XAX8" s="70"/>
      <c r="XAY8" s="70"/>
      <c r="XAZ8" s="70"/>
      <c r="XBA8" s="70"/>
      <c r="XBB8" s="70"/>
      <c r="XBC8" s="70"/>
      <c r="XBD8" s="70"/>
      <c r="XBE8" s="70"/>
      <c r="XBF8" s="70"/>
      <c r="XBG8" s="70"/>
      <c r="XBH8" s="70"/>
      <c r="XBI8" s="70"/>
      <c r="XBJ8" s="70"/>
      <c r="XBK8" s="70"/>
      <c r="XBL8" s="70"/>
      <c r="XBM8" s="70"/>
      <c r="XBN8" s="70"/>
      <c r="XBO8" s="70"/>
      <c r="XBP8" s="70"/>
      <c r="XBQ8" s="70"/>
      <c r="XBR8" s="70"/>
      <c r="XBS8" s="70"/>
      <c r="XBT8" s="70"/>
      <c r="XBU8" s="70"/>
      <c r="XBV8" s="70"/>
      <c r="XBW8" s="70"/>
      <c r="XBX8" s="70"/>
      <c r="XBY8" s="70"/>
      <c r="XBZ8" s="70"/>
      <c r="XCA8" s="70"/>
      <c r="XCB8" s="70"/>
      <c r="XCC8" s="70"/>
      <c r="XCD8" s="70"/>
      <c r="XCE8" s="70"/>
      <c r="XCF8" s="70"/>
      <c r="XCG8" s="70"/>
      <c r="XCH8" s="70"/>
      <c r="XCI8" s="70"/>
      <c r="XCJ8" s="70"/>
      <c r="XCK8" s="70"/>
      <c r="XCL8" s="70"/>
      <c r="XCM8" s="70"/>
      <c r="XCN8" s="70"/>
      <c r="XCO8" s="70"/>
      <c r="XCP8" s="70"/>
      <c r="XCQ8" s="70"/>
      <c r="XCR8" s="70"/>
      <c r="XCS8" s="70"/>
      <c r="XCT8" s="70"/>
      <c r="XCU8" s="70"/>
      <c r="XCV8" s="70"/>
      <c r="XCW8" s="70"/>
      <c r="XCX8" s="70"/>
      <c r="XCY8" s="70"/>
      <c r="XCZ8" s="70"/>
      <c r="XDA8" s="70"/>
      <c r="XDB8" s="70"/>
      <c r="XDC8" s="70"/>
      <c r="XDD8" s="70"/>
      <c r="XDE8" s="70"/>
      <c r="XDF8" s="70"/>
      <c r="XDG8" s="70"/>
      <c r="XDH8" s="70"/>
      <c r="XDI8" s="70"/>
      <c r="XDJ8" s="70"/>
      <c r="XDK8" s="70"/>
      <c r="XDL8" s="70"/>
      <c r="XDM8" s="70"/>
      <c r="XDN8" s="70"/>
      <c r="XDO8" s="70"/>
      <c r="XDP8" s="70"/>
      <c r="XDQ8" s="70"/>
      <c r="XDR8" s="70"/>
      <c r="XDS8" s="70"/>
      <c r="XDT8" s="70"/>
      <c r="XDU8" s="70"/>
      <c r="XDV8" s="70"/>
      <c r="XDW8" s="70"/>
      <c r="XDX8" s="70"/>
      <c r="XDY8" s="70"/>
    </row>
    <row r="9" customHeight="1" spans="1:6">
      <c r="A9" s="35">
        <v>4</v>
      </c>
      <c r="B9" s="47" t="s">
        <v>4</v>
      </c>
      <c r="C9" s="47">
        <v>148955</v>
      </c>
      <c r="D9" s="47" t="s">
        <v>149</v>
      </c>
      <c r="E9" s="47" t="s">
        <v>150</v>
      </c>
      <c r="F9" s="47" t="s">
        <v>151</v>
      </c>
    </row>
    <row r="10" customHeight="1" spans="1:6">
      <c r="A10" s="35"/>
      <c r="B10" s="47"/>
      <c r="C10" s="47">
        <v>1454</v>
      </c>
      <c r="D10" s="47" t="s">
        <v>152</v>
      </c>
      <c r="E10" s="47" t="s">
        <v>153</v>
      </c>
      <c r="F10" s="47" t="s">
        <v>151</v>
      </c>
    </row>
    <row r="11" customHeight="1" spans="1:6">
      <c r="A11" s="35"/>
      <c r="B11" s="47"/>
      <c r="C11" s="40">
        <v>63764</v>
      </c>
      <c r="D11" s="40" t="s">
        <v>154</v>
      </c>
      <c r="E11" s="40" t="s">
        <v>155</v>
      </c>
      <c r="F11" s="40" t="s">
        <v>156</v>
      </c>
    </row>
    <row r="12" s="25" customFormat="1" customHeight="1" spans="1:6">
      <c r="A12" s="35">
        <v>5</v>
      </c>
      <c r="B12" s="35"/>
      <c r="C12" s="49">
        <v>39103</v>
      </c>
      <c r="D12" s="49" t="s">
        <v>157</v>
      </c>
      <c r="E12" s="49" t="s">
        <v>158</v>
      </c>
      <c r="F12" s="35" t="s">
        <v>159</v>
      </c>
    </row>
    <row r="13" s="25" customFormat="1" customHeight="1" spans="1:6">
      <c r="A13" s="35"/>
      <c r="B13" s="35"/>
      <c r="C13" s="49">
        <v>174232</v>
      </c>
      <c r="D13" s="51" t="s">
        <v>157</v>
      </c>
      <c r="E13" s="49" t="s">
        <v>160</v>
      </c>
      <c r="F13" s="35" t="s">
        <v>159</v>
      </c>
    </row>
    <row r="14" s="25" customFormat="1" customHeight="1" spans="1:6">
      <c r="A14" s="35"/>
      <c r="B14" s="35"/>
      <c r="C14" s="49">
        <v>49939</v>
      </c>
      <c r="D14" s="49" t="s">
        <v>161</v>
      </c>
      <c r="E14" s="49" t="s">
        <v>162</v>
      </c>
      <c r="F14" s="35" t="s">
        <v>142</v>
      </c>
    </row>
    <row r="15" customHeight="1" spans="1:6">
      <c r="A15" s="35">
        <v>6</v>
      </c>
      <c r="B15" s="35" t="s">
        <v>163</v>
      </c>
      <c r="C15" s="35">
        <v>133360</v>
      </c>
      <c r="D15" s="35" t="s">
        <v>164</v>
      </c>
      <c r="E15" s="35" t="s">
        <v>165</v>
      </c>
      <c r="F15" s="35" t="s">
        <v>166</v>
      </c>
    </row>
    <row r="16" customHeight="1" spans="1:6">
      <c r="A16" s="35"/>
      <c r="B16" s="35"/>
      <c r="C16" s="35">
        <v>31440</v>
      </c>
      <c r="D16" s="35" t="s">
        <v>167</v>
      </c>
      <c r="E16" s="35" t="s">
        <v>168</v>
      </c>
      <c r="F16" s="35" t="s">
        <v>169</v>
      </c>
    </row>
    <row r="17" customHeight="1" spans="1:6">
      <c r="A17" s="35">
        <v>7</v>
      </c>
      <c r="B17" s="47" t="s">
        <v>170</v>
      </c>
      <c r="C17" s="49">
        <v>164949</v>
      </c>
      <c r="D17" s="49" t="s">
        <v>171</v>
      </c>
      <c r="E17" s="51" t="s">
        <v>172</v>
      </c>
      <c r="F17" s="47" t="s">
        <v>173</v>
      </c>
    </row>
    <row r="18" customHeight="1" spans="1:6">
      <c r="A18" s="35"/>
      <c r="B18" s="47"/>
      <c r="C18" s="49">
        <v>75138</v>
      </c>
      <c r="D18" s="49" t="s">
        <v>171</v>
      </c>
      <c r="E18" s="49" t="s">
        <v>174</v>
      </c>
      <c r="F18" s="47" t="s">
        <v>173</v>
      </c>
    </row>
    <row r="19" customHeight="1" spans="1:6">
      <c r="A19" s="35"/>
      <c r="B19" s="47"/>
      <c r="C19" s="49">
        <v>84174</v>
      </c>
      <c r="D19" s="49" t="s">
        <v>175</v>
      </c>
      <c r="E19" s="49" t="s">
        <v>176</v>
      </c>
      <c r="F19" s="47" t="s">
        <v>169</v>
      </c>
    </row>
    <row r="20" customHeight="1" spans="1:6">
      <c r="A20" s="35"/>
      <c r="B20" s="47"/>
      <c r="C20" s="49">
        <v>166880</v>
      </c>
      <c r="D20" s="49" t="s">
        <v>177</v>
      </c>
      <c r="E20" s="49" t="s">
        <v>178</v>
      </c>
      <c r="F20" s="35" t="s">
        <v>179</v>
      </c>
    </row>
    <row r="21" customHeight="1" spans="1:6">
      <c r="A21" s="35"/>
      <c r="B21" s="47"/>
      <c r="C21" s="49">
        <v>21580</v>
      </c>
      <c r="D21" s="49" t="s">
        <v>180</v>
      </c>
      <c r="E21" s="49" t="s">
        <v>181</v>
      </c>
      <c r="F21" s="35" t="s">
        <v>166</v>
      </c>
    </row>
    <row r="22" ht="24" customHeight="1" spans="1:6">
      <c r="A22" s="35">
        <v>8</v>
      </c>
      <c r="B22" s="40"/>
      <c r="C22" s="40">
        <v>119652</v>
      </c>
      <c r="D22" s="56" t="s">
        <v>182</v>
      </c>
      <c r="E22" s="40" t="s">
        <v>183</v>
      </c>
      <c r="F22" s="40" t="s">
        <v>184</v>
      </c>
    </row>
    <row r="23" s="61" customFormat="1" customHeight="1" spans="1:16353">
      <c r="A23" s="62"/>
      <c r="B23" s="62"/>
      <c r="C23" s="62"/>
      <c r="D23" s="62"/>
      <c r="E23" s="62"/>
      <c r="F23" s="62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  <c r="IX23" s="71"/>
      <c r="IY23" s="71"/>
      <c r="IZ23" s="71"/>
      <c r="JA23" s="71"/>
      <c r="JB23" s="71"/>
      <c r="JC23" s="71"/>
      <c r="JD23" s="71"/>
      <c r="JE23" s="71"/>
      <c r="JF23" s="71"/>
      <c r="JG23" s="71"/>
      <c r="JH23" s="71"/>
      <c r="JI23" s="71"/>
      <c r="JJ23" s="71"/>
      <c r="JK23" s="71"/>
      <c r="JL23" s="71"/>
      <c r="JM23" s="71"/>
      <c r="JN23" s="71"/>
      <c r="JO23" s="71"/>
      <c r="JP23" s="71"/>
      <c r="JQ23" s="71"/>
      <c r="JR23" s="71"/>
      <c r="JS23" s="71"/>
      <c r="JT23" s="71"/>
      <c r="JU23" s="71"/>
      <c r="JV23" s="71"/>
      <c r="JW23" s="71"/>
      <c r="JX23" s="71"/>
      <c r="JY23" s="71"/>
      <c r="JZ23" s="71"/>
      <c r="KA23" s="71"/>
      <c r="KB23" s="71"/>
      <c r="KC23" s="71"/>
      <c r="KD23" s="71"/>
      <c r="KE23" s="71"/>
      <c r="KF23" s="71"/>
      <c r="KG23" s="71"/>
      <c r="KH23" s="71"/>
      <c r="KI23" s="71"/>
      <c r="KJ23" s="71"/>
      <c r="KK23" s="71"/>
      <c r="KL23" s="71"/>
      <c r="KM23" s="71"/>
      <c r="KN23" s="71"/>
      <c r="KO23" s="71"/>
      <c r="KP23" s="71"/>
      <c r="KQ23" s="71"/>
      <c r="KR23" s="71"/>
      <c r="KS23" s="71"/>
      <c r="KT23" s="71"/>
      <c r="KU23" s="71"/>
      <c r="KV23" s="71"/>
      <c r="KW23" s="71"/>
      <c r="KX23" s="71"/>
      <c r="KY23" s="71"/>
      <c r="KZ23" s="71"/>
      <c r="LA23" s="71"/>
      <c r="LB23" s="71"/>
      <c r="LC23" s="71"/>
      <c r="LD23" s="71"/>
      <c r="LE23" s="71"/>
      <c r="LF23" s="71"/>
      <c r="LG23" s="71"/>
      <c r="LH23" s="71"/>
      <c r="LI23" s="71"/>
      <c r="LJ23" s="71"/>
      <c r="LK23" s="71"/>
      <c r="LL23" s="71"/>
      <c r="LM23" s="71"/>
      <c r="LN23" s="71"/>
      <c r="LO23" s="71"/>
      <c r="LP23" s="71"/>
      <c r="LQ23" s="71"/>
      <c r="LR23" s="71"/>
      <c r="LS23" s="71"/>
      <c r="LT23" s="71"/>
      <c r="LU23" s="71"/>
      <c r="LV23" s="71"/>
      <c r="LW23" s="71"/>
      <c r="LX23" s="71"/>
      <c r="LY23" s="71"/>
      <c r="LZ23" s="71"/>
      <c r="MA23" s="71"/>
      <c r="MB23" s="71"/>
      <c r="MC23" s="71"/>
      <c r="MD23" s="71"/>
      <c r="ME23" s="71"/>
      <c r="MF23" s="71"/>
      <c r="MG23" s="71"/>
      <c r="MH23" s="71"/>
      <c r="MI23" s="71"/>
      <c r="MJ23" s="71"/>
      <c r="MK23" s="71"/>
      <c r="ML23" s="71"/>
      <c r="MM23" s="71"/>
      <c r="MN23" s="71"/>
      <c r="MO23" s="71"/>
      <c r="MP23" s="71"/>
      <c r="MQ23" s="71"/>
      <c r="MR23" s="71"/>
      <c r="MS23" s="71"/>
      <c r="MT23" s="71"/>
      <c r="MU23" s="71"/>
      <c r="MV23" s="71"/>
      <c r="MW23" s="71"/>
      <c r="MX23" s="71"/>
      <c r="MY23" s="71"/>
      <c r="MZ23" s="71"/>
      <c r="NA23" s="71"/>
      <c r="NB23" s="71"/>
      <c r="NC23" s="71"/>
      <c r="ND23" s="71"/>
      <c r="NE23" s="71"/>
      <c r="NF23" s="71"/>
      <c r="NG23" s="71"/>
      <c r="NH23" s="71"/>
      <c r="NI23" s="71"/>
      <c r="NJ23" s="71"/>
      <c r="NK23" s="71"/>
      <c r="NL23" s="71"/>
      <c r="NM23" s="71"/>
      <c r="NN23" s="71"/>
      <c r="NO23" s="71"/>
      <c r="NP23" s="71"/>
      <c r="NQ23" s="71"/>
      <c r="NR23" s="71"/>
      <c r="NS23" s="71"/>
      <c r="NT23" s="71"/>
      <c r="NU23" s="71"/>
      <c r="NV23" s="71"/>
      <c r="NW23" s="71"/>
      <c r="NX23" s="71"/>
      <c r="NY23" s="71"/>
      <c r="NZ23" s="71"/>
      <c r="OA23" s="71"/>
      <c r="OB23" s="71"/>
      <c r="OC23" s="71"/>
      <c r="OD23" s="71"/>
      <c r="OE23" s="71"/>
      <c r="OF23" s="71"/>
      <c r="OG23" s="71"/>
      <c r="OH23" s="71"/>
      <c r="OI23" s="71"/>
      <c r="OJ23" s="71"/>
      <c r="OK23" s="71"/>
      <c r="OL23" s="71"/>
      <c r="OM23" s="71"/>
      <c r="ON23" s="71"/>
      <c r="OO23" s="71"/>
      <c r="OP23" s="71"/>
      <c r="OQ23" s="71"/>
      <c r="OR23" s="71"/>
      <c r="OS23" s="71"/>
      <c r="OT23" s="71"/>
      <c r="OU23" s="71"/>
      <c r="OV23" s="71"/>
      <c r="OW23" s="71"/>
      <c r="OX23" s="71"/>
      <c r="OY23" s="71"/>
      <c r="OZ23" s="71"/>
      <c r="PA23" s="71"/>
      <c r="PB23" s="71"/>
      <c r="PC23" s="71"/>
      <c r="PD23" s="71"/>
      <c r="PE23" s="71"/>
      <c r="PF23" s="71"/>
      <c r="PG23" s="71"/>
      <c r="PH23" s="71"/>
      <c r="PI23" s="71"/>
      <c r="PJ23" s="71"/>
      <c r="PK23" s="71"/>
      <c r="PL23" s="71"/>
      <c r="PM23" s="71"/>
      <c r="PN23" s="71"/>
      <c r="PO23" s="71"/>
      <c r="PP23" s="71"/>
      <c r="PQ23" s="71"/>
      <c r="PR23" s="71"/>
      <c r="PS23" s="71"/>
      <c r="PT23" s="71"/>
      <c r="PU23" s="71"/>
      <c r="PV23" s="71"/>
      <c r="PW23" s="71"/>
      <c r="PX23" s="71"/>
      <c r="PY23" s="71"/>
      <c r="PZ23" s="71"/>
      <c r="QA23" s="71"/>
      <c r="QB23" s="71"/>
      <c r="QC23" s="71"/>
      <c r="QD23" s="71"/>
      <c r="QE23" s="71"/>
      <c r="QF23" s="71"/>
      <c r="QG23" s="71"/>
      <c r="QH23" s="71"/>
      <c r="QI23" s="71"/>
      <c r="QJ23" s="71"/>
      <c r="QK23" s="71"/>
      <c r="QL23" s="71"/>
      <c r="QM23" s="71"/>
      <c r="QN23" s="71"/>
      <c r="QO23" s="71"/>
      <c r="QP23" s="71"/>
      <c r="QQ23" s="71"/>
      <c r="QR23" s="71"/>
      <c r="QS23" s="71"/>
      <c r="QT23" s="71"/>
      <c r="QU23" s="71"/>
      <c r="QV23" s="71"/>
      <c r="QW23" s="71"/>
      <c r="QX23" s="71"/>
      <c r="QY23" s="71"/>
      <c r="QZ23" s="71"/>
      <c r="RA23" s="71"/>
      <c r="RB23" s="71"/>
      <c r="RC23" s="71"/>
      <c r="RD23" s="71"/>
      <c r="RE23" s="71"/>
      <c r="RF23" s="71"/>
      <c r="RG23" s="71"/>
      <c r="RH23" s="71"/>
      <c r="RI23" s="71"/>
      <c r="RJ23" s="71"/>
      <c r="RK23" s="71"/>
      <c r="RL23" s="71"/>
      <c r="RM23" s="71"/>
      <c r="RN23" s="71"/>
      <c r="RO23" s="71"/>
      <c r="RP23" s="71"/>
      <c r="RQ23" s="71"/>
      <c r="RR23" s="71"/>
      <c r="RS23" s="71"/>
      <c r="RT23" s="71"/>
      <c r="RU23" s="71"/>
      <c r="RV23" s="71"/>
      <c r="RW23" s="71"/>
      <c r="RX23" s="71"/>
      <c r="RY23" s="71"/>
      <c r="RZ23" s="71"/>
      <c r="SA23" s="71"/>
      <c r="SB23" s="71"/>
      <c r="SC23" s="71"/>
      <c r="SD23" s="71"/>
      <c r="SE23" s="71"/>
      <c r="SF23" s="71"/>
      <c r="SG23" s="71"/>
      <c r="SH23" s="71"/>
      <c r="SI23" s="71"/>
      <c r="SJ23" s="71"/>
      <c r="SK23" s="71"/>
      <c r="SL23" s="71"/>
      <c r="SM23" s="71"/>
      <c r="SN23" s="71"/>
      <c r="SO23" s="71"/>
      <c r="SP23" s="71"/>
      <c r="SQ23" s="71"/>
      <c r="SR23" s="71"/>
      <c r="SS23" s="71"/>
      <c r="ST23" s="71"/>
      <c r="SU23" s="71"/>
      <c r="SV23" s="71"/>
      <c r="SW23" s="71"/>
      <c r="SX23" s="71"/>
      <c r="SY23" s="71"/>
      <c r="SZ23" s="71"/>
      <c r="TA23" s="71"/>
      <c r="TB23" s="71"/>
      <c r="TC23" s="71"/>
      <c r="TD23" s="71"/>
      <c r="TE23" s="71"/>
      <c r="TF23" s="71"/>
      <c r="TG23" s="71"/>
      <c r="TH23" s="71"/>
      <c r="TI23" s="71"/>
      <c r="TJ23" s="71"/>
      <c r="TK23" s="71"/>
      <c r="TL23" s="71"/>
      <c r="TM23" s="71"/>
      <c r="TN23" s="71"/>
      <c r="TO23" s="71"/>
      <c r="TP23" s="71"/>
      <c r="TQ23" s="71"/>
      <c r="TR23" s="71"/>
      <c r="TS23" s="71"/>
      <c r="TT23" s="71"/>
      <c r="TU23" s="71"/>
      <c r="TV23" s="71"/>
      <c r="TW23" s="71"/>
      <c r="TX23" s="71"/>
      <c r="TY23" s="71"/>
      <c r="TZ23" s="71"/>
      <c r="UA23" s="71"/>
      <c r="UB23" s="71"/>
      <c r="UC23" s="71"/>
      <c r="UD23" s="71"/>
      <c r="UE23" s="71"/>
      <c r="UF23" s="71"/>
      <c r="UG23" s="71"/>
      <c r="UH23" s="71"/>
      <c r="UI23" s="71"/>
      <c r="UJ23" s="71"/>
      <c r="UK23" s="71"/>
      <c r="UL23" s="71"/>
      <c r="UM23" s="71"/>
      <c r="UN23" s="71"/>
      <c r="UO23" s="71"/>
      <c r="UP23" s="71"/>
      <c r="UQ23" s="71"/>
      <c r="UR23" s="71"/>
      <c r="US23" s="71"/>
      <c r="UT23" s="71"/>
      <c r="UU23" s="71"/>
      <c r="UV23" s="71"/>
      <c r="UW23" s="71"/>
      <c r="UX23" s="71"/>
      <c r="UY23" s="71"/>
      <c r="UZ23" s="71"/>
      <c r="VA23" s="71"/>
      <c r="VB23" s="71"/>
      <c r="VC23" s="71"/>
      <c r="VD23" s="71"/>
      <c r="VE23" s="71"/>
      <c r="VF23" s="71"/>
      <c r="VG23" s="71"/>
      <c r="VH23" s="71"/>
      <c r="VI23" s="71"/>
      <c r="VJ23" s="71"/>
      <c r="VK23" s="71"/>
      <c r="VL23" s="71"/>
      <c r="VM23" s="71"/>
      <c r="VN23" s="71"/>
      <c r="VO23" s="71"/>
      <c r="VP23" s="71"/>
      <c r="VQ23" s="71"/>
      <c r="VR23" s="71"/>
      <c r="VS23" s="71"/>
      <c r="VT23" s="71"/>
      <c r="VU23" s="71"/>
      <c r="VV23" s="71"/>
      <c r="VW23" s="71"/>
      <c r="VX23" s="71"/>
      <c r="VY23" s="71"/>
      <c r="VZ23" s="71"/>
      <c r="WA23" s="71"/>
      <c r="WB23" s="71"/>
      <c r="WC23" s="71"/>
      <c r="WD23" s="71"/>
      <c r="WE23" s="71"/>
      <c r="WF23" s="71"/>
      <c r="WG23" s="71"/>
      <c r="WH23" s="71"/>
      <c r="WI23" s="71"/>
      <c r="WJ23" s="71"/>
      <c r="WK23" s="71"/>
      <c r="WL23" s="71"/>
      <c r="WM23" s="71"/>
      <c r="WN23" s="71"/>
      <c r="WO23" s="71"/>
      <c r="WP23" s="71"/>
      <c r="WQ23" s="71"/>
      <c r="WR23" s="71"/>
      <c r="WS23" s="71"/>
      <c r="WT23" s="71"/>
      <c r="WU23" s="71"/>
      <c r="WV23" s="71"/>
      <c r="WW23" s="71"/>
      <c r="WX23" s="71"/>
      <c r="WY23" s="71"/>
      <c r="WZ23" s="71"/>
      <c r="XA23" s="71"/>
      <c r="XB23" s="71"/>
      <c r="XC23" s="71"/>
      <c r="XD23" s="71"/>
      <c r="XE23" s="71"/>
      <c r="XF23" s="71"/>
      <c r="XG23" s="71"/>
      <c r="XH23" s="71"/>
      <c r="XI23" s="71"/>
      <c r="XJ23" s="71"/>
      <c r="XK23" s="71"/>
      <c r="XL23" s="71"/>
      <c r="XM23" s="71"/>
      <c r="XN23" s="71"/>
      <c r="XO23" s="71"/>
      <c r="XP23" s="71"/>
      <c r="XQ23" s="71"/>
      <c r="XR23" s="71"/>
      <c r="XS23" s="71"/>
      <c r="XT23" s="71"/>
      <c r="XU23" s="71"/>
      <c r="XV23" s="71"/>
      <c r="XW23" s="71"/>
      <c r="XX23" s="71"/>
      <c r="XY23" s="71"/>
      <c r="XZ23" s="71"/>
      <c r="YA23" s="71"/>
      <c r="YB23" s="71"/>
      <c r="YC23" s="71"/>
      <c r="YD23" s="71"/>
      <c r="YE23" s="71"/>
      <c r="YF23" s="71"/>
      <c r="YG23" s="71"/>
      <c r="YH23" s="71"/>
      <c r="YI23" s="71"/>
      <c r="YJ23" s="71"/>
      <c r="YK23" s="71"/>
      <c r="YL23" s="71"/>
      <c r="YM23" s="71"/>
      <c r="YN23" s="71"/>
      <c r="YO23" s="71"/>
      <c r="YP23" s="71"/>
      <c r="YQ23" s="71"/>
      <c r="YR23" s="71"/>
      <c r="YS23" s="71"/>
      <c r="YT23" s="71"/>
      <c r="YU23" s="71"/>
      <c r="YV23" s="71"/>
      <c r="YW23" s="71"/>
      <c r="YX23" s="71"/>
      <c r="YY23" s="71"/>
      <c r="YZ23" s="71"/>
      <c r="ZA23" s="71"/>
      <c r="ZB23" s="71"/>
      <c r="ZC23" s="71"/>
      <c r="ZD23" s="71"/>
      <c r="ZE23" s="71"/>
      <c r="ZF23" s="71"/>
      <c r="ZG23" s="71"/>
      <c r="ZH23" s="71"/>
      <c r="ZI23" s="71"/>
      <c r="ZJ23" s="71"/>
      <c r="ZK23" s="71"/>
      <c r="ZL23" s="71"/>
      <c r="ZM23" s="71"/>
      <c r="ZN23" s="71"/>
      <c r="ZO23" s="71"/>
      <c r="ZP23" s="71"/>
      <c r="ZQ23" s="71"/>
      <c r="ZR23" s="71"/>
      <c r="ZS23" s="71"/>
      <c r="ZT23" s="71"/>
      <c r="ZU23" s="71"/>
      <c r="ZV23" s="71"/>
      <c r="ZW23" s="71"/>
      <c r="ZX23" s="71"/>
      <c r="ZY23" s="71"/>
      <c r="ZZ23" s="71"/>
      <c r="AAA23" s="71"/>
      <c r="AAB23" s="71"/>
      <c r="AAC23" s="71"/>
      <c r="AAD23" s="71"/>
      <c r="AAE23" s="71"/>
      <c r="AAF23" s="71"/>
      <c r="AAG23" s="71"/>
      <c r="AAH23" s="71"/>
      <c r="AAI23" s="71"/>
      <c r="AAJ23" s="71"/>
      <c r="AAK23" s="71"/>
      <c r="AAL23" s="71"/>
      <c r="AAM23" s="71"/>
      <c r="AAN23" s="71"/>
      <c r="AAO23" s="71"/>
      <c r="AAP23" s="71"/>
      <c r="AAQ23" s="71"/>
      <c r="AAR23" s="71"/>
      <c r="AAS23" s="71"/>
      <c r="AAT23" s="71"/>
      <c r="AAU23" s="71"/>
      <c r="AAV23" s="71"/>
      <c r="AAW23" s="71"/>
      <c r="AAX23" s="71"/>
      <c r="AAY23" s="71"/>
      <c r="AAZ23" s="71"/>
      <c r="ABA23" s="71"/>
      <c r="ABB23" s="71"/>
      <c r="ABC23" s="71"/>
      <c r="ABD23" s="71"/>
      <c r="ABE23" s="71"/>
      <c r="ABF23" s="71"/>
      <c r="ABG23" s="71"/>
      <c r="ABH23" s="71"/>
      <c r="ABI23" s="71"/>
      <c r="ABJ23" s="71"/>
      <c r="ABK23" s="71"/>
      <c r="ABL23" s="71"/>
      <c r="ABM23" s="71"/>
      <c r="ABN23" s="71"/>
      <c r="ABO23" s="71"/>
      <c r="ABP23" s="71"/>
      <c r="ABQ23" s="71"/>
      <c r="ABR23" s="71"/>
      <c r="ABS23" s="71"/>
      <c r="ABT23" s="71"/>
      <c r="ABU23" s="71"/>
      <c r="ABV23" s="71"/>
      <c r="ABW23" s="71"/>
      <c r="ABX23" s="71"/>
      <c r="ABY23" s="71"/>
      <c r="ABZ23" s="71"/>
      <c r="ACA23" s="71"/>
      <c r="ACB23" s="71"/>
      <c r="ACC23" s="71"/>
      <c r="ACD23" s="71"/>
      <c r="ACE23" s="71"/>
      <c r="ACF23" s="71"/>
      <c r="ACG23" s="71"/>
      <c r="ACH23" s="71"/>
      <c r="ACI23" s="71"/>
      <c r="ACJ23" s="71"/>
      <c r="ACK23" s="71"/>
      <c r="ACL23" s="71"/>
      <c r="ACM23" s="71"/>
      <c r="ACN23" s="71"/>
      <c r="ACO23" s="71"/>
      <c r="ACP23" s="71"/>
      <c r="ACQ23" s="71"/>
      <c r="ACR23" s="71"/>
      <c r="ACS23" s="71"/>
      <c r="ACT23" s="71"/>
      <c r="ACU23" s="71"/>
      <c r="ACV23" s="71"/>
      <c r="ACW23" s="71"/>
      <c r="ACX23" s="71"/>
      <c r="ACY23" s="71"/>
      <c r="ACZ23" s="71"/>
      <c r="ADA23" s="71"/>
      <c r="ADB23" s="71"/>
      <c r="ADC23" s="71"/>
      <c r="ADD23" s="71"/>
      <c r="ADE23" s="71"/>
      <c r="ADF23" s="71"/>
      <c r="ADG23" s="71"/>
      <c r="ADH23" s="71"/>
      <c r="ADI23" s="71"/>
      <c r="ADJ23" s="71"/>
      <c r="ADK23" s="71"/>
      <c r="ADL23" s="71"/>
      <c r="ADM23" s="71"/>
      <c r="ADN23" s="71"/>
      <c r="ADO23" s="71"/>
      <c r="ADP23" s="71"/>
      <c r="ADQ23" s="71"/>
      <c r="ADR23" s="71"/>
      <c r="ADS23" s="71"/>
      <c r="ADT23" s="71"/>
      <c r="ADU23" s="71"/>
      <c r="ADV23" s="71"/>
      <c r="ADW23" s="71"/>
      <c r="ADX23" s="71"/>
      <c r="ADY23" s="71"/>
      <c r="ADZ23" s="71"/>
      <c r="AEA23" s="71"/>
      <c r="AEB23" s="71"/>
      <c r="AEC23" s="71"/>
      <c r="AED23" s="71"/>
      <c r="AEE23" s="71"/>
      <c r="AEF23" s="71"/>
      <c r="AEG23" s="71"/>
      <c r="AEH23" s="71"/>
      <c r="AEI23" s="71"/>
      <c r="AEJ23" s="71"/>
      <c r="AEK23" s="71"/>
      <c r="AEL23" s="71"/>
      <c r="AEM23" s="71"/>
      <c r="AEN23" s="71"/>
      <c r="AEO23" s="71"/>
      <c r="AEP23" s="71"/>
      <c r="AEQ23" s="71"/>
      <c r="AER23" s="71"/>
      <c r="AES23" s="71"/>
      <c r="AET23" s="71"/>
      <c r="AEU23" s="71"/>
      <c r="AEV23" s="71"/>
      <c r="AEW23" s="71"/>
      <c r="AEX23" s="71"/>
      <c r="AEY23" s="71"/>
      <c r="AEZ23" s="71"/>
      <c r="AFA23" s="71"/>
      <c r="AFB23" s="71"/>
      <c r="AFC23" s="71"/>
      <c r="AFD23" s="71"/>
      <c r="AFE23" s="71"/>
      <c r="AFF23" s="71"/>
      <c r="AFG23" s="71"/>
      <c r="AFH23" s="71"/>
      <c r="AFI23" s="71"/>
      <c r="AFJ23" s="71"/>
      <c r="AFK23" s="71"/>
      <c r="AFL23" s="71"/>
      <c r="AFM23" s="71"/>
      <c r="AFN23" s="71"/>
      <c r="AFO23" s="71"/>
      <c r="AFP23" s="71"/>
      <c r="AFQ23" s="71"/>
      <c r="AFR23" s="71"/>
      <c r="AFS23" s="71"/>
      <c r="AFT23" s="71"/>
      <c r="AFU23" s="71"/>
      <c r="AFV23" s="71"/>
      <c r="AFW23" s="71"/>
      <c r="AFX23" s="71"/>
      <c r="AFY23" s="71"/>
      <c r="AFZ23" s="71"/>
      <c r="AGA23" s="71"/>
      <c r="AGB23" s="71"/>
      <c r="AGC23" s="71"/>
      <c r="AGD23" s="71"/>
      <c r="AGE23" s="71"/>
      <c r="AGF23" s="71"/>
      <c r="AGG23" s="71"/>
      <c r="AGH23" s="71"/>
      <c r="AGI23" s="71"/>
      <c r="AGJ23" s="71"/>
      <c r="AGK23" s="71"/>
      <c r="AGL23" s="71"/>
      <c r="AGM23" s="71"/>
      <c r="AGN23" s="71"/>
      <c r="AGO23" s="71"/>
      <c r="AGP23" s="71"/>
      <c r="AGQ23" s="71"/>
      <c r="AGR23" s="71"/>
      <c r="AGS23" s="71"/>
      <c r="AGT23" s="71"/>
      <c r="AGU23" s="71"/>
      <c r="AGV23" s="71"/>
      <c r="AGW23" s="71"/>
      <c r="AGX23" s="71"/>
      <c r="AGY23" s="71"/>
      <c r="AGZ23" s="71"/>
      <c r="AHA23" s="71"/>
      <c r="AHB23" s="71"/>
      <c r="AHC23" s="71"/>
      <c r="AHD23" s="71"/>
      <c r="AHE23" s="71"/>
      <c r="AHF23" s="71"/>
      <c r="AHG23" s="71"/>
      <c r="AHH23" s="71"/>
      <c r="AHI23" s="71"/>
      <c r="AHJ23" s="71"/>
      <c r="AHK23" s="71"/>
      <c r="AHL23" s="71"/>
      <c r="AHM23" s="71"/>
      <c r="AHN23" s="71"/>
      <c r="AHO23" s="71"/>
      <c r="AHP23" s="71"/>
      <c r="AHQ23" s="71"/>
      <c r="AHR23" s="71"/>
      <c r="AHS23" s="71"/>
      <c r="AHT23" s="71"/>
      <c r="AHU23" s="71"/>
      <c r="AHV23" s="71"/>
      <c r="AHW23" s="71"/>
      <c r="AHX23" s="71"/>
      <c r="AHY23" s="71"/>
      <c r="AHZ23" s="71"/>
      <c r="AIA23" s="71"/>
      <c r="AIB23" s="71"/>
      <c r="AIC23" s="71"/>
      <c r="AID23" s="71"/>
      <c r="AIE23" s="71"/>
      <c r="AIF23" s="71"/>
      <c r="AIG23" s="71"/>
      <c r="AIH23" s="71"/>
      <c r="AII23" s="71"/>
      <c r="AIJ23" s="71"/>
      <c r="AIK23" s="71"/>
      <c r="AIL23" s="71"/>
      <c r="AIM23" s="71"/>
      <c r="AIN23" s="71"/>
      <c r="AIO23" s="71"/>
      <c r="AIP23" s="71"/>
      <c r="AIQ23" s="71"/>
      <c r="AIR23" s="71"/>
      <c r="AIS23" s="71"/>
      <c r="AIT23" s="71"/>
      <c r="AIU23" s="71"/>
      <c r="AIV23" s="71"/>
      <c r="AIW23" s="71"/>
      <c r="AIX23" s="71"/>
      <c r="AIY23" s="71"/>
      <c r="AIZ23" s="71"/>
      <c r="AJA23" s="71"/>
      <c r="AJB23" s="71"/>
      <c r="AJC23" s="71"/>
      <c r="AJD23" s="71"/>
      <c r="AJE23" s="71"/>
      <c r="AJF23" s="71"/>
      <c r="AJG23" s="71"/>
      <c r="AJH23" s="71"/>
      <c r="AJI23" s="71"/>
      <c r="AJJ23" s="71"/>
      <c r="AJK23" s="71"/>
      <c r="AJL23" s="71"/>
      <c r="AJM23" s="71"/>
      <c r="AJN23" s="71"/>
      <c r="AJO23" s="71"/>
      <c r="AJP23" s="71"/>
      <c r="AJQ23" s="71"/>
      <c r="AJR23" s="71"/>
      <c r="AJS23" s="71"/>
      <c r="AJT23" s="71"/>
      <c r="AJU23" s="71"/>
      <c r="AJV23" s="71"/>
      <c r="AJW23" s="71"/>
      <c r="AJX23" s="71"/>
      <c r="AJY23" s="71"/>
      <c r="AJZ23" s="71"/>
      <c r="AKA23" s="71"/>
      <c r="AKB23" s="71"/>
      <c r="AKC23" s="71"/>
      <c r="AKD23" s="71"/>
      <c r="AKE23" s="71"/>
      <c r="AKF23" s="71"/>
      <c r="AKG23" s="71"/>
      <c r="AKH23" s="71"/>
      <c r="AKI23" s="71"/>
      <c r="AKJ23" s="71"/>
      <c r="AKK23" s="71"/>
      <c r="AKL23" s="71"/>
      <c r="AKM23" s="71"/>
      <c r="AKN23" s="71"/>
      <c r="AKO23" s="71"/>
      <c r="AKP23" s="71"/>
      <c r="AKQ23" s="71"/>
      <c r="AKR23" s="71"/>
      <c r="AKS23" s="71"/>
      <c r="AKT23" s="71"/>
      <c r="AKU23" s="71"/>
      <c r="AKV23" s="71"/>
      <c r="AKW23" s="71"/>
      <c r="AKX23" s="71"/>
      <c r="AKY23" s="71"/>
      <c r="AKZ23" s="71"/>
      <c r="ALA23" s="71"/>
      <c r="ALB23" s="71"/>
      <c r="ALC23" s="71"/>
      <c r="ALD23" s="71"/>
      <c r="ALE23" s="71"/>
      <c r="ALF23" s="71"/>
      <c r="ALG23" s="71"/>
      <c r="ALH23" s="71"/>
      <c r="ALI23" s="71"/>
      <c r="ALJ23" s="71"/>
      <c r="ALK23" s="71"/>
      <c r="ALL23" s="71"/>
      <c r="ALM23" s="71"/>
      <c r="ALN23" s="71"/>
      <c r="ALO23" s="71"/>
      <c r="ALP23" s="71"/>
      <c r="ALQ23" s="71"/>
      <c r="ALR23" s="71"/>
      <c r="ALS23" s="71"/>
      <c r="ALT23" s="71"/>
      <c r="ALU23" s="71"/>
      <c r="ALV23" s="71"/>
      <c r="ALW23" s="71"/>
      <c r="ALX23" s="71"/>
      <c r="ALY23" s="71"/>
      <c r="ALZ23" s="71"/>
      <c r="AMA23" s="71"/>
      <c r="AMB23" s="71"/>
      <c r="AMC23" s="71"/>
      <c r="AMD23" s="71"/>
      <c r="AME23" s="71"/>
      <c r="AMF23" s="71"/>
      <c r="AMG23" s="71"/>
      <c r="AMH23" s="71"/>
      <c r="AMI23" s="71"/>
      <c r="AMJ23" s="71"/>
      <c r="AMK23" s="71"/>
      <c r="AML23" s="71"/>
      <c r="AMM23" s="71"/>
      <c r="AMN23" s="71"/>
      <c r="AMO23" s="71"/>
      <c r="AMP23" s="71"/>
      <c r="AMQ23" s="71"/>
      <c r="AMR23" s="71"/>
      <c r="AMS23" s="71"/>
      <c r="AMT23" s="71"/>
      <c r="AMU23" s="71"/>
      <c r="AMV23" s="71"/>
      <c r="AMW23" s="71"/>
      <c r="AMX23" s="71"/>
      <c r="AMY23" s="71"/>
      <c r="AMZ23" s="71"/>
      <c r="ANA23" s="71"/>
      <c r="ANB23" s="71"/>
      <c r="ANC23" s="71"/>
      <c r="AND23" s="71"/>
      <c r="ANE23" s="71"/>
      <c r="ANF23" s="71"/>
      <c r="ANG23" s="71"/>
      <c r="ANH23" s="71"/>
      <c r="ANI23" s="71"/>
      <c r="ANJ23" s="71"/>
      <c r="ANK23" s="71"/>
      <c r="ANL23" s="71"/>
      <c r="ANM23" s="71"/>
      <c r="ANN23" s="71"/>
      <c r="ANO23" s="71"/>
      <c r="ANP23" s="71"/>
      <c r="ANQ23" s="71"/>
      <c r="ANR23" s="71"/>
      <c r="ANS23" s="71"/>
      <c r="ANT23" s="71"/>
      <c r="ANU23" s="71"/>
      <c r="ANV23" s="71"/>
      <c r="ANW23" s="71"/>
      <c r="ANX23" s="71"/>
      <c r="ANY23" s="71"/>
      <c r="ANZ23" s="71"/>
      <c r="AOA23" s="71"/>
      <c r="AOB23" s="71"/>
      <c r="AOC23" s="71"/>
      <c r="AOD23" s="71"/>
      <c r="AOE23" s="71"/>
      <c r="AOF23" s="71"/>
      <c r="AOG23" s="71"/>
      <c r="AOH23" s="71"/>
      <c r="AOI23" s="71"/>
      <c r="AOJ23" s="71"/>
      <c r="AOK23" s="71"/>
      <c r="AOL23" s="71"/>
      <c r="AOM23" s="71"/>
      <c r="AON23" s="71"/>
      <c r="AOO23" s="71"/>
      <c r="AOP23" s="71"/>
      <c r="AOQ23" s="71"/>
      <c r="AOR23" s="71"/>
      <c r="AOS23" s="71"/>
      <c r="AOT23" s="71"/>
      <c r="AOU23" s="71"/>
      <c r="AOV23" s="71"/>
      <c r="AOW23" s="71"/>
      <c r="AOX23" s="71"/>
      <c r="AOY23" s="71"/>
      <c r="AOZ23" s="71"/>
      <c r="APA23" s="71"/>
      <c r="APB23" s="71"/>
      <c r="APC23" s="71"/>
      <c r="APD23" s="71"/>
      <c r="APE23" s="71"/>
      <c r="APF23" s="71"/>
      <c r="APG23" s="71"/>
      <c r="APH23" s="71"/>
      <c r="API23" s="71"/>
      <c r="APJ23" s="71"/>
      <c r="APK23" s="71"/>
      <c r="APL23" s="71"/>
      <c r="APM23" s="71"/>
      <c r="APN23" s="71"/>
      <c r="APO23" s="71"/>
      <c r="APP23" s="71"/>
      <c r="APQ23" s="71"/>
      <c r="APR23" s="71"/>
      <c r="APS23" s="71"/>
      <c r="APT23" s="71"/>
      <c r="APU23" s="71"/>
      <c r="APV23" s="71"/>
      <c r="APW23" s="71"/>
      <c r="APX23" s="71"/>
      <c r="APY23" s="71"/>
      <c r="APZ23" s="71"/>
      <c r="AQA23" s="71"/>
      <c r="AQB23" s="71"/>
      <c r="AQC23" s="71"/>
      <c r="AQD23" s="71"/>
      <c r="AQE23" s="71"/>
      <c r="AQF23" s="71"/>
      <c r="AQG23" s="71"/>
      <c r="AQH23" s="71"/>
      <c r="AQI23" s="71"/>
      <c r="AQJ23" s="71"/>
      <c r="AQK23" s="71"/>
      <c r="AQL23" s="71"/>
      <c r="AQM23" s="71"/>
      <c r="AQN23" s="71"/>
      <c r="AQO23" s="71"/>
      <c r="AQP23" s="71"/>
      <c r="AQQ23" s="71"/>
      <c r="AQR23" s="71"/>
      <c r="AQS23" s="71"/>
      <c r="AQT23" s="71"/>
      <c r="AQU23" s="71"/>
      <c r="AQV23" s="71"/>
      <c r="AQW23" s="71"/>
      <c r="AQX23" s="71"/>
      <c r="AQY23" s="71"/>
      <c r="AQZ23" s="71"/>
      <c r="ARA23" s="71"/>
      <c r="ARB23" s="71"/>
      <c r="ARC23" s="71"/>
      <c r="ARD23" s="71"/>
      <c r="ARE23" s="71"/>
      <c r="ARF23" s="71"/>
      <c r="ARG23" s="71"/>
      <c r="ARH23" s="71"/>
      <c r="ARI23" s="71"/>
      <c r="ARJ23" s="71"/>
      <c r="ARK23" s="71"/>
      <c r="ARL23" s="71"/>
      <c r="ARM23" s="71"/>
      <c r="ARN23" s="71"/>
      <c r="ARO23" s="71"/>
      <c r="ARP23" s="71"/>
      <c r="ARQ23" s="71"/>
      <c r="ARR23" s="71"/>
      <c r="ARS23" s="71"/>
      <c r="ART23" s="71"/>
      <c r="ARU23" s="71"/>
      <c r="ARV23" s="71"/>
      <c r="ARW23" s="71"/>
      <c r="ARX23" s="71"/>
      <c r="ARY23" s="71"/>
      <c r="ARZ23" s="71"/>
      <c r="ASA23" s="71"/>
      <c r="ASB23" s="71"/>
      <c r="ASC23" s="71"/>
      <c r="ASD23" s="71"/>
      <c r="ASE23" s="71"/>
      <c r="ASF23" s="71"/>
      <c r="ASG23" s="71"/>
      <c r="ASH23" s="71"/>
      <c r="ASI23" s="71"/>
      <c r="ASJ23" s="71"/>
      <c r="ASK23" s="71"/>
      <c r="ASL23" s="71"/>
      <c r="ASM23" s="71"/>
      <c r="ASN23" s="71"/>
      <c r="ASO23" s="71"/>
      <c r="ASP23" s="71"/>
      <c r="ASQ23" s="71"/>
      <c r="ASR23" s="71"/>
      <c r="ASS23" s="71"/>
      <c r="AST23" s="71"/>
      <c r="ASU23" s="71"/>
      <c r="ASV23" s="71"/>
      <c r="ASW23" s="71"/>
      <c r="ASX23" s="71"/>
      <c r="ASY23" s="71"/>
      <c r="ASZ23" s="71"/>
      <c r="ATA23" s="71"/>
      <c r="ATB23" s="71"/>
      <c r="ATC23" s="71"/>
      <c r="ATD23" s="71"/>
      <c r="ATE23" s="71"/>
      <c r="ATF23" s="71"/>
      <c r="ATG23" s="71"/>
      <c r="ATH23" s="71"/>
      <c r="ATI23" s="71"/>
      <c r="ATJ23" s="71"/>
      <c r="ATK23" s="71"/>
      <c r="ATL23" s="71"/>
      <c r="ATM23" s="71"/>
      <c r="ATN23" s="71"/>
      <c r="ATO23" s="71"/>
      <c r="ATP23" s="71"/>
      <c r="ATQ23" s="71"/>
      <c r="ATR23" s="71"/>
      <c r="ATS23" s="71"/>
      <c r="ATT23" s="71"/>
      <c r="ATU23" s="71"/>
      <c r="ATV23" s="71"/>
      <c r="ATW23" s="71"/>
      <c r="ATX23" s="71"/>
      <c r="ATY23" s="71"/>
      <c r="ATZ23" s="71"/>
      <c r="AUA23" s="71"/>
      <c r="AUB23" s="71"/>
      <c r="AUC23" s="71"/>
      <c r="AUD23" s="71"/>
      <c r="AUE23" s="71"/>
      <c r="AUF23" s="71"/>
      <c r="AUG23" s="71"/>
      <c r="AUH23" s="71"/>
      <c r="AUI23" s="71"/>
      <c r="AUJ23" s="71"/>
      <c r="AUK23" s="71"/>
      <c r="AUL23" s="71"/>
      <c r="AUM23" s="71"/>
      <c r="AUN23" s="71"/>
      <c r="AUO23" s="71"/>
      <c r="AUP23" s="71"/>
      <c r="AUQ23" s="71"/>
      <c r="AUR23" s="71"/>
      <c r="AUS23" s="71"/>
      <c r="AUT23" s="71"/>
      <c r="AUU23" s="71"/>
      <c r="AUV23" s="71"/>
      <c r="AUW23" s="71"/>
      <c r="AUX23" s="71"/>
      <c r="AUY23" s="71"/>
      <c r="AUZ23" s="71"/>
      <c r="AVA23" s="71"/>
      <c r="AVB23" s="71"/>
      <c r="AVC23" s="71"/>
      <c r="AVD23" s="71"/>
      <c r="AVE23" s="71"/>
      <c r="AVF23" s="71"/>
      <c r="AVG23" s="71"/>
      <c r="AVH23" s="71"/>
      <c r="AVI23" s="71"/>
      <c r="AVJ23" s="71"/>
      <c r="AVK23" s="71"/>
      <c r="AVL23" s="71"/>
      <c r="AVM23" s="71"/>
      <c r="AVN23" s="71"/>
      <c r="AVO23" s="71"/>
      <c r="AVP23" s="71"/>
      <c r="AVQ23" s="71"/>
      <c r="AVR23" s="71"/>
      <c r="AVS23" s="71"/>
      <c r="AVT23" s="71"/>
      <c r="AVU23" s="71"/>
      <c r="AVV23" s="71"/>
      <c r="AVW23" s="71"/>
      <c r="AVX23" s="71"/>
      <c r="AVY23" s="71"/>
      <c r="AVZ23" s="71"/>
      <c r="AWA23" s="71"/>
      <c r="AWB23" s="71"/>
      <c r="AWC23" s="71"/>
      <c r="AWD23" s="71"/>
      <c r="AWE23" s="71"/>
      <c r="AWF23" s="71"/>
      <c r="AWG23" s="71"/>
      <c r="AWH23" s="71"/>
      <c r="AWI23" s="71"/>
      <c r="AWJ23" s="71"/>
      <c r="AWK23" s="71"/>
      <c r="AWL23" s="71"/>
      <c r="AWM23" s="71"/>
      <c r="AWN23" s="71"/>
      <c r="AWO23" s="71"/>
      <c r="AWP23" s="71"/>
      <c r="AWQ23" s="71"/>
      <c r="AWR23" s="71"/>
      <c r="AWS23" s="71"/>
      <c r="AWT23" s="71"/>
      <c r="AWU23" s="71"/>
      <c r="AWV23" s="71"/>
      <c r="AWW23" s="71"/>
      <c r="AWX23" s="71"/>
      <c r="AWY23" s="71"/>
      <c r="AWZ23" s="71"/>
      <c r="AXA23" s="71"/>
      <c r="AXB23" s="71"/>
      <c r="AXC23" s="71"/>
      <c r="AXD23" s="71"/>
      <c r="AXE23" s="71"/>
      <c r="AXF23" s="71"/>
      <c r="AXG23" s="71"/>
      <c r="AXH23" s="71"/>
      <c r="AXI23" s="71"/>
      <c r="AXJ23" s="71"/>
      <c r="AXK23" s="71"/>
      <c r="AXL23" s="71"/>
      <c r="AXM23" s="71"/>
      <c r="AXN23" s="71"/>
      <c r="AXO23" s="71"/>
      <c r="AXP23" s="71"/>
      <c r="AXQ23" s="71"/>
      <c r="AXR23" s="71"/>
      <c r="AXS23" s="71"/>
      <c r="AXT23" s="71"/>
      <c r="AXU23" s="71"/>
      <c r="AXV23" s="71"/>
      <c r="AXW23" s="71"/>
      <c r="AXX23" s="71"/>
      <c r="AXY23" s="71"/>
      <c r="AXZ23" s="71"/>
      <c r="AYA23" s="71"/>
      <c r="AYB23" s="71"/>
      <c r="AYC23" s="71"/>
      <c r="AYD23" s="71"/>
      <c r="AYE23" s="71"/>
      <c r="AYF23" s="71"/>
      <c r="AYG23" s="71"/>
      <c r="AYH23" s="71"/>
      <c r="AYI23" s="71"/>
      <c r="AYJ23" s="71"/>
      <c r="AYK23" s="71"/>
      <c r="AYL23" s="71"/>
      <c r="AYM23" s="71"/>
      <c r="AYN23" s="71"/>
      <c r="AYO23" s="71"/>
      <c r="AYP23" s="71"/>
      <c r="AYQ23" s="71"/>
      <c r="AYR23" s="71"/>
      <c r="AYS23" s="71"/>
      <c r="AYT23" s="71"/>
      <c r="AYU23" s="71"/>
      <c r="AYV23" s="71"/>
      <c r="AYW23" s="71"/>
      <c r="AYX23" s="71"/>
      <c r="AYY23" s="71"/>
      <c r="AYZ23" s="71"/>
      <c r="AZA23" s="71"/>
      <c r="AZB23" s="71"/>
      <c r="AZC23" s="71"/>
      <c r="AZD23" s="71"/>
      <c r="AZE23" s="71"/>
      <c r="AZF23" s="71"/>
      <c r="AZG23" s="71"/>
      <c r="AZH23" s="71"/>
      <c r="AZI23" s="71"/>
      <c r="AZJ23" s="71"/>
      <c r="AZK23" s="71"/>
      <c r="AZL23" s="71"/>
      <c r="AZM23" s="71"/>
      <c r="AZN23" s="71"/>
      <c r="AZO23" s="71"/>
      <c r="AZP23" s="71"/>
      <c r="AZQ23" s="71"/>
      <c r="AZR23" s="71"/>
      <c r="AZS23" s="71"/>
      <c r="AZT23" s="71"/>
      <c r="AZU23" s="71"/>
      <c r="AZV23" s="71"/>
      <c r="AZW23" s="71"/>
      <c r="AZX23" s="71"/>
      <c r="AZY23" s="71"/>
      <c r="AZZ23" s="71"/>
      <c r="BAA23" s="71"/>
      <c r="BAB23" s="71"/>
      <c r="BAC23" s="71"/>
      <c r="BAD23" s="71"/>
      <c r="BAE23" s="71"/>
      <c r="BAF23" s="71"/>
      <c r="BAG23" s="71"/>
      <c r="BAH23" s="71"/>
      <c r="BAI23" s="71"/>
      <c r="BAJ23" s="71"/>
      <c r="BAK23" s="71"/>
      <c r="BAL23" s="71"/>
      <c r="BAM23" s="71"/>
      <c r="BAN23" s="71"/>
      <c r="BAO23" s="71"/>
      <c r="BAP23" s="71"/>
      <c r="BAQ23" s="71"/>
      <c r="BAR23" s="71"/>
      <c r="BAS23" s="71"/>
      <c r="BAT23" s="71"/>
      <c r="BAU23" s="71"/>
      <c r="BAV23" s="71"/>
      <c r="BAW23" s="71"/>
      <c r="BAX23" s="71"/>
      <c r="BAY23" s="71"/>
      <c r="BAZ23" s="71"/>
      <c r="BBA23" s="71"/>
      <c r="BBB23" s="71"/>
      <c r="BBC23" s="71"/>
      <c r="BBD23" s="71"/>
      <c r="BBE23" s="71"/>
      <c r="BBF23" s="71"/>
      <c r="BBG23" s="71"/>
      <c r="BBH23" s="71"/>
      <c r="BBI23" s="71"/>
      <c r="BBJ23" s="71"/>
      <c r="BBK23" s="71"/>
      <c r="BBL23" s="71"/>
      <c r="BBM23" s="71"/>
      <c r="BBN23" s="71"/>
      <c r="BBO23" s="71"/>
      <c r="BBP23" s="71"/>
      <c r="BBQ23" s="71"/>
      <c r="BBR23" s="71"/>
      <c r="BBS23" s="71"/>
      <c r="BBT23" s="71"/>
      <c r="BBU23" s="71"/>
      <c r="BBV23" s="71"/>
      <c r="BBW23" s="71"/>
      <c r="BBX23" s="71"/>
      <c r="BBY23" s="71"/>
      <c r="BBZ23" s="71"/>
      <c r="BCA23" s="71"/>
      <c r="BCB23" s="71"/>
      <c r="BCC23" s="71"/>
      <c r="BCD23" s="71"/>
      <c r="BCE23" s="71"/>
      <c r="BCF23" s="71"/>
      <c r="BCG23" s="71"/>
      <c r="BCH23" s="71"/>
      <c r="BCI23" s="71"/>
      <c r="BCJ23" s="71"/>
      <c r="BCK23" s="71"/>
      <c r="BCL23" s="71"/>
      <c r="BCM23" s="71"/>
      <c r="BCN23" s="71"/>
      <c r="BCO23" s="71"/>
      <c r="BCP23" s="71"/>
      <c r="BCQ23" s="71"/>
      <c r="BCR23" s="71"/>
      <c r="BCS23" s="71"/>
      <c r="BCT23" s="71"/>
      <c r="BCU23" s="71"/>
      <c r="BCV23" s="71"/>
      <c r="BCW23" s="71"/>
      <c r="BCX23" s="71"/>
      <c r="BCY23" s="71"/>
      <c r="BCZ23" s="71"/>
      <c r="BDA23" s="71"/>
      <c r="BDB23" s="71"/>
      <c r="BDC23" s="71"/>
      <c r="BDD23" s="71"/>
      <c r="BDE23" s="71"/>
      <c r="BDF23" s="71"/>
      <c r="BDG23" s="71"/>
      <c r="BDH23" s="71"/>
      <c r="BDI23" s="71"/>
      <c r="BDJ23" s="71"/>
      <c r="BDK23" s="71"/>
      <c r="BDL23" s="71"/>
      <c r="BDM23" s="71"/>
      <c r="BDN23" s="71"/>
      <c r="BDO23" s="71"/>
      <c r="BDP23" s="71"/>
      <c r="BDQ23" s="71"/>
      <c r="BDR23" s="71"/>
      <c r="BDS23" s="71"/>
      <c r="BDT23" s="71"/>
      <c r="BDU23" s="71"/>
      <c r="BDV23" s="71"/>
      <c r="BDW23" s="71"/>
      <c r="BDX23" s="71"/>
      <c r="BDY23" s="71"/>
      <c r="BDZ23" s="71"/>
      <c r="BEA23" s="71"/>
      <c r="BEB23" s="71"/>
      <c r="BEC23" s="71"/>
      <c r="BED23" s="71"/>
      <c r="BEE23" s="71"/>
      <c r="BEF23" s="71"/>
      <c r="BEG23" s="71"/>
      <c r="BEH23" s="71"/>
      <c r="BEI23" s="71"/>
      <c r="BEJ23" s="71"/>
      <c r="BEK23" s="71"/>
      <c r="BEL23" s="71"/>
      <c r="BEM23" s="71"/>
      <c r="BEN23" s="71"/>
      <c r="BEO23" s="71"/>
      <c r="BEP23" s="71"/>
      <c r="BEQ23" s="71"/>
      <c r="BER23" s="71"/>
      <c r="BES23" s="71"/>
      <c r="BET23" s="71"/>
      <c r="BEU23" s="71"/>
      <c r="BEV23" s="71"/>
      <c r="BEW23" s="71"/>
      <c r="BEX23" s="71"/>
      <c r="BEY23" s="71"/>
      <c r="BEZ23" s="71"/>
      <c r="BFA23" s="71"/>
      <c r="BFB23" s="71"/>
      <c r="BFC23" s="71"/>
      <c r="BFD23" s="71"/>
      <c r="BFE23" s="71"/>
      <c r="BFF23" s="71"/>
      <c r="BFG23" s="71"/>
      <c r="BFH23" s="71"/>
      <c r="BFI23" s="71"/>
      <c r="BFJ23" s="71"/>
      <c r="BFK23" s="71"/>
      <c r="BFL23" s="71"/>
      <c r="BFM23" s="71"/>
      <c r="BFN23" s="71"/>
      <c r="BFO23" s="71"/>
      <c r="BFP23" s="71"/>
      <c r="BFQ23" s="71"/>
      <c r="BFR23" s="71"/>
      <c r="BFS23" s="71"/>
      <c r="BFT23" s="71"/>
      <c r="BFU23" s="71"/>
      <c r="BFV23" s="71"/>
      <c r="BFW23" s="71"/>
      <c r="BFX23" s="71"/>
      <c r="BFY23" s="71"/>
      <c r="BFZ23" s="71"/>
      <c r="BGA23" s="71"/>
      <c r="BGB23" s="71"/>
      <c r="BGC23" s="71"/>
      <c r="BGD23" s="71"/>
      <c r="BGE23" s="71"/>
      <c r="BGF23" s="71"/>
      <c r="BGG23" s="71"/>
      <c r="BGH23" s="71"/>
      <c r="BGI23" s="71"/>
      <c r="BGJ23" s="71"/>
      <c r="BGK23" s="71"/>
      <c r="BGL23" s="71"/>
      <c r="BGM23" s="71"/>
      <c r="BGN23" s="71"/>
      <c r="BGO23" s="71"/>
      <c r="BGP23" s="71"/>
      <c r="BGQ23" s="71"/>
      <c r="BGR23" s="71"/>
      <c r="BGS23" s="71"/>
      <c r="BGT23" s="71"/>
      <c r="BGU23" s="71"/>
      <c r="BGV23" s="71"/>
      <c r="BGW23" s="71"/>
      <c r="BGX23" s="71"/>
      <c r="BGY23" s="71"/>
      <c r="BGZ23" s="71"/>
      <c r="BHA23" s="71"/>
      <c r="BHB23" s="71"/>
      <c r="BHC23" s="71"/>
      <c r="BHD23" s="71"/>
      <c r="BHE23" s="71"/>
      <c r="BHF23" s="71"/>
      <c r="BHG23" s="71"/>
      <c r="BHH23" s="71"/>
      <c r="BHI23" s="71"/>
      <c r="BHJ23" s="71"/>
      <c r="BHK23" s="71"/>
      <c r="BHL23" s="71"/>
      <c r="BHM23" s="71"/>
      <c r="BHN23" s="71"/>
      <c r="BHO23" s="71"/>
      <c r="BHP23" s="71"/>
      <c r="BHQ23" s="71"/>
      <c r="BHR23" s="71"/>
      <c r="BHS23" s="71"/>
      <c r="BHT23" s="71"/>
      <c r="BHU23" s="71"/>
      <c r="BHV23" s="71"/>
      <c r="BHW23" s="71"/>
      <c r="BHX23" s="71"/>
      <c r="BHY23" s="71"/>
      <c r="BHZ23" s="71"/>
      <c r="BIA23" s="71"/>
      <c r="BIB23" s="71"/>
      <c r="BIC23" s="71"/>
      <c r="BID23" s="71"/>
      <c r="BIE23" s="71"/>
      <c r="BIF23" s="71"/>
      <c r="BIG23" s="71"/>
      <c r="BIH23" s="71"/>
      <c r="BII23" s="71"/>
      <c r="BIJ23" s="71"/>
      <c r="BIK23" s="71"/>
      <c r="BIL23" s="71"/>
      <c r="BIM23" s="71"/>
      <c r="BIN23" s="71"/>
      <c r="BIO23" s="71"/>
      <c r="BIP23" s="71"/>
      <c r="BIQ23" s="71"/>
      <c r="BIR23" s="71"/>
      <c r="BIS23" s="71"/>
      <c r="BIT23" s="71"/>
      <c r="BIU23" s="71"/>
      <c r="BIV23" s="71"/>
      <c r="BIW23" s="71"/>
      <c r="BIX23" s="71"/>
      <c r="BIY23" s="71"/>
      <c r="BIZ23" s="71"/>
      <c r="BJA23" s="71"/>
      <c r="BJB23" s="71"/>
      <c r="BJC23" s="71"/>
      <c r="BJD23" s="71"/>
      <c r="BJE23" s="71"/>
      <c r="BJF23" s="71"/>
      <c r="BJG23" s="71"/>
      <c r="BJH23" s="71"/>
      <c r="BJI23" s="71"/>
      <c r="BJJ23" s="71"/>
      <c r="BJK23" s="71"/>
      <c r="BJL23" s="71"/>
      <c r="BJM23" s="71"/>
      <c r="BJN23" s="71"/>
      <c r="BJO23" s="71"/>
      <c r="BJP23" s="71"/>
      <c r="BJQ23" s="71"/>
      <c r="BJR23" s="71"/>
      <c r="BJS23" s="71"/>
      <c r="BJT23" s="71"/>
      <c r="BJU23" s="71"/>
      <c r="BJV23" s="71"/>
      <c r="BJW23" s="71"/>
      <c r="BJX23" s="71"/>
      <c r="BJY23" s="71"/>
      <c r="BJZ23" s="71"/>
      <c r="BKA23" s="71"/>
      <c r="BKB23" s="71"/>
      <c r="BKC23" s="71"/>
      <c r="BKD23" s="71"/>
      <c r="BKE23" s="71"/>
      <c r="BKF23" s="71"/>
      <c r="BKG23" s="71"/>
      <c r="BKH23" s="71"/>
      <c r="BKI23" s="71"/>
      <c r="BKJ23" s="71"/>
      <c r="BKK23" s="71"/>
      <c r="BKL23" s="71"/>
      <c r="BKM23" s="71"/>
      <c r="BKN23" s="71"/>
      <c r="BKO23" s="71"/>
      <c r="BKP23" s="71"/>
      <c r="BKQ23" s="71"/>
      <c r="BKR23" s="71"/>
      <c r="BKS23" s="71"/>
      <c r="BKT23" s="71"/>
      <c r="BKU23" s="71"/>
      <c r="BKV23" s="71"/>
      <c r="BKW23" s="71"/>
      <c r="BKX23" s="71"/>
      <c r="BKY23" s="71"/>
      <c r="BKZ23" s="71"/>
      <c r="BLA23" s="71"/>
      <c r="BLB23" s="71"/>
      <c r="BLC23" s="71"/>
      <c r="BLD23" s="71"/>
      <c r="BLE23" s="71"/>
      <c r="BLF23" s="71"/>
      <c r="BLG23" s="71"/>
      <c r="BLH23" s="71"/>
      <c r="BLI23" s="71"/>
      <c r="BLJ23" s="71"/>
      <c r="BLK23" s="71"/>
      <c r="BLL23" s="71"/>
      <c r="BLM23" s="71"/>
      <c r="BLN23" s="71"/>
      <c r="BLO23" s="71"/>
      <c r="BLP23" s="71"/>
      <c r="BLQ23" s="71"/>
      <c r="BLR23" s="71"/>
      <c r="BLS23" s="71"/>
      <c r="BLT23" s="71"/>
      <c r="BLU23" s="71"/>
      <c r="BLV23" s="71"/>
      <c r="BLW23" s="71"/>
      <c r="BLX23" s="71"/>
      <c r="BLY23" s="71"/>
      <c r="BLZ23" s="71"/>
      <c r="BMA23" s="71"/>
      <c r="BMB23" s="71"/>
      <c r="BMC23" s="71"/>
      <c r="BMD23" s="71"/>
      <c r="BME23" s="71"/>
      <c r="BMF23" s="71"/>
      <c r="BMG23" s="71"/>
      <c r="BMH23" s="71"/>
      <c r="BMI23" s="71"/>
      <c r="BMJ23" s="71"/>
      <c r="BMK23" s="71"/>
      <c r="BML23" s="71"/>
      <c r="BMM23" s="71"/>
      <c r="BMN23" s="71"/>
      <c r="BMO23" s="71"/>
      <c r="BMP23" s="71"/>
      <c r="BMQ23" s="71"/>
      <c r="BMR23" s="71"/>
      <c r="BMS23" s="71"/>
      <c r="BMT23" s="71"/>
      <c r="BMU23" s="71"/>
      <c r="BMV23" s="71"/>
      <c r="BMW23" s="71"/>
      <c r="BMX23" s="71"/>
      <c r="BMY23" s="71"/>
      <c r="BMZ23" s="71"/>
      <c r="BNA23" s="71"/>
      <c r="BNB23" s="71"/>
      <c r="BNC23" s="71"/>
      <c r="BND23" s="71"/>
      <c r="BNE23" s="71"/>
      <c r="BNF23" s="71"/>
      <c r="BNG23" s="71"/>
      <c r="BNH23" s="71"/>
      <c r="BNI23" s="71"/>
      <c r="BNJ23" s="71"/>
      <c r="BNK23" s="71"/>
      <c r="BNL23" s="71"/>
      <c r="BNM23" s="71"/>
      <c r="BNN23" s="71"/>
      <c r="BNO23" s="71"/>
      <c r="BNP23" s="71"/>
      <c r="BNQ23" s="71"/>
      <c r="BNR23" s="71"/>
      <c r="BNS23" s="71"/>
      <c r="BNT23" s="71"/>
      <c r="BNU23" s="71"/>
      <c r="BNV23" s="71"/>
      <c r="BNW23" s="71"/>
      <c r="BNX23" s="71"/>
      <c r="BNY23" s="71"/>
      <c r="BNZ23" s="71"/>
      <c r="BOA23" s="71"/>
      <c r="BOB23" s="71"/>
      <c r="BOC23" s="71"/>
      <c r="BOD23" s="71"/>
      <c r="BOE23" s="71"/>
      <c r="BOF23" s="71"/>
      <c r="BOG23" s="71"/>
      <c r="BOH23" s="71"/>
      <c r="BOI23" s="71"/>
      <c r="BOJ23" s="71"/>
      <c r="BOK23" s="71"/>
      <c r="BOL23" s="71"/>
      <c r="BOM23" s="71"/>
      <c r="BON23" s="71"/>
      <c r="BOO23" s="71"/>
      <c r="BOP23" s="71"/>
      <c r="BOQ23" s="71"/>
      <c r="BOR23" s="71"/>
      <c r="BOS23" s="71"/>
      <c r="BOT23" s="71"/>
      <c r="BOU23" s="71"/>
      <c r="BOV23" s="71"/>
      <c r="BOW23" s="71"/>
      <c r="BOX23" s="71"/>
      <c r="BOY23" s="71"/>
      <c r="BOZ23" s="71"/>
      <c r="BPA23" s="71"/>
      <c r="BPB23" s="71"/>
      <c r="BPC23" s="71"/>
      <c r="BPD23" s="71"/>
      <c r="BPE23" s="71"/>
      <c r="BPF23" s="71"/>
      <c r="BPG23" s="71"/>
      <c r="BPH23" s="71"/>
      <c r="BPI23" s="71"/>
      <c r="BPJ23" s="71"/>
      <c r="BPK23" s="71"/>
      <c r="BPL23" s="71"/>
      <c r="BPM23" s="71"/>
      <c r="BPN23" s="71"/>
      <c r="BPO23" s="71"/>
      <c r="BPP23" s="71"/>
      <c r="BPQ23" s="71"/>
      <c r="BPR23" s="71"/>
      <c r="BPS23" s="71"/>
      <c r="BPT23" s="71"/>
      <c r="BPU23" s="71"/>
      <c r="BPV23" s="71"/>
      <c r="BPW23" s="71"/>
      <c r="BPX23" s="71"/>
      <c r="BPY23" s="71"/>
      <c r="BPZ23" s="71"/>
      <c r="BQA23" s="71"/>
      <c r="BQB23" s="71"/>
      <c r="BQC23" s="71"/>
      <c r="BQD23" s="71"/>
      <c r="BQE23" s="71"/>
      <c r="BQF23" s="71"/>
      <c r="BQG23" s="71"/>
      <c r="BQH23" s="71"/>
      <c r="BQI23" s="71"/>
      <c r="BQJ23" s="71"/>
      <c r="BQK23" s="71"/>
      <c r="BQL23" s="71"/>
      <c r="BQM23" s="71"/>
      <c r="BQN23" s="71"/>
      <c r="BQO23" s="71"/>
      <c r="BQP23" s="71"/>
      <c r="BQQ23" s="71"/>
      <c r="BQR23" s="71"/>
      <c r="BQS23" s="71"/>
      <c r="BQT23" s="71"/>
      <c r="BQU23" s="71"/>
      <c r="BQV23" s="71"/>
      <c r="BQW23" s="71"/>
      <c r="BQX23" s="71"/>
      <c r="BQY23" s="71"/>
      <c r="BQZ23" s="71"/>
      <c r="BRA23" s="71"/>
      <c r="BRB23" s="71"/>
      <c r="BRC23" s="71"/>
      <c r="BRD23" s="71"/>
      <c r="BRE23" s="71"/>
      <c r="BRF23" s="71"/>
      <c r="BRG23" s="71"/>
      <c r="BRH23" s="71"/>
      <c r="BRI23" s="71"/>
      <c r="BRJ23" s="71"/>
      <c r="BRK23" s="71"/>
      <c r="BRL23" s="71"/>
      <c r="BRM23" s="71"/>
      <c r="BRN23" s="71"/>
      <c r="BRO23" s="71"/>
      <c r="BRP23" s="71"/>
      <c r="BRQ23" s="71"/>
      <c r="BRR23" s="71"/>
      <c r="BRS23" s="71"/>
      <c r="BRT23" s="71"/>
      <c r="BRU23" s="71"/>
      <c r="BRV23" s="71"/>
      <c r="BRW23" s="71"/>
      <c r="BRX23" s="71"/>
      <c r="BRY23" s="71"/>
      <c r="BRZ23" s="71"/>
      <c r="BSA23" s="71"/>
      <c r="BSB23" s="71"/>
      <c r="BSC23" s="71"/>
      <c r="BSD23" s="71"/>
      <c r="BSE23" s="71"/>
      <c r="BSF23" s="71"/>
      <c r="BSG23" s="71"/>
      <c r="BSH23" s="71"/>
      <c r="BSI23" s="71"/>
      <c r="BSJ23" s="71"/>
      <c r="BSK23" s="71"/>
      <c r="BSL23" s="71"/>
      <c r="BSM23" s="71"/>
      <c r="BSN23" s="71"/>
      <c r="BSO23" s="71"/>
      <c r="BSP23" s="71"/>
      <c r="BSQ23" s="71"/>
      <c r="BSR23" s="71"/>
      <c r="BSS23" s="71"/>
      <c r="BST23" s="71"/>
      <c r="BSU23" s="71"/>
      <c r="BSV23" s="71"/>
      <c r="BSW23" s="71"/>
      <c r="BSX23" s="71"/>
      <c r="BSY23" s="71"/>
      <c r="BSZ23" s="71"/>
      <c r="BTA23" s="71"/>
      <c r="BTB23" s="71"/>
      <c r="BTC23" s="71"/>
      <c r="BTD23" s="71"/>
      <c r="BTE23" s="71"/>
      <c r="BTF23" s="71"/>
      <c r="BTG23" s="71"/>
      <c r="BTH23" s="71"/>
      <c r="BTI23" s="71"/>
      <c r="BTJ23" s="71"/>
      <c r="BTK23" s="71"/>
      <c r="BTL23" s="71"/>
      <c r="BTM23" s="71"/>
      <c r="BTN23" s="71"/>
      <c r="BTO23" s="71"/>
      <c r="BTP23" s="71"/>
      <c r="BTQ23" s="71"/>
      <c r="BTR23" s="71"/>
      <c r="BTS23" s="71"/>
      <c r="BTT23" s="71"/>
      <c r="BTU23" s="71"/>
      <c r="BTV23" s="71"/>
      <c r="BTW23" s="71"/>
      <c r="BTX23" s="71"/>
      <c r="BTY23" s="71"/>
      <c r="BTZ23" s="71"/>
      <c r="BUA23" s="71"/>
      <c r="BUB23" s="71"/>
      <c r="BUC23" s="71"/>
      <c r="BUD23" s="71"/>
      <c r="BUE23" s="71"/>
      <c r="BUF23" s="71"/>
      <c r="BUG23" s="71"/>
      <c r="BUH23" s="71"/>
      <c r="BUI23" s="71"/>
      <c r="BUJ23" s="71"/>
      <c r="BUK23" s="71"/>
      <c r="BUL23" s="71"/>
      <c r="BUM23" s="71"/>
      <c r="BUN23" s="71"/>
      <c r="BUO23" s="71"/>
      <c r="BUP23" s="71"/>
      <c r="BUQ23" s="71"/>
      <c r="BUR23" s="71"/>
      <c r="BUS23" s="71"/>
      <c r="BUT23" s="71"/>
      <c r="BUU23" s="71"/>
      <c r="BUV23" s="71"/>
      <c r="BUW23" s="71"/>
      <c r="BUX23" s="71"/>
      <c r="BUY23" s="71"/>
      <c r="BUZ23" s="71"/>
      <c r="BVA23" s="71"/>
      <c r="BVB23" s="71"/>
      <c r="BVC23" s="71"/>
      <c r="BVD23" s="71"/>
      <c r="BVE23" s="71"/>
      <c r="BVF23" s="71"/>
      <c r="BVG23" s="71"/>
      <c r="BVH23" s="71"/>
      <c r="BVI23" s="71"/>
      <c r="BVJ23" s="71"/>
      <c r="BVK23" s="71"/>
      <c r="BVL23" s="71"/>
      <c r="BVM23" s="71"/>
      <c r="BVN23" s="71"/>
      <c r="BVO23" s="71"/>
      <c r="BVP23" s="71"/>
      <c r="BVQ23" s="71"/>
      <c r="BVR23" s="71"/>
      <c r="BVS23" s="71"/>
      <c r="BVT23" s="71"/>
      <c r="BVU23" s="71"/>
      <c r="BVV23" s="71"/>
      <c r="BVW23" s="71"/>
      <c r="BVX23" s="71"/>
      <c r="BVY23" s="71"/>
      <c r="BVZ23" s="71"/>
      <c r="BWA23" s="71"/>
      <c r="BWB23" s="71"/>
      <c r="BWC23" s="71"/>
      <c r="BWD23" s="71"/>
      <c r="BWE23" s="71"/>
      <c r="BWF23" s="71"/>
      <c r="BWG23" s="71"/>
      <c r="BWH23" s="71"/>
      <c r="BWI23" s="71"/>
      <c r="BWJ23" s="71"/>
      <c r="BWK23" s="71"/>
      <c r="BWL23" s="71"/>
      <c r="BWM23" s="71"/>
      <c r="BWN23" s="71"/>
      <c r="BWO23" s="71"/>
      <c r="BWP23" s="71"/>
      <c r="BWQ23" s="71"/>
      <c r="BWR23" s="71"/>
      <c r="BWS23" s="71"/>
      <c r="BWT23" s="71"/>
      <c r="BWU23" s="71"/>
      <c r="BWV23" s="71"/>
      <c r="BWW23" s="71"/>
      <c r="BWX23" s="71"/>
      <c r="BWY23" s="71"/>
      <c r="BWZ23" s="71"/>
      <c r="BXA23" s="71"/>
      <c r="BXB23" s="71"/>
      <c r="BXC23" s="71"/>
      <c r="BXD23" s="71"/>
      <c r="BXE23" s="71"/>
      <c r="BXF23" s="71"/>
      <c r="BXG23" s="71"/>
      <c r="BXH23" s="71"/>
      <c r="BXI23" s="71"/>
      <c r="BXJ23" s="71"/>
      <c r="BXK23" s="71"/>
      <c r="BXL23" s="71"/>
      <c r="BXM23" s="71"/>
      <c r="BXN23" s="71"/>
      <c r="BXO23" s="71"/>
      <c r="BXP23" s="71"/>
      <c r="BXQ23" s="71"/>
      <c r="BXR23" s="71"/>
      <c r="BXS23" s="71"/>
      <c r="BXT23" s="71"/>
      <c r="BXU23" s="71"/>
      <c r="BXV23" s="71"/>
      <c r="BXW23" s="71"/>
      <c r="BXX23" s="71"/>
      <c r="BXY23" s="71"/>
      <c r="BXZ23" s="71"/>
      <c r="BYA23" s="71"/>
      <c r="BYB23" s="71"/>
      <c r="BYC23" s="71"/>
      <c r="BYD23" s="71"/>
      <c r="BYE23" s="71"/>
      <c r="BYF23" s="71"/>
      <c r="BYG23" s="71"/>
      <c r="BYH23" s="71"/>
      <c r="BYI23" s="71"/>
      <c r="BYJ23" s="71"/>
      <c r="BYK23" s="71"/>
      <c r="BYL23" s="71"/>
      <c r="BYM23" s="71"/>
      <c r="BYN23" s="71"/>
      <c r="BYO23" s="71"/>
      <c r="BYP23" s="71"/>
      <c r="BYQ23" s="71"/>
      <c r="BYR23" s="71"/>
      <c r="BYS23" s="71"/>
      <c r="BYT23" s="71"/>
      <c r="BYU23" s="71"/>
      <c r="BYV23" s="71"/>
      <c r="BYW23" s="71"/>
      <c r="BYX23" s="71"/>
      <c r="BYY23" s="71"/>
      <c r="BYZ23" s="71"/>
      <c r="BZA23" s="71"/>
      <c r="BZB23" s="71"/>
      <c r="BZC23" s="71"/>
      <c r="BZD23" s="71"/>
      <c r="BZE23" s="71"/>
      <c r="BZF23" s="71"/>
      <c r="BZG23" s="71"/>
      <c r="BZH23" s="71"/>
      <c r="BZI23" s="71"/>
      <c r="BZJ23" s="71"/>
      <c r="BZK23" s="71"/>
      <c r="BZL23" s="71"/>
      <c r="BZM23" s="71"/>
      <c r="BZN23" s="71"/>
      <c r="BZO23" s="71"/>
      <c r="BZP23" s="71"/>
      <c r="BZQ23" s="71"/>
      <c r="BZR23" s="71"/>
      <c r="BZS23" s="71"/>
      <c r="BZT23" s="71"/>
      <c r="BZU23" s="71"/>
      <c r="BZV23" s="71"/>
      <c r="BZW23" s="71"/>
      <c r="BZX23" s="71"/>
      <c r="BZY23" s="71"/>
      <c r="BZZ23" s="71"/>
      <c r="CAA23" s="71"/>
      <c r="CAB23" s="71"/>
      <c r="CAC23" s="71"/>
      <c r="CAD23" s="71"/>
      <c r="CAE23" s="71"/>
      <c r="CAF23" s="71"/>
      <c r="CAG23" s="71"/>
      <c r="CAH23" s="71"/>
      <c r="CAI23" s="71"/>
      <c r="CAJ23" s="71"/>
      <c r="CAK23" s="71"/>
      <c r="CAL23" s="71"/>
      <c r="CAM23" s="71"/>
      <c r="CAN23" s="71"/>
      <c r="CAO23" s="71"/>
      <c r="CAP23" s="71"/>
      <c r="CAQ23" s="71"/>
      <c r="CAR23" s="71"/>
      <c r="CAS23" s="71"/>
      <c r="CAT23" s="71"/>
      <c r="CAU23" s="71"/>
      <c r="CAV23" s="71"/>
      <c r="CAW23" s="71"/>
      <c r="CAX23" s="71"/>
      <c r="CAY23" s="71"/>
      <c r="CAZ23" s="71"/>
      <c r="CBA23" s="71"/>
      <c r="CBB23" s="71"/>
      <c r="CBC23" s="71"/>
      <c r="CBD23" s="71"/>
      <c r="CBE23" s="71"/>
      <c r="CBF23" s="71"/>
      <c r="CBG23" s="71"/>
      <c r="CBH23" s="71"/>
      <c r="CBI23" s="71"/>
      <c r="CBJ23" s="71"/>
      <c r="CBK23" s="71"/>
      <c r="CBL23" s="71"/>
      <c r="CBM23" s="71"/>
      <c r="CBN23" s="71"/>
      <c r="CBO23" s="71"/>
      <c r="CBP23" s="71"/>
      <c r="CBQ23" s="71"/>
      <c r="CBR23" s="71"/>
      <c r="CBS23" s="71"/>
      <c r="CBT23" s="71"/>
      <c r="CBU23" s="71"/>
      <c r="CBV23" s="71"/>
      <c r="CBW23" s="71"/>
      <c r="CBX23" s="71"/>
      <c r="CBY23" s="71"/>
      <c r="CBZ23" s="71"/>
      <c r="CCA23" s="71"/>
      <c r="CCB23" s="71"/>
      <c r="CCC23" s="71"/>
      <c r="CCD23" s="71"/>
      <c r="CCE23" s="71"/>
      <c r="CCF23" s="71"/>
      <c r="CCG23" s="71"/>
      <c r="CCH23" s="71"/>
      <c r="CCI23" s="71"/>
      <c r="CCJ23" s="71"/>
      <c r="CCK23" s="71"/>
      <c r="CCL23" s="71"/>
      <c r="CCM23" s="71"/>
      <c r="CCN23" s="71"/>
      <c r="CCO23" s="71"/>
      <c r="CCP23" s="71"/>
      <c r="CCQ23" s="71"/>
      <c r="CCR23" s="71"/>
      <c r="CCS23" s="71"/>
      <c r="CCT23" s="71"/>
      <c r="CCU23" s="71"/>
      <c r="CCV23" s="71"/>
      <c r="CCW23" s="71"/>
      <c r="CCX23" s="71"/>
      <c r="CCY23" s="71"/>
      <c r="CCZ23" s="71"/>
      <c r="CDA23" s="71"/>
      <c r="CDB23" s="71"/>
      <c r="CDC23" s="71"/>
      <c r="CDD23" s="71"/>
      <c r="CDE23" s="71"/>
      <c r="CDF23" s="71"/>
      <c r="CDG23" s="71"/>
      <c r="CDH23" s="71"/>
      <c r="CDI23" s="71"/>
      <c r="CDJ23" s="71"/>
      <c r="CDK23" s="71"/>
      <c r="CDL23" s="71"/>
      <c r="CDM23" s="71"/>
      <c r="CDN23" s="71"/>
      <c r="CDO23" s="71"/>
      <c r="CDP23" s="71"/>
      <c r="CDQ23" s="71"/>
      <c r="CDR23" s="71"/>
      <c r="CDS23" s="71"/>
      <c r="CDT23" s="71"/>
      <c r="CDU23" s="71"/>
      <c r="CDV23" s="71"/>
      <c r="CDW23" s="71"/>
      <c r="CDX23" s="71"/>
      <c r="CDY23" s="71"/>
      <c r="CDZ23" s="71"/>
      <c r="CEA23" s="71"/>
      <c r="CEB23" s="71"/>
      <c r="CEC23" s="71"/>
      <c r="CED23" s="71"/>
      <c r="CEE23" s="71"/>
      <c r="CEF23" s="71"/>
      <c r="CEG23" s="71"/>
      <c r="CEH23" s="71"/>
      <c r="CEI23" s="71"/>
      <c r="CEJ23" s="71"/>
      <c r="CEK23" s="71"/>
      <c r="CEL23" s="71"/>
      <c r="CEM23" s="71"/>
      <c r="CEN23" s="71"/>
      <c r="CEO23" s="71"/>
      <c r="CEP23" s="71"/>
      <c r="CEQ23" s="71"/>
      <c r="CER23" s="71"/>
      <c r="CES23" s="71"/>
      <c r="CET23" s="71"/>
      <c r="CEU23" s="71"/>
      <c r="CEV23" s="71"/>
      <c r="CEW23" s="71"/>
      <c r="CEX23" s="71"/>
      <c r="CEY23" s="71"/>
      <c r="CEZ23" s="71"/>
      <c r="CFA23" s="71"/>
      <c r="CFB23" s="71"/>
      <c r="CFC23" s="71"/>
      <c r="CFD23" s="71"/>
      <c r="CFE23" s="71"/>
      <c r="CFF23" s="71"/>
      <c r="CFG23" s="71"/>
      <c r="CFH23" s="71"/>
      <c r="CFI23" s="71"/>
      <c r="CFJ23" s="71"/>
      <c r="CFK23" s="71"/>
      <c r="CFL23" s="71"/>
      <c r="CFM23" s="71"/>
      <c r="CFN23" s="71"/>
      <c r="CFO23" s="71"/>
      <c r="CFP23" s="71"/>
      <c r="CFQ23" s="71"/>
      <c r="CFR23" s="71"/>
      <c r="CFS23" s="71"/>
      <c r="CFT23" s="71"/>
      <c r="CFU23" s="71"/>
      <c r="CFV23" s="71"/>
      <c r="CFW23" s="71"/>
      <c r="CFX23" s="71"/>
      <c r="CFY23" s="71"/>
      <c r="CFZ23" s="71"/>
      <c r="CGA23" s="71"/>
      <c r="CGB23" s="71"/>
      <c r="CGC23" s="71"/>
      <c r="CGD23" s="71"/>
      <c r="CGE23" s="71"/>
      <c r="CGF23" s="71"/>
      <c r="CGG23" s="71"/>
      <c r="CGH23" s="71"/>
      <c r="CGI23" s="71"/>
      <c r="CGJ23" s="71"/>
      <c r="CGK23" s="71"/>
      <c r="CGL23" s="71"/>
      <c r="CGM23" s="71"/>
      <c r="CGN23" s="71"/>
      <c r="CGO23" s="71"/>
      <c r="CGP23" s="71"/>
      <c r="CGQ23" s="71"/>
      <c r="CGR23" s="71"/>
      <c r="CGS23" s="71"/>
      <c r="CGT23" s="71"/>
      <c r="CGU23" s="71"/>
      <c r="CGV23" s="71"/>
      <c r="CGW23" s="71"/>
      <c r="CGX23" s="71"/>
      <c r="CGY23" s="71"/>
      <c r="CGZ23" s="71"/>
      <c r="CHA23" s="71"/>
      <c r="CHB23" s="71"/>
      <c r="CHC23" s="71"/>
      <c r="CHD23" s="71"/>
      <c r="CHE23" s="71"/>
      <c r="CHF23" s="71"/>
      <c r="CHG23" s="71"/>
      <c r="CHH23" s="71"/>
      <c r="CHI23" s="71"/>
      <c r="CHJ23" s="71"/>
      <c r="CHK23" s="71"/>
      <c r="CHL23" s="71"/>
      <c r="CHM23" s="71"/>
      <c r="CHN23" s="71"/>
      <c r="CHO23" s="71"/>
      <c r="CHP23" s="71"/>
      <c r="CHQ23" s="71"/>
      <c r="CHR23" s="71"/>
      <c r="CHS23" s="71"/>
      <c r="CHT23" s="71"/>
      <c r="CHU23" s="71"/>
      <c r="CHV23" s="71"/>
      <c r="CHW23" s="71"/>
      <c r="CHX23" s="71"/>
      <c r="CHY23" s="71"/>
      <c r="CHZ23" s="71"/>
      <c r="CIA23" s="71"/>
      <c r="CIB23" s="71"/>
      <c r="CIC23" s="71"/>
      <c r="CID23" s="71"/>
      <c r="CIE23" s="71"/>
      <c r="CIF23" s="71"/>
      <c r="CIG23" s="71"/>
      <c r="CIH23" s="71"/>
      <c r="CII23" s="71"/>
      <c r="CIJ23" s="71"/>
      <c r="CIK23" s="71"/>
      <c r="CIL23" s="71"/>
      <c r="CIM23" s="71"/>
      <c r="CIN23" s="71"/>
      <c r="CIO23" s="71"/>
      <c r="CIP23" s="71"/>
      <c r="CIQ23" s="71"/>
      <c r="CIR23" s="71"/>
      <c r="CIS23" s="71"/>
      <c r="CIT23" s="71"/>
      <c r="CIU23" s="71"/>
      <c r="CIV23" s="71"/>
      <c r="CIW23" s="71"/>
      <c r="CIX23" s="71"/>
      <c r="CIY23" s="71"/>
      <c r="CIZ23" s="71"/>
      <c r="CJA23" s="71"/>
      <c r="CJB23" s="71"/>
      <c r="CJC23" s="71"/>
      <c r="CJD23" s="71"/>
      <c r="CJE23" s="71"/>
      <c r="CJF23" s="71"/>
      <c r="CJG23" s="71"/>
      <c r="CJH23" s="71"/>
      <c r="CJI23" s="71"/>
      <c r="CJJ23" s="71"/>
      <c r="CJK23" s="71"/>
      <c r="CJL23" s="71"/>
      <c r="CJM23" s="71"/>
      <c r="CJN23" s="71"/>
      <c r="CJO23" s="71"/>
      <c r="CJP23" s="71"/>
      <c r="CJQ23" s="71"/>
      <c r="CJR23" s="71"/>
      <c r="CJS23" s="71"/>
      <c r="CJT23" s="71"/>
      <c r="CJU23" s="71"/>
      <c r="CJV23" s="71"/>
      <c r="CJW23" s="71"/>
      <c r="CJX23" s="71"/>
      <c r="CJY23" s="71"/>
      <c r="CJZ23" s="71"/>
      <c r="CKA23" s="71"/>
      <c r="CKB23" s="71"/>
      <c r="CKC23" s="71"/>
      <c r="CKD23" s="71"/>
      <c r="CKE23" s="71"/>
      <c r="CKF23" s="71"/>
      <c r="CKG23" s="71"/>
      <c r="CKH23" s="71"/>
      <c r="CKI23" s="71"/>
      <c r="CKJ23" s="71"/>
      <c r="CKK23" s="71"/>
      <c r="CKL23" s="71"/>
      <c r="CKM23" s="71"/>
      <c r="CKN23" s="71"/>
      <c r="CKO23" s="71"/>
      <c r="CKP23" s="71"/>
      <c r="CKQ23" s="71"/>
      <c r="CKR23" s="71"/>
      <c r="CKS23" s="71"/>
      <c r="CKT23" s="71"/>
      <c r="CKU23" s="71"/>
      <c r="CKV23" s="71"/>
      <c r="CKW23" s="71"/>
      <c r="CKX23" s="71"/>
      <c r="CKY23" s="71"/>
      <c r="CKZ23" s="71"/>
      <c r="CLA23" s="71"/>
      <c r="CLB23" s="71"/>
      <c r="CLC23" s="71"/>
      <c r="CLD23" s="71"/>
      <c r="CLE23" s="71"/>
      <c r="CLF23" s="71"/>
      <c r="CLG23" s="71"/>
      <c r="CLH23" s="71"/>
      <c r="CLI23" s="71"/>
      <c r="CLJ23" s="71"/>
      <c r="CLK23" s="71"/>
      <c r="CLL23" s="71"/>
      <c r="CLM23" s="71"/>
      <c r="CLN23" s="71"/>
      <c r="CLO23" s="71"/>
      <c r="CLP23" s="71"/>
      <c r="CLQ23" s="71"/>
      <c r="CLR23" s="71"/>
      <c r="CLS23" s="71"/>
      <c r="CLT23" s="71"/>
      <c r="CLU23" s="71"/>
      <c r="CLV23" s="71"/>
      <c r="CLW23" s="71"/>
      <c r="CLX23" s="71"/>
      <c r="CLY23" s="71"/>
      <c r="CLZ23" s="71"/>
      <c r="CMA23" s="71"/>
      <c r="CMB23" s="71"/>
      <c r="CMC23" s="71"/>
      <c r="CMD23" s="71"/>
      <c r="CME23" s="71"/>
      <c r="CMF23" s="71"/>
      <c r="CMG23" s="71"/>
      <c r="CMH23" s="71"/>
      <c r="CMI23" s="71"/>
      <c r="CMJ23" s="71"/>
      <c r="CMK23" s="71"/>
      <c r="CML23" s="71"/>
      <c r="CMM23" s="71"/>
      <c r="CMN23" s="71"/>
      <c r="CMO23" s="71"/>
      <c r="CMP23" s="71"/>
      <c r="CMQ23" s="71"/>
      <c r="CMR23" s="71"/>
      <c r="CMS23" s="71"/>
      <c r="CMT23" s="71"/>
      <c r="CMU23" s="71"/>
      <c r="CMV23" s="71"/>
      <c r="CMW23" s="71"/>
      <c r="CMX23" s="71"/>
      <c r="CMY23" s="71"/>
      <c r="CMZ23" s="71"/>
      <c r="CNA23" s="71"/>
      <c r="CNB23" s="71"/>
      <c r="CNC23" s="71"/>
      <c r="CND23" s="71"/>
      <c r="CNE23" s="71"/>
      <c r="CNF23" s="71"/>
      <c r="CNG23" s="71"/>
      <c r="CNH23" s="71"/>
      <c r="CNI23" s="71"/>
      <c r="CNJ23" s="71"/>
      <c r="CNK23" s="71"/>
      <c r="CNL23" s="71"/>
      <c r="CNM23" s="71"/>
      <c r="CNN23" s="71"/>
      <c r="CNO23" s="71"/>
      <c r="CNP23" s="71"/>
      <c r="CNQ23" s="71"/>
      <c r="CNR23" s="71"/>
      <c r="CNS23" s="71"/>
      <c r="CNT23" s="71"/>
      <c r="CNU23" s="71"/>
      <c r="CNV23" s="71"/>
      <c r="CNW23" s="71"/>
      <c r="CNX23" s="71"/>
      <c r="CNY23" s="71"/>
      <c r="CNZ23" s="71"/>
      <c r="COA23" s="71"/>
      <c r="COB23" s="71"/>
      <c r="COC23" s="71"/>
      <c r="COD23" s="71"/>
      <c r="COE23" s="71"/>
      <c r="COF23" s="71"/>
      <c r="COG23" s="71"/>
      <c r="COH23" s="71"/>
      <c r="COI23" s="71"/>
      <c r="COJ23" s="71"/>
      <c r="COK23" s="71"/>
      <c r="COL23" s="71"/>
      <c r="COM23" s="71"/>
      <c r="CON23" s="71"/>
      <c r="COO23" s="71"/>
      <c r="COP23" s="71"/>
      <c r="COQ23" s="71"/>
      <c r="COR23" s="71"/>
      <c r="COS23" s="71"/>
      <c r="COT23" s="71"/>
      <c r="COU23" s="71"/>
      <c r="COV23" s="71"/>
      <c r="COW23" s="71"/>
      <c r="COX23" s="71"/>
      <c r="COY23" s="71"/>
      <c r="COZ23" s="71"/>
      <c r="CPA23" s="71"/>
      <c r="CPB23" s="71"/>
      <c r="CPC23" s="71"/>
      <c r="CPD23" s="71"/>
      <c r="CPE23" s="71"/>
      <c r="CPF23" s="71"/>
      <c r="CPG23" s="71"/>
      <c r="CPH23" s="71"/>
      <c r="CPI23" s="71"/>
      <c r="CPJ23" s="71"/>
      <c r="CPK23" s="71"/>
      <c r="CPL23" s="71"/>
      <c r="CPM23" s="71"/>
      <c r="CPN23" s="71"/>
      <c r="CPO23" s="71"/>
      <c r="CPP23" s="71"/>
      <c r="CPQ23" s="71"/>
      <c r="CPR23" s="71"/>
      <c r="CPS23" s="71"/>
      <c r="CPT23" s="71"/>
      <c r="CPU23" s="71"/>
      <c r="CPV23" s="71"/>
      <c r="CPW23" s="71"/>
      <c r="CPX23" s="71"/>
      <c r="CPY23" s="71"/>
      <c r="CPZ23" s="71"/>
      <c r="CQA23" s="71"/>
      <c r="CQB23" s="71"/>
      <c r="CQC23" s="71"/>
      <c r="CQD23" s="71"/>
      <c r="CQE23" s="71"/>
      <c r="CQF23" s="71"/>
      <c r="CQG23" s="71"/>
      <c r="CQH23" s="71"/>
      <c r="CQI23" s="71"/>
      <c r="CQJ23" s="71"/>
      <c r="CQK23" s="71"/>
      <c r="CQL23" s="71"/>
      <c r="CQM23" s="71"/>
      <c r="CQN23" s="71"/>
      <c r="CQO23" s="71"/>
      <c r="CQP23" s="71"/>
      <c r="CQQ23" s="71"/>
      <c r="CQR23" s="71"/>
      <c r="CQS23" s="71"/>
      <c r="CQT23" s="71"/>
      <c r="CQU23" s="71"/>
      <c r="CQV23" s="71"/>
      <c r="CQW23" s="71"/>
      <c r="CQX23" s="71"/>
      <c r="CQY23" s="71"/>
      <c r="CQZ23" s="71"/>
      <c r="CRA23" s="71"/>
      <c r="CRB23" s="71"/>
      <c r="CRC23" s="71"/>
      <c r="CRD23" s="71"/>
      <c r="CRE23" s="71"/>
      <c r="CRF23" s="71"/>
      <c r="CRG23" s="71"/>
      <c r="CRH23" s="71"/>
      <c r="CRI23" s="71"/>
      <c r="CRJ23" s="71"/>
      <c r="CRK23" s="71"/>
      <c r="CRL23" s="71"/>
      <c r="CRM23" s="71"/>
      <c r="CRN23" s="71"/>
      <c r="CRO23" s="71"/>
      <c r="CRP23" s="71"/>
      <c r="CRQ23" s="71"/>
      <c r="CRR23" s="71"/>
      <c r="CRS23" s="71"/>
      <c r="CRT23" s="71"/>
      <c r="CRU23" s="71"/>
      <c r="CRV23" s="71"/>
      <c r="CRW23" s="71"/>
      <c r="CRX23" s="71"/>
      <c r="CRY23" s="71"/>
      <c r="CRZ23" s="71"/>
      <c r="CSA23" s="71"/>
      <c r="CSB23" s="71"/>
      <c r="CSC23" s="71"/>
      <c r="CSD23" s="71"/>
      <c r="CSE23" s="71"/>
      <c r="CSF23" s="71"/>
      <c r="CSG23" s="71"/>
      <c r="CSH23" s="71"/>
      <c r="CSI23" s="71"/>
      <c r="CSJ23" s="71"/>
      <c r="CSK23" s="71"/>
      <c r="CSL23" s="71"/>
      <c r="CSM23" s="71"/>
      <c r="CSN23" s="71"/>
      <c r="CSO23" s="71"/>
      <c r="CSP23" s="71"/>
      <c r="CSQ23" s="71"/>
      <c r="CSR23" s="71"/>
      <c r="CSS23" s="71"/>
      <c r="CST23" s="71"/>
      <c r="CSU23" s="71"/>
      <c r="CSV23" s="71"/>
      <c r="CSW23" s="71"/>
      <c r="CSX23" s="71"/>
      <c r="CSY23" s="71"/>
      <c r="CSZ23" s="71"/>
      <c r="CTA23" s="71"/>
      <c r="CTB23" s="71"/>
      <c r="CTC23" s="71"/>
      <c r="CTD23" s="71"/>
      <c r="CTE23" s="71"/>
      <c r="CTF23" s="71"/>
      <c r="CTG23" s="71"/>
      <c r="CTH23" s="71"/>
      <c r="CTI23" s="71"/>
      <c r="CTJ23" s="71"/>
      <c r="CTK23" s="71"/>
      <c r="CTL23" s="71"/>
      <c r="CTM23" s="71"/>
      <c r="CTN23" s="71"/>
      <c r="CTO23" s="71"/>
      <c r="CTP23" s="71"/>
      <c r="CTQ23" s="71"/>
      <c r="CTR23" s="71"/>
      <c r="CTS23" s="71"/>
      <c r="CTT23" s="71"/>
      <c r="CTU23" s="71"/>
      <c r="CTV23" s="71"/>
      <c r="CTW23" s="71"/>
      <c r="CTX23" s="71"/>
      <c r="CTY23" s="71"/>
      <c r="CTZ23" s="71"/>
      <c r="CUA23" s="71"/>
      <c r="CUB23" s="71"/>
      <c r="CUC23" s="71"/>
      <c r="CUD23" s="71"/>
      <c r="CUE23" s="71"/>
      <c r="CUF23" s="71"/>
      <c r="CUG23" s="71"/>
      <c r="CUH23" s="71"/>
      <c r="CUI23" s="71"/>
      <c r="CUJ23" s="71"/>
      <c r="CUK23" s="71"/>
      <c r="CUL23" s="71"/>
      <c r="CUM23" s="71"/>
      <c r="CUN23" s="71"/>
      <c r="CUO23" s="71"/>
      <c r="CUP23" s="71"/>
      <c r="CUQ23" s="71"/>
      <c r="CUR23" s="71"/>
      <c r="CUS23" s="71"/>
      <c r="CUT23" s="71"/>
      <c r="CUU23" s="71"/>
      <c r="CUV23" s="71"/>
      <c r="CUW23" s="71"/>
      <c r="CUX23" s="71"/>
      <c r="CUY23" s="71"/>
      <c r="CUZ23" s="71"/>
      <c r="CVA23" s="71"/>
      <c r="CVB23" s="71"/>
      <c r="CVC23" s="71"/>
      <c r="CVD23" s="71"/>
      <c r="CVE23" s="71"/>
      <c r="CVF23" s="71"/>
      <c r="CVG23" s="71"/>
      <c r="CVH23" s="71"/>
      <c r="CVI23" s="71"/>
      <c r="CVJ23" s="71"/>
      <c r="CVK23" s="71"/>
      <c r="CVL23" s="71"/>
      <c r="CVM23" s="71"/>
      <c r="CVN23" s="71"/>
      <c r="CVO23" s="71"/>
      <c r="CVP23" s="71"/>
      <c r="CVQ23" s="71"/>
      <c r="CVR23" s="71"/>
      <c r="CVS23" s="71"/>
      <c r="CVT23" s="71"/>
      <c r="CVU23" s="71"/>
      <c r="CVV23" s="71"/>
      <c r="CVW23" s="71"/>
      <c r="CVX23" s="71"/>
      <c r="CVY23" s="71"/>
      <c r="CVZ23" s="71"/>
      <c r="CWA23" s="71"/>
      <c r="CWB23" s="71"/>
      <c r="CWC23" s="71"/>
      <c r="CWD23" s="71"/>
      <c r="CWE23" s="71"/>
      <c r="CWF23" s="71"/>
      <c r="CWG23" s="71"/>
      <c r="CWH23" s="71"/>
      <c r="CWI23" s="71"/>
      <c r="CWJ23" s="71"/>
      <c r="CWK23" s="71"/>
      <c r="CWL23" s="71"/>
      <c r="CWM23" s="71"/>
      <c r="CWN23" s="71"/>
      <c r="CWO23" s="71"/>
      <c r="CWP23" s="71"/>
      <c r="CWQ23" s="71"/>
      <c r="CWR23" s="71"/>
      <c r="CWS23" s="71"/>
      <c r="CWT23" s="71"/>
      <c r="CWU23" s="71"/>
      <c r="CWV23" s="71"/>
      <c r="CWW23" s="71"/>
      <c r="CWX23" s="71"/>
      <c r="CWY23" s="71"/>
      <c r="CWZ23" s="71"/>
      <c r="CXA23" s="71"/>
      <c r="CXB23" s="71"/>
      <c r="CXC23" s="71"/>
      <c r="CXD23" s="71"/>
      <c r="CXE23" s="71"/>
      <c r="CXF23" s="71"/>
      <c r="CXG23" s="71"/>
      <c r="CXH23" s="71"/>
      <c r="CXI23" s="71"/>
      <c r="CXJ23" s="71"/>
      <c r="CXK23" s="71"/>
      <c r="CXL23" s="71"/>
      <c r="CXM23" s="71"/>
      <c r="CXN23" s="71"/>
      <c r="CXO23" s="71"/>
      <c r="CXP23" s="71"/>
      <c r="CXQ23" s="71"/>
      <c r="CXR23" s="71"/>
      <c r="CXS23" s="71"/>
      <c r="CXT23" s="71"/>
      <c r="CXU23" s="71"/>
      <c r="CXV23" s="71"/>
      <c r="CXW23" s="71"/>
      <c r="CXX23" s="71"/>
      <c r="CXY23" s="71"/>
      <c r="CXZ23" s="71"/>
      <c r="CYA23" s="71"/>
      <c r="CYB23" s="71"/>
      <c r="CYC23" s="71"/>
      <c r="CYD23" s="71"/>
      <c r="CYE23" s="71"/>
      <c r="CYF23" s="71"/>
      <c r="CYG23" s="71"/>
      <c r="CYH23" s="71"/>
      <c r="CYI23" s="71"/>
      <c r="CYJ23" s="71"/>
      <c r="CYK23" s="71"/>
      <c r="CYL23" s="71"/>
      <c r="CYM23" s="71"/>
      <c r="CYN23" s="71"/>
      <c r="CYO23" s="71"/>
      <c r="CYP23" s="71"/>
      <c r="CYQ23" s="71"/>
      <c r="CYR23" s="71"/>
      <c r="CYS23" s="71"/>
      <c r="CYT23" s="71"/>
      <c r="CYU23" s="71"/>
      <c r="CYV23" s="71"/>
      <c r="CYW23" s="71"/>
      <c r="CYX23" s="71"/>
      <c r="CYY23" s="71"/>
      <c r="CYZ23" s="71"/>
      <c r="CZA23" s="71"/>
      <c r="CZB23" s="71"/>
      <c r="CZC23" s="71"/>
      <c r="CZD23" s="71"/>
      <c r="CZE23" s="71"/>
      <c r="CZF23" s="71"/>
      <c r="CZG23" s="71"/>
      <c r="CZH23" s="71"/>
      <c r="CZI23" s="71"/>
      <c r="CZJ23" s="71"/>
      <c r="CZK23" s="71"/>
      <c r="CZL23" s="71"/>
      <c r="CZM23" s="71"/>
      <c r="CZN23" s="71"/>
      <c r="CZO23" s="71"/>
      <c r="CZP23" s="71"/>
      <c r="CZQ23" s="71"/>
      <c r="CZR23" s="71"/>
      <c r="CZS23" s="71"/>
      <c r="CZT23" s="71"/>
      <c r="CZU23" s="71"/>
      <c r="CZV23" s="71"/>
      <c r="CZW23" s="71"/>
      <c r="CZX23" s="71"/>
      <c r="CZY23" s="71"/>
      <c r="CZZ23" s="71"/>
      <c r="DAA23" s="71"/>
      <c r="DAB23" s="71"/>
      <c r="DAC23" s="71"/>
      <c r="DAD23" s="71"/>
      <c r="DAE23" s="71"/>
      <c r="DAF23" s="71"/>
      <c r="DAG23" s="71"/>
      <c r="DAH23" s="71"/>
      <c r="DAI23" s="71"/>
      <c r="DAJ23" s="71"/>
      <c r="DAK23" s="71"/>
      <c r="DAL23" s="71"/>
      <c r="DAM23" s="71"/>
      <c r="DAN23" s="71"/>
      <c r="DAO23" s="71"/>
      <c r="DAP23" s="71"/>
      <c r="DAQ23" s="71"/>
      <c r="DAR23" s="71"/>
      <c r="DAS23" s="71"/>
      <c r="DAT23" s="71"/>
      <c r="DAU23" s="71"/>
      <c r="DAV23" s="71"/>
      <c r="DAW23" s="71"/>
      <c r="DAX23" s="71"/>
      <c r="DAY23" s="71"/>
      <c r="DAZ23" s="71"/>
      <c r="DBA23" s="71"/>
      <c r="DBB23" s="71"/>
      <c r="DBC23" s="71"/>
      <c r="DBD23" s="71"/>
      <c r="DBE23" s="71"/>
      <c r="DBF23" s="71"/>
      <c r="DBG23" s="71"/>
      <c r="DBH23" s="71"/>
      <c r="DBI23" s="71"/>
      <c r="DBJ23" s="71"/>
      <c r="DBK23" s="71"/>
      <c r="DBL23" s="71"/>
      <c r="DBM23" s="71"/>
      <c r="DBN23" s="71"/>
      <c r="DBO23" s="71"/>
      <c r="DBP23" s="71"/>
      <c r="DBQ23" s="71"/>
      <c r="DBR23" s="71"/>
      <c r="DBS23" s="71"/>
      <c r="DBT23" s="71"/>
      <c r="DBU23" s="71"/>
      <c r="DBV23" s="71"/>
      <c r="DBW23" s="71"/>
      <c r="DBX23" s="71"/>
      <c r="DBY23" s="71"/>
      <c r="DBZ23" s="71"/>
      <c r="DCA23" s="71"/>
      <c r="DCB23" s="71"/>
      <c r="DCC23" s="71"/>
      <c r="DCD23" s="71"/>
      <c r="DCE23" s="71"/>
      <c r="DCF23" s="71"/>
      <c r="DCG23" s="71"/>
      <c r="DCH23" s="71"/>
      <c r="DCI23" s="71"/>
      <c r="DCJ23" s="71"/>
      <c r="DCK23" s="71"/>
      <c r="DCL23" s="71"/>
      <c r="DCM23" s="71"/>
      <c r="DCN23" s="71"/>
      <c r="DCO23" s="71"/>
      <c r="DCP23" s="71"/>
      <c r="DCQ23" s="71"/>
      <c r="DCR23" s="71"/>
      <c r="DCS23" s="71"/>
      <c r="DCT23" s="71"/>
      <c r="DCU23" s="71"/>
      <c r="DCV23" s="71"/>
      <c r="DCW23" s="71"/>
      <c r="DCX23" s="71"/>
      <c r="DCY23" s="71"/>
      <c r="DCZ23" s="71"/>
      <c r="DDA23" s="71"/>
      <c r="DDB23" s="71"/>
      <c r="DDC23" s="71"/>
      <c r="DDD23" s="71"/>
      <c r="DDE23" s="71"/>
      <c r="DDF23" s="71"/>
      <c r="DDG23" s="71"/>
      <c r="DDH23" s="71"/>
      <c r="DDI23" s="71"/>
      <c r="DDJ23" s="71"/>
      <c r="DDK23" s="71"/>
      <c r="DDL23" s="71"/>
      <c r="DDM23" s="71"/>
      <c r="DDN23" s="71"/>
      <c r="DDO23" s="71"/>
      <c r="DDP23" s="71"/>
      <c r="DDQ23" s="71"/>
      <c r="DDR23" s="71"/>
      <c r="DDS23" s="71"/>
      <c r="DDT23" s="71"/>
      <c r="DDU23" s="71"/>
      <c r="DDV23" s="71"/>
      <c r="DDW23" s="71"/>
      <c r="DDX23" s="71"/>
      <c r="DDY23" s="71"/>
      <c r="DDZ23" s="71"/>
      <c r="DEA23" s="71"/>
      <c r="DEB23" s="71"/>
      <c r="DEC23" s="71"/>
      <c r="DED23" s="71"/>
      <c r="DEE23" s="71"/>
      <c r="DEF23" s="71"/>
      <c r="DEG23" s="71"/>
      <c r="DEH23" s="71"/>
      <c r="DEI23" s="71"/>
      <c r="DEJ23" s="71"/>
      <c r="DEK23" s="71"/>
      <c r="DEL23" s="71"/>
      <c r="DEM23" s="71"/>
      <c r="DEN23" s="71"/>
      <c r="DEO23" s="71"/>
      <c r="DEP23" s="71"/>
      <c r="DEQ23" s="71"/>
      <c r="DER23" s="71"/>
      <c r="DES23" s="71"/>
      <c r="DET23" s="71"/>
      <c r="DEU23" s="71"/>
      <c r="DEV23" s="71"/>
      <c r="DEW23" s="71"/>
      <c r="DEX23" s="71"/>
      <c r="DEY23" s="71"/>
      <c r="DEZ23" s="71"/>
      <c r="DFA23" s="71"/>
      <c r="DFB23" s="71"/>
      <c r="DFC23" s="71"/>
      <c r="DFD23" s="71"/>
      <c r="DFE23" s="71"/>
      <c r="DFF23" s="71"/>
      <c r="DFG23" s="71"/>
      <c r="DFH23" s="71"/>
      <c r="DFI23" s="71"/>
      <c r="DFJ23" s="71"/>
      <c r="DFK23" s="71"/>
      <c r="DFL23" s="71"/>
      <c r="DFM23" s="71"/>
      <c r="DFN23" s="71"/>
      <c r="DFO23" s="71"/>
      <c r="DFP23" s="71"/>
      <c r="DFQ23" s="71"/>
      <c r="DFR23" s="71"/>
      <c r="DFS23" s="71"/>
      <c r="DFT23" s="71"/>
      <c r="DFU23" s="71"/>
      <c r="DFV23" s="71"/>
      <c r="DFW23" s="71"/>
      <c r="DFX23" s="71"/>
      <c r="DFY23" s="71"/>
      <c r="DFZ23" s="71"/>
      <c r="DGA23" s="71"/>
      <c r="DGB23" s="71"/>
      <c r="DGC23" s="71"/>
      <c r="DGD23" s="71"/>
      <c r="DGE23" s="71"/>
      <c r="DGF23" s="71"/>
      <c r="DGG23" s="71"/>
      <c r="DGH23" s="71"/>
      <c r="DGI23" s="71"/>
      <c r="DGJ23" s="71"/>
      <c r="DGK23" s="71"/>
      <c r="DGL23" s="71"/>
      <c r="DGM23" s="71"/>
      <c r="DGN23" s="71"/>
      <c r="DGO23" s="71"/>
      <c r="DGP23" s="71"/>
      <c r="DGQ23" s="71"/>
      <c r="DGR23" s="71"/>
      <c r="DGS23" s="71"/>
      <c r="DGT23" s="71"/>
      <c r="DGU23" s="71"/>
      <c r="DGV23" s="71"/>
      <c r="DGW23" s="71"/>
      <c r="DGX23" s="71"/>
      <c r="DGY23" s="71"/>
      <c r="DGZ23" s="71"/>
      <c r="DHA23" s="71"/>
      <c r="DHB23" s="71"/>
      <c r="DHC23" s="71"/>
      <c r="DHD23" s="71"/>
      <c r="DHE23" s="71"/>
      <c r="DHF23" s="71"/>
      <c r="DHG23" s="71"/>
      <c r="DHH23" s="71"/>
      <c r="DHI23" s="71"/>
      <c r="DHJ23" s="71"/>
      <c r="DHK23" s="71"/>
      <c r="DHL23" s="71"/>
      <c r="DHM23" s="71"/>
      <c r="DHN23" s="71"/>
      <c r="DHO23" s="71"/>
      <c r="DHP23" s="71"/>
      <c r="DHQ23" s="71"/>
      <c r="DHR23" s="71"/>
      <c r="DHS23" s="71"/>
      <c r="DHT23" s="71"/>
      <c r="DHU23" s="71"/>
      <c r="DHV23" s="71"/>
      <c r="DHW23" s="71"/>
      <c r="DHX23" s="71"/>
      <c r="DHY23" s="71"/>
      <c r="DHZ23" s="71"/>
      <c r="DIA23" s="71"/>
      <c r="DIB23" s="71"/>
      <c r="DIC23" s="71"/>
      <c r="DID23" s="71"/>
      <c r="DIE23" s="71"/>
      <c r="DIF23" s="71"/>
      <c r="DIG23" s="71"/>
      <c r="DIH23" s="71"/>
      <c r="DII23" s="71"/>
      <c r="DIJ23" s="71"/>
      <c r="DIK23" s="71"/>
      <c r="DIL23" s="71"/>
      <c r="DIM23" s="71"/>
      <c r="DIN23" s="71"/>
      <c r="DIO23" s="71"/>
      <c r="DIP23" s="71"/>
      <c r="DIQ23" s="71"/>
      <c r="DIR23" s="71"/>
      <c r="DIS23" s="71"/>
      <c r="DIT23" s="71"/>
      <c r="DIU23" s="71"/>
      <c r="DIV23" s="71"/>
      <c r="DIW23" s="71"/>
      <c r="DIX23" s="71"/>
      <c r="DIY23" s="71"/>
      <c r="DIZ23" s="71"/>
      <c r="DJA23" s="71"/>
      <c r="DJB23" s="71"/>
      <c r="DJC23" s="71"/>
      <c r="DJD23" s="71"/>
      <c r="DJE23" s="71"/>
      <c r="DJF23" s="71"/>
      <c r="DJG23" s="71"/>
      <c r="DJH23" s="71"/>
      <c r="DJI23" s="71"/>
      <c r="DJJ23" s="71"/>
      <c r="DJK23" s="71"/>
      <c r="DJL23" s="71"/>
      <c r="DJM23" s="71"/>
      <c r="DJN23" s="71"/>
      <c r="DJO23" s="71"/>
      <c r="DJP23" s="71"/>
      <c r="DJQ23" s="71"/>
      <c r="DJR23" s="71"/>
      <c r="DJS23" s="71"/>
      <c r="DJT23" s="71"/>
      <c r="DJU23" s="71"/>
      <c r="DJV23" s="71"/>
      <c r="DJW23" s="71"/>
      <c r="DJX23" s="71"/>
      <c r="DJY23" s="71"/>
      <c r="DJZ23" s="71"/>
      <c r="DKA23" s="71"/>
      <c r="DKB23" s="71"/>
      <c r="DKC23" s="71"/>
      <c r="DKD23" s="71"/>
      <c r="DKE23" s="71"/>
      <c r="DKF23" s="71"/>
      <c r="DKG23" s="71"/>
      <c r="DKH23" s="71"/>
      <c r="DKI23" s="71"/>
      <c r="DKJ23" s="71"/>
      <c r="DKK23" s="71"/>
      <c r="DKL23" s="71"/>
      <c r="DKM23" s="71"/>
      <c r="DKN23" s="71"/>
      <c r="DKO23" s="71"/>
      <c r="DKP23" s="71"/>
      <c r="DKQ23" s="71"/>
      <c r="DKR23" s="71"/>
      <c r="DKS23" s="71"/>
      <c r="DKT23" s="71"/>
      <c r="DKU23" s="71"/>
      <c r="DKV23" s="71"/>
      <c r="DKW23" s="71"/>
      <c r="DKX23" s="71"/>
      <c r="DKY23" s="71"/>
      <c r="DKZ23" s="71"/>
      <c r="DLA23" s="71"/>
      <c r="DLB23" s="71"/>
      <c r="DLC23" s="71"/>
      <c r="DLD23" s="71"/>
      <c r="DLE23" s="71"/>
      <c r="DLF23" s="71"/>
      <c r="DLG23" s="71"/>
      <c r="DLH23" s="71"/>
      <c r="DLI23" s="71"/>
      <c r="DLJ23" s="71"/>
      <c r="DLK23" s="71"/>
      <c r="DLL23" s="71"/>
      <c r="DLM23" s="71"/>
      <c r="DLN23" s="71"/>
      <c r="DLO23" s="71"/>
      <c r="DLP23" s="71"/>
      <c r="DLQ23" s="71"/>
      <c r="DLR23" s="71"/>
      <c r="DLS23" s="71"/>
      <c r="DLT23" s="71"/>
      <c r="DLU23" s="71"/>
      <c r="DLV23" s="71"/>
      <c r="DLW23" s="71"/>
      <c r="DLX23" s="71"/>
      <c r="DLY23" s="71"/>
      <c r="DLZ23" s="71"/>
      <c r="DMA23" s="71"/>
      <c r="DMB23" s="71"/>
      <c r="DMC23" s="71"/>
      <c r="DMD23" s="71"/>
      <c r="DME23" s="71"/>
      <c r="DMF23" s="71"/>
      <c r="DMG23" s="71"/>
      <c r="DMH23" s="71"/>
      <c r="DMI23" s="71"/>
      <c r="DMJ23" s="71"/>
      <c r="DMK23" s="71"/>
      <c r="DML23" s="71"/>
      <c r="DMM23" s="71"/>
      <c r="DMN23" s="71"/>
      <c r="DMO23" s="71"/>
      <c r="DMP23" s="71"/>
      <c r="DMQ23" s="71"/>
      <c r="DMR23" s="71"/>
      <c r="DMS23" s="71"/>
      <c r="DMT23" s="71"/>
      <c r="DMU23" s="71"/>
      <c r="DMV23" s="71"/>
      <c r="DMW23" s="71"/>
      <c r="DMX23" s="71"/>
      <c r="DMY23" s="71"/>
      <c r="DMZ23" s="71"/>
      <c r="DNA23" s="71"/>
      <c r="DNB23" s="71"/>
      <c r="DNC23" s="71"/>
      <c r="DND23" s="71"/>
      <c r="DNE23" s="71"/>
      <c r="DNF23" s="71"/>
      <c r="DNG23" s="71"/>
      <c r="DNH23" s="71"/>
      <c r="DNI23" s="71"/>
      <c r="DNJ23" s="71"/>
      <c r="DNK23" s="71"/>
      <c r="DNL23" s="71"/>
      <c r="DNM23" s="71"/>
      <c r="DNN23" s="71"/>
      <c r="DNO23" s="71"/>
      <c r="DNP23" s="71"/>
      <c r="DNQ23" s="71"/>
      <c r="DNR23" s="71"/>
      <c r="DNS23" s="71"/>
      <c r="DNT23" s="71"/>
      <c r="DNU23" s="71"/>
      <c r="DNV23" s="71"/>
      <c r="DNW23" s="71"/>
      <c r="DNX23" s="71"/>
      <c r="DNY23" s="71"/>
      <c r="DNZ23" s="71"/>
      <c r="DOA23" s="71"/>
      <c r="DOB23" s="71"/>
      <c r="DOC23" s="71"/>
      <c r="DOD23" s="71"/>
      <c r="DOE23" s="71"/>
      <c r="DOF23" s="71"/>
      <c r="DOG23" s="71"/>
      <c r="DOH23" s="71"/>
      <c r="DOI23" s="71"/>
      <c r="DOJ23" s="71"/>
      <c r="DOK23" s="71"/>
      <c r="DOL23" s="71"/>
      <c r="DOM23" s="71"/>
      <c r="DON23" s="71"/>
      <c r="DOO23" s="71"/>
      <c r="DOP23" s="71"/>
      <c r="DOQ23" s="71"/>
      <c r="DOR23" s="71"/>
      <c r="DOS23" s="71"/>
      <c r="DOT23" s="71"/>
      <c r="DOU23" s="71"/>
      <c r="DOV23" s="71"/>
      <c r="DOW23" s="71"/>
      <c r="DOX23" s="71"/>
      <c r="DOY23" s="71"/>
      <c r="DOZ23" s="71"/>
      <c r="DPA23" s="71"/>
      <c r="DPB23" s="71"/>
      <c r="DPC23" s="71"/>
      <c r="DPD23" s="71"/>
      <c r="DPE23" s="71"/>
      <c r="DPF23" s="71"/>
      <c r="DPG23" s="71"/>
      <c r="DPH23" s="71"/>
      <c r="DPI23" s="71"/>
      <c r="DPJ23" s="71"/>
      <c r="DPK23" s="71"/>
      <c r="DPL23" s="71"/>
      <c r="DPM23" s="71"/>
      <c r="DPN23" s="71"/>
      <c r="DPO23" s="71"/>
      <c r="DPP23" s="71"/>
      <c r="DPQ23" s="71"/>
      <c r="DPR23" s="71"/>
      <c r="DPS23" s="71"/>
      <c r="DPT23" s="71"/>
      <c r="DPU23" s="71"/>
      <c r="DPV23" s="71"/>
      <c r="DPW23" s="71"/>
      <c r="DPX23" s="71"/>
      <c r="DPY23" s="71"/>
      <c r="DPZ23" s="71"/>
      <c r="DQA23" s="71"/>
      <c r="DQB23" s="71"/>
      <c r="DQC23" s="71"/>
      <c r="DQD23" s="71"/>
      <c r="DQE23" s="71"/>
      <c r="DQF23" s="71"/>
      <c r="DQG23" s="71"/>
      <c r="DQH23" s="71"/>
      <c r="DQI23" s="71"/>
      <c r="DQJ23" s="71"/>
      <c r="DQK23" s="71"/>
      <c r="DQL23" s="71"/>
      <c r="DQM23" s="71"/>
      <c r="DQN23" s="71"/>
      <c r="DQO23" s="71"/>
      <c r="DQP23" s="71"/>
      <c r="DQQ23" s="71"/>
      <c r="DQR23" s="71"/>
      <c r="DQS23" s="71"/>
      <c r="DQT23" s="71"/>
      <c r="DQU23" s="71"/>
      <c r="DQV23" s="71"/>
      <c r="DQW23" s="71"/>
      <c r="DQX23" s="71"/>
      <c r="DQY23" s="71"/>
      <c r="DQZ23" s="71"/>
      <c r="DRA23" s="71"/>
      <c r="DRB23" s="71"/>
      <c r="DRC23" s="71"/>
      <c r="DRD23" s="71"/>
      <c r="DRE23" s="71"/>
      <c r="DRF23" s="71"/>
      <c r="DRG23" s="71"/>
      <c r="DRH23" s="71"/>
      <c r="DRI23" s="71"/>
      <c r="DRJ23" s="71"/>
      <c r="DRK23" s="71"/>
      <c r="DRL23" s="71"/>
      <c r="DRM23" s="71"/>
      <c r="DRN23" s="71"/>
      <c r="DRO23" s="71"/>
      <c r="DRP23" s="71"/>
      <c r="DRQ23" s="71"/>
      <c r="DRR23" s="71"/>
      <c r="DRS23" s="71"/>
      <c r="DRT23" s="71"/>
      <c r="DRU23" s="71"/>
      <c r="DRV23" s="71"/>
      <c r="DRW23" s="71"/>
      <c r="DRX23" s="71"/>
      <c r="DRY23" s="71"/>
      <c r="DRZ23" s="71"/>
      <c r="DSA23" s="71"/>
      <c r="DSB23" s="71"/>
      <c r="DSC23" s="71"/>
      <c r="DSD23" s="71"/>
      <c r="DSE23" s="71"/>
      <c r="DSF23" s="71"/>
      <c r="DSG23" s="71"/>
      <c r="DSH23" s="71"/>
      <c r="DSI23" s="71"/>
      <c r="DSJ23" s="71"/>
      <c r="DSK23" s="71"/>
      <c r="DSL23" s="71"/>
      <c r="DSM23" s="71"/>
      <c r="DSN23" s="71"/>
      <c r="DSO23" s="71"/>
      <c r="DSP23" s="71"/>
      <c r="DSQ23" s="71"/>
      <c r="DSR23" s="71"/>
      <c r="DSS23" s="71"/>
      <c r="DST23" s="71"/>
      <c r="DSU23" s="71"/>
      <c r="DSV23" s="71"/>
      <c r="DSW23" s="71"/>
      <c r="DSX23" s="71"/>
      <c r="DSY23" s="71"/>
      <c r="DSZ23" s="71"/>
      <c r="DTA23" s="71"/>
      <c r="DTB23" s="71"/>
      <c r="DTC23" s="71"/>
      <c r="DTD23" s="71"/>
      <c r="DTE23" s="71"/>
      <c r="DTF23" s="71"/>
      <c r="DTG23" s="71"/>
      <c r="DTH23" s="71"/>
      <c r="DTI23" s="71"/>
      <c r="DTJ23" s="71"/>
      <c r="DTK23" s="71"/>
      <c r="DTL23" s="71"/>
      <c r="DTM23" s="71"/>
      <c r="DTN23" s="71"/>
      <c r="DTO23" s="71"/>
      <c r="DTP23" s="71"/>
      <c r="DTQ23" s="71"/>
      <c r="DTR23" s="71"/>
      <c r="DTS23" s="71"/>
      <c r="DTT23" s="71"/>
      <c r="DTU23" s="71"/>
      <c r="DTV23" s="71"/>
      <c r="DTW23" s="71"/>
      <c r="DTX23" s="71"/>
      <c r="DTY23" s="71"/>
      <c r="DTZ23" s="71"/>
      <c r="DUA23" s="71"/>
      <c r="DUB23" s="71"/>
      <c r="DUC23" s="71"/>
      <c r="DUD23" s="71"/>
      <c r="DUE23" s="71"/>
      <c r="DUF23" s="71"/>
      <c r="DUG23" s="71"/>
      <c r="DUH23" s="71"/>
      <c r="DUI23" s="71"/>
      <c r="DUJ23" s="71"/>
      <c r="DUK23" s="71"/>
      <c r="DUL23" s="71"/>
      <c r="DUM23" s="71"/>
      <c r="DUN23" s="71"/>
      <c r="DUO23" s="71"/>
      <c r="DUP23" s="71"/>
      <c r="DUQ23" s="71"/>
      <c r="DUR23" s="71"/>
      <c r="DUS23" s="71"/>
      <c r="DUT23" s="71"/>
      <c r="DUU23" s="71"/>
      <c r="DUV23" s="71"/>
      <c r="DUW23" s="71"/>
      <c r="DUX23" s="71"/>
      <c r="DUY23" s="71"/>
      <c r="DUZ23" s="71"/>
      <c r="DVA23" s="71"/>
      <c r="DVB23" s="71"/>
      <c r="DVC23" s="71"/>
      <c r="DVD23" s="71"/>
      <c r="DVE23" s="71"/>
      <c r="DVF23" s="71"/>
      <c r="DVG23" s="71"/>
      <c r="DVH23" s="71"/>
      <c r="DVI23" s="71"/>
      <c r="DVJ23" s="71"/>
      <c r="DVK23" s="71"/>
      <c r="DVL23" s="71"/>
      <c r="DVM23" s="71"/>
      <c r="DVN23" s="71"/>
      <c r="DVO23" s="71"/>
      <c r="DVP23" s="71"/>
      <c r="DVQ23" s="71"/>
      <c r="DVR23" s="71"/>
      <c r="DVS23" s="71"/>
      <c r="DVT23" s="71"/>
      <c r="DVU23" s="71"/>
      <c r="DVV23" s="71"/>
      <c r="DVW23" s="71"/>
      <c r="DVX23" s="71"/>
      <c r="DVY23" s="71"/>
      <c r="DVZ23" s="71"/>
      <c r="DWA23" s="71"/>
      <c r="DWB23" s="71"/>
      <c r="DWC23" s="71"/>
      <c r="DWD23" s="71"/>
      <c r="DWE23" s="71"/>
      <c r="DWF23" s="71"/>
      <c r="DWG23" s="71"/>
      <c r="DWH23" s="71"/>
      <c r="DWI23" s="71"/>
      <c r="DWJ23" s="71"/>
      <c r="DWK23" s="71"/>
      <c r="DWL23" s="71"/>
      <c r="DWM23" s="71"/>
      <c r="DWN23" s="71"/>
      <c r="DWO23" s="71"/>
      <c r="DWP23" s="71"/>
      <c r="DWQ23" s="71"/>
      <c r="DWR23" s="71"/>
      <c r="DWS23" s="71"/>
      <c r="DWT23" s="71"/>
      <c r="DWU23" s="71"/>
      <c r="DWV23" s="71"/>
      <c r="DWW23" s="71"/>
      <c r="DWX23" s="71"/>
      <c r="DWY23" s="71"/>
      <c r="DWZ23" s="71"/>
      <c r="DXA23" s="71"/>
      <c r="DXB23" s="71"/>
      <c r="DXC23" s="71"/>
      <c r="DXD23" s="71"/>
      <c r="DXE23" s="71"/>
      <c r="DXF23" s="71"/>
      <c r="DXG23" s="71"/>
      <c r="DXH23" s="71"/>
      <c r="DXI23" s="71"/>
      <c r="DXJ23" s="71"/>
      <c r="DXK23" s="71"/>
      <c r="DXL23" s="71"/>
      <c r="DXM23" s="71"/>
      <c r="DXN23" s="71"/>
      <c r="DXO23" s="71"/>
      <c r="DXP23" s="71"/>
      <c r="DXQ23" s="71"/>
      <c r="DXR23" s="71"/>
      <c r="DXS23" s="71"/>
      <c r="DXT23" s="71"/>
      <c r="DXU23" s="71"/>
      <c r="DXV23" s="71"/>
      <c r="DXW23" s="71"/>
      <c r="DXX23" s="71"/>
      <c r="DXY23" s="71"/>
      <c r="DXZ23" s="71"/>
      <c r="DYA23" s="71"/>
      <c r="DYB23" s="71"/>
      <c r="DYC23" s="71"/>
      <c r="DYD23" s="71"/>
      <c r="DYE23" s="71"/>
      <c r="DYF23" s="71"/>
      <c r="DYG23" s="71"/>
      <c r="DYH23" s="71"/>
      <c r="DYI23" s="71"/>
      <c r="DYJ23" s="71"/>
      <c r="DYK23" s="71"/>
      <c r="DYL23" s="71"/>
      <c r="DYM23" s="71"/>
      <c r="DYN23" s="71"/>
      <c r="DYO23" s="71"/>
      <c r="DYP23" s="71"/>
      <c r="DYQ23" s="71"/>
      <c r="DYR23" s="71"/>
      <c r="DYS23" s="71"/>
      <c r="DYT23" s="71"/>
      <c r="DYU23" s="71"/>
      <c r="DYV23" s="71"/>
      <c r="DYW23" s="71"/>
      <c r="DYX23" s="71"/>
      <c r="DYY23" s="71"/>
      <c r="DYZ23" s="71"/>
      <c r="DZA23" s="71"/>
      <c r="DZB23" s="71"/>
      <c r="DZC23" s="71"/>
      <c r="DZD23" s="71"/>
      <c r="DZE23" s="71"/>
      <c r="DZF23" s="71"/>
      <c r="DZG23" s="71"/>
      <c r="DZH23" s="71"/>
      <c r="DZI23" s="71"/>
      <c r="DZJ23" s="71"/>
      <c r="DZK23" s="71"/>
      <c r="DZL23" s="71"/>
      <c r="DZM23" s="71"/>
      <c r="DZN23" s="71"/>
      <c r="DZO23" s="71"/>
      <c r="DZP23" s="71"/>
      <c r="DZQ23" s="71"/>
      <c r="DZR23" s="71"/>
      <c r="DZS23" s="71"/>
      <c r="DZT23" s="71"/>
      <c r="DZU23" s="71"/>
      <c r="DZV23" s="71"/>
      <c r="DZW23" s="71"/>
      <c r="DZX23" s="71"/>
      <c r="DZY23" s="71"/>
      <c r="DZZ23" s="71"/>
      <c r="EAA23" s="71"/>
      <c r="EAB23" s="71"/>
      <c r="EAC23" s="71"/>
      <c r="EAD23" s="71"/>
      <c r="EAE23" s="71"/>
      <c r="EAF23" s="71"/>
      <c r="EAG23" s="71"/>
      <c r="EAH23" s="71"/>
      <c r="EAI23" s="71"/>
      <c r="EAJ23" s="71"/>
      <c r="EAK23" s="71"/>
      <c r="EAL23" s="71"/>
      <c r="EAM23" s="71"/>
      <c r="EAN23" s="71"/>
      <c r="EAO23" s="71"/>
      <c r="EAP23" s="71"/>
      <c r="EAQ23" s="71"/>
      <c r="EAR23" s="71"/>
      <c r="EAS23" s="71"/>
      <c r="EAT23" s="71"/>
      <c r="EAU23" s="71"/>
      <c r="EAV23" s="71"/>
      <c r="EAW23" s="71"/>
      <c r="EAX23" s="71"/>
      <c r="EAY23" s="71"/>
      <c r="EAZ23" s="71"/>
      <c r="EBA23" s="71"/>
      <c r="EBB23" s="71"/>
      <c r="EBC23" s="71"/>
      <c r="EBD23" s="71"/>
      <c r="EBE23" s="71"/>
      <c r="EBF23" s="71"/>
      <c r="EBG23" s="71"/>
      <c r="EBH23" s="71"/>
      <c r="EBI23" s="71"/>
      <c r="EBJ23" s="71"/>
      <c r="EBK23" s="71"/>
      <c r="EBL23" s="71"/>
      <c r="EBM23" s="71"/>
      <c r="EBN23" s="71"/>
      <c r="EBO23" s="71"/>
      <c r="EBP23" s="71"/>
      <c r="EBQ23" s="71"/>
      <c r="EBR23" s="71"/>
      <c r="EBS23" s="71"/>
      <c r="EBT23" s="71"/>
      <c r="EBU23" s="71"/>
      <c r="EBV23" s="71"/>
      <c r="EBW23" s="71"/>
      <c r="EBX23" s="71"/>
      <c r="EBY23" s="71"/>
      <c r="EBZ23" s="71"/>
      <c r="ECA23" s="71"/>
      <c r="ECB23" s="71"/>
      <c r="ECC23" s="71"/>
      <c r="ECD23" s="71"/>
      <c r="ECE23" s="71"/>
      <c r="ECF23" s="71"/>
      <c r="ECG23" s="71"/>
      <c r="ECH23" s="71"/>
      <c r="ECI23" s="71"/>
      <c r="ECJ23" s="71"/>
      <c r="ECK23" s="71"/>
      <c r="ECL23" s="71"/>
      <c r="ECM23" s="71"/>
      <c r="ECN23" s="71"/>
      <c r="ECO23" s="71"/>
      <c r="ECP23" s="71"/>
      <c r="ECQ23" s="71"/>
      <c r="ECR23" s="71"/>
      <c r="ECS23" s="71"/>
      <c r="ECT23" s="71"/>
      <c r="ECU23" s="71"/>
      <c r="ECV23" s="71"/>
      <c r="ECW23" s="71"/>
      <c r="ECX23" s="71"/>
      <c r="ECY23" s="71"/>
      <c r="ECZ23" s="71"/>
      <c r="EDA23" s="71"/>
      <c r="EDB23" s="71"/>
      <c r="EDC23" s="71"/>
      <c r="EDD23" s="71"/>
      <c r="EDE23" s="71"/>
      <c r="EDF23" s="71"/>
      <c r="EDG23" s="71"/>
      <c r="EDH23" s="71"/>
      <c r="EDI23" s="71"/>
      <c r="EDJ23" s="71"/>
      <c r="EDK23" s="71"/>
      <c r="EDL23" s="71"/>
      <c r="EDM23" s="71"/>
      <c r="EDN23" s="71"/>
      <c r="EDO23" s="71"/>
      <c r="EDP23" s="71"/>
      <c r="EDQ23" s="71"/>
      <c r="EDR23" s="71"/>
      <c r="EDS23" s="71"/>
      <c r="EDT23" s="71"/>
      <c r="EDU23" s="71"/>
      <c r="EDV23" s="71"/>
      <c r="EDW23" s="71"/>
      <c r="EDX23" s="71"/>
      <c r="EDY23" s="71"/>
      <c r="EDZ23" s="71"/>
      <c r="EEA23" s="71"/>
      <c r="EEB23" s="71"/>
      <c r="EEC23" s="71"/>
      <c r="EED23" s="71"/>
      <c r="EEE23" s="71"/>
      <c r="EEF23" s="71"/>
      <c r="EEG23" s="71"/>
      <c r="EEH23" s="71"/>
      <c r="EEI23" s="71"/>
      <c r="EEJ23" s="71"/>
      <c r="EEK23" s="71"/>
      <c r="EEL23" s="71"/>
      <c r="EEM23" s="71"/>
      <c r="EEN23" s="71"/>
      <c r="EEO23" s="71"/>
      <c r="EEP23" s="71"/>
      <c r="EEQ23" s="71"/>
      <c r="EER23" s="71"/>
      <c r="EES23" s="71"/>
      <c r="EET23" s="71"/>
      <c r="EEU23" s="71"/>
      <c r="EEV23" s="71"/>
      <c r="EEW23" s="71"/>
      <c r="EEX23" s="71"/>
      <c r="EEY23" s="71"/>
      <c r="EEZ23" s="71"/>
      <c r="EFA23" s="71"/>
      <c r="EFB23" s="71"/>
      <c r="EFC23" s="71"/>
      <c r="EFD23" s="71"/>
      <c r="EFE23" s="71"/>
      <c r="EFF23" s="71"/>
      <c r="EFG23" s="71"/>
      <c r="EFH23" s="71"/>
      <c r="EFI23" s="71"/>
      <c r="EFJ23" s="71"/>
      <c r="EFK23" s="71"/>
      <c r="EFL23" s="71"/>
      <c r="EFM23" s="71"/>
      <c r="EFN23" s="71"/>
      <c r="EFO23" s="71"/>
      <c r="EFP23" s="71"/>
      <c r="EFQ23" s="71"/>
      <c r="EFR23" s="71"/>
      <c r="EFS23" s="71"/>
      <c r="EFT23" s="71"/>
      <c r="EFU23" s="71"/>
      <c r="EFV23" s="71"/>
      <c r="EFW23" s="71"/>
      <c r="EFX23" s="71"/>
      <c r="EFY23" s="71"/>
      <c r="EFZ23" s="71"/>
      <c r="EGA23" s="71"/>
      <c r="EGB23" s="71"/>
      <c r="EGC23" s="71"/>
      <c r="EGD23" s="71"/>
      <c r="EGE23" s="71"/>
      <c r="EGF23" s="71"/>
      <c r="EGG23" s="71"/>
      <c r="EGH23" s="71"/>
      <c r="EGI23" s="71"/>
      <c r="EGJ23" s="71"/>
      <c r="EGK23" s="71"/>
      <c r="EGL23" s="71"/>
      <c r="EGM23" s="71"/>
      <c r="EGN23" s="71"/>
      <c r="EGO23" s="71"/>
      <c r="EGP23" s="71"/>
      <c r="EGQ23" s="71"/>
      <c r="EGR23" s="71"/>
      <c r="EGS23" s="71"/>
      <c r="EGT23" s="71"/>
      <c r="EGU23" s="71"/>
      <c r="EGV23" s="71"/>
      <c r="EGW23" s="71"/>
      <c r="EGX23" s="71"/>
      <c r="EGY23" s="71"/>
      <c r="EGZ23" s="71"/>
      <c r="EHA23" s="71"/>
      <c r="EHB23" s="71"/>
      <c r="EHC23" s="71"/>
      <c r="EHD23" s="71"/>
      <c r="EHE23" s="71"/>
      <c r="EHF23" s="71"/>
      <c r="EHG23" s="71"/>
      <c r="EHH23" s="71"/>
      <c r="EHI23" s="71"/>
      <c r="EHJ23" s="71"/>
      <c r="EHK23" s="71"/>
      <c r="EHL23" s="71"/>
      <c r="EHM23" s="71"/>
      <c r="EHN23" s="71"/>
      <c r="EHO23" s="71"/>
      <c r="EHP23" s="71"/>
      <c r="EHQ23" s="71"/>
      <c r="EHR23" s="71"/>
      <c r="EHS23" s="71"/>
      <c r="EHT23" s="71"/>
      <c r="EHU23" s="71"/>
      <c r="EHV23" s="71"/>
      <c r="EHW23" s="71"/>
      <c r="EHX23" s="71"/>
      <c r="EHY23" s="71"/>
      <c r="EHZ23" s="71"/>
      <c r="EIA23" s="71"/>
      <c r="EIB23" s="71"/>
      <c r="EIC23" s="71"/>
      <c r="EID23" s="71"/>
      <c r="EIE23" s="71"/>
      <c r="EIF23" s="71"/>
      <c r="EIG23" s="71"/>
      <c r="EIH23" s="71"/>
      <c r="EII23" s="71"/>
      <c r="EIJ23" s="71"/>
      <c r="EIK23" s="71"/>
      <c r="EIL23" s="71"/>
      <c r="EIM23" s="71"/>
      <c r="EIN23" s="71"/>
      <c r="EIO23" s="71"/>
      <c r="EIP23" s="71"/>
      <c r="EIQ23" s="71"/>
      <c r="EIR23" s="71"/>
      <c r="EIS23" s="71"/>
      <c r="EIT23" s="71"/>
      <c r="EIU23" s="71"/>
      <c r="EIV23" s="71"/>
      <c r="EIW23" s="71"/>
      <c r="EIX23" s="71"/>
      <c r="EIY23" s="71"/>
      <c r="EIZ23" s="71"/>
      <c r="EJA23" s="71"/>
      <c r="EJB23" s="71"/>
      <c r="EJC23" s="71"/>
      <c r="EJD23" s="71"/>
      <c r="EJE23" s="71"/>
      <c r="EJF23" s="71"/>
      <c r="EJG23" s="71"/>
      <c r="EJH23" s="71"/>
      <c r="EJI23" s="71"/>
      <c r="EJJ23" s="71"/>
      <c r="EJK23" s="71"/>
      <c r="EJL23" s="71"/>
      <c r="EJM23" s="71"/>
      <c r="EJN23" s="71"/>
      <c r="EJO23" s="71"/>
      <c r="EJP23" s="71"/>
      <c r="EJQ23" s="71"/>
      <c r="EJR23" s="71"/>
      <c r="EJS23" s="71"/>
      <c r="EJT23" s="71"/>
      <c r="EJU23" s="71"/>
      <c r="EJV23" s="71"/>
      <c r="EJW23" s="71"/>
      <c r="EJX23" s="71"/>
      <c r="EJY23" s="71"/>
      <c r="EJZ23" s="71"/>
      <c r="EKA23" s="71"/>
      <c r="EKB23" s="71"/>
      <c r="EKC23" s="71"/>
      <c r="EKD23" s="71"/>
      <c r="EKE23" s="71"/>
      <c r="EKF23" s="71"/>
      <c r="EKG23" s="71"/>
      <c r="EKH23" s="71"/>
      <c r="EKI23" s="71"/>
      <c r="EKJ23" s="71"/>
      <c r="EKK23" s="71"/>
      <c r="EKL23" s="71"/>
      <c r="EKM23" s="71"/>
      <c r="EKN23" s="71"/>
      <c r="EKO23" s="71"/>
      <c r="EKP23" s="71"/>
      <c r="EKQ23" s="71"/>
      <c r="EKR23" s="71"/>
      <c r="EKS23" s="71"/>
      <c r="EKT23" s="71"/>
      <c r="EKU23" s="71"/>
      <c r="EKV23" s="71"/>
      <c r="EKW23" s="71"/>
      <c r="EKX23" s="71"/>
      <c r="EKY23" s="71"/>
      <c r="EKZ23" s="71"/>
      <c r="ELA23" s="71"/>
      <c r="ELB23" s="71"/>
      <c r="ELC23" s="71"/>
      <c r="ELD23" s="71"/>
      <c r="ELE23" s="71"/>
      <c r="ELF23" s="71"/>
      <c r="ELG23" s="71"/>
      <c r="ELH23" s="71"/>
      <c r="ELI23" s="71"/>
      <c r="ELJ23" s="71"/>
      <c r="ELK23" s="71"/>
      <c r="ELL23" s="71"/>
      <c r="ELM23" s="71"/>
      <c r="ELN23" s="71"/>
      <c r="ELO23" s="71"/>
      <c r="ELP23" s="71"/>
      <c r="ELQ23" s="71"/>
      <c r="ELR23" s="71"/>
      <c r="ELS23" s="71"/>
      <c r="ELT23" s="71"/>
      <c r="ELU23" s="71"/>
      <c r="ELV23" s="71"/>
      <c r="ELW23" s="71"/>
      <c r="ELX23" s="71"/>
      <c r="ELY23" s="71"/>
      <c r="ELZ23" s="71"/>
      <c r="EMA23" s="71"/>
      <c r="EMB23" s="71"/>
      <c r="EMC23" s="71"/>
      <c r="EMD23" s="71"/>
      <c r="EME23" s="71"/>
      <c r="EMF23" s="71"/>
      <c r="EMG23" s="71"/>
      <c r="EMH23" s="71"/>
      <c r="EMI23" s="71"/>
      <c r="EMJ23" s="71"/>
      <c r="EMK23" s="71"/>
      <c r="EML23" s="71"/>
      <c r="EMM23" s="71"/>
      <c r="EMN23" s="71"/>
      <c r="EMO23" s="71"/>
      <c r="EMP23" s="71"/>
      <c r="EMQ23" s="71"/>
      <c r="EMR23" s="71"/>
      <c r="EMS23" s="71"/>
      <c r="EMT23" s="71"/>
      <c r="EMU23" s="71"/>
      <c r="EMV23" s="71"/>
      <c r="EMW23" s="71"/>
      <c r="EMX23" s="71"/>
      <c r="EMY23" s="71"/>
      <c r="EMZ23" s="71"/>
      <c r="ENA23" s="71"/>
      <c r="ENB23" s="71"/>
      <c r="ENC23" s="71"/>
      <c r="END23" s="71"/>
      <c r="ENE23" s="71"/>
      <c r="ENF23" s="71"/>
      <c r="ENG23" s="71"/>
      <c r="ENH23" s="71"/>
      <c r="ENI23" s="71"/>
      <c r="ENJ23" s="71"/>
      <c r="ENK23" s="71"/>
      <c r="ENL23" s="71"/>
      <c r="ENM23" s="71"/>
      <c r="ENN23" s="71"/>
      <c r="ENO23" s="71"/>
      <c r="ENP23" s="71"/>
      <c r="ENQ23" s="71"/>
      <c r="ENR23" s="71"/>
      <c r="ENS23" s="71"/>
      <c r="ENT23" s="71"/>
      <c r="ENU23" s="71"/>
      <c r="ENV23" s="71"/>
      <c r="ENW23" s="71"/>
      <c r="ENX23" s="71"/>
      <c r="ENY23" s="71"/>
      <c r="ENZ23" s="71"/>
      <c r="EOA23" s="71"/>
      <c r="EOB23" s="71"/>
      <c r="EOC23" s="71"/>
      <c r="EOD23" s="71"/>
      <c r="EOE23" s="71"/>
      <c r="EOF23" s="71"/>
      <c r="EOG23" s="71"/>
      <c r="EOH23" s="71"/>
      <c r="EOI23" s="71"/>
      <c r="EOJ23" s="71"/>
      <c r="EOK23" s="71"/>
      <c r="EOL23" s="71"/>
      <c r="EOM23" s="71"/>
      <c r="EON23" s="71"/>
      <c r="EOO23" s="71"/>
      <c r="EOP23" s="71"/>
      <c r="EOQ23" s="71"/>
      <c r="EOR23" s="71"/>
      <c r="EOS23" s="71"/>
      <c r="EOT23" s="71"/>
      <c r="EOU23" s="71"/>
      <c r="EOV23" s="71"/>
      <c r="EOW23" s="71"/>
      <c r="EOX23" s="71"/>
      <c r="EOY23" s="71"/>
      <c r="EOZ23" s="71"/>
      <c r="EPA23" s="71"/>
      <c r="EPB23" s="71"/>
      <c r="EPC23" s="71"/>
      <c r="EPD23" s="71"/>
      <c r="EPE23" s="71"/>
      <c r="EPF23" s="71"/>
      <c r="EPG23" s="71"/>
      <c r="EPH23" s="71"/>
      <c r="EPI23" s="71"/>
      <c r="EPJ23" s="71"/>
      <c r="EPK23" s="71"/>
      <c r="EPL23" s="71"/>
      <c r="EPM23" s="71"/>
      <c r="EPN23" s="71"/>
      <c r="EPO23" s="71"/>
      <c r="EPP23" s="71"/>
      <c r="EPQ23" s="71"/>
      <c r="EPR23" s="71"/>
      <c r="EPS23" s="71"/>
      <c r="EPT23" s="71"/>
      <c r="EPU23" s="71"/>
      <c r="EPV23" s="71"/>
      <c r="EPW23" s="71"/>
      <c r="EPX23" s="71"/>
      <c r="EPY23" s="71"/>
      <c r="EPZ23" s="71"/>
      <c r="EQA23" s="71"/>
      <c r="EQB23" s="71"/>
      <c r="EQC23" s="71"/>
      <c r="EQD23" s="71"/>
      <c r="EQE23" s="71"/>
      <c r="EQF23" s="71"/>
      <c r="EQG23" s="71"/>
      <c r="EQH23" s="71"/>
      <c r="EQI23" s="71"/>
      <c r="EQJ23" s="71"/>
      <c r="EQK23" s="71"/>
      <c r="EQL23" s="71"/>
      <c r="EQM23" s="71"/>
      <c r="EQN23" s="71"/>
      <c r="EQO23" s="71"/>
      <c r="EQP23" s="71"/>
      <c r="EQQ23" s="71"/>
      <c r="EQR23" s="71"/>
      <c r="EQS23" s="71"/>
      <c r="EQT23" s="71"/>
      <c r="EQU23" s="71"/>
      <c r="EQV23" s="71"/>
      <c r="EQW23" s="71"/>
      <c r="EQX23" s="71"/>
      <c r="EQY23" s="71"/>
      <c r="EQZ23" s="71"/>
      <c r="ERA23" s="71"/>
      <c r="ERB23" s="71"/>
      <c r="ERC23" s="71"/>
      <c r="ERD23" s="71"/>
      <c r="ERE23" s="71"/>
      <c r="ERF23" s="71"/>
      <c r="ERG23" s="71"/>
      <c r="ERH23" s="71"/>
      <c r="ERI23" s="71"/>
      <c r="ERJ23" s="71"/>
      <c r="ERK23" s="71"/>
      <c r="ERL23" s="71"/>
      <c r="ERM23" s="71"/>
      <c r="ERN23" s="71"/>
      <c r="ERO23" s="71"/>
      <c r="ERP23" s="71"/>
      <c r="ERQ23" s="71"/>
      <c r="ERR23" s="71"/>
      <c r="ERS23" s="71"/>
      <c r="ERT23" s="71"/>
      <c r="ERU23" s="71"/>
      <c r="ERV23" s="71"/>
      <c r="ERW23" s="71"/>
      <c r="ERX23" s="71"/>
      <c r="ERY23" s="71"/>
      <c r="ERZ23" s="71"/>
      <c r="ESA23" s="71"/>
      <c r="ESB23" s="71"/>
      <c r="ESC23" s="71"/>
      <c r="ESD23" s="71"/>
      <c r="ESE23" s="71"/>
      <c r="ESF23" s="71"/>
      <c r="ESG23" s="71"/>
      <c r="ESH23" s="71"/>
      <c r="ESI23" s="71"/>
      <c r="ESJ23" s="71"/>
      <c r="ESK23" s="71"/>
      <c r="ESL23" s="71"/>
      <c r="ESM23" s="71"/>
      <c r="ESN23" s="71"/>
      <c r="ESO23" s="71"/>
      <c r="ESP23" s="71"/>
      <c r="ESQ23" s="71"/>
      <c r="ESR23" s="71"/>
      <c r="ESS23" s="71"/>
      <c r="EST23" s="71"/>
      <c r="ESU23" s="71"/>
      <c r="ESV23" s="71"/>
      <c r="ESW23" s="71"/>
      <c r="ESX23" s="71"/>
      <c r="ESY23" s="71"/>
      <c r="ESZ23" s="71"/>
      <c r="ETA23" s="71"/>
      <c r="ETB23" s="71"/>
      <c r="ETC23" s="71"/>
      <c r="ETD23" s="71"/>
      <c r="ETE23" s="71"/>
      <c r="ETF23" s="71"/>
      <c r="ETG23" s="71"/>
      <c r="ETH23" s="71"/>
      <c r="ETI23" s="71"/>
      <c r="ETJ23" s="71"/>
      <c r="ETK23" s="71"/>
      <c r="ETL23" s="71"/>
      <c r="ETM23" s="71"/>
      <c r="ETN23" s="71"/>
      <c r="ETO23" s="71"/>
      <c r="ETP23" s="71"/>
      <c r="ETQ23" s="71"/>
      <c r="ETR23" s="71"/>
      <c r="ETS23" s="71"/>
      <c r="ETT23" s="71"/>
      <c r="ETU23" s="71"/>
      <c r="ETV23" s="71"/>
      <c r="ETW23" s="71"/>
      <c r="ETX23" s="71"/>
      <c r="ETY23" s="71"/>
      <c r="ETZ23" s="71"/>
      <c r="EUA23" s="71"/>
      <c r="EUB23" s="71"/>
      <c r="EUC23" s="71"/>
      <c r="EUD23" s="71"/>
      <c r="EUE23" s="71"/>
      <c r="EUF23" s="71"/>
      <c r="EUG23" s="71"/>
      <c r="EUH23" s="71"/>
      <c r="EUI23" s="71"/>
      <c r="EUJ23" s="71"/>
      <c r="EUK23" s="71"/>
      <c r="EUL23" s="71"/>
      <c r="EUM23" s="71"/>
      <c r="EUN23" s="71"/>
      <c r="EUO23" s="71"/>
      <c r="EUP23" s="71"/>
      <c r="EUQ23" s="71"/>
      <c r="EUR23" s="71"/>
      <c r="EUS23" s="71"/>
      <c r="EUT23" s="71"/>
      <c r="EUU23" s="71"/>
      <c r="EUV23" s="71"/>
      <c r="EUW23" s="71"/>
      <c r="EUX23" s="71"/>
      <c r="EUY23" s="71"/>
      <c r="EUZ23" s="71"/>
      <c r="EVA23" s="71"/>
      <c r="EVB23" s="71"/>
      <c r="EVC23" s="71"/>
      <c r="EVD23" s="71"/>
      <c r="EVE23" s="71"/>
      <c r="EVF23" s="71"/>
      <c r="EVG23" s="71"/>
      <c r="EVH23" s="71"/>
      <c r="EVI23" s="71"/>
      <c r="EVJ23" s="71"/>
      <c r="EVK23" s="71"/>
      <c r="EVL23" s="71"/>
      <c r="EVM23" s="71"/>
      <c r="EVN23" s="71"/>
      <c r="EVO23" s="71"/>
      <c r="EVP23" s="71"/>
      <c r="EVQ23" s="71"/>
      <c r="EVR23" s="71"/>
      <c r="EVS23" s="71"/>
      <c r="EVT23" s="71"/>
      <c r="EVU23" s="71"/>
      <c r="EVV23" s="71"/>
      <c r="EVW23" s="71"/>
      <c r="EVX23" s="71"/>
      <c r="EVY23" s="71"/>
      <c r="EVZ23" s="71"/>
      <c r="EWA23" s="71"/>
      <c r="EWB23" s="71"/>
      <c r="EWC23" s="71"/>
      <c r="EWD23" s="71"/>
      <c r="EWE23" s="71"/>
      <c r="EWF23" s="71"/>
      <c r="EWG23" s="71"/>
      <c r="EWH23" s="71"/>
      <c r="EWI23" s="71"/>
      <c r="EWJ23" s="71"/>
      <c r="EWK23" s="71"/>
      <c r="EWL23" s="71"/>
      <c r="EWM23" s="71"/>
      <c r="EWN23" s="71"/>
      <c r="EWO23" s="71"/>
      <c r="EWP23" s="71"/>
      <c r="EWQ23" s="71"/>
      <c r="EWR23" s="71"/>
      <c r="EWS23" s="71"/>
      <c r="EWT23" s="71"/>
      <c r="EWU23" s="71"/>
      <c r="EWV23" s="71"/>
      <c r="EWW23" s="71"/>
      <c r="EWX23" s="71"/>
      <c r="EWY23" s="71"/>
      <c r="EWZ23" s="71"/>
      <c r="EXA23" s="71"/>
      <c r="EXB23" s="71"/>
      <c r="EXC23" s="71"/>
      <c r="EXD23" s="71"/>
      <c r="EXE23" s="71"/>
      <c r="EXF23" s="71"/>
      <c r="EXG23" s="71"/>
      <c r="EXH23" s="71"/>
      <c r="EXI23" s="71"/>
      <c r="EXJ23" s="71"/>
      <c r="EXK23" s="71"/>
      <c r="EXL23" s="71"/>
      <c r="EXM23" s="71"/>
      <c r="EXN23" s="71"/>
      <c r="EXO23" s="71"/>
      <c r="EXP23" s="71"/>
      <c r="EXQ23" s="71"/>
      <c r="EXR23" s="71"/>
      <c r="EXS23" s="71"/>
      <c r="EXT23" s="71"/>
      <c r="EXU23" s="71"/>
      <c r="EXV23" s="71"/>
      <c r="EXW23" s="71"/>
      <c r="EXX23" s="71"/>
      <c r="EXY23" s="71"/>
      <c r="EXZ23" s="71"/>
      <c r="EYA23" s="71"/>
      <c r="EYB23" s="71"/>
      <c r="EYC23" s="71"/>
      <c r="EYD23" s="71"/>
      <c r="EYE23" s="71"/>
      <c r="EYF23" s="71"/>
      <c r="EYG23" s="71"/>
      <c r="EYH23" s="71"/>
      <c r="EYI23" s="71"/>
      <c r="EYJ23" s="71"/>
      <c r="EYK23" s="71"/>
      <c r="EYL23" s="71"/>
      <c r="EYM23" s="71"/>
      <c r="EYN23" s="71"/>
      <c r="EYO23" s="71"/>
      <c r="EYP23" s="71"/>
      <c r="EYQ23" s="71"/>
      <c r="EYR23" s="71"/>
      <c r="EYS23" s="71"/>
      <c r="EYT23" s="71"/>
      <c r="EYU23" s="71"/>
      <c r="EYV23" s="71"/>
      <c r="EYW23" s="71"/>
      <c r="EYX23" s="71"/>
      <c r="EYY23" s="71"/>
      <c r="EYZ23" s="71"/>
      <c r="EZA23" s="71"/>
      <c r="EZB23" s="71"/>
      <c r="EZC23" s="71"/>
      <c r="EZD23" s="71"/>
      <c r="EZE23" s="71"/>
      <c r="EZF23" s="71"/>
      <c r="EZG23" s="71"/>
      <c r="EZH23" s="71"/>
      <c r="EZI23" s="71"/>
      <c r="EZJ23" s="71"/>
      <c r="EZK23" s="71"/>
      <c r="EZL23" s="71"/>
      <c r="EZM23" s="71"/>
      <c r="EZN23" s="71"/>
      <c r="EZO23" s="71"/>
      <c r="EZP23" s="71"/>
      <c r="EZQ23" s="71"/>
      <c r="EZR23" s="71"/>
      <c r="EZS23" s="71"/>
      <c r="EZT23" s="71"/>
      <c r="EZU23" s="71"/>
      <c r="EZV23" s="71"/>
      <c r="EZW23" s="71"/>
      <c r="EZX23" s="71"/>
      <c r="EZY23" s="71"/>
      <c r="EZZ23" s="71"/>
      <c r="FAA23" s="71"/>
      <c r="FAB23" s="71"/>
      <c r="FAC23" s="71"/>
      <c r="FAD23" s="71"/>
      <c r="FAE23" s="71"/>
      <c r="FAF23" s="71"/>
      <c r="FAG23" s="71"/>
      <c r="FAH23" s="71"/>
      <c r="FAI23" s="71"/>
      <c r="FAJ23" s="71"/>
      <c r="FAK23" s="71"/>
      <c r="FAL23" s="71"/>
      <c r="FAM23" s="71"/>
      <c r="FAN23" s="71"/>
      <c r="FAO23" s="71"/>
      <c r="FAP23" s="71"/>
      <c r="FAQ23" s="71"/>
      <c r="FAR23" s="71"/>
      <c r="FAS23" s="71"/>
      <c r="FAT23" s="71"/>
      <c r="FAU23" s="71"/>
      <c r="FAV23" s="71"/>
      <c r="FAW23" s="71"/>
      <c r="FAX23" s="71"/>
      <c r="FAY23" s="71"/>
      <c r="FAZ23" s="71"/>
      <c r="FBA23" s="71"/>
      <c r="FBB23" s="71"/>
      <c r="FBC23" s="71"/>
      <c r="FBD23" s="71"/>
      <c r="FBE23" s="71"/>
      <c r="FBF23" s="71"/>
      <c r="FBG23" s="71"/>
      <c r="FBH23" s="71"/>
      <c r="FBI23" s="71"/>
      <c r="FBJ23" s="71"/>
      <c r="FBK23" s="71"/>
      <c r="FBL23" s="71"/>
      <c r="FBM23" s="71"/>
      <c r="FBN23" s="71"/>
      <c r="FBO23" s="71"/>
      <c r="FBP23" s="71"/>
      <c r="FBQ23" s="71"/>
      <c r="FBR23" s="71"/>
      <c r="FBS23" s="71"/>
      <c r="FBT23" s="71"/>
      <c r="FBU23" s="71"/>
      <c r="FBV23" s="71"/>
      <c r="FBW23" s="71"/>
      <c r="FBX23" s="71"/>
      <c r="FBY23" s="71"/>
      <c r="FBZ23" s="71"/>
      <c r="FCA23" s="71"/>
      <c r="FCB23" s="71"/>
      <c r="FCC23" s="71"/>
      <c r="FCD23" s="71"/>
      <c r="FCE23" s="71"/>
      <c r="FCF23" s="71"/>
      <c r="FCG23" s="71"/>
      <c r="FCH23" s="71"/>
      <c r="FCI23" s="71"/>
      <c r="FCJ23" s="71"/>
      <c r="FCK23" s="71"/>
      <c r="FCL23" s="71"/>
      <c r="FCM23" s="71"/>
      <c r="FCN23" s="71"/>
      <c r="FCO23" s="71"/>
      <c r="FCP23" s="71"/>
      <c r="FCQ23" s="71"/>
      <c r="FCR23" s="71"/>
      <c r="FCS23" s="71"/>
      <c r="FCT23" s="71"/>
      <c r="FCU23" s="71"/>
      <c r="FCV23" s="71"/>
      <c r="FCW23" s="71"/>
      <c r="FCX23" s="71"/>
      <c r="FCY23" s="71"/>
      <c r="FCZ23" s="71"/>
      <c r="FDA23" s="71"/>
      <c r="FDB23" s="71"/>
      <c r="FDC23" s="71"/>
      <c r="FDD23" s="71"/>
      <c r="FDE23" s="71"/>
      <c r="FDF23" s="71"/>
      <c r="FDG23" s="71"/>
      <c r="FDH23" s="71"/>
      <c r="FDI23" s="71"/>
      <c r="FDJ23" s="71"/>
      <c r="FDK23" s="71"/>
      <c r="FDL23" s="71"/>
      <c r="FDM23" s="71"/>
      <c r="FDN23" s="71"/>
      <c r="FDO23" s="71"/>
      <c r="FDP23" s="71"/>
      <c r="FDQ23" s="71"/>
      <c r="FDR23" s="71"/>
      <c r="FDS23" s="71"/>
      <c r="FDT23" s="71"/>
      <c r="FDU23" s="71"/>
      <c r="FDV23" s="71"/>
      <c r="FDW23" s="71"/>
      <c r="FDX23" s="71"/>
      <c r="FDY23" s="71"/>
      <c r="FDZ23" s="71"/>
      <c r="FEA23" s="71"/>
      <c r="FEB23" s="71"/>
      <c r="FEC23" s="71"/>
      <c r="FED23" s="71"/>
      <c r="FEE23" s="71"/>
      <c r="FEF23" s="71"/>
      <c r="FEG23" s="71"/>
      <c r="FEH23" s="71"/>
      <c r="FEI23" s="71"/>
      <c r="FEJ23" s="71"/>
      <c r="FEK23" s="71"/>
      <c r="FEL23" s="71"/>
      <c r="FEM23" s="71"/>
      <c r="FEN23" s="71"/>
      <c r="FEO23" s="71"/>
      <c r="FEP23" s="71"/>
      <c r="FEQ23" s="71"/>
      <c r="FER23" s="71"/>
      <c r="FES23" s="71"/>
      <c r="FET23" s="71"/>
      <c r="FEU23" s="71"/>
      <c r="FEV23" s="71"/>
      <c r="FEW23" s="71"/>
      <c r="FEX23" s="71"/>
      <c r="FEY23" s="71"/>
      <c r="FEZ23" s="71"/>
      <c r="FFA23" s="71"/>
      <c r="FFB23" s="71"/>
      <c r="FFC23" s="71"/>
      <c r="FFD23" s="71"/>
      <c r="FFE23" s="71"/>
      <c r="FFF23" s="71"/>
      <c r="FFG23" s="71"/>
      <c r="FFH23" s="71"/>
      <c r="FFI23" s="71"/>
      <c r="FFJ23" s="71"/>
      <c r="FFK23" s="71"/>
      <c r="FFL23" s="71"/>
      <c r="FFM23" s="71"/>
      <c r="FFN23" s="71"/>
      <c r="FFO23" s="71"/>
      <c r="FFP23" s="71"/>
      <c r="FFQ23" s="71"/>
      <c r="FFR23" s="71"/>
      <c r="FFS23" s="71"/>
      <c r="FFT23" s="71"/>
      <c r="FFU23" s="71"/>
      <c r="FFV23" s="71"/>
      <c r="FFW23" s="71"/>
      <c r="FFX23" s="71"/>
      <c r="FFY23" s="71"/>
      <c r="FFZ23" s="71"/>
      <c r="FGA23" s="71"/>
      <c r="FGB23" s="71"/>
      <c r="FGC23" s="71"/>
      <c r="FGD23" s="71"/>
      <c r="FGE23" s="71"/>
      <c r="FGF23" s="71"/>
      <c r="FGG23" s="71"/>
      <c r="FGH23" s="71"/>
      <c r="FGI23" s="71"/>
      <c r="FGJ23" s="71"/>
      <c r="FGK23" s="71"/>
      <c r="FGL23" s="71"/>
      <c r="FGM23" s="71"/>
      <c r="FGN23" s="71"/>
      <c r="FGO23" s="71"/>
      <c r="FGP23" s="71"/>
      <c r="FGQ23" s="71"/>
      <c r="FGR23" s="71"/>
      <c r="FGS23" s="71"/>
      <c r="FGT23" s="71"/>
      <c r="FGU23" s="71"/>
      <c r="FGV23" s="71"/>
      <c r="FGW23" s="71"/>
      <c r="FGX23" s="71"/>
      <c r="FGY23" s="71"/>
      <c r="FGZ23" s="71"/>
      <c r="FHA23" s="71"/>
      <c r="FHB23" s="71"/>
      <c r="FHC23" s="71"/>
      <c r="FHD23" s="71"/>
      <c r="FHE23" s="71"/>
      <c r="FHF23" s="71"/>
      <c r="FHG23" s="71"/>
      <c r="FHH23" s="71"/>
      <c r="FHI23" s="71"/>
      <c r="FHJ23" s="71"/>
      <c r="FHK23" s="71"/>
      <c r="FHL23" s="71"/>
      <c r="FHM23" s="71"/>
      <c r="FHN23" s="71"/>
      <c r="FHO23" s="71"/>
      <c r="FHP23" s="71"/>
      <c r="FHQ23" s="71"/>
      <c r="FHR23" s="71"/>
      <c r="FHS23" s="71"/>
      <c r="FHT23" s="71"/>
      <c r="FHU23" s="71"/>
      <c r="FHV23" s="71"/>
      <c r="FHW23" s="71"/>
      <c r="FHX23" s="71"/>
      <c r="FHY23" s="71"/>
      <c r="FHZ23" s="71"/>
      <c r="FIA23" s="71"/>
      <c r="FIB23" s="71"/>
      <c r="FIC23" s="71"/>
      <c r="FID23" s="71"/>
      <c r="FIE23" s="71"/>
      <c r="FIF23" s="71"/>
      <c r="FIG23" s="71"/>
      <c r="FIH23" s="71"/>
      <c r="FII23" s="71"/>
      <c r="FIJ23" s="71"/>
      <c r="FIK23" s="71"/>
      <c r="FIL23" s="71"/>
      <c r="FIM23" s="71"/>
      <c r="FIN23" s="71"/>
      <c r="FIO23" s="71"/>
      <c r="FIP23" s="71"/>
      <c r="FIQ23" s="71"/>
      <c r="FIR23" s="71"/>
      <c r="FIS23" s="71"/>
      <c r="FIT23" s="71"/>
      <c r="FIU23" s="71"/>
      <c r="FIV23" s="71"/>
      <c r="FIW23" s="71"/>
      <c r="FIX23" s="71"/>
      <c r="FIY23" s="71"/>
      <c r="FIZ23" s="71"/>
      <c r="FJA23" s="71"/>
      <c r="FJB23" s="71"/>
      <c r="FJC23" s="71"/>
      <c r="FJD23" s="71"/>
      <c r="FJE23" s="71"/>
      <c r="FJF23" s="71"/>
      <c r="FJG23" s="71"/>
      <c r="FJH23" s="71"/>
      <c r="FJI23" s="71"/>
      <c r="FJJ23" s="71"/>
      <c r="FJK23" s="71"/>
      <c r="FJL23" s="71"/>
      <c r="FJM23" s="71"/>
      <c r="FJN23" s="71"/>
      <c r="FJO23" s="71"/>
      <c r="FJP23" s="71"/>
      <c r="FJQ23" s="71"/>
      <c r="FJR23" s="71"/>
      <c r="FJS23" s="71"/>
      <c r="FJT23" s="71"/>
      <c r="FJU23" s="71"/>
      <c r="FJV23" s="71"/>
      <c r="FJW23" s="71"/>
      <c r="FJX23" s="71"/>
      <c r="FJY23" s="71"/>
      <c r="FJZ23" s="71"/>
      <c r="FKA23" s="71"/>
      <c r="FKB23" s="71"/>
      <c r="FKC23" s="71"/>
      <c r="FKD23" s="71"/>
      <c r="FKE23" s="71"/>
      <c r="FKF23" s="71"/>
      <c r="FKG23" s="71"/>
      <c r="FKH23" s="71"/>
      <c r="FKI23" s="71"/>
      <c r="FKJ23" s="71"/>
      <c r="FKK23" s="71"/>
      <c r="FKL23" s="71"/>
      <c r="FKM23" s="71"/>
      <c r="FKN23" s="71"/>
      <c r="FKO23" s="71"/>
      <c r="FKP23" s="71"/>
      <c r="FKQ23" s="71"/>
      <c r="FKR23" s="71"/>
      <c r="FKS23" s="71"/>
      <c r="FKT23" s="71"/>
      <c r="FKU23" s="71"/>
      <c r="FKV23" s="71"/>
      <c r="FKW23" s="71"/>
      <c r="FKX23" s="71"/>
      <c r="FKY23" s="71"/>
      <c r="FKZ23" s="71"/>
      <c r="FLA23" s="71"/>
      <c r="FLB23" s="71"/>
      <c r="FLC23" s="71"/>
      <c r="FLD23" s="71"/>
      <c r="FLE23" s="71"/>
      <c r="FLF23" s="71"/>
      <c r="FLG23" s="71"/>
      <c r="FLH23" s="71"/>
      <c r="FLI23" s="71"/>
      <c r="FLJ23" s="71"/>
      <c r="FLK23" s="71"/>
      <c r="FLL23" s="71"/>
      <c r="FLM23" s="71"/>
      <c r="FLN23" s="71"/>
      <c r="FLO23" s="71"/>
      <c r="FLP23" s="71"/>
      <c r="FLQ23" s="71"/>
      <c r="FLR23" s="71"/>
      <c r="FLS23" s="71"/>
      <c r="FLT23" s="71"/>
      <c r="FLU23" s="71"/>
      <c r="FLV23" s="71"/>
      <c r="FLW23" s="71"/>
      <c r="FLX23" s="71"/>
      <c r="FLY23" s="71"/>
      <c r="FLZ23" s="71"/>
      <c r="FMA23" s="71"/>
      <c r="FMB23" s="71"/>
      <c r="FMC23" s="71"/>
      <c r="FMD23" s="71"/>
      <c r="FME23" s="71"/>
      <c r="FMF23" s="71"/>
      <c r="FMG23" s="71"/>
      <c r="FMH23" s="71"/>
      <c r="FMI23" s="71"/>
      <c r="FMJ23" s="71"/>
      <c r="FMK23" s="71"/>
      <c r="FML23" s="71"/>
      <c r="FMM23" s="71"/>
      <c r="FMN23" s="71"/>
      <c r="FMO23" s="71"/>
      <c r="FMP23" s="71"/>
      <c r="FMQ23" s="71"/>
      <c r="FMR23" s="71"/>
      <c r="FMS23" s="71"/>
      <c r="FMT23" s="71"/>
      <c r="FMU23" s="71"/>
      <c r="FMV23" s="71"/>
      <c r="FMW23" s="71"/>
      <c r="FMX23" s="71"/>
      <c r="FMY23" s="71"/>
      <c r="FMZ23" s="71"/>
      <c r="FNA23" s="71"/>
      <c r="FNB23" s="71"/>
      <c r="FNC23" s="71"/>
      <c r="FND23" s="71"/>
      <c r="FNE23" s="71"/>
      <c r="FNF23" s="71"/>
      <c r="FNG23" s="71"/>
      <c r="FNH23" s="71"/>
      <c r="FNI23" s="71"/>
      <c r="FNJ23" s="71"/>
      <c r="FNK23" s="71"/>
      <c r="FNL23" s="71"/>
      <c r="FNM23" s="71"/>
      <c r="FNN23" s="71"/>
      <c r="FNO23" s="71"/>
      <c r="FNP23" s="71"/>
      <c r="FNQ23" s="71"/>
      <c r="FNR23" s="71"/>
      <c r="FNS23" s="71"/>
      <c r="FNT23" s="71"/>
      <c r="FNU23" s="71"/>
      <c r="FNV23" s="71"/>
      <c r="FNW23" s="71"/>
      <c r="FNX23" s="71"/>
      <c r="FNY23" s="71"/>
      <c r="FNZ23" s="71"/>
      <c r="FOA23" s="71"/>
      <c r="FOB23" s="71"/>
      <c r="FOC23" s="71"/>
      <c r="FOD23" s="71"/>
      <c r="FOE23" s="71"/>
      <c r="FOF23" s="71"/>
      <c r="FOG23" s="71"/>
      <c r="FOH23" s="71"/>
      <c r="FOI23" s="71"/>
      <c r="FOJ23" s="71"/>
      <c r="FOK23" s="71"/>
      <c r="FOL23" s="71"/>
      <c r="FOM23" s="71"/>
      <c r="FON23" s="71"/>
      <c r="FOO23" s="71"/>
      <c r="FOP23" s="71"/>
      <c r="FOQ23" s="71"/>
      <c r="FOR23" s="71"/>
      <c r="FOS23" s="71"/>
      <c r="FOT23" s="71"/>
      <c r="FOU23" s="71"/>
      <c r="FOV23" s="71"/>
      <c r="FOW23" s="71"/>
      <c r="FOX23" s="71"/>
      <c r="FOY23" s="71"/>
      <c r="FOZ23" s="71"/>
      <c r="FPA23" s="71"/>
      <c r="FPB23" s="71"/>
      <c r="FPC23" s="71"/>
      <c r="FPD23" s="71"/>
      <c r="FPE23" s="71"/>
      <c r="FPF23" s="71"/>
      <c r="FPG23" s="71"/>
      <c r="FPH23" s="71"/>
      <c r="FPI23" s="71"/>
      <c r="FPJ23" s="71"/>
      <c r="FPK23" s="71"/>
      <c r="FPL23" s="71"/>
      <c r="FPM23" s="71"/>
      <c r="FPN23" s="71"/>
      <c r="FPO23" s="71"/>
      <c r="FPP23" s="71"/>
      <c r="FPQ23" s="71"/>
      <c r="FPR23" s="71"/>
      <c r="FPS23" s="71"/>
      <c r="FPT23" s="71"/>
      <c r="FPU23" s="71"/>
      <c r="FPV23" s="71"/>
      <c r="FPW23" s="71"/>
      <c r="FPX23" s="71"/>
      <c r="FPY23" s="71"/>
      <c r="FPZ23" s="71"/>
      <c r="FQA23" s="71"/>
      <c r="FQB23" s="71"/>
      <c r="FQC23" s="71"/>
      <c r="FQD23" s="71"/>
      <c r="FQE23" s="71"/>
      <c r="FQF23" s="71"/>
      <c r="FQG23" s="71"/>
      <c r="FQH23" s="71"/>
      <c r="FQI23" s="71"/>
      <c r="FQJ23" s="71"/>
      <c r="FQK23" s="71"/>
      <c r="FQL23" s="71"/>
      <c r="FQM23" s="71"/>
      <c r="FQN23" s="71"/>
      <c r="FQO23" s="71"/>
      <c r="FQP23" s="71"/>
      <c r="FQQ23" s="71"/>
      <c r="FQR23" s="71"/>
      <c r="FQS23" s="71"/>
      <c r="FQT23" s="71"/>
      <c r="FQU23" s="71"/>
      <c r="FQV23" s="71"/>
      <c r="FQW23" s="71"/>
      <c r="FQX23" s="71"/>
      <c r="FQY23" s="71"/>
      <c r="FQZ23" s="71"/>
      <c r="FRA23" s="71"/>
      <c r="FRB23" s="71"/>
      <c r="FRC23" s="71"/>
      <c r="FRD23" s="71"/>
      <c r="FRE23" s="71"/>
      <c r="FRF23" s="71"/>
      <c r="FRG23" s="71"/>
      <c r="FRH23" s="71"/>
      <c r="FRI23" s="71"/>
      <c r="FRJ23" s="71"/>
      <c r="FRK23" s="71"/>
      <c r="FRL23" s="71"/>
      <c r="FRM23" s="71"/>
      <c r="FRN23" s="71"/>
      <c r="FRO23" s="71"/>
      <c r="FRP23" s="71"/>
      <c r="FRQ23" s="71"/>
      <c r="FRR23" s="71"/>
      <c r="FRS23" s="71"/>
      <c r="FRT23" s="71"/>
      <c r="FRU23" s="71"/>
      <c r="FRV23" s="71"/>
      <c r="FRW23" s="71"/>
      <c r="FRX23" s="71"/>
      <c r="FRY23" s="71"/>
      <c r="FRZ23" s="71"/>
      <c r="FSA23" s="71"/>
      <c r="FSB23" s="71"/>
      <c r="FSC23" s="71"/>
      <c r="FSD23" s="71"/>
      <c r="FSE23" s="71"/>
      <c r="FSF23" s="71"/>
      <c r="FSG23" s="71"/>
      <c r="FSH23" s="71"/>
      <c r="FSI23" s="71"/>
      <c r="FSJ23" s="71"/>
      <c r="FSK23" s="71"/>
      <c r="FSL23" s="71"/>
      <c r="FSM23" s="71"/>
      <c r="FSN23" s="71"/>
      <c r="FSO23" s="71"/>
      <c r="FSP23" s="71"/>
      <c r="FSQ23" s="71"/>
      <c r="FSR23" s="71"/>
      <c r="FSS23" s="71"/>
      <c r="FST23" s="71"/>
      <c r="FSU23" s="71"/>
      <c r="FSV23" s="71"/>
      <c r="FSW23" s="71"/>
      <c r="FSX23" s="71"/>
      <c r="FSY23" s="71"/>
      <c r="FSZ23" s="71"/>
      <c r="FTA23" s="71"/>
      <c r="FTB23" s="71"/>
      <c r="FTC23" s="71"/>
      <c r="FTD23" s="71"/>
      <c r="FTE23" s="71"/>
      <c r="FTF23" s="71"/>
      <c r="FTG23" s="71"/>
      <c r="FTH23" s="71"/>
      <c r="FTI23" s="71"/>
      <c r="FTJ23" s="71"/>
      <c r="FTK23" s="71"/>
      <c r="FTL23" s="71"/>
      <c r="FTM23" s="71"/>
      <c r="FTN23" s="71"/>
      <c r="FTO23" s="71"/>
      <c r="FTP23" s="71"/>
      <c r="FTQ23" s="71"/>
      <c r="FTR23" s="71"/>
      <c r="FTS23" s="71"/>
      <c r="FTT23" s="71"/>
      <c r="FTU23" s="71"/>
      <c r="FTV23" s="71"/>
      <c r="FTW23" s="71"/>
      <c r="FTX23" s="71"/>
      <c r="FTY23" s="71"/>
      <c r="FTZ23" s="71"/>
      <c r="FUA23" s="71"/>
      <c r="FUB23" s="71"/>
      <c r="FUC23" s="71"/>
      <c r="FUD23" s="71"/>
      <c r="FUE23" s="71"/>
      <c r="FUF23" s="71"/>
      <c r="FUG23" s="71"/>
      <c r="FUH23" s="71"/>
      <c r="FUI23" s="71"/>
      <c r="FUJ23" s="71"/>
      <c r="FUK23" s="71"/>
      <c r="FUL23" s="71"/>
      <c r="FUM23" s="71"/>
      <c r="FUN23" s="71"/>
      <c r="FUO23" s="71"/>
      <c r="FUP23" s="71"/>
      <c r="FUQ23" s="71"/>
      <c r="FUR23" s="71"/>
      <c r="FUS23" s="71"/>
      <c r="FUT23" s="71"/>
      <c r="FUU23" s="71"/>
      <c r="FUV23" s="71"/>
      <c r="FUW23" s="71"/>
      <c r="FUX23" s="71"/>
      <c r="FUY23" s="71"/>
      <c r="FUZ23" s="71"/>
      <c r="FVA23" s="71"/>
      <c r="FVB23" s="71"/>
      <c r="FVC23" s="71"/>
      <c r="FVD23" s="71"/>
      <c r="FVE23" s="71"/>
      <c r="FVF23" s="71"/>
      <c r="FVG23" s="71"/>
      <c r="FVH23" s="71"/>
      <c r="FVI23" s="71"/>
      <c r="FVJ23" s="71"/>
      <c r="FVK23" s="71"/>
      <c r="FVL23" s="71"/>
      <c r="FVM23" s="71"/>
      <c r="FVN23" s="71"/>
      <c r="FVO23" s="71"/>
      <c r="FVP23" s="71"/>
      <c r="FVQ23" s="71"/>
      <c r="FVR23" s="71"/>
      <c r="FVS23" s="71"/>
      <c r="FVT23" s="71"/>
      <c r="FVU23" s="71"/>
      <c r="FVV23" s="71"/>
      <c r="FVW23" s="71"/>
      <c r="FVX23" s="71"/>
      <c r="FVY23" s="71"/>
      <c r="FVZ23" s="71"/>
      <c r="FWA23" s="71"/>
      <c r="FWB23" s="71"/>
      <c r="FWC23" s="71"/>
      <c r="FWD23" s="71"/>
      <c r="FWE23" s="71"/>
      <c r="FWF23" s="71"/>
      <c r="FWG23" s="71"/>
      <c r="FWH23" s="71"/>
      <c r="FWI23" s="71"/>
      <c r="FWJ23" s="71"/>
      <c r="FWK23" s="71"/>
      <c r="FWL23" s="71"/>
      <c r="FWM23" s="71"/>
      <c r="FWN23" s="71"/>
      <c r="FWO23" s="71"/>
      <c r="FWP23" s="71"/>
      <c r="FWQ23" s="71"/>
      <c r="FWR23" s="71"/>
      <c r="FWS23" s="71"/>
      <c r="FWT23" s="71"/>
      <c r="FWU23" s="71"/>
      <c r="FWV23" s="71"/>
      <c r="FWW23" s="71"/>
      <c r="FWX23" s="71"/>
      <c r="FWY23" s="71"/>
      <c r="FWZ23" s="71"/>
      <c r="FXA23" s="71"/>
      <c r="FXB23" s="71"/>
      <c r="FXC23" s="71"/>
      <c r="FXD23" s="71"/>
      <c r="FXE23" s="71"/>
      <c r="FXF23" s="71"/>
      <c r="FXG23" s="71"/>
      <c r="FXH23" s="71"/>
      <c r="FXI23" s="71"/>
      <c r="FXJ23" s="71"/>
      <c r="FXK23" s="71"/>
      <c r="FXL23" s="71"/>
      <c r="FXM23" s="71"/>
      <c r="FXN23" s="71"/>
      <c r="FXO23" s="71"/>
      <c r="FXP23" s="71"/>
      <c r="FXQ23" s="71"/>
      <c r="FXR23" s="71"/>
      <c r="FXS23" s="71"/>
      <c r="FXT23" s="71"/>
      <c r="FXU23" s="71"/>
      <c r="FXV23" s="71"/>
      <c r="FXW23" s="71"/>
      <c r="FXX23" s="71"/>
      <c r="FXY23" s="71"/>
      <c r="FXZ23" s="71"/>
      <c r="FYA23" s="71"/>
      <c r="FYB23" s="71"/>
      <c r="FYC23" s="71"/>
      <c r="FYD23" s="71"/>
      <c r="FYE23" s="71"/>
      <c r="FYF23" s="71"/>
      <c r="FYG23" s="71"/>
      <c r="FYH23" s="71"/>
      <c r="FYI23" s="71"/>
      <c r="FYJ23" s="71"/>
      <c r="FYK23" s="71"/>
      <c r="FYL23" s="71"/>
      <c r="FYM23" s="71"/>
      <c r="FYN23" s="71"/>
      <c r="FYO23" s="71"/>
      <c r="FYP23" s="71"/>
      <c r="FYQ23" s="71"/>
      <c r="FYR23" s="71"/>
      <c r="FYS23" s="71"/>
      <c r="FYT23" s="71"/>
      <c r="FYU23" s="71"/>
      <c r="FYV23" s="71"/>
      <c r="FYW23" s="71"/>
      <c r="FYX23" s="71"/>
      <c r="FYY23" s="71"/>
      <c r="FYZ23" s="71"/>
      <c r="FZA23" s="71"/>
      <c r="FZB23" s="71"/>
      <c r="FZC23" s="71"/>
      <c r="FZD23" s="71"/>
      <c r="FZE23" s="71"/>
      <c r="FZF23" s="71"/>
      <c r="FZG23" s="71"/>
      <c r="FZH23" s="71"/>
      <c r="FZI23" s="71"/>
      <c r="FZJ23" s="71"/>
      <c r="FZK23" s="71"/>
      <c r="FZL23" s="71"/>
      <c r="FZM23" s="71"/>
      <c r="FZN23" s="71"/>
      <c r="FZO23" s="71"/>
      <c r="FZP23" s="71"/>
      <c r="FZQ23" s="71"/>
      <c r="FZR23" s="71"/>
      <c r="FZS23" s="71"/>
      <c r="FZT23" s="71"/>
      <c r="FZU23" s="71"/>
      <c r="FZV23" s="71"/>
      <c r="FZW23" s="71"/>
      <c r="FZX23" s="71"/>
      <c r="FZY23" s="71"/>
      <c r="FZZ23" s="71"/>
      <c r="GAA23" s="71"/>
      <c r="GAB23" s="71"/>
      <c r="GAC23" s="71"/>
      <c r="GAD23" s="71"/>
      <c r="GAE23" s="71"/>
      <c r="GAF23" s="71"/>
      <c r="GAG23" s="71"/>
      <c r="GAH23" s="71"/>
      <c r="GAI23" s="71"/>
      <c r="GAJ23" s="71"/>
      <c r="GAK23" s="71"/>
      <c r="GAL23" s="71"/>
      <c r="GAM23" s="71"/>
      <c r="GAN23" s="71"/>
      <c r="GAO23" s="71"/>
      <c r="GAP23" s="71"/>
      <c r="GAQ23" s="71"/>
      <c r="GAR23" s="71"/>
      <c r="GAS23" s="71"/>
      <c r="GAT23" s="71"/>
      <c r="GAU23" s="71"/>
      <c r="GAV23" s="71"/>
      <c r="GAW23" s="71"/>
      <c r="GAX23" s="71"/>
      <c r="GAY23" s="71"/>
      <c r="GAZ23" s="71"/>
      <c r="GBA23" s="71"/>
      <c r="GBB23" s="71"/>
      <c r="GBC23" s="71"/>
      <c r="GBD23" s="71"/>
      <c r="GBE23" s="71"/>
      <c r="GBF23" s="71"/>
      <c r="GBG23" s="71"/>
      <c r="GBH23" s="71"/>
      <c r="GBI23" s="71"/>
      <c r="GBJ23" s="71"/>
      <c r="GBK23" s="71"/>
      <c r="GBL23" s="71"/>
      <c r="GBM23" s="71"/>
      <c r="GBN23" s="71"/>
      <c r="GBO23" s="71"/>
      <c r="GBP23" s="71"/>
      <c r="GBQ23" s="71"/>
      <c r="GBR23" s="71"/>
      <c r="GBS23" s="71"/>
      <c r="GBT23" s="71"/>
      <c r="GBU23" s="71"/>
      <c r="GBV23" s="71"/>
      <c r="GBW23" s="71"/>
      <c r="GBX23" s="71"/>
      <c r="GBY23" s="71"/>
      <c r="GBZ23" s="71"/>
      <c r="GCA23" s="71"/>
      <c r="GCB23" s="71"/>
      <c r="GCC23" s="71"/>
      <c r="GCD23" s="71"/>
      <c r="GCE23" s="71"/>
      <c r="GCF23" s="71"/>
      <c r="GCG23" s="71"/>
      <c r="GCH23" s="71"/>
      <c r="GCI23" s="71"/>
      <c r="GCJ23" s="71"/>
      <c r="GCK23" s="71"/>
      <c r="GCL23" s="71"/>
      <c r="GCM23" s="71"/>
      <c r="GCN23" s="71"/>
      <c r="GCO23" s="71"/>
      <c r="GCP23" s="71"/>
      <c r="GCQ23" s="71"/>
      <c r="GCR23" s="71"/>
      <c r="GCS23" s="71"/>
      <c r="GCT23" s="71"/>
      <c r="GCU23" s="71"/>
      <c r="GCV23" s="71"/>
      <c r="GCW23" s="71"/>
      <c r="GCX23" s="71"/>
      <c r="GCY23" s="71"/>
      <c r="GCZ23" s="71"/>
      <c r="GDA23" s="71"/>
      <c r="GDB23" s="71"/>
      <c r="GDC23" s="71"/>
      <c r="GDD23" s="71"/>
      <c r="GDE23" s="71"/>
      <c r="GDF23" s="71"/>
      <c r="GDG23" s="71"/>
      <c r="GDH23" s="71"/>
      <c r="GDI23" s="71"/>
      <c r="GDJ23" s="71"/>
      <c r="GDK23" s="71"/>
      <c r="GDL23" s="71"/>
      <c r="GDM23" s="71"/>
      <c r="GDN23" s="71"/>
      <c r="GDO23" s="71"/>
      <c r="GDP23" s="71"/>
      <c r="GDQ23" s="71"/>
      <c r="GDR23" s="71"/>
      <c r="GDS23" s="71"/>
      <c r="GDT23" s="71"/>
      <c r="GDU23" s="71"/>
      <c r="GDV23" s="71"/>
      <c r="GDW23" s="71"/>
      <c r="GDX23" s="71"/>
      <c r="GDY23" s="71"/>
      <c r="GDZ23" s="71"/>
      <c r="GEA23" s="71"/>
      <c r="GEB23" s="71"/>
      <c r="GEC23" s="71"/>
      <c r="GED23" s="71"/>
      <c r="GEE23" s="71"/>
      <c r="GEF23" s="71"/>
      <c r="GEG23" s="71"/>
      <c r="GEH23" s="71"/>
      <c r="GEI23" s="71"/>
      <c r="GEJ23" s="71"/>
      <c r="GEK23" s="71"/>
      <c r="GEL23" s="71"/>
      <c r="GEM23" s="71"/>
      <c r="GEN23" s="71"/>
      <c r="GEO23" s="71"/>
      <c r="GEP23" s="71"/>
      <c r="GEQ23" s="71"/>
      <c r="GER23" s="71"/>
      <c r="GES23" s="71"/>
      <c r="GET23" s="71"/>
      <c r="GEU23" s="71"/>
      <c r="GEV23" s="71"/>
      <c r="GEW23" s="71"/>
      <c r="GEX23" s="71"/>
      <c r="GEY23" s="71"/>
      <c r="GEZ23" s="71"/>
      <c r="GFA23" s="71"/>
      <c r="GFB23" s="71"/>
      <c r="GFC23" s="71"/>
      <c r="GFD23" s="71"/>
      <c r="GFE23" s="71"/>
      <c r="GFF23" s="71"/>
      <c r="GFG23" s="71"/>
      <c r="GFH23" s="71"/>
      <c r="GFI23" s="71"/>
      <c r="GFJ23" s="71"/>
      <c r="GFK23" s="71"/>
      <c r="GFL23" s="71"/>
      <c r="GFM23" s="71"/>
      <c r="GFN23" s="71"/>
      <c r="GFO23" s="71"/>
      <c r="GFP23" s="71"/>
      <c r="GFQ23" s="71"/>
      <c r="GFR23" s="71"/>
      <c r="GFS23" s="71"/>
      <c r="GFT23" s="71"/>
      <c r="GFU23" s="71"/>
      <c r="GFV23" s="71"/>
      <c r="GFW23" s="71"/>
      <c r="GFX23" s="71"/>
      <c r="GFY23" s="71"/>
      <c r="GFZ23" s="71"/>
      <c r="GGA23" s="71"/>
      <c r="GGB23" s="71"/>
      <c r="GGC23" s="71"/>
      <c r="GGD23" s="71"/>
      <c r="GGE23" s="71"/>
      <c r="GGF23" s="71"/>
      <c r="GGG23" s="71"/>
      <c r="GGH23" s="71"/>
      <c r="GGI23" s="71"/>
      <c r="GGJ23" s="71"/>
      <c r="GGK23" s="71"/>
      <c r="GGL23" s="71"/>
      <c r="GGM23" s="71"/>
      <c r="GGN23" s="71"/>
      <c r="GGO23" s="71"/>
      <c r="GGP23" s="71"/>
      <c r="GGQ23" s="71"/>
      <c r="GGR23" s="71"/>
      <c r="GGS23" s="71"/>
      <c r="GGT23" s="71"/>
      <c r="GGU23" s="71"/>
      <c r="GGV23" s="71"/>
      <c r="GGW23" s="71"/>
      <c r="GGX23" s="71"/>
      <c r="GGY23" s="71"/>
      <c r="GGZ23" s="71"/>
      <c r="GHA23" s="71"/>
      <c r="GHB23" s="71"/>
      <c r="GHC23" s="71"/>
      <c r="GHD23" s="71"/>
      <c r="GHE23" s="71"/>
      <c r="GHF23" s="71"/>
      <c r="GHG23" s="71"/>
      <c r="GHH23" s="71"/>
      <c r="GHI23" s="71"/>
      <c r="GHJ23" s="71"/>
      <c r="GHK23" s="71"/>
      <c r="GHL23" s="71"/>
      <c r="GHM23" s="71"/>
      <c r="GHN23" s="71"/>
      <c r="GHO23" s="71"/>
      <c r="GHP23" s="71"/>
      <c r="GHQ23" s="71"/>
      <c r="GHR23" s="71"/>
      <c r="GHS23" s="71"/>
      <c r="GHT23" s="71"/>
      <c r="GHU23" s="71"/>
      <c r="GHV23" s="71"/>
      <c r="GHW23" s="71"/>
      <c r="GHX23" s="71"/>
      <c r="GHY23" s="71"/>
      <c r="GHZ23" s="71"/>
      <c r="GIA23" s="71"/>
      <c r="GIB23" s="71"/>
      <c r="GIC23" s="71"/>
      <c r="GID23" s="71"/>
      <c r="GIE23" s="71"/>
      <c r="GIF23" s="71"/>
      <c r="GIG23" s="71"/>
      <c r="GIH23" s="71"/>
      <c r="GII23" s="71"/>
      <c r="GIJ23" s="71"/>
      <c r="GIK23" s="71"/>
      <c r="GIL23" s="71"/>
      <c r="GIM23" s="71"/>
      <c r="GIN23" s="71"/>
      <c r="GIO23" s="71"/>
      <c r="GIP23" s="71"/>
      <c r="GIQ23" s="71"/>
      <c r="GIR23" s="71"/>
      <c r="GIS23" s="71"/>
      <c r="GIT23" s="71"/>
      <c r="GIU23" s="71"/>
      <c r="GIV23" s="71"/>
      <c r="GIW23" s="71"/>
      <c r="GIX23" s="71"/>
      <c r="GIY23" s="71"/>
      <c r="GIZ23" s="71"/>
      <c r="GJA23" s="71"/>
      <c r="GJB23" s="71"/>
      <c r="GJC23" s="71"/>
      <c r="GJD23" s="71"/>
      <c r="GJE23" s="71"/>
      <c r="GJF23" s="71"/>
      <c r="GJG23" s="71"/>
      <c r="GJH23" s="71"/>
      <c r="GJI23" s="71"/>
      <c r="GJJ23" s="71"/>
      <c r="GJK23" s="71"/>
      <c r="GJL23" s="71"/>
      <c r="GJM23" s="71"/>
      <c r="GJN23" s="71"/>
      <c r="GJO23" s="71"/>
      <c r="GJP23" s="71"/>
      <c r="GJQ23" s="71"/>
      <c r="GJR23" s="71"/>
      <c r="GJS23" s="71"/>
      <c r="GJT23" s="71"/>
      <c r="GJU23" s="71"/>
      <c r="GJV23" s="71"/>
      <c r="GJW23" s="71"/>
      <c r="GJX23" s="71"/>
      <c r="GJY23" s="71"/>
      <c r="GJZ23" s="71"/>
      <c r="GKA23" s="71"/>
      <c r="GKB23" s="71"/>
      <c r="GKC23" s="71"/>
      <c r="GKD23" s="71"/>
      <c r="GKE23" s="71"/>
      <c r="GKF23" s="71"/>
      <c r="GKG23" s="71"/>
      <c r="GKH23" s="71"/>
      <c r="GKI23" s="71"/>
      <c r="GKJ23" s="71"/>
      <c r="GKK23" s="71"/>
      <c r="GKL23" s="71"/>
      <c r="GKM23" s="71"/>
      <c r="GKN23" s="71"/>
      <c r="GKO23" s="71"/>
      <c r="GKP23" s="71"/>
      <c r="GKQ23" s="71"/>
      <c r="GKR23" s="71"/>
      <c r="GKS23" s="71"/>
      <c r="GKT23" s="71"/>
      <c r="GKU23" s="71"/>
      <c r="GKV23" s="71"/>
      <c r="GKW23" s="71"/>
      <c r="GKX23" s="71"/>
      <c r="GKY23" s="71"/>
      <c r="GKZ23" s="71"/>
      <c r="GLA23" s="71"/>
      <c r="GLB23" s="71"/>
      <c r="GLC23" s="71"/>
      <c r="GLD23" s="71"/>
      <c r="GLE23" s="71"/>
      <c r="GLF23" s="71"/>
      <c r="GLG23" s="71"/>
      <c r="GLH23" s="71"/>
      <c r="GLI23" s="71"/>
      <c r="GLJ23" s="71"/>
      <c r="GLK23" s="71"/>
      <c r="GLL23" s="71"/>
      <c r="GLM23" s="71"/>
      <c r="GLN23" s="71"/>
      <c r="GLO23" s="71"/>
      <c r="GLP23" s="71"/>
      <c r="GLQ23" s="71"/>
      <c r="GLR23" s="71"/>
      <c r="GLS23" s="71"/>
      <c r="GLT23" s="71"/>
      <c r="GLU23" s="71"/>
      <c r="GLV23" s="71"/>
      <c r="GLW23" s="71"/>
      <c r="GLX23" s="71"/>
      <c r="GLY23" s="71"/>
      <c r="GLZ23" s="71"/>
      <c r="GMA23" s="71"/>
      <c r="GMB23" s="71"/>
      <c r="GMC23" s="71"/>
      <c r="GMD23" s="71"/>
      <c r="GME23" s="71"/>
      <c r="GMF23" s="71"/>
      <c r="GMG23" s="71"/>
      <c r="GMH23" s="71"/>
      <c r="GMI23" s="71"/>
      <c r="GMJ23" s="71"/>
      <c r="GMK23" s="71"/>
      <c r="GML23" s="71"/>
      <c r="GMM23" s="71"/>
      <c r="GMN23" s="71"/>
      <c r="GMO23" s="71"/>
      <c r="GMP23" s="71"/>
      <c r="GMQ23" s="71"/>
      <c r="GMR23" s="71"/>
      <c r="GMS23" s="71"/>
      <c r="GMT23" s="71"/>
      <c r="GMU23" s="71"/>
      <c r="GMV23" s="71"/>
      <c r="GMW23" s="71"/>
      <c r="GMX23" s="71"/>
      <c r="GMY23" s="71"/>
      <c r="GMZ23" s="71"/>
      <c r="GNA23" s="71"/>
      <c r="GNB23" s="71"/>
      <c r="GNC23" s="71"/>
      <c r="GND23" s="71"/>
      <c r="GNE23" s="71"/>
      <c r="GNF23" s="71"/>
      <c r="GNG23" s="71"/>
      <c r="GNH23" s="71"/>
      <c r="GNI23" s="71"/>
      <c r="GNJ23" s="71"/>
      <c r="GNK23" s="71"/>
      <c r="GNL23" s="71"/>
      <c r="GNM23" s="71"/>
      <c r="GNN23" s="71"/>
      <c r="GNO23" s="71"/>
      <c r="GNP23" s="71"/>
      <c r="GNQ23" s="71"/>
      <c r="GNR23" s="71"/>
      <c r="GNS23" s="71"/>
      <c r="GNT23" s="71"/>
      <c r="GNU23" s="71"/>
      <c r="GNV23" s="71"/>
      <c r="GNW23" s="71"/>
      <c r="GNX23" s="71"/>
      <c r="GNY23" s="71"/>
      <c r="GNZ23" s="71"/>
      <c r="GOA23" s="71"/>
      <c r="GOB23" s="71"/>
      <c r="GOC23" s="71"/>
      <c r="GOD23" s="71"/>
      <c r="GOE23" s="71"/>
      <c r="GOF23" s="71"/>
      <c r="GOG23" s="71"/>
      <c r="GOH23" s="71"/>
      <c r="GOI23" s="71"/>
      <c r="GOJ23" s="71"/>
      <c r="GOK23" s="71"/>
      <c r="GOL23" s="71"/>
      <c r="GOM23" s="71"/>
      <c r="GON23" s="71"/>
      <c r="GOO23" s="71"/>
      <c r="GOP23" s="71"/>
      <c r="GOQ23" s="71"/>
      <c r="GOR23" s="71"/>
      <c r="GOS23" s="71"/>
      <c r="GOT23" s="71"/>
      <c r="GOU23" s="71"/>
      <c r="GOV23" s="71"/>
      <c r="GOW23" s="71"/>
      <c r="GOX23" s="71"/>
      <c r="GOY23" s="71"/>
      <c r="GOZ23" s="71"/>
      <c r="GPA23" s="71"/>
      <c r="GPB23" s="71"/>
      <c r="GPC23" s="71"/>
      <c r="GPD23" s="71"/>
      <c r="GPE23" s="71"/>
      <c r="GPF23" s="71"/>
      <c r="GPG23" s="71"/>
      <c r="GPH23" s="71"/>
      <c r="GPI23" s="71"/>
      <c r="GPJ23" s="71"/>
      <c r="GPK23" s="71"/>
      <c r="GPL23" s="71"/>
      <c r="GPM23" s="71"/>
      <c r="GPN23" s="71"/>
      <c r="GPO23" s="71"/>
      <c r="GPP23" s="71"/>
      <c r="GPQ23" s="71"/>
      <c r="GPR23" s="71"/>
      <c r="GPS23" s="71"/>
      <c r="GPT23" s="71"/>
      <c r="GPU23" s="71"/>
      <c r="GPV23" s="71"/>
      <c r="GPW23" s="71"/>
      <c r="GPX23" s="71"/>
      <c r="GPY23" s="71"/>
      <c r="GPZ23" s="71"/>
      <c r="GQA23" s="71"/>
      <c r="GQB23" s="71"/>
      <c r="GQC23" s="71"/>
      <c r="GQD23" s="71"/>
      <c r="GQE23" s="71"/>
      <c r="GQF23" s="71"/>
      <c r="GQG23" s="71"/>
      <c r="GQH23" s="71"/>
      <c r="GQI23" s="71"/>
      <c r="GQJ23" s="71"/>
      <c r="GQK23" s="71"/>
      <c r="GQL23" s="71"/>
      <c r="GQM23" s="71"/>
      <c r="GQN23" s="71"/>
      <c r="GQO23" s="71"/>
      <c r="GQP23" s="71"/>
      <c r="GQQ23" s="71"/>
      <c r="GQR23" s="71"/>
      <c r="GQS23" s="71"/>
      <c r="GQT23" s="71"/>
      <c r="GQU23" s="71"/>
      <c r="GQV23" s="71"/>
      <c r="GQW23" s="71"/>
      <c r="GQX23" s="71"/>
      <c r="GQY23" s="71"/>
      <c r="GQZ23" s="71"/>
      <c r="GRA23" s="71"/>
      <c r="GRB23" s="71"/>
      <c r="GRC23" s="71"/>
      <c r="GRD23" s="71"/>
      <c r="GRE23" s="71"/>
      <c r="GRF23" s="71"/>
      <c r="GRG23" s="71"/>
      <c r="GRH23" s="71"/>
      <c r="GRI23" s="71"/>
      <c r="GRJ23" s="71"/>
      <c r="GRK23" s="71"/>
      <c r="GRL23" s="71"/>
      <c r="GRM23" s="71"/>
      <c r="GRN23" s="71"/>
      <c r="GRO23" s="71"/>
      <c r="GRP23" s="71"/>
      <c r="GRQ23" s="71"/>
      <c r="GRR23" s="71"/>
      <c r="GRS23" s="71"/>
      <c r="GRT23" s="71"/>
      <c r="GRU23" s="71"/>
      <c r="GRV23" s="71"/>
      <c r="GRW23" s="71"/>
      <c r="GRX23" s="71"/>
      <c r="GRY23" s="71"/>
      <c r="GRZ23" s="71"/>
      <c r="GSA23" s="71"/>
      <c r="GSB23" s="71"/>
      <c r="GSC23" s="71"/>
      <c r="GSD23" s="71"/>
      <c r="GSE23" s="71"/>
      <c r="GSF23" s="71"/>
      <c r="GSG23" s="71"/>
      <c r="GSH23" s="71"/>
      <c r="GSI23" s="71"/>
      <c r="GSJ23" s="71"/>
      <c r="GSK23" s="71"/>
      <c r="GSL23" s="71"/>
      <c r="GSM23" s="71"/>
      <c r="GSN23" s="71"/>
      <c r="GSO23" s="71"/>
      <c r="GSP23" s="71"/>
      <c r="GSQ23" s="71"/>
      <c r="GSR23" s="71"/>
      <c r="GSS23" s="71"/>
      <c r="GST23" s="71"/>
      <c r="GSU23" s="71"/>
      <c r="GSV23" s="71"/>
      <c r="GSW23" s="71"/>
      <c r="GSX23" s="71"/>
      <c r="GSY23" s="71"/>
      <c r="GSZ23" s="71"/>
      <c r="GTA23" s="71"/>
      <c r="GTB23" s="71"/>
      <c r="GTC23" s="71"/>
      <c r="GTD23" s="71"/>
      <c r="GTE23" s="71"/>
      <c r="GTF23" s="71"/>
      <c r="GTG23" s="71"/>
      <c r="GTH23" s="71"/>
      <c r="GTI23" s="71"/>
      <c r="GTJ23" s="71"/>
      <c r="GTK23" s="71"/>
      <c r="GTL23" s="71"/>
      <c r="GTM23" s="71"/>
      <c r="GTN23" s="71"/>
      <c r="GTO23" s="71"/>
      <c r="GTP23" s="71"/>
      <c r="GTQ23" s="71"/>
      <c r="GTR23" s="71"/>
      <c r="GTS23" s="71"/>
      <c r="GTT23" s="71"/>
      <c r="GTU23" s="71"/>
      <c r="GTV23" s="71"/>
      <c r="GTW23" s="71"/>
      <c r="GTX23" s="71"/>
      <c r="GTY23" s="71"/>
      <c r="GTZ23" s="71"/>
      <c r="GUA23" s="71"/>
      <c r="GUB23" s="71"/>
      <c r="GUC23" s="71"/>
      <c r="GUD23" s="71"/>
      <c r="GUE23" s="71"/>
      <c r="GUF23" s="71"/>
      <c r="GUG23" s="71"/>
      <c r="GUH23" s="71"/>
      <c r="GUI23" s="71"/>
      <c r="GUJ23" s="71"/>
      <c r="GUK23" s="71"/>
      <c r="GUL23" s="71"/>
      <c r="GUM23" s="71"/>
      <c r="GUN23" s="71"/>
      <c r="GUO23" s="71"/>
      <c r="GUP23" s="71"/>
      <c r="GUQ23" s="71"/>
      <c r="GUR23" s="71"/>
      <c r="GUS23" s="71"/>
      <c r="GUT23" s="71"/>
      <c r="GUU23" s="71"/>
      <c r="GUV23" s="71"/>
      <c r="GUW23" s="71"/>
      <c r="GUX23" s="71"/>
      <c r="GUY23" s="71"/>
      <c r="GUZ23" s="71"/>
      <c r="GVA23" s="71"/>
      <c r="GVB23" s="71"/>
      <c r="GVC23" s="71"/>
      <c r="GVD23" s="71"/>
      <c r="GVE23" s="71"/>
      <c r="GVF23" s="71"/>
      <c r="GVG23" s="71"/>
      <c r="GVH23" s="71"/>
      <c r="GVI23" s="71"/>
      <c r="GVJ23" s="71"/>
      <c r="GVK23" s="71"/>
      <c r="GVL23" s="71"/>
      <c r="GVM23" s="71"/>
      <c r="GVN23" s="71"/>
      <c r="GVO23" s="71"/>
      <c r="GVP23" s="71"/>
      <c r="GVQ23" s="71"/>
      <c r="GVR23" s="71"/>
      <c r="GVS23" s="71"/>
      <c r="GVT23" s="71"/>
      <c r="GVU23" s="71"/>
      <c r="GVV23" s="71"/>
      <c r="GVW23" s="71"/>
      <c r="GVX23" s="71"/>
      <c r="GVY23" s="71"/>
      <c r="GVZ23" s="71"/>
      <c r="GWA23" s="71"/>
      <c r="GWB23" s="71"/>
      <c r="GWC23" s="71"/>
      <c r="GWD23" s="71"/>
      <c r="GWE23" s="71"/>
      <c r="GWF23" s="71"/>
      <c r="GWG23" s="71"/>
      <c r="GWH23" s="71"/>
      <c r="GWI23" s="71"/>
      <c r="GWJ23" s="71"/>
      <c r="GWK23" s="71"/>
      <c r="GWL23" s="71"/>
      <c r="GWM23" s="71"/>
      <c r="GWN23" s="71"/>
      <c r="GWO23" s="71"/>
      <c r="GWP23" s="71"/>
      <c r="GWQ23" s="71"/>
      <c r="GWR23" s="71"/>
      <c r="GWS23" s="71"/>
      <c r="GWT23" s="71"/>
      <c r="GWU23" s="71"/>
      <c r="GWV23" s="71"/>
      <c r="GWW23" s="71"/>
      <c r="GWX23" s="71"/>
      <c r="GWY23" s="71"/>
      <c r="GWZ23" s="71"/>
      <c r="GXA23" s="71"/>
      <c r="GXB23" s="71"/>
      <c r="GXC23" s="71"/>
      <c r="GXD23" s="71"/>
      <c r="GXE23" s="71"/>
      <c r="GXF23" s="71"/>
      <c r="GXG23" s="71"/>
      <c r="GXH23" s="71"/>
      <c r="GXI23" s="71"/>
      <c r="GXJ23" s="71"/>
      <c r="GXK23" s="71"/>
      <c r="GXL23" s="71"/>
      <c r="GXM23" s="71"/>
      <c r="GXN23" s="71"/>
      <c r="GXO23" s="71"/>
      <c r="GXP23" s="71"/>
      <c r="GXQ23" s="71"/>
      <c r="GXR23" s="71"/>
      <c r="GXS23" s="71"/>
      <c r="GXT23" s="71"/>
      <c r="GXU23" s="71"/>
      <c r="GXV23" s="71"/>
      <c r="GXW23" s="71"/>
      <c r="GXX23" s="71"/>
      <c r="GXY23" s="71"/>
      <c r="GXZ23" s="71"/>
      <c r="GYA23" s="71"/>
      <c r="GYB23" s="71"/>
      <c r="GYC23" s="71"/>
      <c r="GYD23" s="71"/>
      <c r="GYE23" s="71"/>
      <c r="GYF23" s="71"/>
      <c r="GYG23" s="71"/>
      <c r="GYH23" s="71"/>
      <c r="GYI23" s="71"/>
      <c r="GYJ23" s="71"/>
      <c r="GYK23" s="71"/>
      <c r="GYL23" s="71"/>
      <c r="GYM23" s="71"/>
      <c r="GYN23" s="71"/>
      <c r="GYO23" s="71"/>
      <c r="GYP23" s="71"/>
      <c r="GYQ23" s="71"/>
      <c r="GYR23" s="71"/>
      <c r="GYS23" s="71"/>
      <c r="GYT23" s="71"/>
      <c r="GYU23" s="71"/>
      <c r="GYV23" s="71"/>
      <c r="GYW23" s="71"/>
      <c r="GYX23" s="71"/>
      <c r="GYY23" s="71"/>
      <c r="GYZ23" s="71"/>
      <c r="GZA23" s="71"/>
      <c r="GZB23" s="71"/>
      <c r="GZC23" s="71"/>
      <c r="GZD23" s="71"/>
      <c r="GZE23" s="71"/>
      <c r="GZF23" s="71"/>
      <c r="GZG23" s="71"/>
      <c r="GZH23" s="71"/>
      <c r="GZI23" s="71"/>
      <c r="GZJ23" s="71"/>
      <c r="GZK23" s="71"/>
      <c r="GZL23" s="71"/>
      <c r="GZM23" s="71"/>
      <c r="GZN23" s="71"/>
      <c r="GZO23" s="71"/>
      <c r="GZP23" s="71"/>
      <c r="GZQ23" s="71"/>
      <c r="GZR23" s="71"/>
      <c r="GZS23" s="71"/>
      <c r="GZT23" s="71"/>
      <c r="GZU23" s="71"/>
      <c r="GZV23" s="71"/>
      <c r="GZW23" s="71"/>
      <c r="GZX23" s="71"/>
      <c r="GZY23" s="71"/>
      <c r="GZZ23" s="71"/>
      <c r="HAA23" s="71"/>
      <c r="HAB23" s="71"/>
      <c r="HAC23" s="71"/>
      <c r="HAD23" s="71"/>
      <c r="HAE23" s="71"/>
      <c r="HAF23" s="71"/>
      <c r="HAG23" s="71"/>
      <c r="HAH23" s="71"/>
      <c r="HAI23" s="71"/>
      <c r="HAJ23" s="71"/>
      <c r="HAK23" s="71"/>
      <c r="HAL23" s="71"/>
      <c r="HAM23" s="71"/>
      <c r="HAN23" s="71"/>
      <c r="HAO23" s="71"/>
      <c r="HAP23" s="71"/>
      <c r="HAQ23" s="71"/>
      <c r="HAR23" s="71"/>
      <c r="HAS23" s="71"/>
      <c r="HAT23" s="71"/>
      <c r="HAU23" s="71"/>
      <c r="HAV23" s="71"/>
      <c r="HAW23" s="71"/>
      <c r="HAX23" s="71"/>
      <c r="HAY23" s="71"/>
      <c r="HAZ23" s="71"/>
      <c r="HBA23" s="71"/>
      <c r="HBB23" s="71"/>
      <c r="HBC23" s="71"/>
      <c r="HBD23" s="71"/>
      <c r="HBE23" s="71"/>
      <c r="HBF23" s="71"/>
      <c r="HBG23" s="71"/>
      <c r="HBH23" s="71"/>
      <c r="HBI23" s="71"/>
      <c r="HBJ23" s="71"/>
      <c r="HBK23" s="71"/>
      <c r="HBL23" s="71"/>
      <c r="HBM23" s="71"/>
      <c r="HBN23" s="71"/>
      <c r="HBO23" s="71"/>
      <c r="HBP23" s="71"/>
      <c r="HBQ23" s="71"/>
      <c r="HBR23" s="71"/>
      <c r="HBS23" s="71"/>
      <c r="HBT23" s="71"/>
      <c r="HBU23" s="71"/>
      <c r="HBV23" s="71"/>
      <c r="HBW23" s="71"/>
      <c r="HBX23" s="71"/>
      <c r="HBY23" s="71"/>
      <c r="HBZ23" s="71"/>
      <c r="HCA23" s="71"/>
      <c r="HCB23" s="71"/>
      <c r="HCC23" s="71"/>
      <c r="HCD23" s="71"/>
      <c r="HCE23" s="71"/>
      <c r="HCF23" s="71"/>
      <c r="HCG23" s="71"/>
      <c r="HCH23" s="71"/>
      <c r="HCI23" s="71"/>
      <c r="HCJ23" s="71"/>
      <c r="HCK23" s="71"/>
      <c r="HCL23" s="71"/>
      <c r="HCM23" s="71"/>
      <c r="HCN23" s="71"/>
      <c r="HCO23" s="71"/>
      <c r="HCP23" s="71"/>
      <c r="HCQ23" s="71"/>
      <c r="HCR23" s="71"/>
      <c r="HCS23" s="71"/>
      <c r="HCT23" s="71"/>
      <c r="HCU23" s="71"/>
      <c r="HCV23" s="71"/>
      <c r="HCW23" s="71"/>
      <c r="HCX23" s="71"/>
      <c r="HCY23" s="71"/>
      <c r="HCZ23" s="71"/>
      <c r="HDA23" s="71"/>
      <c r="HDB23" s="71"/>
      <c r="HDC23" s="71"/>
      <c r="HDD23" s="71"/>
      <c r="HDE23" s="71"/>
      <c r="HDF23" s="71"/>
      <c r="HDG23" s="71"/>
      <c r="HDH23" s="71"/>
      <c r="HDI23" s="71"/>
      <c r="HDJ23" s="71"/>
      <c r="HDK23" s="71"/>
      <c r="HDL23" s="71"/>
      <c r="HDM23" s="71"/>
      <c r="HDN23" s="71"/>
      <c r="HDO23" s="71"/>
      <c r="HDP23" s="71"/>
      <c r="HDQ23" s="71"/>
      <c r="HDR23" s="71"/>
      <c r="HDS23" s="71"/>
      <c r="HDT23" s="71"/>
      <c r="HDU23" s="71"/>
      <c r="HDV23" s="71"/>
      <c r="HDW23" s="71"/>
      <c r="HDX23" s="71"/>
      <c r="HDY23" s="71"/>
      <c r="HDZ23" s="71"/>
      <c r="HEA23" s="71"/>
      <c r="HEB23" s="71"/>
      <c r="HEC23" s="71"/>
      <c r="HED23" s="71"/>
      <c r="HEE23" s="71"/>
      <c r="HEF23" s="71"/>
      <c r="HEG23" s="71"/>
      <c r="HEH23" s="71"/>
      <c r="HEI23" s="71"/>
      <c r="HEJ23" s="71"/>
      <c r="HEK23" s="71"/>
      <c r="HEL23" s="71"/>
      <c r="HEM23" s="71"/>
      <c r="HEN23" s="71"/>
      <c r="HEO23" s="71"/>
      <c r="HEP23" s="71"/>
      <c r="HEQ23" s="71"/>
      <c r="HER23" s="71"/>
      <c r="HES23" s="71"/>
      <c r="HET23" s="71"/>
      <c r="HEU23" s="71"/>
      <c r="HEV23" s="71"/>
      <c r="HEW23" s="71"/>
      <c r="HEX23" s="71"/>
      <c r="HEY23" s="71"/>
      <c r="HEZ23" s="71"/>
      <c r="HFA23" s="71"/>
      <c r="HFB23" s="71"/>
      <c r="HFC23" s="71"/>
      <c r="HFD23" s="71"/>
      <c r="HFE23" s="71"/>
      <c r="HFF23" s="71"/>
      <c r="HFG23" s="71"/>
      <c r="HFH23" s="71"/>
      <c r="HFI23" s="71"/>
      <c r="HFJ23" s="71"/>
      <c r="HFK23" s="71"/>
      <c r="HFL23" s="71"/>
      <c r="HFM23" s="71"/>
      <c r="HFN23" s="71"/>
      <c r="HFO23" s="71"/>
      <c r="HFP23" s="71"/>
      <c r="HFQ23" s="71"/>
      <c r="HFR23" s="71"/>
      <c r="HFS23" s="71"/>
      <c r="HFT23" s="71"/>
      <c r="HFU23" s="71"/>
      <c r="HFV23" s="71"/>
      <c r="HFW23" s="71"/>
      <c r="HFX23" s="71"/>
      <c r="HFY23" s="71"/>
      <c r="HFZ23" s="71"/>
      <c r="HGA23" s="71"/>
      <c r="HGB23" s="71"/>
      <c r="HGC23" s="71"/>
      <c r="HGD23" s="71"/>
      <c r="HGE23" s="71"/>
      <c r="HGF23" s="71"/>
      <c r="HGG23" s="71"/>
      <c r="HGH23" s="71"/>
      <c r="HGI23" s="71"/>
      <c r="HGJ23" s="71"/>
      <c r="HGK23" s="71"/>
      <c r="HGL23" s="71"/>
      <c r="HGM23" s="71"/>
      <c r="HGN23" s="71"/>
      <c r="HGO23" s="71"/>
      <c r="HGP23" s="71"/>
      <c r="HGQ23" s="71"/>
      <c r="HGR23" s="71"/>
      <c r="HGS23" s="71"/>
      <c r="HGT23" s="71"/>
      <c r="HGU23" s="71"/>
      <c r="HGV23" s="71"/>
      <c r="HGW23" s="71"/>
      <c r="HGX23" s="71"/>
      <c r="HGY23" s="71"/>
      <c r="HGZ23" s="71"/>
      <c r="HHA23" s="71"/>
      <c r="HHB23" s="71"/>
      <c r="HHC23" s="71"/>
      <c r="HHD23" s="71"/>
      <c r="HHE23" s="71"/>
      <c r="HHF23" s="71"/>
      <c r="HHG23" s="71"/>
      <c r="HHH23" s="71"/>
      <c r="HHI23" s="71"/>
      <c r="HHJ23" s="71"/>
      <c r="HHK23" s="71"/>
      <c r="HHL23" s="71"/>
      <c r="HHM23" s="71"/>
      <c r="HHN23" s="71"/>
      <c r="HHO23" s="71"/>
      <c r="HHP23" s="71"/>
      <c r="HHQ23" s="71"/>
      <c r="HHR23" s="71"/>
      <c r="HHS23" s="71"/>
      <c r="HHT23" s="71"/>
      <c r="HHU23" s="71"/>
      <c r="HHV23" s="71"/>
      <c r="HHW23" s="71"/>
      <c r="HHX23" s="71"/>
      <c r="HHY23" s="71"/>
      <c r="HHZ23" s="71"/>
      <c r="HIA23" s="71"/>
      <c r="HIB23" s="71"/>
      <c r="HIC23" s="71"/>
      <c r="HID23" s="71"/>
      <c r="HIE23" s="71"/>
      <c r="HIF23" s="71"/>
      <c r="HIG23" s="71"/>
      <c r="HIH23" s="71"/>
      <c r="HII23" s="71"/>
      <c r="HIJ23" s="71"/>
      <c r="HIK23" s="71"/>
      <c r="HIL23" s="71"/>
      <c r="HIM23" s="71"/>
      <c r="HIN23" s="71"/>
      <c r="HIO23" s="71"/>
      <c r="HIP23" s="71"/>
      <c r="HIQ23" s="71"/>
      <c r="HIR23" s="71"/>
      <c r="HIS23" s="71"/>
      <c r="HIT23" s="71"/>
      <c r="HIU23" s="71"/>
      <c r="HIV23" s="71"/>
      <c r="HIW23" s="71"/>
      <c r="HIX23" s="71"/>
      <c r="HIY23" s="71"/>
      <c r="HIZ23" s="71"/>
      <c r="HJA23" s="71"/>
      <c r="HJB23" s="71"/>
      <c r="HJC23" s="71"/>
      <c r="HJD23" s="71"/>
      <c r="HJE23" s="71"/>
      <c r="HJF23" s="71"/>
      <c r="HJG23" s="71"/>
      <c r="HJH23" s="71"/>
      <c r="HJI23" s="71"/>
      <c r="HJJ23" s="71"/>
      <c r="HJK23" s="71"/>
      <c r="HJL23" s="71"/>
      <c r="HJM23" s="71"/>
      <c r="HJN23" s="71"/>
      <c r="HJO23" s="71"/>
      <c r="HJP23" s="71"/>
      <c r="HJQ23" s="71"/>
      <c r="HJR23" s="71"/>
      <c r="HJS23" s="71"/>
      <c r="HJT23" s="71"/>
      <c r="HJU23" s="71"/>
      <c r="HJV23" s="71"/>
      <c r="HJW23" s="71"/>
      <c r="HJX23" s="71"/>
      <c r="HJY23" s="71"/>
      <c r="HJZ23" s="71"/>
      <c r="HKA23" s="71"/>
      <c r="HKB23" s="71"/>
      <c r="HKC23" s="71"/>
      <c r="HKD23" s="71"/>
      <c r="HKE23" s="71"/>
      <c r="HKF23" s="71"/>
      <c r="HKG23" s="71"/>
      <c r="HKH23" s="71"/>
      <c r="HKI23" s="71"/>
      <c r="HKJ23" s="71"/>
      <c r="HKK23" s="71"/>
      <c r="HKL23" s="71"/>
      <c r="HKM23" s="71"/>
      <c r="HKN23" s="71"/>
      <c r="HKO23" s="71"/>
      <c r="HKP23" s="71"/>
      <c r="HKQ23" s="71"/>
      <c r="HKR23" s="71"/>
      <c r="HKS23" s="71"/>
      <c r="HKT23" s="71"/>
      <c r="HKU23" s="71"/>
      <c r="HKV23" s="71"/>
      <c r="HKW23" s="71"/>
      <c r="HKX23" s="71"/>
      <c r="HKY23" s="71"/>
      <c r="HKZ23" s="71"/>
      <c r="HLA23" s="71"/>
      <c r="HLB23" s="71"/>
      <c r="HLC23" s="71"/>
      <c r="HLD23" s="71"/>
      <c r="HLE23" s="71"/>
      <c r="HLF23" s="71"/>
      <c r="HLG23" s="71"/>
      <c r="HLH23" s="71"/>
      <c r="HLI23" s="71"/>
      <c r="HLJ23" s="71"/>
      <c r="HLK23" s="71"/>
      <c r="HLL23" s="71"/>
      <c r="HLM23" s="71"/>
      <c r="HLN23" s="71"/>
      <c r="HLO23" s="71"/>
      <c r="HLP23" s="71"/>
      <c r="HLQ23" s="71"/>
      <c r="HLR23" s="71"/>
      <c r="HLS23" s="71"/>
      <c r="HLT23" s="71"/>
      <c r="HLU23" s="71"/>
      <c r="HLV23" s="71"/>
      <c r="HLW23" s="71"/>
      <c r="HLX23" s="71"/>
      <c r="HLY23" s="71"/>
      <c r="HLZ23" s="71"/>
      <c r="HMA23" s="71"/>
      <c r="HMB23" s="71"/>
      <c r="HMC23" s="71"/>
      <c r="HMD23" s="71"/>
      <c r="HME23" s="71"/>
      <c r="HMF23" s="71"/>
      <c r="HMG23" s="71"/>
      <c r="HMH23" s="71"/>
      <c r="HMI23" s="71"/>
      <c r="HMJ23" s="71"/>
      <c r="HMK23" s="71"/>
      <c r="HML23" s="71"/>
      <c r="HMM23" s="71"/>
      <c r="HMN23" s="71"/>
      <c r="HMO23" s="71"/>
      <c r="HMP23" s="71"/>
      <c r="HMQ23" s="71"/>
      <c r="HMR23" s="71"/>
      <c r="HMS23" s="71"/>
      <c r="HMT23" s="71"/>
      <c r="HMU23" s="71"/>
      <c r="HMV23" s="71"/>
      <c r="HMW23" s="71"/>
      <c r="HMX23" s="71"/>
      <c r="HMY23" s="71"/>
      <c r="HMZ23" s="71"/>
      <c r="HNA23" s="71"/>
      <c r="HNB23" s="71"/>
      <c r="HNC23" s="71"/>
      <c r="HND23" s="71"/>
      <c r="HNE23" s="71"/>
      <c r="HNF23" s="71"/>
      <c r="HNG23" s="71"/>
      <c r="HNH23" s="71"/>
      <c r="HNI23" s="71"/>
      <c r="HNJ23" s="71"/>
      <c r="HNK23" s="71"/>
      <c r="HNL23" s="71"/>
      <c r="HNM23" s="71"/>
      <c r="HNN23" s="71"/>
      <c r="HNO23" s="71"/>
      <c r="HNP23" s="71"/>
      <c r="HNQ23" s="71"/>
      <c r="HNR23" s="71"/>
      <c r="HNS23" s="71"/>
      <c r="HNT23" s="71"/>
      <c r="HNU23" s="71"/>
      <c r="HNV23" s="71"/>
      <c r="HNW23" s="71"/>
      <c r="HNX23" s="71"/>
      <c r="HNY23" s="71"/>
      <c r="HNZ23" s="71"/>
      <c r="HOA23" s="71"/>
      <c r="HOB23" s="71"/>
      <c r="HOC23" s="71"/>
      <c r="HOD23" s="71"/>
      <c r="HOE23" s="71"/>
      <c r="HOF23" s="71"/>
      <c r="HOG23" s="71"/>
      <c r="HOH23" s="71"/>
      <c r="HOI23" s="71"/>
      <c r="HOJ23" s="71"/>
      <c r="HOK23" s="71"/>
      <c r="HOL23" s="71"/>
      <c r="HOM23" s="71"/>
      <c r="HON23" s="71"/>
      <c r="HOO23" s="71"/>
      <c r="HOP23" s="71"/>
      <c r="HOQ23" s="71"/>
      <c r="HOR23" s="71"/>
      <c r="HOS23" s="71"/>
      <c r="HOT23" s="71"/>
      <c r="HOU23" s="71"/>
      <c r="HOV23" s="71"/>
      <c r="HOW23" s="71"/>
      <c r="HOX23" s="71"/>
      <c r="HOY23" s="71"/>
      <c r="HOZ23" s="71"/>
      <c r="HPA23" s="71"/>
      <c r="HPB23" s="71"/>
      <c r="HPC23" s="71"/>
      <c r="HPD23" s="71"/>
      <c r="HPE23" s="71"/>
      <c r="HPF23" s="71"/>
      <c r="HPG23" s="71"/>
      <c r="HPH23" s="71"/>
      <c r="HPI23" s="71"/>
      <c r="HPJ23" s="71"/>
      <c r="HPK23" s="71"/>
      <c r="HPL23" s="71"/>
      <c r="HPM23" s="71"/>
      <c r="HPN23" s="71"/>
      <c r="HPO23" s="71"/>
      <c r="HPP23" s="71"/>
      <c r="HPQ23" s="71"/>
      <c r="HPR23" s="71"/>
      <c r="HPS23" s="71"/>
      <c r="HPT23" s="71"/>
      <c r="HPU23" s="71"/>
      <c r="HPV23" s="71"/>
      <c r="HPW23" s="71"/>
      <c r="HPX23" s="71"/>
      <c r="HPY23" s="71"/>
      <c r="HPZ23" s="71"/>
      <c r="HQA23" s="71"/>
      <c r="HQB23" s="71"/>
      <c r="HQC23" s="71"/>
      <c r="HQD23" s="71"/>
      <c r="HQE23" s="71"/>
      <c r="HQF23" s="71"/>
      <c r="HQG23" s="71"/>
      <c r="HQH23" s="71"/>
      <c r="HQI23" s="71"/>
      <c r="HQJ23" s="71"/>
      <c r="HQK23" s="71"/>
      <c r="HQL23" s="71"/>
      <c r="HQM23" s="71"/>
      <c r="HQN23" s="71"/>
      <c r="HQO23" s="71"/>
      <c r="HQP23" s="71"/>
      <c r="HQQ23" s="71"/>
      <c r="HQR23" s="71"/>
      <c r="HQS23" s="71"/>
      <c r="HQT23" s="71"/>
      <c r="HQU23" s="71"/>
      <c r="HQV23" s="71"/>
      <c r="HQW23" s="71"/>
      <c r="HQX23" s="71"/>
      <c r="HQY23" s="71"/>
      <c r="HQZ23" s="71"/>
      <c r="HRA23" s="71"/>
      <c r="HRB23" s="71"/>
      <c r="HRC23" s="71"/>
      <c r="HRD23" s="71"/>
      <c r="HRE23" s="71"/>
      <c r="HRF23" s="71"/>
      <c r="HRG23" s="71"/>
      <c r="HRH23" s="71"/>
      <c r="HRI23" s="71"/>
      <c r="HRJ23" s="71"/>
      <c r="HRK23" s="71"/>
      <c r="HRL23" s="71"/>
      <c r="HRM23" s="71"/>
      <c r="HRN23" s="71"/>
      <c r="HRO23" s="71"/>
      <c r="HRP23" s="71"/>
      <c r="HRQ23" s="71"/>
      <c r="HRR23" s="71"/>
      <c r="HRS23" s="71"/>
      <c r="HRT23" s="71"/>
      <c r="HRU23" s="71"/>
      <c r="HRV23" s="71"/>
      <c r="HRW23" s="71"/>
      <c r="HRX23" s="71"/>
      <c r="HRY23" s="71"/>
      <c r="HRZ23" s="71"/>
      <c r="HSA23" s="71"/>
      <c r="HSB23" s="71"/>
      <c r="HSC23" s="71"/>
      <c r="HSD23" s="71"/>
      <c r="HSE23" s="71"/>
      <c r="HSF23" s="71"/>
      <c r="HSG23" s="71"/>
      <c r="HSH23" s="71"/>
      <c r="HSI23" s="71"/>
      <c r="HSJ23" s="71"/>
      <c r="HSK23" s="71"/>
      <c r="HSL23" s="71"/>
      <c r="HSM23" s="71"/>
      <c r="HSN23" s="71"/>
      <c r="HSO23" s="71"/>
      <c r="HSP23" s="71"/>
      <c r="HSQ23" s="71"/>
      <c r="HSR23" s="71"/>
      <c r="HSS23" s="71"/>
      <c r="HST23" s="71"/>
      <c r="HSU23" s="71"/>
      <c r="HSV23" s="71"/>
      <c r="HSW23" s="71"/>
      <c r="HSX23" s="71"/>
      <c r="HSY23" s="71"/>
      <c r="HSZ23" s="71"/>
      <c r="HTA23" s="71"/>
      <c r="HTB23" s="71"/>
      <c r="HTC23" s="71"/>
      <c r="HTD23" s="71"/>
      <c r="HTE23" s="71"/>
      <c r="HTF23" s="71"/>
      <c r="HTG23" s="71"/>
      <c r="HTH23" s="71"/>
      <c r="HTI23" s="71"/>
      <c r="HTJ23" s="71"/>
      <c r="HTK23" s="71"/>
      <c r="HTL23" s="71"/>
      <c r="HTM23" s="71"/>
      <c r="HTN23" s="71"/>
      <c r="HTO23" s="71"/>
      <c r="HTP23" s="71"/>
      <c r="HTQ23" s="71"/>
      <c r="HTR23" s="71"/>
      <c r="HTS23" s="71"/>
      <c r="HTT23" s="71"/>
      <c r="HTU23" s="71"/>
      <c r="HTV23" s="71"/>
      <c r="HTW23" s="71"/>
      <c r="HTX23" s="71"/>
      <c r="HTY23" s="71"/>
      <c r="HTZ23" s="71"/>
      <c r="HUA23" s="71"/>
      <c r="HUB23" s="71"/>
      <c r="HUC23" s="71"/>
      <c r="HUD23" s="71"/>
      <c r="HUE23" s="71"/>
      <c r="HUF23" s="71"/>
      <c r="HUG23" s="71"/>
      <c r="HUH23" s="71"/>
      <c r="HUI23" s="71"/>
      <c r="HUJ23" s="71"/>
      <c r="HUK23" s="71"/>
      <c r="HUL23" s="71"/>
      <c r="HUM23" s="71"/>
      <c r="HUN23" s="71"/>
      <c r="HUO23" s="71"/>
      <c r="HUP23" s="71"/>
      <c r="HUQ23" s="71"/>
      <c r="HUR23" s="71"/>
      <c r="HUS23" s="71"/>
      <c r="HUT23" s="71"/>
      <c r="HUU23" s="71"/>
      <c r="HUV23" s="71"/>
      <c r="HUW23" s="71"/>
      <c r="HUX23" s="71"/>
      <c r="HUY23" s="71"/>
      <c r="HUZ23" s="71"/>
      <c r="HVA23" s="71"/>
      <c r="HVB23" s="71"/>
      <c r="HVC23" s="71"/>
      <c r="HVD23" s="71"/>
      <c r="HVE23" s="71"/>
      <c r="HVF23" s="71"/>
      <c r="HVG23" s="71"/>
      <c r="HVH23" s="71"/>
      <c r="HVI23" s="71"/>
      <c r="HVJ23" s="71"/>
      <c r="HVK23" s="71"/>
      <c r="HVL23" s="71"/>
      <c r="HVM23" s="71"/>
      <c r="HVN23" s="71"/>
      <c r="HVO23" s="71"/>
      <c r="HVP23" s="71"/>
      <c r="HVQ23" s="71"/>
      <c r="HVR23" s="71"/>
      <c r="HVS23" s="71"/>
      <c r="HVT23" s="71"/>
      <c r="HVU23" s="71"/>
      <c r="HVV23" s="71"/>
      <c r="HVW23" s="71"/>
      <c r="HVX23" s="71"/>
      <c r="HVY23" s="71"/>
      <c r="HVZ23" s="71"/>
      <c r="HWA23" s="71"/>
      <c r="HWB23" s="71"/>
      <c r="HWC23" s="71"/>
      <c r="HWD23" s="71"/>
      <c r="HWE23" s="71"/>
      <c r="HWF23" s="71"/>
      <c r="HWG23" s="71"/>
      <c r="HWH23" s="71"/>
      <c r="HWI23" s="71"/>
      <c r="HWJ23" s="71"/>
      <c r="HWK23" s="71"/>
      <c r="HWL23" s="71"/>
      <c r="HWM23" s="71"/>
      <c r="HWN23" s="71"/>
      <c r="HWO23" s="71"/>
      <c r="HWP23" s="71"/>
      <c r="HWQ23" s="71"/>
      <c r="HWR23" s="71"/>
      <c r="HWS23" s="71"/>
      <c r="HWT23" s="71"/>
      <c r="HWU23" s="71"/>
      <c r="HWV23" s="71"/>
      <c r="HWW23" s="71"/>
      <c r="HWX23" s="71"/>
      <c r="HWY23" s="71"/>
      <c r="HWZ23" s="71"/>
      <c r="HXA23" s="71"/>
      <c r="HXB23" s="71"/>
      <c r="HXC23" s="71"/>
      <c r="HXD23" s="71"/>
      <c r="HXE23" s="71"/>
      <c r="HXF23" s="71"/>
      <c r="HXG23" s="71"/>
      <c r="HXH23" s="71"/>
      <c r="HXI23" s="71"/>
      <c r="HXJ23" s="71"/>
      <c r="HXK23" s="71"/>
      <c r="HXL23" s="71"/>
      <c r="HXM23" s="71"/>
      <c r="HXN23" s="71"/>
      <c r="HXO23" s="71"/>
      <c r="HXP23" s="71"/>
      <c r="HXQ23" s="71"/>
      <c r="HXR23" s="71"/>
      <c r="HXS23" s="71"/>
      <c r="HXT23" s="71"/>
      <c r="HXU23" s="71"/>
      <c r="HXV23" s="71"/>
      <c r="HXW23" s="71"/>
      <c r="HXX23" s="71"/>
      <c r="HXY23" s="71"/>
      <c r="HXZ23" s="71"/>
      <c r="HYA23" s="71"/>
      <c r="HYB23" s="71"/>
      <c r="HYC23" s="71"/>
      <c r="HYD23" s="71"/>
      <c r="HYE23" s="71"/>
      <c r="HYF23" s="71"/>
      <c r="HYG23" s="71"/>
      <c r="HYH23" s="71"/>
      <c r="HYI23" s="71"/>
      <c r="HYJ23" s="71"/>
      <c r="HYK23" s="71"/>
      <c r="HYL23" s="71"/>
      <c r="HYM23" s="71"/>
      <c r="HYN23" s="71"/>
      <c r="HYO23" s="71"/>
      <c r="HYP23" s="71"/>
      <c r="HYQ23" s="71"/>
      <c r="HYR23" s="71"/>
      <c r="HYS23" s="71"/>
      <c r="HYT23" s="71"/>
      <c r="HYU23" s="71"/>
      <c r="HYV23" s="71"/>
      <c r="HYW23" s="71"/>
      <c r="HYX23" s="71"/>
      <c r="HYY23" s="71"/>
      <c r="HYZ23" s="71"/>
      <c r="HZA23" s="71"/>
      <c r="HZB23" s="71"/>
      <c r="HZC23" s="71"/>
      <c r="HZD23" s="71"/>
      <c r="HZE23" s="71"/>
      <c r="HZF23" s="71"/>
      <c r="HZG23" s="71"/>
      <c r="HZH23" s="71"/>
      <c r="HZI23" s="71"/>
      <c r="HZJ23" s="71"/>
      <c r="HZK23" s="71"/>
      <c r="HZL23" s="71"/>
      <c r="HZM23" s="71"/>
      <c r="HZN23" s="71"/>
      <c r="HZO23" s="71"/>
      <c r="HZP23" s="71"/>
      <c r="HZQ23" s="71"/>
      <c r="HZR23" s="71"/>
      <c r="HZS23" s="71"/>
      <c r="HZT23" s="71"/>
      <c r="HZU23" s="71"/>
      <c r="HZV23" s="71"/>
      <c r="HZW23" s="71"/>
      <c r="HZX23" s="71"/>
      <c r="HZY23" s="71"/>
      <c r="HZZ23" s="71"/>
      <c r="IAA23" s="71"/>
      <c r="IAB23" s="71"/>
      <c r="IAC23" s="71"/>
      <c r="IAD23" s="71"/>
      <c r="IAE23" s="71"/>
      <c r="IAF23" s="71"/>
      <c r="IAG23" s="71"/>
      <c r="IAH23" s="71"/>
      <c r="IAI23" s="71"/>
      <c r="IAJ23" s="71"/>
      <c r="IAK23" s="71"/>
      <c r="IAL23" s="71"/>
      <c r="IAM23" s="71"/>
      <c r="IAN23" s="71"/>
      <c r="IAO23" s="71"/>
      <c r="IAP23" s="71"/>
      <c r="IAQ23" s="71"/>
      <c r="IAR23" s="71"/>
      <c r="IAS23" s="71"/>
      <c r="IAT23" s="71"/>
      <c r="IAU23" s="71"/>
      <c r="IAV23" s="71"/>
      <c r="IAW23" s="71"/>
      <c r="IAX23" s="71"/>
      <c r="IAY23" s="71"/>
      <c r="IAZ23" s="71"/>
      <c r="IBA23" s="71"/>
      <c r="IBB23" s="71"/>
      <c r="IBC23" s="71"/>
      <c r="IBD23" s="71"/>
      <c r="IBE23" s="71"/>
      <c r="IBF23" s="71"/>
      <c r="IBG23" s="71"/>
      <c r="IBH23" s="71"/>
      <c r="IBI23" s="71"/>
      <c r="IBJ23" s="71"/>
      <c r="IBK23" s="71"/>
      <c r="IBL23" s="71"/>
      <c r="IBM23" s="71"/>
      <c r="IBN23" s="71"/>
      <c r="IBO23" s="71"/>
      <c r="IBP23" s="71"/>
      <c r="IBQ23" s="71"/>
      <c r="IBR23" s="71"/>
      <c r="IBS23" s="71"/>
      <c r="IBT23" s="71"/>
      <c r="IBU23" s="71"/>
      <c r="IBV23" s="71"/>
      <c r="IBW23" s="71"/>
      <c r="IBX23" s="71"/>
      <c r="IBY23" s="71"/>
      <c r="IBZ23" s="71"/>
      <c r="ICA23" s="71"/>
      <c r="ICB23" s="71"/>
      <c r="ICC23" s="71"/>
      <c r="ICD23" s="71"/>
      <c r="ICE23" s="71"/>
      <c r="ICF23" s="71"/>
      <c r="ICG23" s="71"/>
      <c r="ICH23" s="71"/>
      <c r="ICI23" s="71"/>
      <c r="ICJ23" s="71"/>
      <c r="ICK23" s="71"/>
      <c r="ICL23" s="71"/>
      <c r="ICM23" s="71"/>
      <c r="ICN23" s="71"/>
      <c r="ICO23" s="71"/>
      <c r="ICP23" s="71"/>
      <c r="ICQ23" s="71"/>
      <c r="ICR23" s="71"/>
      <c r="ICS23" s="71"/>
      <c r="ICT23" s="71"/>
      <c r="ICU23" s="71"/>
      <c r="ICV23" s="71"/>
      <c r="ICW23" s="71"/>
      <c r="ICX23" s="71"/>
      <c r="ICY23" s="71"/>
      <c r="ICZ23" s="71"/>
      <c r="IDA23" s="71"/>
      <c r="IDB23" s="71"/>
      <c r="IDC23" s="71"/>
      <c r="IDD23" s="71"/>
      <c r="IDE23" s="71"/>
      <c r="IDF23" s="71"/>
      <c r="IDG23" s="71"/>
      <c r="IDH23" s="71"/>
      <c r="IDI23" s="71"/>
      <c r="IDJ23" s="71"/>
      <c r="IDK23" s="71"/>
      <c r="IDL23" s="71"/>
      <c r="IDM23" s="71"/>
      <c r="IDN23" s="71"/>
      <c r="IDO23" s="71"/>
      <c r="IDP23" s="71"/>
      <c r="IDQ23" s="71"/>
      <c r="IDR23" s="71"/>
      <c r="IDS23" s="71"/>
      <c r="IDT23" s="71"/>
      <c r="IDU23" s="71"/>
      <c r="IDV23" s="71"/>
      <c r="IDW23" s="71"/>
      <c r="IDX23" s="71"/>
      <c r="IDY23" s="71"/>
      <c r="IDZ23" s="71"/>
      <c r="IEA23" s="71"/>
      <c r="IEB23" s="71"/>
      <c r="IEC23" s="71"/>
      <c r="IED23" s="71"/>
      <c r="IEE23" s="71"/>
      <c r="IEF23" s="71"/>
      <c r="IEG23" s="71"/>
      <c r="IEH23" s="71"/>
      <c r="IEI23" s="71"/>
      <c r="IEJ23" s="71"/>
      <c r="IEK23" s="71"/>
      <c r="IEL23" s="71"/>
      <c r="IEM23" s="71"/>
      <c r="IEN23" s="71"/>
      <c r="IEO23" s="71"/>
      <c r="IEP23" s="71"/>
      <c r="IEQ23" s="71"/>
      <c r="IER23" s="71"/>
      <c r="IES23" s="71"/>
      <c r="IET23" s="71"/>
      <c r="IEU23" s="71"/>
      <c r="IEV23" s="71"/>
      <c r="IEW23" s="71"/>
      <c r="IEX23" s="71"/>
      <c r="IEY23" s="71"/>
      <c r="IEZ23" s="71"/>
      <c r="IFA23" s="71"/>
      <c r="IFB23" s="71"/>
      <c r="IFC23" s="71"/>
      <c r="IFD23" s="71"/>
      <c r="IFE23" s="71"/>
      <c r="IFF23" s="71"/>
      <c r="IFG23" s="71"/>
      <c r="IFH23" s="71"/>
      <c r="IFI23" s="71"/>
      <c r="IFJ23" s="71"/>
      <c r="IFK23" s="71"/>
      <c r="IFL23" s="71"/>
      <c r="IFM23" s="71"/>
      <c r="IFN23" s="71"/>
      <c r="IFO23" s="71"/>
      <c r="IFP23" s="71"/>
      <c r="IFQ23" s="71"/>
      <c r="IFR23" s="71"/>
      <c r="IFS23" s="71"/>
      <c r="IFT23" s="71"/>
      <c r="IFU23" s="71"/>
      <c r="IFV23" s="71"/>
      <c r="IFW23" s="71"/>
      <c r="IFX23" s="71"/>
      <c r="IFY23" s="71"/>
      <c r="IFZ23" s="71"/>
      <c r="IGA23" s="71"/>
      <c r="IGB23" s="71"/>
      <c r="IGC23" s="71"/>
      <c r="IGD23" s="71"/>
      <c r="IGE23" s="71"/>
      <c r="IGF23" s="71"/>
      <c r="IGG23" s="71"/>
      <c r="IGH23" s="71"/>
      <c r="IGI23" s="71"/>
      <c r="IGJ23" s="71"/>
      <c r="IGK23" s="71"/>
      <c r="IGL23" s="71"/>
      <c r="IGM23" s="71"/>
      <c r="IGN23" s="71"/>
      <c r="IGO23" s="71"/>
      <c r="IGP23" s="71"/>
      <c r="IGQ23" s="71"/>
      <c r="IGR23" s="71"/>
      <c r="IGS23" s="71"/>
      <c r="IGT23" s="71"/>
      <c r="IGU23" s="71"/>
      <c r="IGV23" s="71"/>
      <c r="IGW23" s="71"/>
      <c r="IGX23" s="71"/>
      <c r="IGY23" s="71"/>
      <c r="IGZ23" s="71"/>
      <c r="IHA23" s="71"/>
      <c r="IHB23" s="71"/>
      <c r="IHC23" s="71"/>
      <c r="IHD23" s="71"/>
      <c r="IHE23" s="71"/>
      <c r="IHF23" s="71"/>
      <c r="IHG23" s="71"/>
      <c r="IHH23" s="71"/>
      <c r="IHI23" s="71"/>
      <c r="IHJ23" s="71"/>
      <c r="IHK23" s="71"/>
      <c r="IHL23" s="71"/>
      <c r="IHM23" s="71"/>
      <c r="IHN23" s="71"/>
      <c r="IHO23" s="71"/>
      <c r="IHP23" s="71"/>
      <c r="IHQ23" s="71"/>
      <c r="IHR23" s="71"/>
      <c r="IHS23" s="71"/>
      <c r="IHT23" s="71"/>
      <c r="IHU23" s="71"/>
      <c r="IHV23" s="71"/>
      <c r="IHW23" s="71"/>
      <c r="IHX23" s="71"/>
      <c r="IHY23" s="71"/>
      <c r="IHZ23" s="71"/>
      <c r="IIA23" s="71"/>
      <c r="IIB23" s="71"/>
      <c r="IIC23" s="71"/>
      <c r="IID23" s="71"/>
      <c r="IIE23" s="71"/>
      <c r="IIF23" s="71"/>
      <c r="IIG23" s="71"/>
      <c r="IIH23" s="71"/>
      <c r="III23" s="71"/>
      <c r="IIJ23" s="71"/>
      <c r="IIK23" s="71"/>
      <c r="IIL23" s="71"/>
      <c r="IIM23" s="71"/>
      <c r="IIN23" s="71"/>
      <c r="IIO23" s="71"/>
      <c r="IIP23" s="71"/>
      <c r="IIQ23" s="71"/>
      <c r="IIR23" s="71"/>
      <c r="IIS23" s="71"/>
      <c r="IIT23" s="71"/>
      <c r="IIU23" s="71"/>
      <c r="IIV23" s="71"/>
      <c r="IIW23" s="71"/>
      <c r="IIX23" s="71"/>
      <c r="IIY23" s="71"/>
      <c r="IIZ23" s="71"/>
      <c r="IJA23" s="71"/>
      <c r="IJB23" s="71"/>
      <c r="IJC23" s="71"/>
      <c r="IJD23" s="71"/>
      <c r="IJE23" s="71"/>
      <c r="IJF23" s="71"/>
      <c r="IJG23" s="71"/>
      <c r="IJH23" s="71"/>
      <c r="IJI23" s="71"/>
      <c r="IJJ23" s="71"/>
      <c r="IJK23" s="71"/>
      <c r="IJL23" s="71"/>
      <c r="IJM23" s="71"/>
      <c r="IJN23" s="71"/>
      <c r="IJO23" s="71"/>
      <c r="IJP23" s="71"/>
      <c r="IJQ23" s="71"/>
      <c r="IJR23" s="71"/>
      <c r="IJS23" s="71"/>
      <c r="IJT23" s="71"/>
      <c r="IJU23" s="71"/>
      <c r="IJV23" s="71"/>
      <c r="IJW23" s="71"/>
      <c r="IJX23" s="71"/>
      <c r="IJY23" s="71"/>
      <c r="IJZ23" s="71"/>
      <c r="IKA23" s="71"/>
      <c r="IKB23" s="71"/>
      <c r="IKC23" s="71"/>
      <c r="IKD23" s="71"/>
      <c r="IKE23" s="71"/>
      <c r="IKF23" s="71"/>
      <c r="IKG23" s="71"/>
      <c r="IKH23" s="71"/>
      <c r="IKI23" s="71"/>
      <c r="IKJ23" s="71"/>
      <c r="IKK23" s="71"/>
      <c r="IKL23" s="71"/>
      <c r="IKM23" s="71"/>
      <c r="IKN23" s="71"/>
      <c r="IKO23" s="71"/>
      <c r="IKP23" s="71"/>
      <c r="IKQ23" s="71"/>
      <c r="IKR23" s="71"/>
      <c r="IKS23" s="71"/>
      <c r="IKT23" s="71"/>
      <c r="IKU23" s="71"/>
      <c r="IKV23" s="71"/>
      <c r="IKW23" s="71"/>
      <c r="IKX23" s="71"/>
      <c r="IKY23" s="71"/>
      <c r="IKZ23" s="71"/>
      <c r="ILA23" s="71"/>
      <c r="ILB23" s="71"/>
      <c r="ILC23" s="71"/>
      <c r="ILD23" s="71"/>
      <c r="ILE23" s="71"/>
      <c r="ILF23" s="71"/>
      <c r="ILG23" s="71"/>
      <c r="ILH23" s="71"/>
      <c r="ILI23" s="71"/>
      <c r="ILJ23" s="71"/>
      <c r="ILK23" s="71"/>
      <c r="ILL23" s="71"/>
      <c r="ILM23" s="71"/>
      <c r="ILN23" s="71"/>
      <c r="ILO23" s="71"/>
      <c r="ILP23" s="71"/>
      <c r="ILQ23" s="71"/>
      <c r="ILR23" s="71"/>
      <c r="ILS23" s="71"/>
      <c r="ILT23" s="71"/>
      <c r="ILU23" s="71"/>
      <c r="ILV23" s="71"/>
      <c r="ILW23" s="71"/>
      <c r="ILX23" s="71"/>
      <c r="ILY23" s="71"/>
      <c r="ILZ23" s="71"/>
      <c r="IMA23" s="71"/>
      <c r="IMB23" s="71"/>
      <c r="IMC23" s="71"/>
      <c r="IMD23" s="71"/>
      <c r="IME23" s="71"/>
      <c r="IMF23" s="71"/>
      <c r="IMG23" s="71"/>
      <c r="IMH23" s="71"/>
      <c r="IMI23" s="71"/>
      <c r="IMJ23" s="71"/>
      <c r="IMK23" s="71"/>
      <c r="IML23" s="71"/>
      <c r="IMM23" s="71"/>
      <c r="IMN23" s="71"/>
      <c r="IMO23" s="71"/>
      <c r="IMP23" s="71"/>
      <c r="IMQ23" s="71"/>
      <c r="IMR23" s="71"/>
      <c r="IMS23" s="71"/>
      <c r="IMT23" s="71"/>
      <c r="IMU23" s="71"/>
      <c r="IMV23" s="71"/>
      <c r="IMW23" s="71"/>
      <c r="IMX23" s="71"/>
      <c r="IMY23" s="71"/>
      <c r="IMZ23" s="71"/>
      <c r="INA23" s="71"/>
      <c r="INB23" s="71"/>
      <c r="INC23" s="71"/>
      <c r="IND23" s="71"/>
      <c r="INE23" s="71"/>
      <c r="INF23" s="71"/>
      <c r="ING23" s="71"/>
      <c r="INH23" s="71"/>
      <c r="INI23" s="71"/>
      <c r="INJ23" s="71"/>
      <c r="INK23" s="71"/>
      <c r="INL23" s="71"/>
      <c r="INM23" s="71"/>
      <c r="INN23" s="71"/>
      <c r="INO23" s="71"/>
      <c r="INP23" s="71"/>
      <c r="INQ23" s="71"/>
      <c r="INR23" s="71"/>
      <c r="INS23" s="71"/>
      <c r="INT23" s="71"/>
      <c r="INU23" s="71"/>
      <c r="INV23" s="71"/>
      <c r="INW23" s="71"/>
      <c r="INX23" s="71"/>
      <c r="INY23" s="71"/>
      <c r="INZ23" s="71"/>
      <c r="IOA23" s="71"/>
      <c r="IOB23" s="71"/>
      <c r="IOC23" s="71"/>
      <c r="IOD23" s="71"/>
      <c r="IOE23" s="71"/>
      <c r="IOF23" s="71"/>
      <c r="IOG23" s="71"/>
      <c r="IOH23" s="71"/>
      <c r="IOI23" s="71"/>
      <c r="IOJ23" s="71"/>
      <c r="IOK23" s="71"/>
      <c r="IOL23" s="71"/>
      <c r="IOM23" s="71"/>
      <c r="ION23" s="71"/>
      <c r="IOO23" s="71"/>
      <c r="IOP23" s="71"/>
      <c r="IOQ23" s="71"/>
      <c r="IOR23" s="71"/>
      <c r="IOS23" s="71"/>
      <c r="IOT23" s="71"/>
      <c r="IOU23" s="71"/>
      <c r="IOV23" s="71"/>
      <c r="IOW23" s="71"/>
      <c r="IOX23" s="71"/>
      <c r="IOY23" s="71"/>
      <c r="IOZ23" s="71"/>
      <c r="IPA23" s="71"/>
      <c r="IPB23" s="71"/>
      <c r="IPC23" s="71"/>
      <c r="IPD23" s="71"/>
      <c r="IPE23" s="71"/>
      <c r="IPF23" s="71"/>
      <c r="IPG23" s="71"/>
      <c r="IPH23" s="71"/>
      <c r="IPI23" s="71"/>
      <c r="IPJ23" s="71"/>
      <c r="IPK23" s="71"/>
      <c r="IPL23" s="71"/>
      <c r="IPM23" s="71"/>
      <c r="IPN23" s="71"/>
      <c r="IPO23" s="71"/>
      <c r="IPP23" s="71"/>
      <c r="IPQ23" s="71"/>
      <c r="IPR23" s="71"/>
      <c r="IPS23" s="71"/>
      <c r="IPT23" s="71"/>
      <c r="IPU23" s="71"/>
      <c r="IPV23" s="71"/>
      <c r="IPW23" s="71"/>
      <c r="IPX23" s="71"/>
      <c r="IPY23" s="71"/>
      <c r="IPZ23" s="71"/>
      <c r="IQA23" s="71"/>
      <c r="IQB23" s="71"/>
      <c r="IQC23" s="71"/>
      <c r="IQD23" s="71"/>
      <c r="IQE23" s="71"/>
      <c r="IQF23" s="71"/>
      <c r="IQG23" s="71"/>
      <c r="IQH23" s="71"/>
      <c r="IQI23" s="71"/>
      <c r="IQJ23" s="71"/>
      <c r="IQK23" s="71"/>
      <c r="IQL23" s="71"/>
      <c r="IQM23" s="71"/>
      <c r="IQN23" s="71"/>
      <c r="IQO23" s="71"/>
      <c r="IQP23" s="71"/>
      <c r="IQQ23" s="71"/>
      <c r="IQR23" s="71"/>
      <c r="IQS23" s="71"/>
      <c r="IQT23" s="71"/>
      <c r="IQU23" s="71"/>
      <c r="IQV23" s="71"/>
      <c r="IQW23" s="71"/>
      <c r="IQX23" s="71"/>
      <c r="IQY23" s="71"/>
      <c r="IQZ23" s="71"/>
      <c r="IRA23" s="71"/>
      <c r="IRB23" s="71"/>
      <c r="IRC23" s="71"/>
      <c r="IRD23" s="71"/>
      <c r="IRE23" s="71"/>
      <c r="IRF23" s="71"/>
      <c r="IRG23" s="71"/>
      <c r="IRH23" s="71"/>
      <c r="IRI23" s="71"/>
      <c r="IRJ23" s="71"/>
      <c r="IRK23" s="71"/>
      <c r="IRL23" s="71"/>
      <c r="IRM23" s="71"/>
      <c r="IRN23" s="71"/>
      <c r="IRO23" s="71"/>
      <c r="IRP23" s="71"/>
      <c r="IRQ23" s="71"/>
      <c r="IRR23" s="71"/>
      <c r="IRS23" s="71"/>
      <c r="IRT23" s="71"/>
      <c r="IRU23" s="71"/>
      <c r="IRV23" s="71"/>
      <c r="IRW23" s="71"/>
      <c r="IRX23" s="71"/>
      <c r="IRY23" s="71"/>
      <c r="IRZ23" s="71"/>
      <c r="ISA23" s="71"/>
      <c r="ISB23" s="71"/>
      <c r="ISC23" s="71"/>
      <c r="ISD23" s="71"/>
      <c r="ISE23" s="71"/>
      <c r="ISF23" s="71"/>
      <c r="ISG23" s="71"/>
      <c r="ISH23" s="71"/>
      <c r="ISI23" s="71"/>
      <c r="ISJ23" s="71"/>
      <c r="ISK23" s="71"/>
      <c r="ISL23" s="71"/>
      <c r="ISM23" s="71"/>
      <c r="ISN23" s="71"/>
      <c r="ISO23" s="71"/>
      <c r="ISP23" s="71"/>
      <c r="ISQ23" s="71"/>
      <c r="ISR23" s="71"/>
      <c r="ISS23" s="71"/>
      <c r="IST23" s="71"/>
      <c r="ISU23" s="71"/>
      <c r="ISV23" s="71"/>
      <c r="ISW23" s="71"/>
      <c r="ISX23" s="71"/>
      <c r="ISY23" s="71"/>
      <c r="ISZ23" s="71"/>
      <c r="ITA23" s="71"/>
      <c r="ITB23" s="71"/>
      <c r="ITC23" s="71"/>
      <c r="ITD23" s="71"/>
      <c r="ITE23" s="71"/>
      <c r="ITF23" s="71"/>
      <c r="ITG23" s="71"/>
      <c r="ITH23" s="71"/>
      <c r="ITI23" s="71"/>
      <c r="ITJ23" s="71"/>
      <c r="ITK23" s="71"/>
      <c r="ITL23" s="71"/>
      <c r="ITM23" s="71"/>
      <c r="ITN23" s="71"/>
      <c r="ITO23" s="71"/>
      <c r="ITP23" s="71"/>
      <c r="ITQ23" s="71"/>
      <c r="ITR23" s="71"/>
      <c r="ITS23" s="71"/>
      <c r="ITT23" s="71"/>
      <c r="ITU23" s="71"/>
      <c r="ITV23" s="71"/>
      <c r="ITW23" s="71"/>
      <c r="ITX23" s="71"/>
      <c r="ITY23" s="71"/>
      <c r="ITZ23" s="71"/>
      <c r="IUA23" s="71"/>
      <c r="IUB23" s="71"/>
      <c r="IUC23" s="71"/>
      <c r="IUD23" s="71"/>
      <c r="IUE23" s="71"/>
      <c r="IUF23" s="71"/>
      <c r="IUG23" s="71"/>
      <c r="IUH23" s="71"/>
      <c r="IUI23" s="71"/>
      <c r="IUJ23" s="71"/>
      <c r="IUK23" s="71"/>
      <c r="IUL23" s="71"/>
      <c r="IUM23" s="71"/>
      <c r="IUN23" s="71"/>
      <c r="IUO23" s="71"/>
      <c r="IUP23" s="71"/>
      <c r="IUQ23" s="71"/>
      <c r="IUR23" s="71"/>
      <c r="IUS23" s="71"/>
      <c r="IUT23" s="71"/>
      <c r="IUU23" s="71"/>
      <c r="IUV23" s="71"/>
      <c r="IUW23" s="71"/>
      <c r="IUX23" s="71"/>
      <c r="IUY23" s="71"/>
      <c r="IUZ23" s="71"/>
      <c r="IVA23" s="71"/>
      <c r="IVB23" s="71"/>
      <c r="IVC23" s="71"/>
      <c r="IVD23" s="71"/>
      <c r="IVE23" s="71"/>
      <c r="IVF23" s="71"/>
      <c r="IVG23" s="71"/>
      <c r="IVH23" s="71"/>
      <c r="IVI23" s="71"/>
      <c r="IVJ23" s="71"/>
      <c r="IVK23" s="71"/>
      <c r="IVL23" s="71"/>
      <c r="IVM23" s="71"/>
      <c r="IVN23" s="71"/>
      <c r="IVO23" s="71"/>
      <c r="IVP23" s="71"/>
      <c r="IVQ23" s="71"/>
      <c r="IVR23" s="71"/>
      <c r="IVS23" s="71"/>
      <c r="IVT23" s="71"/>
      <c r="IVU23" s="71"/>
      <c r="IVV23" s="71"/>
      <c r="IVW23" s="71"/>
      <c r="IVX23" s="71"/>
      <c r="IVY23" s="71"/>
      <c r="IVZ23" s="71"/>
      <c r="IWA23" s="71"/>
      <c r="IWB23" s="71"/>
      <c r="IWC23" s="71"/>
      <c r="IWD23" s="71"/>
      <c r="IWE23" s="71"/>
      <c r="IWF23" s="71"/>
      <c r="IWG23" s="71"/>
      <c r="IWH23" s="71"/>
      <c r="IWI23" s="71"/>
      <c r="IWJ23" s="71"/>
      <c r="IWK23" s="71"/>
      <c r="IWL23" s="71"/>
      <c r="IWM23" s="71"/>
      <c r="IWN23" s="71"/>
      <c r="IWO23" s="71"/>
      <c r="IWP23" s="71"/>
      <c r="IWQ23" s="71"/>
      <c r="IWR23" s="71"/>
      <c r="IWS23" s="71"/>
      <c r="IWT23" s="71"/>
      <c r="IWU23" s="71"/>
      <c r="IWV23" s="71"/>
      <c r="IWW23" s="71"/>
      <c r="IWX23" s="71"/>
      <c r="IWY23" s="71"/>
      <c r="IWZ23" s="71"/>
      <c r="IXA23" s="71"/>
      <c r="IXB23" s="71"/>
      <c r="IXC23" s="71"/>
      <c r="IXD23" s="71"/>
      <c r="IXE23" s="71"/>
      <c r="IXF23" s="71"/>
      <c r="IXG23" s="71"/>
      <c r="IXH23" s="71"/>
      <c r="IXI23" s="71"/>
      <c r="IXJ23" s="71"/>
      <c r="IXK23" s="71"/>
      <c r="IXL23" s="71"/>
      <c r="IXM23" s="71"/>
      <c r="IXN23" s="71"/>
      <c r="IXO23" s="71"/>
      <c r="IXP23" s="71"/>
      <c r="IXQ23" s="71"/>
      <c r="IXR23" s="71"/>
      <c r="IXS23" s="71"/>
      <c r="IXT23" s="71"/>
      <c r="IXU23" s="71"/>
      <c r="IXV23" s="71"/>
      <c r="IXW23" s="71"/>
      <c r="IXX23" s="71"/>
      <c r="IXY23" s="71"/>
      <c r="IXZ23" s="71"/>
      <c r="IYA23" s="71"/>
      <c r="IYB23" s="71"/>
      <c r="IYC23" s="71"/>
      <c r="IYD23" s="71"/>
      <c r="IYE23" s="71"/>
      <c r="IYF23" s="71"/>
      <c r="IYG23" s="71"/>
      <c r="IYH23" s="71"/>
      <c r="IYI23" s="71"/>
      <c r="IYJ23" s="71"/>
      <c r="IYK23" s="71"/>
      <c r="IYL23" s="71"/>
      <c r="IYM23" s="71"/>
      <c r="IYN23" s="71"/>
      <c r="IYO23" s="71"/>
      <c r="IYP23" s="71"/>
      <c r="IYQ23" s="71"/>
      <c r="IYR23" s="71"/>
      <c r="IYS23" s="71"/>
      <c r="IYT23" s="71"/>
      <c r="IYU23" s="71"/>
      <c r="IYV23" s="71"/>
      <c r="IYW23" s="71"/>
      <c r="IYX23" s="71"/>
      <c r="IYY23" s="71"/>
      <c r="IYZ23" s="71"/>
      <c r="IZA23" s="71"/>
      <c r="IZB23" s="71"/>
      <c r="IZC23" s="71"/>
      <c r="IZD23" s="71"/>
      <c r="IZE23" s="71"/>
      <c r="IZF23" s="71"/>
      <c r="IZG23" s="71"/>
      <c r="IZH23" s="71"/>
      <c r="IZI23" s="71"/>
      <c r="IZJ23" s="71"/>
      <c r="IZK23" s="71"/>
      <c r="IZL23" s="71"/>
      <c r="IZM23" s="71"/>
      <c r="IZN23" s="71"/>
      <c r="IZO23" s="71"/>
      <c r="IZP23" s="71"/>
      <c r="IZQ23" s="71"/>
      <c r="IZR23" s="71"/>
      <c r="IZS23" s="71"/>
      <c r="IZT23" s="71"/>
      <c r="IZU23" s="71"/>
      <c r="IZV23" s="71"/>
      <c r="IZW23" s="71"/>
      <c r="IZX23" s="71"/>
      <c r="IZY23" s="71"/>
      <c r="IZZ23" s="71"/>
      <c r="JAA23" s="71"/>
      <c r="JAB23" s="71"/>
      <c r="JAC23" s="71"/>
      <c r="JAD23" s="71"/>
      <c r="JAE23" s="71"/>
      <c r="JAF23" s="71"/>
      <c r="JAG23" s="71"/>
      <c r="JAH23" s="71"/>
      <c r="JAI23" s="71"/>
      <c r="JAJ23" s="71"/>
      <c r="JAK23" s="71"/>
      <c r="JAL23" s="71"/>
      <c r="JAM23" s="71"/>
      <c r="JAN23" s="71"/>
      <c r="JAO23" s="71"/>
      <c r="JAP23" s="71"/>
      <c r="JAQ23" s="71"/>
      <c r="JAR23" s="71"/>
      <c r="JAS23" s="71"/>
      <c r="JAT23" s="71"/>
      <c r="JAU23" s="71"/>
      <c r="JAV23" s="71"/>
      <c r="JAW23" s="71"/>
      <c r="JAX23" s="71"/>
      <c r="JAY23" s="71"/>
      <c r="JAZ23" s="71"/>
      <c r="JBA23" s="71"/>
      <c r="JBB23" s="71"/>
      <c r="JBC23" s="71"/>
      <c r="JBD23" s="71"/>
      <c r="JBE23" s="71"/>
      <c r="JBF23" s="71"/>
      <c r="JBG23" s="71"/>
      <c r="JBH23" s="71"/>
      <c r="JBI23" s="71"/>
      <c r="JBJ23" s="71"/>
      <c r="JBK23" s="71"/>
      <c r="JBL23" s="71"/>
      <c r="JBM23" s="71"/>
      <c r="JBN23" s="71"/>
      <c r="JBO23" s="71"/>
      <c r="JBP23" s="71"/>
      <c r="JBQ23" s="71"/>
      <c r="JBR23" s="71"/>
      <c r="JBS23" s="71"/>
      <c r="JBT23" s="71"/>
      <c r="JBU23" s="71"/>
      <c r="JBV23" s="71"/>
      <c r="JBW23" s="71"/>
      <c r="JBX23" s="71"/>
      <c r="JBY23" s="71"/>
      <c r="JBZ23" s="71"/>
      <c r="JCA23" s="71"/>
      <c r="JCB23" s="71"/>
      <c r="JCC23" s="71"/>
      <c r="JCD23" s="71"/>
      <c r="JCE23" s="71"/>
      <c r="JCF23" s="71"/>
      <c r="JCG23" s="71"/>
      <c r="JCH23" s="71"/>
      <c r="JCI23" s="71"/>
      <c r="JCJ23" s="71"/>
      <c r="JCK23" s="71"/>
      <c r="JCL23" s="71"/>
      <c r="JCM23" s="71"/>
      <c r="JCN23" s="71"/>
      <c r="JCO23" s="71"/>
      <c r="JCP23" s="71"/>
      <c r="JCQ23" s="71"/>
      <c r="JCR23" s="71"/>
      <c r="JCS23" s="71"/>
      <c r="JCT23" s="71"/>
      <c r="JCU23" s="71"/>
      <c r="JCV23" s="71"/>
      <c r="JCW23" s="71"/>
      <c r="JCX23" s="71"/>
      <c r="JCY23" s="71"/>
      <c r="JCZ23" s="71"/>
      <c r="JDA23" s="71"/>
      <c r="JDB23" s="71"/>
      <c r="JDC23" s="71"/>
      <c r="JDD23" s="71"/>
      <c r="JDE23" s="71"/>
      <c r="JDF23" s="71"/>
      <c r="JDG23" s="71"/>
      <c r="JDH23" s="71"/>
      <c r="JDI23" s="71"/>
      <c r="JDJ23" s="71"/>
      <c r="JDK23" s="71"/>
      <c r="JDL23" s="71"/>
      <c r="JDM23" s="71"/>
      <c r="JDN23" s="71"/>
      <c r="JDO23" s="71"/>
      <c r="JDP23" s="71"/>
      <c r="JDQ23" s="71"/>
      <c r="JDR23" s="71"/>
      <c r="JDS23" s="71"/>
      <c r="JDT23" s="71"/>
      <c r="JDU23" s="71"/>
      <c r="JDV23" s="71"/>
      <c r="JDW23" s="71"/>
      <c r="JDX23" s="71"/>
      <c r="JDY23" s="71"/>
      <c r="JDZ23" s="71"/>
      <c r="JEA23" s="71"/>
      <c r="JEB23" s="71"/>
      <c r="JEC23" s="71"/>
      <c r="JED23" s="71"/>
      <c r="JEE23" s="71"/>
      <c r="JEF23" s="71"/>
      <c r="JEG23" s="71"/>
      <c r="JEH23" s="71"/>
      <c r="JEI23" s="71"/>
      <c r="JEJ23" s="71"/>
      <c r="JEK23" s="71"/>
      <c r="JEL23" s="71"/>
      <c r="JEM23" s="71"/>
      <c r="JEN23" s="71"/>
      <c r="JEO23" s="71"/>
      <c r="JEP23" s="71"/>
      <c r="JEQ23" s="71"/>
      <c r="JER23" s="71"/>
      <c r="JES23" s="71"/>
      <c r="JET23" s="71"/>
      <c r="JEU23" s="71"/>
      <c r="JEV23" s="71"/>
      <c r="JEW23" s="71"/>
      <c r="JEX23" s="71"/>
      <c r="JEY23" s="71"/>
      <c r="JEZ23" s="71"/>
      <c r="JFA23" s="71"/>
      <c r="JFB23" s="71"/>
      <c r="JFC23" s="71"/>
      <c r="JFD23" s="71"/>
      <c r="JFE23" s="71"/>
      <c r="JFF23" s="71"/>
      <c r="JFG23" s="71"/>
      <c r="JFH23" s="71"/>
      <c r="JFI23" s="71"/>
      <c r="JFJ23" s="71"/>
      <c r="JFK23" s="71"/>
      <c r="JFL23" s="71"/>
      <c r="JFM23" s="71"/>
      <c r="JFN23" s="71"/>
      <c r="JFO23" s="71"/>
      <c r="JFP23" s="71"/>
      <c r="JFQ23" s="71"/>
      <c r="JFR23" s="71"/>
      <c r="JFS23" s="71"/>
      <c r="JFT23" s="71"/>
      <c r="JFU23" s="71"/>
      <c r="JFV23" s="71"/>
      <c r="JFW23" s="71"/>
      <c r="JFX23" s="71"/>
      <c r="JFY23" s="71"/>
      <c r="JFZ23" s="71"/>
      <c r="JGA23" s="71"/>
      <c r="JGB23" s="71"/>
      <c r="JGC23" s="71"/>
      <c r="JGD23" s="71"/>
      <c r="JGE23" s="71"/>
      <c r="JGF23" s="71"/>
      <c r="JGG23" s="71"/>
      <c r="JGH23" s="71"/>
      <c r="JGI23" s="71"/>
      <c r="JGJ23" s="71"/>
      <c r="JGK23" s="71"/>
      <c r="JGL23" s="71"/>
      <c r="JGM23" s="71"/>
      <c r="JGN23" s="71"/>
      <c r="JGO23" s="71"/>
      <c r="JGP23" s="71"/>
      <c r="JGQ23" s="71"/>
      <c r="JGR23" s="71"/>
      <c r="JGS23" s="71"/>
      <c r="JGT23" s="71"/>
      <c r="JGU23" s="71"/>
      <c r="JGV23" s="71"/>
      <c r="JGW23" s="71"/>
      <c r="JGX23" s="71"/>
      <c r="JGY23" s="71"/>
      <c r="JGZ23" s="71"/>
      <c r="JHA23" s="71"/>
      <c r="JHB23" s="71"/>
      <c r="JHC23" s="71"/>
      <c r="JHD23" s="71"/>
      <c r="JHE23" s="71"/>
      <c r="JHF23" s="71"/>
      <c r="JHG23" s="71"/>
      <c r="JHH23" s="71"/>
      <c r="JHI23" s="71"/>
      <c r="JHJ23" s="71"/>
      <c r="JHK23" s="71"/>
      <c r="JHL23" s="71"/>
      <c r="JHM23" s="71"/>
      <c r="JHN23" s="71"/>
      <c r="JHO23" s="71"/>
      <c r="JHP23" s="71"/>
      <c r="JHQ23" s="71"/>
      <c r="JHR23" s="71"/>
      <c r="JHS23" s="71"/>
      <c r="JHT23" s="71"/>
      <c r="JHU23" s="71"/>
      <c r="JHV23" s="71"/>
      <c r="JHW23" s="71"/>
      <c r="JHX23" s="71"/>
      <c r="JHY23" s="71"/>
      <c r="JHZ23" s="71"/>
      <c r="JIA23" s="71"/>
      <c r="JIB23" s="71"/>
      <c r="JIC23" s="71"/>
      <c r="JID23" s="71"/>
      <c r="JIE23" s="71"/>
      <c r="JIF23" s="71"/>
      <c r="JIG23" s="71"/>
      <c r="JIH23" s="71"/>
      <c r="JII23" s="71"/>
      <c r="JIJ23" s="71"/>
      <c r="JIK23" s="71"/>
      <c r="JIL23" s="71"/>
      <c r="JIM23" s="71"/>
      <c r="JIN23" s="71"/>
      <c r="JIO23" s="71"/>
      <c r="JIP23" s="71"/>
      <c r="JIQ23" s="71"/>
      <c r="JIR23" s="71"/>
      <c r="JIS23" s="71"/>
      <c r="JIT23" s="71"/>
      <c r="JIU23" s="71"/>
      <c r="JIV23" s="71"/>
      <c r="JIW23" s="71"/>
      <c r="JIX23" s="71"/>
      <c r="JIY23" s="71"/>
      <c r="JIZ23" s="71"/>
      <c r="JJA23" s="71"/>
      <c r="JJB23" s="71"/>
      <c r="JJC23" s="71"/>
      <c r="JJD23" s="71"/>
      <c r="JJE23" s="71"/>
      <c r="JJF23" s="71"/>
      <c r="JJG23" s="71"/>
      <c r="JJH23" s="71"/>
      <c r="JJI23" s="71"/>
      <c r="JJJ23" s="71"/>
      <c r="JJK23" s="71"/>
      <c r="JJL23" s="71"/>
      <c r="JJM23" s="71"/>
      <c r="JJN23" s="71"/>
      <c r="JJO23" s="71"/>
      <c r="JJP23" s="71"/>
      <c r="JJQ23" s="71"/>
      <c r="JJR23" s="71"/>
      <c r="JJS23" s="71"/>
      <c r="JJT23" s="71"/>
      <c r="JJU23" s="71"/>
      <c r="JJV23" s="71"/>
      <c r="JJW23" s="71"/>
      <c r="JJX23" s="71"/>
      <c r="JJY23" s="71"/>
      <c r="JJZ23" s="71"/>
      <c r="JKA23" s="71"/>
      <c r="JKB23" s="71"/>
      <c r="JKC23" s="71"/>
      <c r="JKD23" s="71"/>
      <c r="JKE23" s="71"/>
      <c r="JKF23" s="71"/>
      <c r="JKG23" s="71"/>
      <c r="JKH23" s="71"/>
      <c r="JKI23" s="71"/>
      <c r="JKJ23" s="71"/>
      <c r="JKK23" s="71"/>
      <c r="JKL23" s="71"/>
      <c r="JKM23" s="71"/>
      <c r="JKN23" s="71"/>
      <c r="JKO23" s="71"/>
      <c r="JKP23" s="71"/>
      <c r="JKQ23" s="71"/>
      <c r="JKR23" s="71"/>
      <c r="JKS23" s="71"/>
      <c r="JKT23" s="71"/>
      <c r="JKU23" s="71"/>
      <c r="JKV23" s="71"/>
      <c r="JKW23" s="71"/>
      <c r="JKX23" s="71"/>
      <c r="JKY23" s="71"/>
      <c r="JKZ23" s="71"/>
      <c r="JLA23" s="71"/>
      <c r="JLB23" s="71"/>
      <c r="JLC23" s="71"/>
      <c r="JLD23" s="71"/>
      <c r="JLE23" s="71"/>
      <c r="JLF23" s="71"/>
      <c r="JLG23" s="71"/>
      <c r="JLH23" s="71"/>
      <c r="JLI23" s="71"/>
      <c r="JLJ23" s="71"/>
      <c r="JLK23" s="71"/>
      <c r="JLL23" s="71"/>
      <c r="JLM23" s="71"/>
      <c r="JLN23" s="71"/>
      <c r="JLO23" s="71"/>
      <c r="JLP23" s="71"/>
      <c r="JLQ23" s="71"/>
      <c r="JLR23" s="71"/>
      <c r="JLS23" s="71"/>
      <c r="JLT23" s="71"/>
      <c r="JLU23" s="71"/>
      <c r="JLV23" s="71"/>
      <c r="JLW23" s="71"/>
      <c r="JLX23" s="71"/>
      <c r="JLY23" s="71"/>
      <c r="JLZ23" s="71"/>
      <c r="JMA23" s="71"/>
      <c r="JMB23" s="71"/>
      <c r="JMC23" s="71"/>
      <c r="JMD23" s="71"/>
      <c r="JME23" s="71"/>
      <c r="JMF23" s="71"/>
      <c r="JMG23" s="71"/>
      <c r="JMH23" s="71"/>
      <c r="JMI23" s="71"/>
      <c r="JMJ23" s="71"/>
      <c r="JMK23" s="71"/>
      <c r="JML23" s="71"/>
      <c r="JMM23" s="71"/>
      <c r="JMN23" s="71"/>
      <c r="JMO23" s="71"/>
      <c r="JMP23" s="71"/>
      <c r="JMQ23" s="71"/>
      <c r="JMR23" s="71"/>
      <c r="JMS23" s="71"/>
      <c r="JMT23" s="71"/>
      <c r="JMU23" s="71"/>
      <c r="JMV23" s="71"/>
      <c r="JMW23" s="71"/>
      <c r="JMX23" s="71"/>
      <c r="JMY23" s="71"/>
      <c r="JMZ23" s="71"/>
      <c r="JNA23" s="71"/>
      <c r="JNB23" s="71"/>
      <c r="JNC23" s="71"/>
      <c r="JND23" s="71"/>
      <c r="JNE23" s="71"/>
      <c r="JNF23" s="71"/>
      <c r="JNG23" s="71"/>
      <c r="JNH23" s="71"/>
      <c r="JNI23" s="71"/>
      <c r="JNJ23" s="71"/>
      <c r="JNK23" s="71"/>
      <c r="JNL23" s="71"/>
      <c r="JNM23" s="71"/>
      <c r="JNN23" s="71"/>
      <c r="JNO23" s="71"/>
      <c r="JNP23" s="71"/>
      <c r="JNQ23" s="71"/>
      <c r="JNR23" s="71"/>
      <c r="JNS23" s="71"/>
      <c r="JNT23" s="71"/>
      <c r="JNU23" s="71"/>
      <c r="JNV23" s="71"/>
      <c r="JNW23" s="71"/>
      <c r="JNX23" s="71"/>
      <c r="JNY23" s="71"/>
      <c r="JNZ23" s="71"/>
      <c r="JOA23" s="71"/>
      <c r="JOB23" s="71"/>
      <c r="JOC23" s="71"/>
      <c r="JOD23" s="71"/>
      <c r="JOE23" s="71"/>
      <c r="JOF23" s="71"/>
      <c r="JOG23" s="71"/>
      <c r="JOH23" s="71"/>
      <c r="JOI23" s="71"/>
      <c r="JOJ23" s="71"/>
      <c r="JOK23" s="71"/>
      <c r="JOL23" s="71"/>
      <c r="JOM23" s="71"/>
      <c r="JON23" s="71"/>
      <c r="JOO23" s="71"/>
      <c r="JOP23" s="71"/>
      <c r="JOQ23" s="71"/>
      <c r="JOR23" s="71"/>
      <c r="JOS23" s="71"/>
      <c r="JOT23" s="71"/>
      <c r="JOU23" s="71"/>
      <c r="JOV23" s="71"/>
      <c r="JOW23" s="71"/>
      <c r="JOX23" s="71"/>
      <c r="JOY23" s="71"/>
      <c r="JOZ23" s="71"/>
      <c r="JPA23" s="71"/>
      <c r="JPB23" s="71"/>
      <c r="JPC23" s="71"/>
      <c r="JPD23" s="71"/>
      <c r="JPE23" s="71"/>
      <c r="JPF23" s="71"/>
      <c r="JPG23" s="71"/>
      <c r="JPH23" s="71"/>
      <c r="JPI23" s="71"/>
      <c r="JPJ23" s="71"/>
      <c r="JPK23" s="71"/>
      <c r="JPL23" s="71"/>
      <c r="JPM23" s="71"/>
      <c r="JPN23" s="71"/>
      <c r="JPO23" s="71"/>
      <c r="JPP23" s="71"/>
      <c r="JPQ23" s="71"/>
      <c r="JPR23" s="71"/>
      <c r="JPS23" s="71"/>
      <c r="JPT23" s="71"/>
      <c r="JPU23" s="71"/>
      <c r="JPV23" s="71"/>
      <c r="JPW23" s="71"/>
      <c r="JPX23" s="71"/>
      <c r="JPY23" s="71"/>
      <c r="JPZ23" s="71"/>
      <c r="JQA23" s="71"/>
      <c r="JQB23" s="71"/>
      <c r="JQC23" s="71"/>
      <c r="JQD23" s="71"/>
      <c r="JQE23" s="71"/>
      <c r="JQF23" s="71"/>
      <c r="JQG23" s="71"/>
      <c r="JQH23" s="71"/>
      <c r="JQI23" s="71"/>
      <c r="JQJ23" s="71"/>
      <c r="JQK23" s="71"/>
      <c r="JQL23" s="71"/>
      <c r="JQM23" s="71"/>
      <c r="JQN23" s="71"/>
      <c r="JQO23" s="71"/>
      <c r="JQP23" s="71"/>
      <c r="JQQ23" s="71"/>
      <c r="JQR23" s="71"/>
      <c r="JQS23" s="71"/>
      <c r="JQT23" s="71"/>
      <c r="JQU23" s="71"/>
      <c r="JQV23" s="71"/>
      <c r="JQW23" s="71"/>
      <c r="JQX23" s="71"/>
      <c r="JQY23" s="71"/>
      <c r="JQZ23" s="71"/>
      <c r="JRA23" s="71"/>
      <c r="JRB23" s="71"/>
      <c r="JRC23" s="71"/>
      <c r="JRD23" s="71"/>
      <c r="JRE23" s="71"/>
      <c r="JRF23" s="71"/>
      <c r="JRG23" s="71"/>
      <c r="JRH23" s="71"/>
      <c r="JRI23" s="71"/>
      <c r="JRJ23" s="71"/>
      <c r="JRK23" s="71"/>
      <c r="JRL23" s="71"/>
      <c r="JRM23" s="71"/>
      <c r="JRN23" s="71"/>
      <c r="JRO23" s="71"/>
      <c r="JRP23" s="71"/>
      <c r="JRQ23" s="71"/>
      <c r="JRR23" s="71"/>
      <c r="JRS23" s="71"/>
      <c r="JRT23" s="71"/>
      <c r="JRU23" s="71"/>
      <c r="JRV23" s="71"/>
      <c r="JRW23" s="71"/>
      <c r="JRX23" s="71"/>
      <c r="JRY23" s="71"/>
      <c r="JRZ23" s="71"/>
      <c r="JSA23" s="71"/>
      <c r="JSB23" s="71"/>
      <c r="JSC23" s="71"/>
      <c r="JSD23" s="71"/>
      <c r="JSE23" s="71"/>
      <c r="JSF23" s="71"/>
      <c r="JSG23" s="71"/>
      <c r="JSH23" s="71"/>
      <c r="JSI23" s="71"/>
      <c r="JSJ23" s="71"/>
      <c r="JSK23" s="71"/>
      <c r="JSL23" s="71"/>
      <c r="JSM23" s="71"/>
      <c r="JSN23" s="71"/>
      <c r="JSO23" s="71"/>
      <c r="JSP23" s="71"/>
      <c r="JSQ23" s="71"/>
      <c r="JSR23" s="71"/>
      <c r="JSS23" s="71"/>
      <c r="JST23" s="71"/>
      <c r="JSU23" s="71"/>
      <c r="JSV23" s="71"/>
      <c r="JSW23" s="71"/>
      <c r="JSX23" s="71"/>
      <c r="JSY23" s="71"/>
      <c r="JSZ23" s="71"/>
      <c r="JTA23" s="71"/>
      <c r="JTB23" s="71"/>
      <c r="JTC23" s="71"/>
      <c r="JTD23" s="71"/>
      <c r="JTE23" s="71"/>
      <c r="JTF23" s="71"/>
      <c r="JTG23" s="71"/>
      <c r="JTH23" s="71"/>
      <c r="JTI23" s="71"/>
      <c r="JTJ23" s="71"/>
      <c r="JTK23" s="71"/>
      <c r="JTL23" s="71"/>
      <c r="JTM23" s="71"/>
      <c r="JTN23" s="71"/>
      <c r="JTO23" s="71"/>
      <c r="JTP23" s="71"/>
      <c r="JTQ23" s="71"/>
      <c r="JTR23" s="71"/>
      <c r="JTS23" s="71"/>
      <c r="JTT23" s="71"/>
      <c r="JTU23" s="71"/>
      <c r="JTV23" s="71"/>
      <c r="JTW23" s="71"/>
      <c r="JTX23" s="71"/>
      <c r="JTY23" s="71"/>
      <c r="JTZ23" s="71"/>
      <c r="JUA23" s="71"/>
      <c r="JUB23" s="71"/>
      <c r="JUC23" s="71"/>
      <c r="JUD23" s="71"/>
      <c r="JUE23" s="71"/>
      <c r="JUF23" s="71"/>
      <c r="JUG23" s="71"/>
      <c r="JUH23" s="71"/>
      <c r="JUI23" s="71"/>
      <c r="JUJ23" s="71"/>
      <c r="JUK23" s="71"/>
      <c r="JUL23" s="71"/>
      <c r="JUM23" s="71"/>
      <c r="JUN23" s="71"/>
      <c r="JUO23" s="71"/>
      <c r="JUP23" s="71"/>
      <c r="JUQ23" s="71"/>
      <c r="JUR23" s="71"/>
      <c r="JUS23" s="71"/>
      <c r="JUT23" s="71"/>
      <c r="JUU23" s="71"/>
      <c r="JUV23" s="71"/>
      <c r="JUW23" s="71"/>
      <c r="JUX23" s="71"/>
      <c r="JUY23" s="71"/>
      <c r="JUZ23" s="71"/>
      <c r="JVA23" s="71"/>
      <c r="JVB23" s="71"/>
      <c r="JVC23" s="71"/>
      <c r="JVD23" s="71"/>
      <c r="JVE23" s="71"/>
      <c r="JVF23" s="71"/>
      <c r="JVG23" s="71"/>
      <c r="JVH23" s="71"/>
      <c r="JVI23" s="71"/>
      <c r="JVJ23" s="71"/>
      <c r="JVK23" s="71"/>
      <c r="JVL23" s="71"/>
      <c r="JVM23" s="71"/>
      <c r="JVN23" s="71"/>
      <c r="JVO23" s="71"/>
      <c r="JVP23" s="71"/>
      <c r="JVQ23" s="71"/>
      <c r="JVR23" s="71"/>
      <c r="JVS23" s="71"/>
      <c r="JVT23" s="71"/>
      <c r="JVU23" s="71"/>
      <c r="JVV23" s="71"/>
      <c r="JVW23" s="71"/>
      <c r="JVX23" s="71"/>
      <c r="JVY23" s="71"/>
      <c r="JVZ23" s="71"/>
      <c r="JWA23" s="71"/>
      <c r="JWB23" s="71"/>
      <c r="JWC23" s="71"/>
      <c r="JWD23" s="71"/>
      <c r="JWE23" s="71"/>
      <c r="JWF23" s="71"/>
      <c r="JWG23" s="71"/>
      <c r="JWH23" s="71"/>
      <c r="JWI23" s="71"/>
      <c r="JWJ23" s="71"/>
      <c r="JWK23" s="71"/>
      <c r="JWL23" s="71"/>
      <c r="JWM23" s="71"/>
      <c r="JWN23" s="71"/>
      <c r="JWO23" s="71"/>
      <c r="JWP23" s="71"/>
      <c r="JWQ23" s="71"/>
      <c r="JWR23" s="71"/>
      <c r="JWS23" s="71"/>
      <c r="JWT23" s="71"/>
      <c r="JWU23" s="71"/>
      <c r="JWV23" s="71"/>
      <c r="JWW23" s="71"/>
      <c r="JWX23" s="71"/>
      <c r="JWY23" s="71"/>
      <c r="JWZ23" s="71"/>
      <c r="JXA23" s="71"/>
      <c r="JXB23" s="71"/>
      <c r="JXC23" s="71"/>
      <c r="JXD23" s="71"/>
      <c r="JXE23" s="71"/>
      <c r="JXF23" s="71"/>
      <c r="JXG23" s="71"/>
      <c r="JXH23" s="71"/>
      <c r="JXI23" s="71"/>
      <c r="JXJ23" s="71"/>
      <c r="JXK23" s="71"/>
      <c r="JXL23" s="71"/>
      <c r="JXM23" s="71"/>
      <c r="JXN23" s="71"/>
      <c r="JXO23" s="71"/>
      <c r="JXP23" s="71"/>
      <c r="JXQ23" s="71"/>
      <c r="JXR23" s="71"/>
      <c r="JXS23" s="71"/>
      <c r="JXT23" s="71"/>
      <c r="JXU23" s="71"/>
      <c r="JXV23" s="71"/>
      <c r="JXW23" s="71"/>
      <c r="JXX23" s="71"/>
      <c r="JXY23" s="71"/>
      <c r="JXZ23" s="71"/>
      <c r="JYA23" s="71"/>
      <c r="JYB23" s="71"/>
      <c r="JYC23" s="71"/>
      <c r="JYD23" s="71"/>
      <c r="JYE23" s="71"/>
      <c r="JYF23" s="71"/>
      <c r="JYG23" s="71"/>
      <c r="JYH23" s="71"/>
      <c r="JYI23" s="71"/>
      <c r="JYJ23" s="71"/>
      <c r="JYK23" s="71"/>
      <c r="JYL23" s="71"/>
      <c r="JYM23" s="71"/>
      <c r="JYN23" s="71"/>
      <c r="JYO23" s="71"/>
      <c r="JYP23" s="71"/>
      <c r="JYQ23" s="71"/>
      <c r="JYR23" s="71"/>
      <c r="JYS23" s="71"/>
      <c r="JYT23" s="71"/>
      <c r="JYU23" s="71"/>
      <c r="JYV23" s="71"/>
      <c r="JYW23" s="71"/>
      <c r="JYX23" s="71"/>
      <c r="JYY23" s="71"/>
      <c r="JYZ23" s="71"/>
      <c r="JZA23" s="71"/>
      <c r="JZB23" s="71"/>
      <c r="JZC23" s="71"/>
      <c r="JZD23" s="71"/>
      <c r="JZE23" s="71"/>
      <c r="JZF23" s="71"/>
      <c r="JZG23" s="71"/>
      <c r="JZH23" s="71"/>
      <c r="JZI23" s="71"/>
      <c r="JZJ23" s="71"/>
      <c r="JZK23" s="71"/>
      <c r="JZL23" s="71"/>
      <c r="JZM23" s="71"/>
      <c r="JZN23" s="71"/>
      <c r="JZO23" s="71"/>
      <c r="JZP23" s="71"/>
      <c r="JZQ23" s="71"/>
      <c r="JZR23" s="71"/>
      <c r="JZS23" s="71"/>
      <c r="JZT23" s="71"/>
      <c r="JZU23" s="71"/>
      <c r="JZV23" s="71"/>
      <c r="JZW23" s="71"/>
      <c r="JZX23" s="71"/>
      <c r="JZY23" s="71"/>
      <c r="JZZ23" s="71"/>
      <c r="KAA23" s="71"/>
      <c r="KAB23" s="71"/>
      <c r="KAC23" s="71"/>
      <c r="KAD23" s="71"/>
      <c r="KAE23" s="71"/>
      <c r="KAF23" s="71"/>
      <c r="KAG23" s="71"/>
      <c r="KAH23" s="71"/>
      <c r="KAI23" s="71"/>
      <c r="KAJ23" s="71"/>
      <c r="KAK23" s="71"/>
      <c r="KAL23" s="71"/>
      <c r="KAM23" s="71"/>
      <c r="KAN23" s="71"/>
      <c r="KAO23" s="71"/>
      <c r="KAP23" s="71"/>
      <c r="KAQ23" s="71"/>
      <c r="KAR23" s="71"/>
      <c r="KAS23" s="71"/>
      <c r="KAT23" s="71"/>
      <c r="KAU23" s="71"/>
      <c r="KAV23" s="71"/>
      <c r="KAW23" s="71"/>
      <c r="KAX23" s="71"/>
      <c r="KAY23" s="71"/>
      <c r="KAZ23" s="71"/>
      <c r="KBA23" s="71"/>
      <c r="KBB23" s="71"/>
      <c r="KBC23" s="71"/>
      <c r="KBD23" s="71"/>
      <c r="KBE23" s="71"/>
      <c r="KBF23" s="71"/>
      <c r="KBG23" s="71"/>
      <c r="KBH23" s="71"/>
      <c r="KBI23" s="71"/>
      <c r="KBJ23" s="71"/>
      <c r="KBK23" s="71"/>
      <c r="KBL23" s="71"/>
      <c r="KBM23" s="71"/>
      <c r="KBN23" s="71"/>
      <c r="KBO23" s="71"/>
      <c r="KBP23" s="71"/>
      <c r="KBQ23" s="71"/>
      <c r="KBR23" s="71"/>
      <c r="KBS23" s="71"/>
      <c r="KBT23" s="71"/>
      <c r="KBU23" s="71"/>
      <c r="KBV23" s="71"/>
      <c r="KBW23" s="71"/>
      <c r="KBX23" s="71"/>
      <c r="KBY23" s="71"/>
      <c r="KBZ23" s="71"/>
      <c r="KCA23" s="71"/>
      <c r="KCB23" s="71"/>
      <c r="KCC23" s="71"/>
      <c r="KCD23" s="71"/>
      <c r="KCE23" s="71"/>
      <c r="KCF23" s="71"/>
      <c r="KCG23" s="71"/>
      <c r="KCH23" s="71"/>
      <c r="KCI23" s="71"/>
      <c r="KCJ23" s="71"/>
      <c r="KCK23" s="71"/>
      <c r="KCL23" s="71"/>
      <c r="KCM23" s="71"/>
      <c r="KCN23" s="71"/>
      <c r="KCO23" s="71"/>
      <c r="KCP23" s="71"/>
      <c r="KCQ23" s="71"/>
      <c r="KCR23" s="71"/>
      <c r="KCS23" s="71"/>
      <c r="KCT23" s="71"/>
      <c r="KCU23" s="71"/>
      <c r="KCV23" s="71"/>
      <c r="KCW23" s="71"/>
      <c r="KCX23" s="71"/>
      <c r="KCY23" s="71"/>
      <c r="KCZ23" s="71"/>
      <c r="KDA23" s="71"/>
      <c r="KDB23" s="71"/>
      <c r="KDC23" s="71"/>
      <c r="KDD23" s="71"/>
      <c r="KDE23" s="71"/>
      <c r="KDF23" s="71"/>
      <c r="KDG23" s="71"/>
      <c r="KDH23" s="71"/>
      <c r="KDI23" s="71"/>
      <c r="KDJ23" s="71"/>
      <c r="KDK23" s="71"/>
      <c r="KDL23" s="71"/>
      <c r="KDM23" s="71"/>
      <c r="KDN23" s="71"/>
      <c r="KDO23" s="71"/>
      <c r="KDP23" s="71"/>
      <c r="KDQ23" s="71"/>
      <c r="KDR23" s="71"/>
      <c r="KDS23" s="71"/>
      <c r="KDT23" s="71"/>
      <c r="KDU23" s="71"/>
      <c r="KDV23" s="71"/>
      <c r="KDW23" s="71"/>
      <c r="KDX23" s="71"/>
      <c r="KDY23" s="71"/>
      <c r="KDZ23" s="71"/>
      <c r="KEA23" s="71"/>
      <c r="KEB23" s="71"/>
      <c r="KEC23" s="71"/>
      <c r="KED23" s="71"/>
      <c r="KEE23" s="71"/>
      <c r="KEF23" s="71"/>
      <c r="KEG23" s="71"/>
      <c r="KEH23" s="71"/>
      <c r="KEI23" s="71"/>
      <c r="KEJ23" s="71"/>
      <c r="KEK23" s="71"/>
      <c r="KEL23" s="71"/>
      <c r="KEM23" s="71"/>
      <c r="KEN23" s="71"/>
      <c r="KEO23" s="71"/>
      <c r="KEP23" s="71"/>
      <c r="KEQ23" s="71"/>
      <c r="KER23" s="71"/>
      <c r="KES23" s="71"/>
      <c r="KET23" s="71"/>
      <c r="KEU23" s="71"/>
      <c r="KEV23" s="71"/>
      <c r="KEW23" s="71"/>
      <c r="KEX23" s="71"/>
      <c r="KEY23" s="71"/>
      <c r="KEZ23" s="71"/>
      <c r="KFA23" s="71"/>
      <c r="KFB23" s="71"/>
      <c r="KFC23" s="71"/>
      <c r="KFD23" s="71"/>
      <c r="KFE23" s="71"/>
      <c r="KFF23" s="71"/>
      <c r="KFG23" s="71"/>
      <c r="KFH23" s="71"/>
      <c r="KFI23" s="71"/>
      <c r="KFJ23" s="71"/>
      <c r="KFK23" s="71"/>
      <c r="KFL23" s="71"/>
      <c r="KFM23" s="71"/>
      <c r="KFN23" s="71"/>
      <c r="KFO23" s="71"/>
      <c r="KFP23" s="71"/>
      <c r="KFQ23" s="71"/>
      <c r="KFR23" s="71"/>
      <c r="KFS23" s="71"/>
      <c r="KFT23" s="71"/>
      <c r="KFU23" s="71"/>
      <c r="KFV23" s="71"/>
      <c r="KFW23" s="71"/>
      <c r="KFX23" s="71"/>
      <c r="KFY23" s="71"/>
      <c r="KFZ23" s="71"/>
      <c r="KGA23" s="71"/>
      <c r="KGB23" s="71"/>
      <c r="KGC23" s="71"/>
      <c r="KGD23" s="71"/>
      <c r="KGE23" s="71"/>
      <c r="KGF23" s="71"/>
      <c r="KGG23" s="71"/>
      <c r="KGH23" s="71"/>
      <c r="KGI23" s="71"/>
      <c r="KGJ23" s="71"/>
      <c r="KGK23" s="71"/>
      <c r="KGL23" s="71"/>
      <c r="KGM23" s="71"/>
      <c r="KGN23" s="71"/>
      <c r="KGO23" s="71"/>
      <c r="KGP23" s="71"/>
      <c r="KGQ23" s="71"/>
      <c r="KGR23" s="71"/>
      <c r="KGS23" s="71"/>
      <c r="KGT23" s="71"/>
      <c r="KGU23" s="71"/>
      <c r="KGV23" s="71"/>
      <c r="KGW23" s="71"/>
      <c r="KGX23" s="71"/>
      <c r="KGY23" s="71"/>
      <c r="KGZ23" s="71"/>
      <c r="KHA23" s="71"/>
      <c r="KHB23" s="71"/>
      <c r="KHC23" s="71"/>
      <c r="KHD23" s="71"/>
      <c r="KHE23" s="71"/>
      <c r="KHF23" s="71"/>
      <c r="KHG23" s="71"/>
      <c r="KHH23" s="71"/>
      <c r="KHI23" s="71"/>
      <c r="KHJ23" s="71"/>
      <c r="KHK23" s="71"/>
      <c r="KHL23" s="71"/>
      <c r="KHM23" s="71"/>
      <c r="KHN23" s="71"/>
      <c r="KHO23" s="71"/>
      <c r="KHP23" s="71"/>
      <c r="KHQ23" s="71"/>
      <c r="KHR23" s="71"/>
      <c r="KHS23" s="71"/>
      <c r="KHT23" s="71"/>
      <c r="KHU23" s="71"/>
      <c r="KHV23" s="71"/>
      <c r="KHW23" s="71"/>
      <c r="KHX23" s="71"/>
      <c r="KHY23" s="71"/>
      <c r="KHZ23" s="71"/>
      <c r="KIA23" s="71"/>
      <c r="KIB23" s="71"/>
      <c r="KIC23" s="71"/>
      <c r="KID23" s="71"/>
      <c r="KIE23" s="71"/>
      <c r="KIF23" s="71"/>
      <c r="KIG23" s="71"/>
      <c r="KIH23" s="71"/>
      <c r="KII23" s="71"/>
      <c r="KIJ23" s="71"/>
      <c r="KIK23" s="71"/>
      <c r="KIL23" s="71"/>
      <c r="KIM23" s="71"/>
      <c r="KIN23" s="71"/>
      <c r="KIO23" s="71"/>
      <c r="KIP23" s="71"/>
      <c r="KIQ23" s="71"/>
      <c r="KIR23" s="71"/>
      <c r="KIS23" s="71"/>
      <c r="KIT23" s="71"/>
      <c r="KIU23" s="71"/>
      <c r="KIV23" s="71"/>
      <c r="KIW23" s="71"/>
      <c r="KIX23" s="71"/>
      <c r="KIY23" s="71"/>
      <c r="KIZ23" s="71"/>
      <c r="KJA23" s="71"/>
      <c r="KJB23" s="71"/>
      <c r="KJC23" s="71"/>
      <c r="KJD23" s="71"/>
      <c r="KJE23" s="71"/>
      <c r="KJF23" s="71"/>
      <c r="KJG23" s="71"/>
      <c r="KJH23" s="71"/>
      <c r="KJI23" s="71"/>
      <c r="KJJ23" s="71"/>
      <c r="KJK23" s="71"/>
      <c r="KJL23" s="71"/>
      <c r="KJM23" s="71"/>
      <c r="KJN23" s="71"/>
      <c r="KJO23" s="71"/>
      <c r="KJP23" s="71"/>
      <c r="KJQ23" s="71"/>
      <c r="KJR23" s="71"/>
      <c r="KJS23" s="71"/>
      <c r="KJT23" s="71"/>
      <c r="KJU23" s="71"/>
      <c r="KJV23" s="71"/>
      <c r="KJW23" s="71"/>
      <c r="KJX23" s="71"/>
      <c r="KJY23" s="71"/>
      <c r="KJZ23" s="71"/>
      <c r="KKA23" s="71"/>
      <c r="KKB23" s="71"/>
      <c r="KKC23" s="71"/>
      <c r="KKD23" s="71"/>
      <c r="KKE23" s="71"/>
      <c r="KKF23" s="71"/>
      <c r="KKG23" s="71"/>
      <c r="KKH23" s="71"/>
      <c r="KKI23" s="71"/>
      <c r="KKJ23" s="71"/>
      <c r="KKK23" s="71"/>
      <c r="KKL23" s="71"/>
      <c r="KKM23" s="71"/>
      <c r="KKN23" s="71"/>
      <c r="KKO23" s="71"/>
      <c r="KKP23" s="71"/>
      <c r="KKQ23" s="71"/>
      <c r="KKR23" s="71"/>
      <c r="KKS23" s="71"/>
      <c r="KKT23" s="71"/>
      <c r="KKU23" s="71"/>
      <c r="KKV23" s="71"/>
      <c r="KKW23" s="71"/>
      <c r="KKX23" s="71"/>
      <c r="KKY23" s="71"/>
      <c r="KKZ23" s="71"/>
      <c r="KLA23" s="71"/>
      <c r="KLB23" s="71"/>
      <c r="KLC23" s="71"/>
      <c r="KLD23" s="71"/>
      <c r="KLE23" s="71"/>
      <c r="KLF23" s="71"/>
      <c r="KLG23" s="71"/>
      <c r="KLH23" s="71"/>
      <c r="KLI23" s="71"/>
      <c r="KLJ23" s="71"/>
      <c r="KLK23" s="71"/>
      <c r="KLL23" s="71"/>
      <c r="KLM23" s="71"/>
      <c r="KLN23" s="71"/>
      <c r="KLO23" s="71"/>
      <c r="KLP23" s="71"/>
      <c r="KLQ23" s="71"/>
      <c r="KLR23" s="71"/>
      <c r="KLS23" s="71"/>
      <c r="KLT23" s="71"/>
      <c r="KLU23" s="71"/>
      <c r="KLV23" s="71"/>
      <c r="KLW23" s="71"/>
      <c r="KLX23" s="71"/>
      <c r="KLY23" s="71"/>
      <c r="KLZ23" s="71"/>
      <c r="KMA23" s="71"/>
      <c r="KMB23" s="71"/>
      <c r="KMC23" s="71"/>
      <c r="KMD23" s="71"/>
      <c r="KME23" s="71"/>
      <c r="KMF23" s="71"/>
      <c r="KMG23" s="71"/>
      <c r="KMH23" s="71"/>
      <c r="KMI23" s="71"/>
      <c r="KMJ23" s="71"/>
      <c r="KMK23" s="71"/>
      <c r="KML23" s="71"/>
      <c r="KMM23" s="71"/>
      <c r="KMN23" s="71"/>
      <c r="KMO23" s="71"/>
      <c r="KMP23" s="71"/>
      <c r="KMQ23" s="71"/>
      <c r="KMR23" s="71"/>
      <c r="KMS23" s="71"/>
      <c r="KMT23" s="71"/>
      <c r="KMU23" s="71"/>
      <c r="KMV23" s="71"/>
      <c r="KMW23" s="71"/>
      <c r="KMX23" s="71"/>
      <c r="KMY23" s="71"/>
      <c r="KMZ23" s="71"/>
      <c r="KNA23" s="71"/>
      <c r="KNB23" s="71"/>
      <c r="KNC23" s="71"/>
      <c r="KND23" s="71"/>
      <c r="KNE23" s="71"/>
      <c r="KNF23" s="71"/>
      <c r="KNG23" s="71"/>
      <c r="KNH23" s="71"/>
      <c r="KNI23" s="71"/>
      <c r="KNJ23" s="71"/>
      <c r="KNK23" s="71"/>
      <c r="KNL23" s="71"/>
      <c r="KNM23" s="71"/>
      <c r="KNN23" s="71"/>
      <c r="KNO23" s="71"/>
      <c r="KNP23" s="71"/>
      <c r="KNQ23" s="71"/>
      <c r="KNR23" s="71"/>
      <c r="KNS23" s="71"/>
      <c r="KNT23" s="71"/>
      <c r="KNU23" s="71"/>
      <c r="KNV23" s="71"/>
      <c r="KNW23" s="71"/>
      <c r="KNX23" s="71"/>
      <c r="KNY23" s="71"/>
      <c r="KNZ23" s="71"/>
      <c r="KOA23" s="71"/>
      <c r="KOB23" s="71"/>
      <c r="KOC23" s="71"/>
      <c r="KOD23" s="71"/>
      <c r="KOE23" s="71"/>
      <c r="KOF23" s="71"/>
      <c r="KOG23" s="71"/>
      <c r="KOH23" s="71"/>
      <c r="KOI23" s="71"/>
      <c r="KOJ23" s="71"/>
      <c r="KOK23" s="71"/>
      <c r="KOL23" s="71"/>
      <c r="KOM23" s="71"/>
      <c r="KON23" s="71"/>
      <c r="KOO23" s="71"/>
      <c r="KOP23" s="71"/>
      <c r="KOQ23" s="71"/>
      <c r="KOR23" s="71"/>
      <c r="KOS23" s="71"/>
      <c r="KOT23" s="71"/>
      <c r="KOU23" s="71"/>
      <c r="KOV23" s="71"/>
      <c r="KOW23" s="71"/>
      <c r="KOX23" s="71"/>
      <c r="KOY23" s="71"/>
      <c r="KOZ23" s="71"/>
      <c r="KPA23" s="71"/>
      <c r="KPB23" s="71"/>
      <c r="KPC23" s="71"/>
      <c r="KPD23" s="71"/>
      <c r="KPE23" s="71"/>
      <c r="KPF23" s="71"/>
      <c r="KPG23" s="71"/>
      <c r="KPH23" s="71"/>
      <c r="KPI23" s="71"/>
      <c r="KPJ23" s="71"/>
      <c r="KPK23" s="71"/>
      <c r="KPL23" s="71"/>
      <c r="KPM23" s="71"/>
      <c r="KPN23" s="71"/>
      <c r="KPO23" s="71"/>
      <c r="KPP23" s="71"/>
      <c r="KPQ23" s="71"/>
      <c r="KPR23" s="71"/>
      <c r="KPS23" s="71"/>
      <c r="KPT23" s="71"/>
      <c r="KPU23" s="71"/>
      <c r="KPV23" s="71"/>
      <c r="KPW23" s="71"/>
      <c r="KPX23" s="71"/>
      <c r="KPY23" s="71"/>
      <c r="KPZ23" s="71"/>
      <c r="KQA23" s="71"/>
      <c r="KQB23" s="71"/>
      <c r="KQC23" s="71"/>
      <c r="KQD23" s="71"/>
      <c r="KQE23" s="71"/>
      <c r="KQF23" s="71"/>
      <c r="KQG23" s="71"/>
      <c r="KQH23" s="71"/>
      <c r="KQI23" s="71"/>
      <c r="KQJ23" s="71"/>
      <c r="KQK23" s="71"/>
      <c r="KQL23" s="71"/>
      <c r="KQM23" s="71"/>
      <c r="KQN23" s="71"/>
      <c r="KQO23" s="71"/>
      <c r="KQP23" s="71"/>
      <c r="KQQ23" s="71"/>
      <c r="KQR23" s="71"/>
      <c r="KQS23" s="71"/>
      <c r="KQT23" s="71"/>
      <c r="KQU23" s="71"/>
      <c r="KQV23" s="71"/>
      <c r="KQW23" s="71"/>
      <c r="KQX23" s="71"/>
      <c r="KQY23" s="71"/>
      <c r="KQZ23" s="71"/>
      <c r="KRA23" s="71"/>
      <c r="KRB23" s="71"/>
      <c r="KRC23" s="71"/>
      <c r="KRD23" s="71"/>
      <c r="KRE23" s="71"/>
      <c r="KRF23" s="71"/>
      <c r="KRG23" s="71"/>
      <c r="KRH23" s="71"/>
      <c r="KRI23" s="71"/>
      <c r="KRJ23" s="71"/>
      <c r="KRK23" s="71"/>
      <c r="KRL23" s="71"/>
      <c r="KRM23" s="71"/>
      <c r="KRN23" s="71"/>
      <c r="KRO23" s="71"/>
      <c r="KRP23" s="71"/>
      <c r="KRQ23" s="71"/>
      <c r="KRR23" s="71"/>
      <c r="KRS23" s="71"/>
      <c r="KRT23" s="71"/>
      <c r="KRU23" s="71"/>
      <c r="KRV23" s="71"/>
      <c r="KRW23" s="71"/>
      <c r="KRX23" s="71"/>
      <c r="KRY23" s="71"/>
      <c r="KRZ23" s="71"/>
      <c r="KSA23" s="71"/>
      <c r="KSB23" s="71"/>
      <c r="KSC23" s="71"/>
      <c r="KSD23" s="71"/>
      <c r="KSE23" s="71"/>
      <c r="KSF23" s="71"/>
      <c r="KSG23" s="71"/>
      <c r="KSH23" s="71"/>
      <c r="KSI23" s="71"/>
      <c r="KSJ23" s="71"/>
      <c r="KSK23" s="71"/>
      <c r="KSL23" s="71"/>
      <c r="KSM23" s="71"/>
      <c r="KSN23" s="71"/>
      <c r="KSO23" s="71"/>
      <c r="KSP23" s="71"/>
      <c r="KSQ23" s="71"/>
      <c r="KSR23" s="71"/>
      <c r="KSS23" s="71"/>
      <c r="KST23" s="71"/>
      <c r="KSU23" s="71"/>
      <c r="KSV23" s="71"/>
      <c r="KSW23" s="71"/>
      <c r="KSX23" s="71"/>
      <c r="KSY23" s="71"/>
      <c r="KSZ23" s="71"/>
      <c r="KTA23" s="71"/>
      <c r="KTB23" s="71"/>
      <c r="KTC23" s="71"/>
      <c r="KTD23" s="71"/>
      <c r="KTE23" s="71"/>
      <c r="KTF23" s="71"/>
      <c r="KTG23" s="71"/>
      <c r="KTH23" s="71"/>
      <c r="KTI23" s="71"/>
      <c r="KTJ23" s="71"/>
      <c r="KTK23" s="71"/>
      <c r="KTL23" s="71"/>
      <c r="KTM23" s="71"/>
      <c r="KTN23" s="71"/>
      <c r="KTO23" s="71"/>
      <c r="KTP23" s="71"/>
      <c r="KTQ23" s="71"/>
      <c r="KTR23" s="71"/>
      <c r="KTS23" s="71"/>
      <c r="KTT23" s="71"/>
      <c r="KTU23" s="71"/>
      <c r="KTV23" s="71"/>
      <c r="KTW23" s="71"/>
      <c r="KTX23" s="71"/>
      <c r="KTY23" s="71"/>
      <c r="KTZ23" s="71"/>
      <c r="KUA23" s="71"/>
      <c r="KUB23" s="71"/>
      <c r="KUC23" s="71"/>
      <c r="KUD23" s="71"/>
      <c r="KUE23" s="71"/>
      <c r="KUF23" s="71"/>
      <c r="KUG23" s="71"/>
      <c r="KUH23" s="71"/>
      <c r="KUI23" s="71"/>
      <c r="KUJ23" s="71"/>
      <c r="KUK23" s="71"/>
      <c r="KUL23" s="71"/>
      <c r="KUM23" s="71"/>
      <c r="KUN23" s="71"/>
      <c r="KUO23" s="71"/>
      <c r="KUP23" s="71"/>
      <c r="KUQ23" s="71"/>
      <c r="KUR23" s="71"/>
      <c r="KUS23" s="71"/>
      <c r="KUT23" s="71"/>
      <c r="KUU23" s="71"/>
      <c r="KUV23" s="71"/>
      <c r="KUW23" s="71"/>
      <c r="KUX23" s="71"/>
      <c r="KUY23" s="71"/>
      <c r="KUZ23" s="71"/>
      <c r="KVA23" s="71"/>
      <c r="KVB23" s="71"/>
      <c r="KVC23" s="71"/>
      <c r="KVD23" s="71"/>
      <c r="KVE23" s="71"/>
      <c r="KVF23" s="71"/>
      <c r="KVG23" s="71"/>
      <c r="KVH23" s="71"/>
      <c r="KVI23" s="71"/>
      <c r="KVJ23" s="71"/>
      <c r="KVK23" s="71"/>
      <c r="KVL23" s="71"/>
      <c r="KVM23" s="71"/>
      <c r="KVN23" s="71"/>
      <c r="KVO23" s="71"/>
      <c r="KVP23" s="71"/>
      <c r="KVQ23" s="71"/>
      <c r="KVR23" s="71"/>
      <c r="KVS23" s="71"/>
      <c r="KVT23" s="71"/>
      <c r="KVU23" s="71"/>
      <c r="KVV23" s="71"/>
      <c r="KVW23" s="71"/>
      <c r="KVX23" s="71"/>
      <c r="KVY23" s="71"/>
      <c r="KVZ23" s="71"/>
      <c r="KWA23" s="71"/>
      <c r="KWB23" s="71"/>
      <c r="KWC23" s="71"/>
      <c r="KWD23" s="71"/>
      <c r="KWE23" s="71"/>
      <c r="KWF23" s="71"/>
      <c r="KWG23" s="71"/>
      <c r="KWH23" s="71"/>
      <c r="KWI23" s="71"/>
      <c r="KWJ23" s="71"/>
      <c r="KWK23" s="71"/>
      <c r="KWL23" s="71"/>
      <c r="KWM23" s="71"/>
      <c r="KWN23" s="71"/>
      <c r="KWO23" s="71"/>
      <c r="KWP23" s="71"/>
      <c r="KWQ23" s="71"/>
      <c r="KWR23" s="71"/>
      <c r="KWS23" s="71"/>
      <c r="KWT23" s="71"/>
      <c r="KWU23" s="71"/>
      <c r="KWV23" s="71"/>
      <c r="KWW23" s="71"/>
      <c r="KWX23" s="71"/>
      <c r="KWY23" s="71"/>
      <c r="KWZ23" s="71"/>
      <c r="KXA23" s="71"/>
      <c r="KXB23" s="71"/>
      <c r="KXC23" s="71"/>
      <c r="KXD23" s="71"/>
      <c r="KXE23" s="71"/>
      <c r="KXF23" s="71"/>
      <c r="KXG23" s="71"/>
      <c r="KXH23" s="71"/>
      <c r="KXI23" s="71"/>
      <c r="KXJ23" s="71"/>
      <c r="KXK23" s="71"/>
      <c r="KXL23" s="71"/>
      <c r="KXM23" s="71"/>
      <c r="KXN23" s="71"/>
      <c r="KXO23" s="71"/>
      <c r="KXP23" s="71"/>
      <c r="KXQ23" s="71"/>
      <c r="KXR23" s="71"/>
      <c r="KXS23" s="71"/>
      <c r="KXT23" s="71"/>
      <c r="KXU23" s="71"/>
      <c r="KXV23" s="71"/>
      <c r="KXW23" s="71"/>
      <c r="KXX23" s="71"/>
      <c r="KXY23" s="71"/>
      <c r="KXZ23" s="71"/>
      <c r="KYA23" s="71"/>
      <c r="KYB23" s="71"/>
      <c r="KYC23" s="71"/>
      <c r="KYD23" s="71"/>
      <c r="KYE23" s="71"/>
      <c r="KYF23" s="71"/>
      <c r="KYG23" s="71"/>
      <c r="KYH23" s="71"/>
      <c r="KYI23" s="71"/>
      <c r="KYJ23" s="71"/>
      <c r="KYK23" s="71"/>
      <c r="KYL23" s="71"/>
      <c r="KYM23" s="71"/>
      <c r="KYN23" s="71"/>
      <c r="KYO23" s="71"/>
      <c r="KYP23" s="71"/>
      <c r="KYQ23" s="71"/>
      <c r="KYR23" s="71"/>
      <c r="KYS23" s="71"/>
      <c r="KYT23" s="71"/>
      <c r="KYU23" s="71"/>
      <c r="KYV23" s="71"/>
      <c r="KYW23" s="71"/>
      <c r="KYX23" s="71"/>
      <c r="KYY23" s="71"/>
      <c r="KYZ23" s="71"/>
      <c r="KZA23" s="71"/>
      <c r="KZB23" s="71"/>
      <c r="KZC23" s="71"/>
      <c r="KZD23" s="71"/>
      <c r="KZE23" s="71"/>
      <c r="KZF23" s="71"/>
      <c r="KZG23" s="71"/>
      <c r="KZH23" s="71"/>
      <c r="KZI23" s="71"/>
      <c r="KZJ23" s="71"/>
      <c r="KZK23" s="71"/>
      <c r="KZL23" s="71"/>
      <c r="KZM23" s="71"/>
      <c r="KZN23" s="71"/>
      <c r="KZO23" s="71"/>
      <c r="KZP23" s="71"/>
      <c r="KZQ23" s="71"/>
      <c r="KZR23" s="71"/>
      <c r="KZS23" s="71"/>
      <c r="KZT23" s="71"/>
      <c r="KZU23" s="71"/>
      <c r="KZV23" s="71"/>
      <c r="KZW23" s="71"/>
      <c r="KZX23" s="71"/>
      <c r="KZY23" s="71"/>
      <c r="KZZ23" s="71"/>
      <c r="LAA23" s="71"/>
      <c r="LAB23" s="71"/>
      <c r="LAC23" s="71"/>
      <c r="LAD23" s="71"/>
      <c r="LAE23" s="71"/>
      <c r="LAF23" s="71"/>
      <c r="LAG23" s="71"/>
      <c r="LAH23" s="71"/>
      <c r="LAI23" s="71"/>
      <c r="LAJ23" s="71"/>
      <c r="LAK23" s="71"/>
      <c r="LAL23" s="71"/>
      <c r="LAM23" s="71"/>
      <c r="LAN23" s="71"/>
      <c r="LAO23" s="71"/>
      <c r="LAP23" s="71"/>
      <c r="LAQ23" s="71"/>
      <c r="LAR23" s="71"/>
      <c r="LAS23" s="71"/>
      <c r="LAT23" s="71"/>
      <c r="LAU23" s="71"/>
      <c r="LAV23" s="71"/>
      <c r="LAW23" s="71"/>
      <c r="LAX23" s="71"/>
      <c r="LAY23" s="71"/>
      <c r="LAZ23" s="71"/>
      <c r="LBA23" s="71"/>
      <c r="LBB23" s="71"/>
      <c r="LBC23" s="71"/>
      <c r="LBD23" s="71"/>
      <c r="LBE23" s="71"/>
      <c r="LBF23" s="71"/>
      <c r="LBG23" s="71"/>
      <c r="LBH23" s="71"/>
      <c r="LBI23" s="71"/>
      <c r="LBJ23" s="71"/>
      <c r="LBK23" s="71"/>
      <c r="LBL23" s="71"/>
      <c r="LBM23" s="71"/>
      <c r="LBN23" s="71"/>
      <c r="LBO23" s="71"/>
      <c r="LBP23" s="71"/>
      <c r="LBQ23" s="71"/>
      <c r="LBR23" s="71"/>
      <c r="LBS23" s="71"/>
      <c r="LBT23" s="71"/>
      <c r="LBU23" s="71"/>
      <c r="LBV23" s="71"/>
      <c r="LBW23" s="71"/>
      <c r="LBX23" s="71"/>
      <c r="LBY23" s="71"/>
      <c r="LBZ23" s="71"/>
      <c r="LCA23" s="71"/>
      <c r="LCB23" s="71"/>
      <c r="LCC23" s="71"/>
      <c r="LCD23" s="71"/>
      <c r="LCE23" s="71"/>
      <c r="LCF23" s="71"/>
      <c r="LCG23" s="71"/>
      <c r="LCH23" s="71"/>
      <c r="LCI23" s="71"/>
      <c r="LCJ23" s="71"/>
      <c r="LCK23" s="71"/>
      <c r="LCL23" s="71"/>
      <c r="LCM23" s="71"/>
      <c r="LCN23" s="71"/>
      <c r="LCO23" s="71"/>
      <c r="LCP23" s="71"/>
      <c r="LCQ23" s="71"/>
      <c r="LCR23" s="71"/>
      <c r="LCS23" s="71"/>
      <c r="LCT23" s="71"/>
      <c r="LCU23" s="71"/>
      <c r="LCV23" s="71"/>
      <c r="LCW23" s="71"/>
      <c r="LCX23" s="71"/>
      <c r="LCY23" s="71"/>
      <c r="LCZ23" s="71"/>
      <c r="LDA23" s="71"/>
      <c r="LDB23" s="71"/>
      <c r="LDC23" s="71"/>
      <c r="LDD23" s="71"/>
      <c r="LDE23" s="71"/>
      <c r="LDF23" s="71"/>
      <c r="LDG23" s="71"/>
      <c r="LDH23" s="71"/>
      <c r="LDI23" s="71"/>
      <c r="LDJ23" s="71"/>
      <c r="LDK23" s="71"/>
      <c r="LDL23" s="71"/>
      <c r="LDM23" s="71"/>
      <c r="LDN23" s="71"/>
      <c r="LDO23" s="71"/>
      <c r="LDP23" s="71"/>
      <c r="LDQ23" s="71"/>
      <c r="LDR23" s="71"/>
      <c r="LDS23" s="71"/>
      <c r="LDT23" s="71"/>
      <c r="LDU23" s="71"/>
      <c r="LDV23" s="71"/>
      <c r="LDW23" s="71"/>
      <c r="LDX23" s="71"/>
      <c r="LDY23" s="71"/>
      <c r="LDZ23" s="71"/>
      <c r="LEA23" s="71"/>
      <c r="LEB23" s="71"/>
      <c r="LEC23" s="71"/>
      <c r="LED23" s="71"/>
      <c r="LEE23" s="71"/>
      <c r="LEF23" s="71"/>
      <c r="LEG23" s="71"/>
      <c r="LEH23" s="71"/>
      <c r="LEI23" s="71"/>
      <c r="LEJ23" s="71"/>
      <c r="LEK23" s="71"/>
      <c r="LEL23" s="71"/>
      <c r="LEM23" s="71"/>
      <c r="LEN23" s="71"/>
      <c r="LEO23" s="71"/>
      <c r="LEP23" s="71"/>
      <c r="LEQ23" s="71"/>
      <c r="LER23" s="71"/>
      <c r="LES23" s="71"/>
      <c r="LET23" s="71"/>
      <c r="LEU23" s="71"/>
      <c r="LEV23" s="71"/>
      <c r="LEW23" s="71"/>
      <c r="LEX23" s="71"/>
      <c r="LEY23" s="71"/>
      <c r="LEZ23" s="71"/>
      <c r="LFA23" s="71"/>
      <c r="LFB23" s="71"/>
      <c r="LFC23" s="71"/>
      <c r="LFD23" s="71"/>
      <c r="LFE23" s="71"/>
      <c r="LFF23" s="71"/>
      <c r="LFG23" s="71"/>
      <c r="LFH23" s="71"/>
      <c r="LFI23" s="71"/>
      <c r="LFJ23" s="71"/>
      <c r="LFK23" s="71"/>
      <c r="LFL23" s="71"/>
      <c r="LFM23" s="71"/>
      <c r="LFN23" s="71"/>
      <c r="LFO23" s="71"/>
      <c r="LFP23" s="71"/>
      <c r="LFQ23" s="71"/>
      <c r="LFR23" s="71"/>
      <c r="LFS23" s="71"/>
      <c r="LFT23" s="71"/>
      <c r="LFU23" s="71"/>
      <c r="LFV23" s="71"/>
      <c r="LFW23" s="71"/>
      <c r="LFX23" s="71"/>
      <c r="LFY23" s="71"/>
      <c r="LFZ23" s="71"/>
      <c r="LGA23" s="71"/>
      <c r="LGB23" s="71"/>
      <c r="LGC23" s="71"/>
      <c r="LGD23" s="71"/>
      <c r="LGE23" s="71"/>
      <c r="LGF23" s="71"/>
      <c r="LGG23" s="71"/>
      <c r="LGH23" s="71"/>
      <c r="LGI23" s="71"/>
      <c r="LGJ23" s="71"/>
      <c r="LGK23" s="71"/>
      <c r="LGL23" s="71"/>
      <c r="LGM23" s="71"/>
      <c r="LGN23" s="71"/>
      <c r="LGO23" s="71"/>
      <c r="LGP23" s="71"/>
      <c r="LGQ23" s="71"/>
      <c r="LGR23" s="71"/>
      <c r="LGS23" s="71"/>
      <c r="LGT23" s="71"/>
      <c r="LGU23" s="71"/>
      <c r="LGV23" s="71"/>
      <c r="LGW23" s="71"/>
      <c r="LGX23" s="71"/>
      <c r="LGY23" s="71"/>
      <c r="LGZ23" s="71"/>
      <c r="LHA23" s="71"/>
      <c r="LHB23" s="71"/>
      <c r="LHC23" s="71"/>
      <c r="LHD23" s="71"/>
      <c r="LHE23" s="71"/>
      <c r="LHF23" s="71"/>
      <c r="LHG23" s="71"/>
      <c r="LHH23" s="71"/>
      <c r="LHI23" s="71"/>
      <c r="LHJ23" s="71"/>
      <c r="LHK23" s="71"/>
      <c r="LHL23" s="71"/>
      <c r="LHM23" s="71"/>
      <c r="LHN23" s="71"/>
      <c r="LHO23" s="71"/>
      <c r="LHP23" s="71"/>
      <c r="LHQ23" s="71"/>
      <c r="LHR23" s="71"/>
      <c r="LHS23" s="71"/>
      <c r="LHT23" s="71"/>
      <c r="LHU23" s="71"/>
      <c r="LHV23" s="71"/>
      <c r="LHW23" s="71"/>
      <c r="LHX23" s="71"/>
      <c r="LHY23" s="71"/>
      <c r="LHZ23" s="71"/>
      <c r="LIA23" s="71"/>
      <c r="LIB23" s="71"/>
      <c r="LIC23" s="71"/>
      <c r="LID23" s="71"/>
      <c r="LIE23" s="71"/>
      <c r="LIF23" s="71"/>
      <c r="LIG23" s="71"/>
      <c r="LIH23" s="71"/>
      <c r="LII23" s="71"/>
      <c r="LIJ23" s="71"/>
      <c r="LIK23" s="71"/>
      <c r="LIL23" s="71"/>
      <c r="LIM23" s="71"/>
      <c r="LIN23" s="71"/>
      <c r="LIO23" s="71"/>
      <c r="LIP23" s="71"/>
      <c r="LIQ23" s="71"/>
      <c r="LIR23" s="71"/>
      <c r="LIS23" s="71"/>
      <c r="LIT23" s="71"/>
      <c r="LIU23" s="71"/>
      <c r="LIV23" s="71"/>
      <c r="LIW23" s="71"/>
      <c r="LIX23" s="71"/>
      <c r="LIY23" s="71"/>
      <c r="LIZ23" s="71"/>
      <c r="LJA23" s="71"/>
      <c r="LJB23" s="71"/>
      <c r="LJC23" s="71"/>
      <c r="LJD23" s="71"/>
      <c r="LJE23" s="71"/>
      <c r="LJF23" s="71"/>
      <c r="LJG23" s="71"/>
      <c r="LJH23" s="71"/>
      <c r="LJI23" s="71"/>
      <c r="LJJ23" s="71"/>
      <c r="LJK23" s="71"/>
      <c r="LJL23" s="71"/>
      <c r="LJM23" s="71"/>
      <c r="LJN23" s="71"/>
      <c r="LJO23" s="71"/>
      <c r="LJP23" s="71"/>
      <c r="LJQ23" s="71"/>
      <c r="LJR23" s="71"/>
      <c r="LJS23" s="71"/>
      <c r="LJT23" s="71"/>
      <c r="LJU23" s="71"/>
      <c r="LJV23" s="71"/>
      <c r="LJW23" s="71"/>
      <c r="LJX23" s="71"/>
      <c r="LJY23" s="71"/>
      <c r="LJZ23" s="71"/>
      <c r="LKA23" s="71"/>
      <c r="LKB23" s="71"/>
      <c r="LKC23" s="71"/>
      <c r="LKD23" s="71"/>
      <c r="LKE23" s="71"/>
      <c r="LKF23" s="71"/>
      <c r="LKG23" s="71"/>
      <c r="LKH23" s="71"/>
      <c r="LKI23" s="71"/>
      <c r="LKJ23" s="71"/>
      <c r="LKK23" s="71"/>
      <c r="LKL23" s="71"/>
      <c r="LKM23" s="71"/>
      <c r="LKN23" s="71"/>
      <c r="LKO23" s="71"/>
      <c r="LKP23" s="71"/>
      <c r="LKQ23" s="71"/>
      <c r="LKR23" s="71"/>
      <c r="LKS23" s="71"/>
      <c r="LKT23" s="71"/>
      <c r="LKU23" s="71"/>
      <c r="LKV23" s="71"/>
      <c r="LKW23" s="71"/>
      <c r="LKX23" s="71"/>
      <c r="LKY23" s="71"/>
      <c r="LKZ23" s="71"/>
      <c r="LLA23" s="71"/>
      <c r="LLB23" s="71"/>
      <c r="LLC23" s="71"/>
      <c r="LLD23" s="71"/>
      <c r="LLE23" s="71"/>
      <c r="LLF23" s="71"/>
      <c r="LLG23" s="71"/>
      <c r="LLH23" s="71"/>
      <c r="LLI23" s="71"/>
      <c r="LLJ23" s="71"/>
      <c r="LLK23" s="71"/>
      <c r="LLL23" s="71"/>
      <c r="LLM23" s="71"/>
      <c r="LLN23" s="71"/>
      <c r="LLO23" s="71"/>
      <c r="LLP23" s="71"/>
      <c r="LLQ23" s="71"/>
      <c r="LLR23" s="71"/>
      <c r="LLS23" s="71"/>
      <c r="LLT23" s="71"/>
      <c r="LLU23" s="71"/>
      <c r="LLV23" s="71"/>
      <c r="LLW23" s="71"/>
      <c r="LLX23" s="71"/>
      <c r="LLY23" s="71"/>
      <c r="LLZ23" s="71"/>
      <c r="LMA23" s="71"/>
      <c r="LMB23" s="71"/>
      <c r="LMC23" s="71"/>
      <c r="LMD23" s="71"/>
      <c r="LME23" s="71"/>
      <c r="LMF23" s="71"/>
      <c r="LMG23" s="71"/>
      <c r="LMH23" s="71"/>
      <c r="LMI23" s="71"/>
      <c r="LMJ23" s="71"/>
      <c r="LMK23" s="71"/>
      <c r="LML23" s="71"/>
      <c r="LMM23" s="71"/>
      <c r="LMN23" s="71"/>
      <c r="LMO23" s="71"/>
      <c r="LMP23" s="71"/>
      <c r="LMQ23" s="71"/>
      <c r="LMR23" s="71"/>
      <c r="LMS23" s="71"/>
      <c r="LMT23" s="71"/>
      <c r="LMU23" s="71"/>
      <c r="LMV23" s="71"/>
      <c r="LMW23" s="71"/>
      <c r="LMX23" s="71"/>
      <c r="LMY23" s="71"/>
      <c r="LMZ23" s="71"/>
      <c r="LNA23" s="71"/>
      <c r="LNB23" s="71"/>
      <c r="LNC23" s="71"/>
      <c r="LND23" s="71"/>
      <c r="LNE23" s="71"/>
      <c r="LNF23" s="71"/>
      <c r="LNG23" s="71"/>
      <c r="LNH23" s="71"/>
      <c r="LNI23" s="71"/>
      <c r="LNJ23" s="71"/>
      <c r="LNK23" s="71"/>
      <c r="LNL23" s="71"/>
      <c r="LNM23" s="71"/>
      <c r="LNN23" s="71"/>
      <c r="LNO23" s="71"/>
      <c r="LNP23" s="71"/>
      <c r="LNQ23" s="71"/>
      <c r="LNR23" s="71"/>
      <c r="LNS23" s="71"/>
      <c r="LNT23" s="71"/>
      <c r="LNU23" s="71"/>
      <c r="LNV23" s="71"/>
      <c r="LNW23" s="71"/>
      <c r="LNX23" s="71"/>
      <c r="LNY23" s="71"/>
      <c r="LNZ23" s="71"/>
      <c r="LOA23" s="71"/>
      <c r="LOB23" s="71"/>
      <c r="LOC23" s="71"/>
      <c r="LOD23" s="71"/>
      <c r="LOE23" s="71"/>
      <c r="LOF23" s="71"/>
      <c r="LOG23" s="71"/>
      <c r="LOH23" s="71"/>
      <c r="LOI23" s="71"/>
      <c r="LOJ23" s="71"/>
      <c r="LOK23" s="71"/>
      <c r="LOL23" s="71"/>
      <c r="LOM23" s="71"/>
      <c r="LON23" s="71"/>
      <c r="LOO23" s="71"/>
      <c r="LOP23" s="71"/>
      <c r="LOQ23" s="71"/>
      <c r="LOR23" s="71"/>
      <c r="LOS23" s="71"/>
      <c r="LOT23" s="71"/>
      <c r="LOU23" s="71"/>
      <c r="LOV23" s="71"/>
      <c r="LOW23" s="71"/>
      <c r="LOX23" s="71"/>
      <c r="LOY23" s="71"/>
      <c r="LOZ23" s="71"/>
      <c r="LPA23" s="71"/>
      <c r="LPB23" s="71"/>
      <c r="LPC23" s="71"/>
      <c r="LPD23" s="71"/>
      <c r="LPE23" s="71"/>
      <c r="LPF23" s="71"/>
      <c r="LPG23" s="71"/>
      <c r="LPH23" s="71"/>
      <c r="LPI23" s="71"/>
      <c r="LPJ23" s="71"/>
      <c r="LPK23" s="71"/>
      <c r="LPL23" s="71"/>
      <c r="LPM23" s="71"/>
      <c r="LPN23" s="71"/>
      <c r="LPO23" s="71"/>
      <c r="LPP23" s="71"/>
      <c r="LPQ23" s="71"/>
      <c r="LPR23" s="71"/>
      <c r="LPS23" s="71"/>
      <c r="LPT23" s="71"/>
      <c r="LPU23" s="71"/>
      <c r="LPV23" s="71"/>
      <c r="LPW23" s="71"/>
      <c r="LPX23" s="71"/>
      <c r="LPY23" s="71"/>
      <c r="LPZ23" s="71"/>
      <c r="LQA23" s="71"/>
      <c r="LQB23" s="71"/>
      <c r="LQC23" s="71"/>
      <c r="LQD23" s="71"/>
      <c r="LQE23" s="71"/>
      <c r="LQF23" s="71"/>
      <c r="LQG23" s="71"/>
      <c r="LQH23" s="71"/>
      <c r="LQI23" s="71"/>
      <c r="LQJ23" s="71"/>
      <c r="LQK23" s="71"/>
      <c r="LQL23" s="71"/>
      <c r="LQM23" s="71"/>
      <c r="LQN23" s="71"/>
      <c r="LQO23" s="71"/>
      <c r="LQP23" s="71"/>
      <c r="LQQ23" s="71"/>
      <c r="LQR23" s="71"/>
      <c r="LQS23" s="71"/>
      <c r="LQT23" s="71"/>
      <c r="LQU23" s="71"/>
      <c r="LQV23" s="71"/>
      <c r="LQW23" s="71"/>
      <c r="LQX23" s="71"/>
      <c r="LQY23" s="71"/>
      <c r="LQZ23" s="71"/>
      <c r="LRA23" s="71"/>
      <c r="LRB23" s="71"/>
      <c r="LRC23" s="71"/>
      <c r="LRD23" s="71"/>
      <c r="LRE23" s="71"/>
      <c r="LRF23" s="71"/>
      <c r="LRG23" s="71"/>
      <c r="LRH23" s="71"/>
      <c r="LRI23" s="71"/>
      <c r="LRJ23" s="71"/>
      <c r="LRK23" s="71"/>
      <c r="LRL23" s="71"/>
      <c r="LRM23" s="71"/>
      <c r="LRN23" s="71"/>
      <c r="LRO23" s="71"/>
      <c r="LRP23" s="71"/>
      <c r="LRQ23" s="71"/>
      <c r="LRR23" s="71"/>
      <c r="LRS23" s="71"/>
      <c r="LRT23" s="71"/>
      <c r="LRU23" s="71"/>
      <c r="LRV23" s="71"/>
      <c r="LRW23" s="71"/>
      <c r="LRX23" s="71"/>
      <c r="LRY23" s="71"/>
      <c r="LRZ23" s="71"/>
      <c r="LSA23" s="71"/>
      <c r="LSB23" s="71"/>
      <c r="LSC23" s="71"/>
      <c r="LSD23" s="71"/>
      <c r="LSE23" s="71"/>
      <c r="LSF23" s="71"/>
      <c r="LSG23" s="71"/>
      <c r="LSH23" s="71"/>
      <c r="LSI23" s="71"/>
      <c r="LSJ23" s="71"/>
      <c r="LSK23" s="71"/>
      <c r="LSL23" s="71"/>
      <c r="LSM23" s="71"/>
      <c r="LSN23" s="71"/>
      <c r="LSO23" s="71"/>
      <c r="LSP23" s="71"/>
      <c r="LSQ23" s="71"/>
      <c r="LSR23" s="71"/>
      <c r="LSS23" s="71"/>
      <c r="LST23" s="71"/>
      <c r="LSU23" s="71"/>
      <c r="LSV23" s="71"/>
      <c r="LSW23" s="71"/>
      <c r="LSX23" s="71"/>
      <c r="LSY23" s="71"/>
      <c r="LSZ23" s="71"/>
      <c r="LTA23" s="71"/>
      <c r="LTB23" s="71"/>
      <c r="LTC23" s="71"/>
      <c r="LTD23" s="71"/>
      <c r="LTE23" s="71"/>
      <c r="LTF23" s="71"/>
      <c r="LTG23" s="71"/>
      <c r="LTH23" s="71"/>
      <c r="LTI23" s="71"/>
      <c r="LTJ23" s="71"/>
      <c r="LTK23" s="71"/>
      <c r="LTL23" s="71"/>
      <c r="LTM23" s="71"/>
      <c r="LTN23" s="71"/>
      <c r="LTO23" s="71"/>
      <c r="LTP23" s="71"/>
      <c r="LTQ23" s="71"/>
      <c r="LTR23" s="71"/>
      <c r="LTS23" s="71"/>
      <c r="LTT23" s="71"/>
      <c r="LTU23" s="71"/>
      <c r="LTV23" s="71"/>
      <c r="LTW23" s="71"/>
      <c r="LTX23" s="71"/>
      <c r="LTY23" s="71"/>
      <c r="LTZ23" s="71"/>
      <c r="LUA23" s="71"/>
      <c r="LUB23" s="71"/>
      <c r="LUC23" s="71"/>
      <c r="LUD23" s="71"/>
      <c r="LUE23" s="71"/>
      <c r="LUF23" s="71"/>
      <c r="LUG23" s="71"/>
      <c r="LUH23" s="71"/>
      <c r="LUI23" s="71"/>
      <c r="LUJ23" s="71"/>
      <c r="LUK23" s="71"/>
      <c r="LUL23" s="71"/>
      <c r="LUM23" s="71"/>
      <c r="LUN23" s="71"/>
      <c r="LUO23" s="71"/>
      <c r="LUP23" s="71"/>
      <c r="LUQ23" s="71"/>
      <c r="LUR23" s="71"/>
      <c r="LUS23" s="71"/>
      <c r="LUT23" s="71"/>
      <c r="LUU23" s="71"/>
      <c r="LUV23" s="71"/>
      <c r="LUW23" s="71"/>
      <c r="LUX23" s="71"/>
      <c r="LUY23" s="71"/>
      <c r="LUZ23" s="71"/>
      <c r="LVA23" s="71"/>
      <c r="LVB23" s="71"/>
      <c r="LVC23" s="71"/>
      <c r="LVD23" s="71"/>
      <c r="LVE23" s="71"/>
      <c r="LVF23" s="71"/>
      <c r="LVG23" s="71"/>
      <c r="LVH23" s="71"/>
      <c r="LVI23" s="71"/>
      <c r="LVJ23" s="71"/>
      <c r="LVK23" s="71"/>
      <c r="LVL23" s="71"/>
      <c r="LVM23" s="71"/>
      <c r="LVN23" s="71"/>
      <c r="LVO23" s="71"/>
      <c r="LVP23" s="71"/>
      <c r="LVQ23" s="71"/>
      <c r="LVR23" s="71"/>
      <c r="LVS23" s="71"/>
      <c r="LVT23" s="71"/>
      <c r="LVU23" s="71"/>
      <c r="LVV23" s="71"/>
      <c r="LVW23" s="71"/>
      <c r="LVX23" s="71"/>
      <c r="LVY23" s="71"/>
      <c r="LVZ23" s="71"/>
      <c r="LWA23" s="71"/>
      <c r="LWB23" s="71"/>
      <c r="LWC23" s="71"/>
      <c r="LWD23" s="71"/>
      <c r="LWE23" s="71"/>
      <c r="LWF23" s="71"/>
      <c r="LWG23" s="71"/>
      <c r="LWH23" s="71"/>
      <c r="LWI23" s="71"/>
      <c r="LWJ23" s="71"/>
      <c r="LWK23" s="71"/>
      <c r="LWL23" s="71"/>
      <c r="LWM23" s="71"/>
      <c r="LWN23" s="71"/>
      <c r="LWO23" s="71"/>
      <c r="LWP23" s="71"/>
      <c r="LWQ23" s="71"/>
      <c r="LWR23" s="71"/>
      <c r="LWS23" s="71"/>
      <c r="LWT23" s="71"/>
      <c r="LWU23" s="71"/>
      <c r="LWV23" s="71"/>
      <c r="LWW23" s="71"/>
      <c r="LWX23" s="71"/>
      <c r="LWY23" s="71"/>
      <c r="LWZ23" s="71"/>
      <c r="LXA23" s="71"/>
      <c r="LXB23" s="71"/>
      <c r="LXC23" s="71"/>
      <c r="LXD23" s="71"/>
      <c r="LXE23" s="71"/>
      <c r="LXF23" s="71"/>
      <c r="LXG23" s="71"/>
      <c r="LXH23" s="71"/>
      <c r="LXI23" s="71"/>
      <c r="LXJ23" s="71"/>
      <c r="LXK23" s="71"/>
      <c r="LXL23" s="71"/>
      <c r="LXM23" s="71"/>
      <c r="LXN23" s="71"/>
      <c r="LXO23" s="71"/>
      <c r="LXP23" s="71"/>
      <c r="LXQ23" s="71"/>
      <c r="LXR23" s="71"/>
      <c r="LXS23" s="71"/>
      <c r="LXT23" s="71"/>
      <c r="LXU23" s="71"/>
      <c r="LXV23" s="71"/>
      <c r="LXW23" s="71"/>
      <c r="LXX23" s="71"/>
      <c r="LXY23" s="71"/>
      <c r="LXZ23" s="71"/>
      <c r="LYA23" s="71"/>
      <c r="LYB23" s="71"/>
      <c r="LYC23" s="71"/>
      <c r="LYD23" s="71"/>
      <c r="LYE23" s="71"/>
      <c r="LYF23" s="71"/>
      <c r="LYG23" s="71"/>
      <c r="LYH23" s="71"/>
      <c r="LYI23" s="71"/>
      <c r="LYJ23" s="71"/>
      <c r="LYK23" s="71"/>
      <c r="LYL23" s="71"/>
      <c r="LYM23" s="71"/>
      <c r="LYN23" s="71"/>
      <c r="LYO23" s="71"/>
      <c r="LYP23" s="71"/>
      <c r="LYQ23" s="71"/>
      <c r="LYR23" s="71"/>
      <c r="LYS23" s="71"/>
      <c r="LYT23" s="71"/>
      <c r="LYU23" s="71"/>
      <c r="LYV23" s="71"/>
      <c r="LYW23" s="71"/>
      <c r="LYX23" s="71"/>
      <c r="LYY23" s="71"/>
      <c r="LYZ23" s="71"/>
      <c r="LZA23" s="71"/>
      <c r="LZB23" s="71"/>
      <c r="LZC23" s="71"/>
      <c r="LZD23" s="71"/>
      <c r="LZE23" s="71"/>
      <c r="LZF23" s="71"/>
      <c r="LZG23" s="71"/>
      <c r="LZH23" s="71"/>
      <c r="LZI23" s="71"/>
      <c r="LZJ23" s="71"/>
      <c r="LZK23" s="71"/>
      <c r="LZL23" s="71"/>
      <c r="LZM23" s="71"/>
      <c r="LZN23" s="71"/>
      <c r="LZO23" s="71"/>
      <c r="LZP23" s="71"/>
      <c r="LZQ23" s="71"/>
      <c r="LZR23" s="71"/>
      <c r="LZS23" s="71"/>
      <c r="LZT23" s="71"/>
      <c r="LZU23" s="71"/>
      <c r="LZV23" s="71"/>
      <c r="LZW23" s="71"/>
      <c r="LZX23" s="71"/>
      <c r="LZY23" s="71"/>
      <c r="LZZ23" s="71"/>
      <c r="MAA23" s="71"/>
      <c r="MAB23" s="71"/>
      <c r="MAC23" s="71"/>
      <c r="MAD23" s="71"/>
      <c r="MAE23" s="71"/>
      <c r="MAF23" s="71"/>
      <c r="MAG23" s="71"/>
      <c r="MAH23" s="71"/>
      <c r="MAI23" s="71"/>
      <c r="MAJ23" s="71"/>
      <c r="MAK23" s="71"/>
      <c r="MAL23" s="71"/>
      <c r="MAM23" s="71"/>
      <c r="MAN23" s="71"/>
      <c r="MAO23" s="71"/>
      <c r="MAP23" s="71"/>
      <c r="MAQ23" s="71"/>
      <c r="MAR23" s="71"/>
      <c r="MAS23" s="71"/>
      <c r="MAT23" s="71"/>
      <c r="MAU23" s="71"/>
      <c r="MAV23" s="71"/>
      <c r="MAW23" s="71"/>
      <c r="MAX23" s="71"/>
      <c r="MAY23" s="71"/>
      <c r="MAZ23" s="71"/>
      <c r="MBA23" s="71"/>
      <c r="MBB23" s="71"/>
      <c r="MBC23" s="71"/>
      <c r="MBD23" s="71"/>
      <c r="MBE23" s="71"/>
      <c r="MBF23" s="71"/>
      <c r="MBG23" s="71"/>
      <c r="MBH23" s="71"/>
      <c r="MBI23" s="71"/>
      <c r="MBJ23" s="71"/>
      <c r="MBK23" s="71"/>
      <c r="MBL23" s="71"/>
      <c r="MBM23" s="71"/>
      <c r="MBN23" s="71"/>
      <c r="MBO23" s="71"/>
      <c r="MBP23" s="71"/>
      <c r="MBQ23" s="71"/>
      <c r="MBR23" s="71"/>
      <c r="MBS23" s="71"/>
      <c r="MBT23" s="71"/>
      <c r="MBU23" s="71"/>
      <c r="MBV23" s="71"/>
      <c r="MBW23" s="71"/>
      <c r="MBX23" s="71"/>
      <c r="MBY23" s="71"/>
      <c r="MBZ23" s="71"/>
      <c r="MCA23" s="71"/>
      <c r="MCB23" s="71"/>
      <c r="MCC23" s="71"/>
      <c r="MCD23" s="71"/>
      <c r="MCE23" s="71"/>
      <c r="MCF23" s="71"/>
      <c r="MCG23" s="71"/>
      <c r="MCH23" s="71"/>
      <c r="MCI23" s="71"/>
      <c r="MCJ23" s="71"/>
      <c r="MCK23" s="71"/>
      <c r="MCL23" s="71"/>
      <c r="MCM23" s="71"/>
      <c r="MCN23" s="71"/>
      <c r="MCO23" s="71"/>
      <c r="MCP23" s="71"/>
      <c r="MCQ23" s="71"/>
      <c r="MCR23" s="71"/>
      <c r="MCS23" s="71"/>
      <c r="MCT23" s="71"/>
      <c r="MCU23" s="71"/>
      <c r="MCV23" s="71"/>
      <c r="MCW23" s="71"/>
      <c r="MCX23" s="71"/>
      <c r="MCY23" s="71"/>
      <c r="MCZ23" s="71"/>
      <c r="MDA23" s="71"/>
      <c r="MDB23" s="71"/>
      <c r="MDC23" s="71"/>
      <c r="MDD23" s="71"/>
      <c r="MDE23" s="71"/>
      <c r="MDF23" s="71"/>
      <c r="MDG23" s="71"/>
      <c r="MDH23" s="71"/>
      <c r="MDI23" s="71"/>
      <c r="MDJ23" s="71"/>
      <c r="MDK23" s="71"/>
      <c r="MDL23" s="71"/>
      <c r="MDM23" s="71"/>
      <c r="MDN23" s="71"/>
      <c r="MDO23" s="71"/>
      <c r="MDP23" s="71"/>
      <c r="MDQ23" s="71"/>
      <c r="MDR23" s="71"/>
      <c r="MDS23" s="71"/>
      <c r="MDT23" s="71"/>
      <c r="MDU23" s="71"/>
      <c r="MDV23" s="71"/>
      <c r="MDW23" s="71"/>
      <c r="MDX23" s="71"/>
      <c r="MDY23" s="71"/>
      <c r="MDZ23" s="71"/>
      <c r="MEA23" s="71"/>
      <c r="MEB23" s="71"/>
      <c r="MEC23" s="71"/>
      <c r="MED23" s="71"/>
      <c r="MEE23" s="71"/>
      <c r="MEF23" s="71"/>
      <c r="MEG23" s="71"/>
      <c r="MEH23" s="71"/>
      <c r="MEI23" s="71"/>
      <c r="MEJ23" s="71"/>
      <c r="MEK23" s="71"/>
      <c r="MEL23" s="71"/>
      <c r="MEM23" s="71"/>
      <c r="MEN23" s="71"/>
      <c r="MEO23" s="71"/>
      <c r="MEP23" s="71"/>
      <c r="MEQ23" s="71"/>
      <c r="MER23" s="71"/>
      <c r="MES23" s="71"/>
      <c r="MET23" s="71"/>
      <c r="MEU23" s="71"/>
      <c r="MEV23" s="71"/>
      <c r="MEW23" s="71"/>
      <c r="MEX23" s="71"/>
      <c r="MEY23" s="71"/>
      <c r="MEZ23" s="71"/>
      <c r="MFA23" s="71"/>
      <c r="MFB23" s="71"/>
      <c r="MFC23" s="71"/>
      <c r="MFD23" s="71"/>
      <c r="MFE23" s="71"/>
      <c r="MFF23" s="71"/>
      <c r="MFG23" s="71"/>
      <c r="MFH23" s="71"/>
      <c r="MFI23" s="71"/>
      <c r="MFJ23" s="71"/>
      <c r="MFK23" s="71"/>
      <c r="MFL23" s="71"/>
      <c r="MFM23" s="71"/>
      <c r="MFN23" s="71"/>
      <c r="MFO23" s="71"/>
      <c r="MFP23" s="71"/>
      <c r="MFQ23" s="71"/>
      <c r="MFR23" s="71"/>
      <c r="MFS23" s="71"/>
      <c r="MFT23" s="71"/>
      <c r="MFU23" s="71"/>
      <c r="MFV23" s="71"/>
      <c r="MFW23" s="71"/>
      <c r="MFX23" s="71"/>
      <c r="MFY23" s="71"/>
      <c r="MFZ23" s="71"/>
      <c r="MGA23" s="71"/>
      <c r="MGB23" s="71"/>
      <c r="MGC23" s="71"/>
      <c r="MGD23" s="71"/>
      <c r="MGE23" s="71"/>
      <c r="MGF23" s="71"/>
      <c r="MGG23" s="71"/>
      <c r="MGH23" s="71"/>
      <c r="MGI23" s="71"/>
      <c r="MGJ23" s="71"/>
      <c r="MGK23" s="71"/>
      <c r="MGL23" s="71"/>
      <c r="MGM23" s="71"/>
      <c r="MGN23" s="71"/>
      <c r="MGO23" s="71"/>
      <c r="MGP23" s="71"/>
      <c r="MGQ23" s="71"/>
      <c r="MGR23" s="71"/>
      <c r="MGS23" s="71"/>
      <c r="MGT23" s="71"/>
      <c r="MGU23" s="71"/>
      <c r="MGV23" s="71"/>
      <c r="MGW23" s="71"/>
      <c r="MGX23" s="71"/>
      <c r="MGY23" s="71"/>
      <c r="MGZ23" s="71"/>
      <c r="MHA23" s="71"/>
      <c r="MHB23" s="71"/>
      <c r="MHC23" s="71"/>
      <c r="MHD23" s="71"/>
      <c r="MHE23" s="71"/>
      <c r="MHF23" s="71"/>
      <c r="MHG23" s="71"/>
      <c r="MHH23" s="71"/>
      <c r="MHI23" s="71"/>
      <c r="MHJ23" s="71"/>
      <c r="MHK23" s="71"/>
      <c r="MHL23" s="71"/>
      <c r="MHM23" s="71"/>
      <c r="MHN23" s="71"/>
      <c r="MHO23" s="71"/>
      <c r="MHP23" s="71"/>
      <c r="MHQ23" s="71"/>
      <c r="MHR23" s="71"/>
      <c r="MHS23" s="71"/>
      <c r="MHT23" s="71"/>
      <c r="MHU23" s="71"/>
      <c r="MHV23" s="71"/>
      <c r="MHW23" s="71"/>
      <c r="MHX23" s="71"/>
      <c r="MHY23" s="71"/>
      <c r="MHZ23" s="71"/>
      <c r="MIA23" s="71"/>
      <c r="MIB23" s="71"/>
      <c r="MIC23" s="71"/>
      <c r="MID23" s="71"/>
      <c r="MIE23" s="71"/>
      <c r="MIF23" s="71"/>
      <c r="MIG23" s="71"/>
      <c r="MIH23" s="71"/>
      <c r="MII23" s="71"/>
      <c r="MIJ23" s="71"/>
      <c r="MIK23" s="71"/>
      <c r="MIL23" s="71"/>
      <c r="MIM23" s="71"/>
      <c r="MIN23" s="71"/>
      <c r="MIO23" s="71"/>
      <c r="MIP23" s="71"/>
      <c r="MIQ23" s="71"/>
      <c r="MIR23" s="71"/>
      <c r="MIS23" s="71"/>
      <c r="MIT23" s="71"/>
      <c r="MIU23" s="71"/>
      <c r="MIV23" s="71"/>
      <c r="MIW23" s="71"/>
      <c r="MIX23" s="71"/>
      <c r="MIY23" s="71"/>
      <c r="MIZ23" s="71"/>
      <c r="MJA23" s="71"/>
      <c r="MJB23" s="71"/>
      <c r="MJC23" s="71"/>
      <c r="MJD23" s="71"/>
      <c r="MJE23" s="71"/>
      <c r="MJF23" s="71"/>
      <c r="MJG23" s="71"/>
      <c r="MJH23" s="71"/>
      <c r="MJI23" s="71"/>
      <c r="MJJ23" s="71"/>
      <c r="MJK23" s="71"/>
      <c r="MJL23" s="71"/>
      <c r="MJM23" s="71"/>
      <c r="MJN23" s="71"/>
      <c r="MJO23" s="71"/>
      <c r="MJP23" s="71"/>
      <c r="MJQ23" s="71"/>
      <c r="MJR23" s="71"/>
      <c r="MJS23" s="71"/>
      <c r="MJT23" s="71"/>
      <c r="MJU23" s="71"/>
      <c r="MJV23" s="71"/>
      <c r="MJW23" s="71"/>
      <c r="MJX23" s="71"/>
      <c r="MJY23" s="71"/>
      <c r="MJZ23" s="71"/>
      <c r="MKA23" s="71"/>
      <c r="MKB23" s="71"/>
      <c r="MKC23" s="71"/>
      <c r="MKD23" s="71"/>
      <c r="MKE23" s="71"/>
      <c r="MKF23" s="71"/>
      <c r="MKG23" s="71"/>
      <c r="MKH23" s="71"/>
      <c r="MKI23" s="71"/>
      <c r="MKJ23" s="71"/>
      <c r="MKK23" s="71"/>
      <c r="MKL23" s="71"/>
      <c r="MKM23" s="71"/>
      <c r="MKN23" s="71"/>
      <c r="MKO23" s="71"/>
      <c r="MKP23" s="71"/>
      <c r="MKQ23" s="71"/>
      <c r="MKR23" s="71"/>
      <c r="MKS23" s="71"/>
      <c r="MKT23" s="71"/>
      <c r="MKU23" s="71"/>
      <c r="MKV23" s="71"/>
      <c r="MKW23" s="71"/>
      <c r="MKX23" s="71"/>
      <c r="MKY23" s="71"/>
      <c r="MKZ23" s="71"/>
      <c r="MLA23" s="71"/>
      <c r="MLB23" s="71"/>
      <c r="MLC23" s="71"/>
      <c r="MLD23" s="71"/>
      <c r="MLE23" s="71"/>
      <c r="MLF23" s="71"/>
      <c r="MLG23" s="71"/>
      <c r="MLH23" s="71"/>
      <c r="MLI23" s="71"/>
      <c r="MLJ23" s="71"/>
      <c r="MLK23" s="71"/>
      <c r="MLL23" s="71"/>
      <c r="MLM23" s="71"/>
      <c r="MLN23" s="71"/>
      <c r="MLO23" s="71"/>
      <c r="MLP23" s="71"/>
      <c r="MLQ23" s="71"/>
      <c r="MLR23" s="71"/>
      <c r="MLS23" s="71"/>
      <c r="MLT23" s="71"/>
      <c r="MLU23" s="71"/>
      <c r="MLV23" s="71"/>
      <c r="MLW23" s="71"/>
      <c r="MLX23" s="71"/>
      <c r="MLY23" s="71"/>
      <c r="MLZ23" s="71"/>
      <c r="MMA23" s="71"/>
      <c r="MMB23" s="71"/>
      <c r="MMC23" s="71"/>
      <c r="MMD23" s="71"/>
      <c r="MME23" s="71"/>
      <c r="MMF23" s="71"/>
      <c r="MMG23" s="71"/>
      <c r="MMH23" s="71"/>
      <c r="MMI23" s="71"/>
      <c r="MMJ23" s="71"/>
      <c r="MMK23" s="71"/>
      <c r="MML23" s="71"/>
      <c r="MMM23" s="71"/>
      <c r="MMN23" s="71"/>
      <c r="MMO23" s="71"/>
      <c r="MMP23" s="71"/>
      <c r="MMQ23" s="71"/>
      <c r="MMR23" s="71"/>
      <c r="MMS23" s="71"/>
      <c r="MMT23" s="71"/>
      <c r="MMU23" s="71"/>
      <c r="MMV23" s="71"/>
      <c r="MMW23" s="71"/>
      <c r="MMX23" s="71"/>
      <c r="MMY23" s="71"/>
      <c r="MMZ23" s="71"/>
      <c r="MNA23" s="71"/>
      <c r="MNB23" s="71"/>
      <c r="MNC23" s="71"/>
      <c r="MND23" s="71"/>
      <c r="MNE23" s="71"/>
      <c r="MNF23" s="71"/>
      <c r="MNG23" s="71"/>
      <c r="MNH23" s="71"/>
      <c r="MNI23" s="71"/>
      <c r="MNJ23" s="71"/>
      <c r="MNK23" s="71"/>
      <c r="MNL23" s="71"/>
      <c r="MNM23" s="71"/>
      <c r="MNN23" s="71"/>
      <c r="MNO23" s="71"/>
      <c r="MNP23" s="71"/>
      <c r="MNQ23" s="71"/>
      <c r="MNR23" s="71"/>
      <c r="MNS23" s="71"/>
      <c r="MNT23" s="71"/>
      <c r="MNU23" s="71"/>
      <c r="MNV23" s="71"/>
      <c r="MNW23" s="71"/>
      <c r="MNX23" s="71"/>
      <c r="MNY23" s="71"/>
      <c r="MNZ23" s="71"/>
      <c r="MOA23" s="71"/>
      <c r="MOB23" s="71"/>
      <c r="MOC23" s="71"/>
      <c r="MOD23" s="71"/>
      <c r="MOE23" s="71"/>
      <c r="MOF23" s="71"/>
      <c r="MOG23" s="71"/>
      <c r="MOH23" s="71"/>
      <c r="MOI23" s="71"/>
      <c r="MOJ23" s="71"/>
      <c r="MOK23" s="71"/>
      <c r="MOL23" s="71"/>
      <c r="MOM23" s="71"/>
      <c r="MON23" s="71"/>
      <c r="MOO23" s="71"/>
      <c r="MOP23" s="71"/>
      <c r="MOQ23" s="71"/>
      <c r="MOR23" s="71"/>
      <c r="MOS23" s="71"/>
      <c r="MOT23" s="71"/>
      <c r="MOU23" s="71"/>
      <c r="MOV23" s="71"/>
      <c r="MOW23" s="71"/>
      <c r="MOX23" s="71"/>
      <c r="MOY23" s="71"/>
      <c r="MOZ23" s="71"/>
      <c r="MPA23" s="71"/>
      <c r="MPB23" s="71"/>
      <c r="MPC23" s="71"/>
      <c r="MPD23" s="71"/>
      <c r="MPE23" s="71"/>
      <c r="MPF23" s="71"/>
      <c r="MPG23" s="71"/>
      <c r="MPH23" s="71"/>
      <c r="MPI23" s="71"/>
      <c r="MPJ23" s="71"/>
      <c r="MPK23" s="71"/>
      <c r="MPL23" s="71"/>
      <c r="MPM23" s="71"/>
      <c r="MPN23" s="71"/>
      <c r="MPO23" s="71"/>
      <c r="MPP23" s="71"/>
      <c r="MPQ23" s="71"/>
      <c r="MPR23" s="71"/>
      <c r="MPS23" s="71"/>
      <c r="MPT23" s="71"/>
      <c r="MPU23" s="71"/>
      <c r="MPV23" s="71"/>
      <c r="MPW23" s="71"/>
      <c r="MPX23" s="71"/>
      <c r="MPY23" s="71"/>
      <c r="MPZ23" s="71"/>
      <c r="MQA23" s="71"/>
      <c r="MQB23" s="71"/>
      <c r="MQC23" s="71"/>
      <c r="MQD23" s="71"/>
      <c r="MQE23" s="71"/>
      <c r="MQF23" s="71"/>
      <c r="MQG23" s="71"/>
      <c r="MQH23" s="71"/>
      <c r="MQI23" s="71"/>
      <c r="MQJ23" s="71"/>
      <c r="MQK23" s="71"/>
      <c r="MQL23" s="71"/>
      <c r="MQM23" s="71"/>
      <c r="MQN23" s="71"/>
      <c r="MQO23" s="71"/>
      <c r="MQP23" s="71"/>
      <c r="MQQ23" s="71"/>
      <c r="MQR23" s="71"/>
      <c r="MQS23" s="71"/>
      <c r="MQT23" s="71"/>
      <c r="MQU23" s="71"/>
      <c r="MQV23" s="71"/>
      <c r="MQW23" s="71"/>
      <c r="MQX23" s="71"/>
      <c r="MQY23" s="71"/>
      <c r="MQZ23" s="71"/>
      <c r="MRA23" s="71"/>
      <c r="MRB23" s="71"/>
      <c r="MRC23" s="71"/>
      <c r="MRD23" s="71"/>
      <c r="MRE23" s="71"/>
      <c r="MRF23" s="71"/>
      <c r="MRG23" s="71"/>
      <c r="MRH23" s="71"/>
      <c r="MRI23" s="71"/>
      <c r="MRJ23" s="71"/>
      <c r="MRK23" s="71"/>
      <c r="MRL23" s="71"/>
      <c r="MRM23" s="71"/>
      <c r="MRN23" s="71"/>
      <c r="MRO23" s="71"/>
      <c r="MRP23" s="71"/>
      <c r="MRQ23" s="71"/>
      <c r="MRR23" s="71"/>
      <c r="MRS23" s="71"/>
      <c r="MRT23" s="71"/>
      <c r="MRU23" s="71"/>
      <c r="MRV23" s="71"/>
      <c r="MRW23" s="71"/>
      <c r="MRX23" s="71"/>
      <c r="MRY23" s="71"/>
      <c r="MRZ23" s="71"/>
      <c r="MSA23" s="71"/>
      <c r="MSB23" s="71"/>
      <c r="MSC23" s="71"/>
      <c r="MSD23" s="71"/>
      <c r="MSE23" s="71"/>
      <c r="MSF23" s="71"/>
      <c r="MSG23" s="71"/>
      <c r="MSH23" s="71"/>
      <c r="MSI23" s="71"/>
      <c r="MSJ23" s="71"/>
      <c r="MSK23" s="71"/>
      <c r="MSL23" s="71"/>
      <c r="MSM23" s="71"/>
      <c r="MSN23" s="71"/>
      <c r="MSO23" s="71"/>
      <c r="MSP23" s="71"/>
      <c r="MSQ23" s="71"/>
      <c r="MSR23" s="71"/>
      <c r="MSS23" s="71"/>
      <c r="MST23" s="71"/>
      <c r="MSU23" s="71"/>
      <c r="MSV23" s="71"/>
      <c r="MSW23" s="71"/>
      <c r="MSX23" s="71"/>
      <c r="MSY23" s="71"/>
      <c r="MSZ23" s="71"/>
      <c r="MTA23" s="71"/>
      <c r="MTB23" s="71"/>
      <c r="MTC23" s="71"/>
      <c r="MTD23" s="71"/>
      <c r="MTE23" s="71"/>
      <c r="MTF23" s="71"/>
      <c r="MTG23" s="71"/>
      <c r="MTH23" s="71"/>
      <c r="MTI23" s="71"/>
      <c r="MTJ23" s="71"/>
      <c r="MTK23" s="71"/>
      <c r="MTL23" s="71"/>
      <c r="MTM23" s="71"/>
      <c r="MTN23" s="71"/>
      <c r="MTO23" s="71"/>
      <c r="MTP23" s="71"/>
      <c r="MTQ23" s="71"/>
      <c r="MTR23" s="71"/>
      <c r="MTS23" s="71"/>
      <c r="MTT23" s="71"/>
      <c r="MTU23" s="71"/>
      <c r="MTV23" s="71"/>
      <c r="MTW23" s="71"/>
      <c r="MTX23" s="71"/>
      <c r="MTY23" s="71"/>
      <c r="MTZ23" s="71"/>
      <c r="MUA23" s="71"/>
      <c r="MUB23" s="71"/>
      <c r="MUC23" s="71"/>
      <c r="MUD23" s="71"/>
      <c r="MUE23" s="71"/>
      <c r="MUF23" s="71"/>
      <c r="MUG23" s="71"/>
      <c r="MUH23" s="71"/>
      <c r="MUI23" s="71"/>
      <c r="MUJ23" s="71"/>
      <c r="MUK23" s="71"/>
      <c r="MUL23" s="71"/>
      <c r="MUM23" s="71"/>
      <c r="MUN23" s="71"/>
      <c r="MUO23" s="71"/>
      <c r="MUP23" s="71"/>
      <c r="MUQ23" s="71"/>
      <c r="MUR23" s="71"/>
      <c r="MUS23" s="71"/>
      <c r="MUT23" s="71"/>
      <c r="MUU23" s="71"/>
      <c r="MUV23" s="71"/>
      <c r="MUW23" s="71"/>
      <c r="MUX23" s="71"/>
      <c r="MUY23" s="71"/>
      <c r="MUZ23" s="71"/>
      <c r="MVA23" s="71"/>
      <c r="MVB23" s="71"/>
      <c r="MVC23" s="71"/>
      <c r="MVD23" s="71"/>
      <c r="MVE23" s="71"/>
      <c r="MVF23" s="71"/>
      <c r="MVG23" s="71"/>
      <c r="MVH23" s="71"/>
      <c r="MVI23" s="71"/>
      <c r="MVJ23" s="71"/>
      <c r="MVK23" s="71"/>
      <c r="MVL23" s="71"/>
      <c r="MVM23" s="71"/>
      <c r="MVN23" s="71"/>
      <c r="MVO23" s="71"/>
      <c r="MVP23" s="71"/>
      <c r="MVQ23" s="71"/>
      <c r="MVR23" s="71"/>
      <c r="MVS23" s="71"/>
      <c r="MVT23" s="71"/>
      <c r="MVU23" s="71"/>
      <c r="MVV23" s="71"/>
      <c r="MVW23" s="71"/>
      <c r="MVX23" s="71"/>
      <c r="MVY23" s="71"/>
      <c r="MVZ23" s="71"/>
      <c r="MWA23" s="71"/>
      <c r="MWB23" s="71"/>
      <c r="MWC23" s="71"/>
      <c r="MWD23" s="71"/>
      <c r="MWE23" s="71"/>
      <c r="MWF23" s="71"/>
      <c r="MWG23" s="71"/>
      <c r="MWH23" s="71"/>
      <c r="MWI23" s="71"/>
      <c r="MWJ23" s="71"/>
      <c r="MWK23" s="71"/>
      <c r="MWL23" s="71"/>
      <c r="MWM23" s="71"/>
      <c r="MWN23" s="71"/>
      <c r="MWO23" s="71"/>
      <c r="MWP23" s="71"/>
      <c r="MWQ23" s="71"/>
      <c r="MWR23" s="71"/>
      <c r="MWS23" s="71"/>
      <c r="MWT23" s="71"/>
      <c r="MWU23" s="71"/>
      <c r="MWV23" s="71"/>
      <c r="MWW23" s="71"/>
      <c r="MWX23" s="71"/>
      <c r="MWY23" s="71"/>
      <c r="MWZ23" s="71"/>
      <c r="MXA23" s="71"/>
      <c r="MXB23" s="71"/>
      <c r="MXC23" s="71"/>
      <c r="MXD23" s="71"/>
      <c r="MXE23" s="71"/>
      <c r="MXF23" s="71"/>
      <c r="MXG23" s="71"/>
      <c r="MXH23" s="71"/>
      <c r="MXI23" s="71"/>
      <c r="MXJ23" s="71"/>
      <c r="MXK23" s="71"/>
      <c r="MXL23" s="71"/>
      <c r="MXM23" s="71"/>
      <c r="MXN23" s="71"/>
      <c r="MXO23" s="71"/>
      <c r="MXP23" s="71"/>
      <c r="MXQ23" s="71"/>
      <c r="MXR23" s="71"/>
      <c r="MXS23" s="71"/>
      <c r="MXT23" s="71"/>
      <c r="MXU23" s="71"/>
      <c r="MXV23" s="71"/>
      <c r="MXW23" s="71"/>
      <c r="MXX23" s="71"/>
      <c r="MXY23" s="71"/>
      <c r="MXZ23" s="71"/>
      <c r="MYA23" s="71"/>
      <c r="MYB23" s="71"/>
      <c r="MYC23" s="71"/>
      <c r="MYD23" s="71"/>
      <c r="MYE23" s="71"/>
      <c r="MYF23" s="71"/>
      <c r="MYG23" s="71"/>
      <c r="MYH23" s="71"/>
      <c r="MYI23" s="71"/>
      <c r="MYJ23" s="71"/>
      <c r="MYK23" s="71"/>
      <c r="MYL23" s="71"/>
      <c r="MYM23" s="71"/>
      <c r="MYN23" s="71"/>
      <c r="MYO23" s="71"/>
      <c r="MYP23" s="71"/>
      <c r="MYQ23" s="71"/>
      <c r="MYR23" s="71"/>
      <c r="MYS23" s="71"/>
      <c r="MYT23" s="71"/>
      <c r="MYU23" s="71"/>
      <c r="MYV23" s="71"/>
      <c r="MYW23" s="71"/>
      <c r="MYX23" s="71"/>
      <c r="MYY23" s="71"/>
      <c r="MYZ23" s="71"/>
      <c r="MZA23" s="71"/>
      <c r="MZB23" s="71"/>
      <c r="MZC23" s="71"/>
      <c r="MZD23" s="71"/>
      <c r="MZE23" s="71"/>
      <c r="MZF23" s="71"/>
      <c r="MZG23" s="71"/>
      <c r="MZH23" s="71"/>
      <c r="MZI23" s="71"/>
      <c r="MZJ23" s="71"/>
      <c r="MZK23" s="71"/>
      <c r="MZL23" s="71"/>
      <c r="MZM23" s="71"/>
      <c r="MZN23" s="71"/>
      <c r="MZO23" s="71"/>
      <c r="MZP23" s="71"/>
      <c r="MZQ23" s="71"/>
      <c r="MZR23" s="71"/>
      <c r="MZS23" s="71"/>
      <c r="MZT23" s="71"/>
      <c r="MZU23" s="71"/>
      <c r="MZV23" s="71"/>
      <c r="MZW23" s="71"/>
      <c r="MZX23" s="71"/>
      <c r="MZY23" s="71"/>
      <c r="MZZ23" s="71"/>
      <c r="NAA23" s="71"/>
      <c r="NAB23" s="71"/>
      <c r="NAC23" s="71"/>
      <c r="NAD23" s="71"/>
      <c r="NAE23" s="71"/>
      <c r="NAF23" s="71"/>
      <c r="NAG23" s="71"/>
      <c r="NAH23" s="71"/>
      <c r="NAI23" s="71"/>
      <c r="NAJ23" s="71"/>
      <c r="NAK23" s="71"/>
      <c r="NAL23" s="71"/>
      <c r="NAM23" s="71"/>
      <c r="NAN23" s="71"/>
      <c r="NAO23" s="71"/>
      <c r="NAP23" s="71"/>
      <c r="NAQ23" s="71"/>
      <c r="NAR23" s="71"/>
      <c r="NAS23" s="71"/>
      <c r="NAT23" s="71"/>
      <c r="NAU23" s="71"/>
      <c r="NAV23" s="71"/>
      <c r="NAW23" s="71"/>
      <c r="NAX23" s="71"/>
      <c r="NAY23" s="71"/>
      <c r="NAZ23" s="71"/>
      <c r="NBA23" s="71"/>
      <c r="NBB23" s="71"/>
      <c r="NBC23" s="71"/>
      <c r="NBD23" s="71"/>
      <c r="NBE23" s="71"/>
      <c r="NBF23" s="71"/>
      <c r="NBG23" s="71"/>
      <c r="NBH23" s="71"/>
      <c r="NBI23" s="71"/>
      <c r="NBJ23" s="71"/>
      <c r="NBK23" s="71"/>
      <c r="NBL23" s="71"/>
      <c r="NBM23" s="71"/>
      <c r="NBN23" s="71"/>
      <c r="NBO23" s="71"/>
      <c r="NBP23" s="71"/>
      <c r="NBQ23" s="71"/>
      <c r="NBR23" s="71"/>
      <c r="NBS23" s="71"/>
      <c r="NBT23" s="71"/>
      <c r="NBU23" s="71"/>
      <c r="NBV23" s="71"/>
      <c r="NBW23" s="71"/>
      <c r="NBX23" s="71"/>
      <c r="NBY23" s="71"/>
      <c r="NBZ23" s="71"/>
      <c r="NCA23" s="71"/>
      <c r="NCB23" s="71"/>
      <c r="NCC23" s="71"/>
      <c r="NCD23" s="71"/>
      <c r="NCE23" s="71"/>
      <c r="NCF23" s="71"/>
      <c r="NCG23" s="71"/>
      <c r="NCH23" s="71"/>
      <c r="NCI23" s="71"/>
      <c r="NCJ23" s="71"/>
      <c r="NCK23" s="71"/>
      <c r="NCL23" s="71"/>
      <c r="NCM23" s="71"/>
      <c r="NCN23" s="71"/>
      <c r="NCO23" s="71"/>
      <c r="NCP23" s="71"/>
      <c r="NCQ23" s="71"/>
      <c r="NCR23" s="71"/>
      <c r="NCS23" s="71"/>
      <c r="NCT23" s="71"/>
      <c r="NCU23" s="71"/>
      <c r="NCV23" s="71"/>
      <c r="NCW23" s="71"/>
      <c r="NCX23" s="71"/>
      <c r="NCY23" s="71"/>
      <c r="NCZ23" s="71"/>
      <c r="NDA23" s="71"/>
      <c r="NDB23" s="71"/>
      <c r="NDC23" s="71"/>
      <c r="NDD23" s="71"/>
      <c r="NDE23" s="71"/>
      <c r="NDF23" s="71"/>
      <c r="NDG23" s="71"/>
      <c r="NDH23" s="71"/>
      <c r="NDI23" s="71"/>
      <c r="NDJ23" s="71"/>
      <c r="NDK23" s="71"/>
      <c r="NDL23" s="71"/>
      <c r="NDM23" s="71"/>
      <c r="NDN23" s="71"/>
      <c r="NDO23" s="71"/>
      <c r="NDP23" s="71"/>
      <c r="NDQ23" s="71"/>
      <c r="NDR23" s="71"/>
      <c r="NDS23" s="71"/>
      <c r="NDT23" s="71"/>
      <c r="NDU23" s="71"/>
      <c r="NDV23" s="71"/>
      <c r="NDW23" s="71"/>
      <c r="NDX23" s="71"/>
      <c r="NDY23" s="71"/>
      <c r="NDZ23" s="71"/>
      <c r="NEA23" s="71"/>
      <c r="NEB23" s="71"/>
      <c r="NEC23" s="71"/>
      <c r="NED23" s="71"/>
      <c r="NEE23" s="71"/>
      <c r="NEF23" s="71"/>
      <c r="NEG23" s="71"/>
      <c r="NEH23" s="71"/>
      <c r="NEI23" s="71"/>
      <c r="NEJ23" s="71"/>
      <c r="NEK23" s="71"/>
      <c r="NEL23" s="71"/>
      <c r="NEM23" s="71"/>
      <c r="NEN23" s="71"/>
      <c r="NEO23" s="71"/>
      <c r="NEP23" s="71"/>
      <c r="NEQ23" s="71"/>
      <c r="NER23" s="71"/>
      <c r="NES23" s="71"/>
      <c r="NET23" s="71"/>
      <c r="NEU23" s="71"/>
      <c r="NEV23" s="71"/>
      <c r="NEW23" s="71"/>
      <c r="NEX23" s="71"/>
      <c r="NEY23" s="71"/>
      <c r="NEZ23" s="71"/>
      <c r="NFA23" s="71"/>
      <c r="NFB23" s="71"/>
      <c r="NFC23" s="71"/>
      <c r="NFD23" s="71"/>
      <c r="NFE23" s="71"/>
      <c r="NFF23" s="71"/>
      <c r="NFG23" s="71"/>
      <c r="NFH23" s="71"/>
      <c r="NFI23" s="71"/>
      <c r="NFJ23" s="71"/>
      <c r="NFK23" s="71"/>
      <c r="NFL23" s="71"/>
      <c r="NFM23" s="71"/>
      <c r="NFN23" s="71"/>
      <c r="NFO23" s="71"/>
      <c r="NFP23" s="71"/>
      <c r="NFQ23" s="71"/>
      <c r="NFR23" s="71"/>
      <c r="NFS23" s="71"/>
      <c r="NFT23" s="71"/>
      <c r="NFU23" s="71"/>
      <c r="NFV23" s="71"/>
      <c r="NFW23" s="71"/>
      <c r="NFX23" s="71"/>
      <c r="NFY23" s="71"/>
      <c r="NFZ23" s="71"/>
      <c r="NGA23" s="71"/>
      <c r="NGB23" s="71"/>
      <c r="NGC23" s="71"/>
      <c r="NGD23" s="71"/>
      <c r="NGE23" s="71"/>
      <c r="NGF23" s="71"/>
      <c r="NGG23" s="71"/>
      <c r="NGH23" s="71"/>
      <c r="NGI23" s="71"/>
      <c r="NGJ23" s="71"/>
      <c r="NGK23" s="71"/>
      <c r="NGL23" s="71"/>
      <c r="NGM23" s="71"/>
      <c r="NGN23" s="71"/>
      <c r="NGO23" s="71"/>
      <c r="NGP23" s="71"/>
      <c r="NGQ23" s="71"/>
      <c r="NGR23" s="71"/>
      <c r="NGS23" s="71"/>
      <c r="NGT23" s="71"/>
      <c r="NGU23" s="71"/>
      <c r="NGV23" s="71"/>
      <c r="NGW23" s="71"/>
      <c r="NGX23" s="71"/>
      <c r="NGY23" s="71"/>
      <c r="NGZ23" s="71"/>
      <c r="NHA23" s="71"/>
      <c r="NHB23" s="71"/>
      <c r="NHC23" s="71"/>
      <c r="NHD23" s="71"/>
      <c r="NHE23" s="71"/>
      <c r="NHF23" s="71"/>
      <c r="NHG23" s="71"/>
      <c r="NHH23" s="71"/>
      <c r="NHI23" s="71"/>
      <c r="NHJ23" s="71"/>
      <c r="NHK23" s="71"/>
      <c r="NHL23" s="71"/>
      <c r="NHM23" s="71"/>
      <c r="NHN23" s="71"/>
      <c r="NHO23" s="71"/>
      <c r="NHP23" s="71"/>
      <c r="NHQ23" s="71"/>
      <c r="NHR23" s="71"/>
      <c r="NHS23" s="71"/>
      <c r="NHT23" s="71"/>
      <c r="NHU23" s="71"/>
      <c r="NHV23" s="71"/>
      <c r="NHW23" s="71"/>
      <c r="NHX23" s="71"/>
      <c r="NHY23" s="71"/>
      <c r="NHZ23" s="71"/>
      <c r="NIA23" s="71"/>
      <c r="NIB23" s="71"/>
      <c r="NIC23" s="71"/>
      <c r="NID23" s="71"/>
      <c r="NIE23" s="71"/>
      <c r="NIF23" s="71"/>
      <c r="NIG23" s="71"/>
      <c r="NIH23" s="71"/>
      <c r="NII23" s="71"/>
      <c r="NIJ23" s="71"/>
      <c r="NIK23" s="71"/>
      <c r="NIL23" s="71"/>
      <c r="NIM23" s="71"/>
      <c r="NIN23" s="71"/>
      <c r="NIO23" s="71"/>
      <c r="NIP23" s="71"/>
      <c r="NIQ23" s="71"/>
      <c r="NIR23" s="71"/>
      <c r="NIS23" s="71"/>
      <c r="NIT23" s="71"/>
      <c r="NIU23" s="71"/>
      <c r="NIV23" s="71"/>
      <c r="NIW23" s="71"/>
      <c r="NIX23" s="71"/>
      <c r="NIY23" s="71"/>
      <c r="NIZ23" s="71"/>
      <c r="NJA23" s="71"/>
      <c r="NJB23" s="71"/>
      <c r="NJC23" s="71"/>
      <c r="NJD23" s="71"/>
      <c r="NJE23" s="71"/>
      <c r="NJF23" s="71"/>
      <c r="NJG23" s="71"/>
      <c r="NJH23" s="71"/>
      <c r="NJI23" s="71"/>
      <c r="NJJ23" s="71"/>
      <c r="NJK23" s="71"/>
      <c r="NJL23" s="71"/>
      <c r="NJM23" s="71"/>
      <c r="NJN23" s="71"/>
      <c r="NJO23" s="71"/>
      <c r="NJP23" s="71"/>
      <c r="NJQ23" s="71"/>
      <c r="NJR23" s="71"/>
      <c r="NJS23" s="71"/>
      <c r="NJT23" s="71"/>
      <c r="NJU23" s="71"/>
      <c r="NJV23" s="71"/>
      <c r="NJW23" s="71"/>
      <c r="NJX23" s="71"/>
      <c r="NJY23" s="71"/>
      <c r="NJZ23" s="71"/>
      <c r="NKA23" s="71"/>
      <c r="NKB23" s="71"/>
      <c r="NKC23" s="71"/>
      <c r="NKD23" s="71"/>
      <c r="NKE23" s="71"/>
      <c r="NKF23" s="71"/>
      <c r="NKG23" s="71"/>
      <c r="NKH23" s="71"/>
      <c r="NKI23" s="71"/>
      <c r="NKJ23" s="71"/>
      <c r="NKK23" s="71"/>
      <c r="NKL23" s="71"/>
      <c r="NKM23" s="71"/>
      <c r="NKN23" s="71"/>
      <c r="NKO23" s="71"/>
      <c r="NKP23" s="71"/>
      <c r="NKQ23" s="71"/>
      <c r="NKR23" s="71"/>
      <c r="NKS23" s="71"/>
      <c r="NKT23" s="71"/>
      <c r="NKU23" s="71"/>
      <c r="NKV23" s="71"/>
      <c r="NKW23" s="71"/>
      <c r="NKX23" s="71"/>
      <c r="NKY23" s="71"/>
      <c r="NKZ23" s="71"/>
      <c r="NLA23" s="71"/>
      <c r="NLB23" s="71"/>
      <c r="NLC23" s="71"/>
      <c r="NLD23" s="71"/>
      <c r="NLE23" s="71"/>
      <c r="NLF23" s="71"/>
      <c r="NLG23" s="71"/>
      <c r="NLH23" s="71"/>
      <c r="NLI23" s="71"/>
      <c r="NLJ23" s="71"/>
      <c r="NLK23" s="71"/>
      <c r="NLL23" s="71"/>
      <c r="NLM23" s="71"/>
      <c r="NLN23" s="71"/>
      <c r="NLO23" s="71"/>
      <c r="NLP23" s="71"/>
      <c r="NLQ23" s="71"/>
      <c r="NLR23" s="71"/>
      <c r="NLS23" s="71"/>
      <c r="NLT23" s="71"/>
      <c r="NLU23" s="71"/>
      <c r="NLV23" s="71"/>
      <c r="NLW23" s="71"/>
      <c r="NLX23" s="71"/>
      <c r="NLY23" s="71"/>
      <c r="NLZ23" s="71"/>
      <c r="NMA23" s="71"/>
      <c r="NMB23" s="71"/>
      <c r="NMC23" s="71"/>
      <c r="NMD23" s="71"/>
      <c r="NME23" s="71"/>
      <c r="NMF23" s="71"/>
      <c r="NMG23" s="71"/>
      <c r="NMH23" s="71"/>
      <c r="NMI23" s="71"/>
      <c r="NMJ23" s="71"/>
      <c r="NMK23" s="71"/>
      <c r="NML23" s="71"/>
      <c r="NMM23" s="71"/>
      <c r="NMN23" s="71"/>
      <c r="NMO23" s="71"/>
      <c r="NMP23" s="71"/>
      <c r="NMQ23" s="71"/>
      <c r="NMR23" s="71"/>
      <c r="NMS23" s="71"/>
      <c r="NMT23" s="71"/>
      <c r="NMU23" s="71"/>
      <c r="NMV23" s="71"/>
      <c r="NMW23" s="71"/>
      <c r="NMX23" s="71"/>
      <c r="NMY23" s="71"/>
      <c r="NMZ23" s="71"/>
      <c r="NNA23" s="71"/>
      <c r="NNB23" s="71"/>
      <c r="NNC23" s="71"/>
      <c r="NND23" s="71"/>
      <c r="NNE23" s="71"/>
      <c r="NNF23" s="71"/>
      <c r="NNG23" s="71"/>
      <c r="NNH23" s="71"/>
      <c r="NNI23" s="71"/>
      <c r="NNJ23" s="71"/>
      <c r="NNK23" s="71"/>
      <c r="NNL23" s="71"/>
      <c r="NNM23" s="71"/>
      <c r="NNN23" s="71"/>
      <c r="NNO23" s="71"/>
      <c r="NNP23" s="71"/>
      <c r="NNQ23" s="71"/>
      <c r="NNR23" s="71"/>
      <c r="NNS23" s="71"/>
      <c r="NNT23" s="71"/>
      <c r="NNU23" s="71"/>
      <c r="NNV23" s="71"/>
      <c r="NNW23" s="71"/>
      <c r="NNX23" s="71"/>
      <c r="NNY23" s="71"/>
      <c r="NNZ23" s="71"/>
      <c r="NOA23" s="71"/>
      <c r="NOB23" s="71"/>
      <c r="NOC23" s="71"/>
      <c r="NOD23" s="71"/>
      <c r="NOE23" s="71"/>
      <c r="NOF23" s="71"/>
      <c r="NOG23" s="71"/>
      <c r="NOH23" s="71"/>
      <c r="NOI23" s="71"/>
      <c r="NOJ23" s="71"/>
      <c r="NOK23" s="71"/>
      <c r="NOL23" s="71"/>
      <c r="NOM23" s="71"/>
      <c r="NON23" s="71"/>
      <c r="NOO23" s="71"/>
      <c r="NOP23" s="71"/>
      <c r="NOQ23" s="71"/>
      <c r="NOR23" s="71"/>
      <c r="NOS23" s="71"/>
      <c r="NOT23" s="71"/>
      <c r="NOU23" s="71"/>
      <c r="NOV23" s="71"/>
      <c r="NOW23" s="71"/>
      <c r="NOX23" s="71"/>
      <c r="NOY23" s="71"/>
      <c r="NOZ23" s="71"/>
      <c r="NPA23" s="71"/>
      <c r="NPB23" s="71"/>
      <c r="NPC23" s="71"/>
      <c r="NPD23" s="71"/>
      <c r="NPE23" s="71"/>
      <c r="NPF23" s="71"/>
      <c r="NPG23" s="71"/>
      <c r="NPH23" s="71"/>
      <c r="NPI23" s="71"/>
      <c r="NPJ23" s="71"/>
      <c r="NPK23" s="71"/>
      <c r="NPL23" s="71"/>
      <c r="NPM23" s="71"/>
      <c r="NPN23" s="71"/>
      <c r="NPO23" s="71"/>
      <c r="NPP23" s="71"/>
      <c r="NPQ23" s="71"/>
      <c r="NPR23" s="71"/>
      <c r="NPS23" s="71"/>
      <c r="NPT23" s="71"/>
      <c r="NPU23" s="71"/>
      <c r="NPV23" s="71"/>
      <c r="NPW23" s="71"/>
      <c r="NPX23" s="71"/>
      <c r="NPY23" s="71"/>
      <c r="NPZ23" s="71"/>
      <c r="NQA23" s="71"/>
      <c r="NQB23" s="71"/>
      <c r="NQC23" s="71"/>
      <c r="NQD23" s="71"/>
      <c r="NQE23" s="71"/>
      <c r="NQF23" s="71"/>
      <c r="NQG23" s="71"/>
      <c r="NQH23" s="71"/>
      <c r="NQI23" s="71"/>
      <c r="NQJ23" s="71"/>
      <c r="NQK23" s="71"/>
      <c r="NQL23" s="71"/>
      <c r="NQM23" s="71"/>
      <c r="NQN23" s="71"/>
      <c r="NQO23" s="71"/>
      <c r="NQP23" s="71"/>
      <c r="NQQ23" s="71"/>
      <c r="NQR23" s="71"/>
      <c r="NQS23" s="71"/>
      <c r="NQT23" s="71"/>
      <c r="NQU23" s="71"/>
      <c r="NQV23" s="71"/>
      <c r="NQW23" s="71"/>
      <c r="NQX23" s="71"/>
      <c r="NQY23" s="71"/>
      <c r="NQZ23" s="71"/>
      <c r="NRA23" s="71"/>
      <c r="NRB23" s="71"/>
      <c r="NRC23" s="71"/>
      <c r="NRD23" s="71"/>
      <c r="NRE23" s="71"/>
      <c r="NRF23" s="71"/>
      <c r="NRG23" s="71"/>
      <c r="NRH23" s="71"/>
      <c r="NRI23" s="71"/>
      <c r="NRJ23" s="71"/>
      <c r="NRK23" s="71"/>
      <c r="NRL23" s="71"/>
      <c r="NRM23" s="71"/>
      <c r="NRN23" s="71"/>
      <c r="NRO23" s="71"/>
      <c r="NRP23" s="71"/>
      <c r="NRQ23" s="71"/>
      <c r="NRR23" s="71"/>
      <c r="NRS23" s="71"/>
      <c r="NRT23" s="71"/>
      <c r="NRU23" s="71"/>
      <c r="NRV23" s="71"/>
      <c r="NRW23" s="71"/>
      <c r="NRX23" s="71"/>
      <c r="NRY23" s="71"/>
      <c r="NRZ23" s="71"/>
      <c r="NSA23" s="71"/>
      <c r="NSB23" s="71"/>
      <c r="NSC23" s="71"/>
      <c r="NSD23" s="71"/>
      <c r="NSE23" s="71"/>
      <c r="NSF23" s="71"/>
      <c r="NSG23" s="71"/>
      <c r="NSH23" s="71"/>
      <c r="NSI23" s="71"/>
      <c r="NSJ23" s="71"/>
      <c r="NSK23" s="71"/>
      <c r="NSL23" s="71"/>
      <c r="NSM23" s="71"/>
      <c r="NSN23" s="71"/>
      <c r="NSO23" s="71"/>
      <c r="NSP23" s="71"/>
      <c r="NSQ23" s="71"/>
      <c r="NSR23" s="71"/>
      <c r="NSS23" s="71"/>
      <c r="NST23" s="71"/>
      <c r="NSU23" s="71"/>
      <c r="NSV23" s="71"/>
      <c r="NSW23" s="71"/>
      <c r="NSX23" s="71"/>
      <c r="NSY23" s="71"/>
      <c r="NSZ23" s="71"/>
      <c r="NTA23" s="71"/>
      <c r="NTB23" s="71"/>
      <c r="NTC23" s="71"/>
      <c r="NTD23" s="71"/>
      <c r="NTE23" s="71"/>
      <c r="NTF23" s="71"/>
      <c r="NTG23" s="71"/>
      <c r="NTH23" s="71"/>
      <c r="NTI23" s="71"/>
      <c r="NTJ23" s="71"/>
      <c r="NTK23" s="71"/>
      <c r="NTL23" s="71"/>
      <c r="NTM23" s="71"/>
      <c r="NTN23" s="71"/>
      <c r="NTO23" s="71"/>
      <c r="NTP23" s="71"/>
      <c r="NTQ23" s="71"/>
      <c r="NTR23" s="71"/>
      <c r="NTS23" s="71"/>
      <c r="NTT23" s="71"/>
      <c r="NTU23" s="71"/>
      <c r="NTV23" s="71"/>
      <c r="NTW23" s="71"/>
      <c r="NTX23" s="71"/>
      <c r="NTY23" s="71"/>
      <c r="NTZ23" s="71"/>
      <c r="NUA23" s="71"/>
      <c r="NUB23" s="71"/>
      <c r="NUC23" s="71"/>
      <c r="NUD23" s="71"/>
      <c r="NUE23" s="71"/>
      <c r="NUF23" s="71"/>
      <c r="NUG23" s="71"/>
      <c r="NUH23" s="71"/>
      <c r="NUI23" s="71"/>
      <c r="NUJ23" s="71"/>
      <c r="NUK23" s="71"/>
      <c r="NUL23" s="71"/>
      <c r="NUM23" s="71"/>
      <c r="NUN23" s="71"/>
      <c r="NUO23" s="71"/>
      <c r="NUP23" s="71"/>
      <c r="NUQ23" s="71"/>
      <c r="NUR23" s="71"/>
      <c r="NUS23" s="71"/>
      <c r="NUT23" s="71"/>
      <c r="NUU23" s="71"/>
      <c r="NUV23" s="71"/>
      <c r="NUW23" s="71"/>
      <c r="NUX23" s="71"/>
      <c r="NUY23" s="71"/>
      <c r="NUZ23" s="71"/>
      <c r="NVA23" s="71"/>
      <c r="NVB23" s="71"/>
      <c r="NVC23" s="71"/>
      <c r="NVD23" s="71"/>
      <c r="NVE23" s="71"/>
      <c r="NVF23" s="71"/>
      <c r="NVG23" s="71"/>
      <c r="NVH23" s="71"/>
      <c r="NVI23" s="71"/>
      <c r="NVJ23" s="71"/>
      <c r="NVK23" s="71"/>
      <c r="NVL23" s="71"/>
      <c r="NVM23" s="71"/>
      <c r="NVN23" s="71"/>
      <c r="NVO23" s="71"/>
      <c r="NVP23" s="71"/>
      <c r="NVQ23" s="71"/>
      <c r="NVR23" s="71"/>
      <c r="NVS23" s="71"/>
      <c r="NVT23" s="71"/>
      <c r="NVU23" s="71"/>
      <c r="NVV23" s="71"/>
      <c r="NVW23" s="71"/>
      <c r="NVX23" s="71"/>
      <c r="NVY23" s="71"/>
      <c r="NVZ23" s="71"/>
      <c r="NWA23" s="71"/>
      <c r="NWB23" s="71"/>
      <c r="NWC23" s="71"/>
      <c r="NWD23" s="71"/>
      <c r="NWE23" s="71"/>
      <c r="NWF23" s="71"/>
      <c r="NWG23" s="71"/>
      <c r="NWH23" s="71"/>
      <c r="NWI23" s="71"/>
      <c r="NWJ23" s="71"/>
      <c r="NWK23" s="71"/>
      <c r="NWL23" s="71"/>
      <c r="NWM23" s="71"/>
      <c r="NWN23" s="71"/>
      <c r="NWO23" s="71"/>
      <c r="NWP23" s="71"/>
      <c r="NWQ23" s="71"/>
      <c r="NWR23" s="71"/>
      <c r="NWS23" s="71"/>
      <c r="NWT23" s="71"/>
      <c r="NWU23" s="71"/>
      <c r="NWV23" s="71"/>
      <c r="NWW23" s="71"/>
      <c r="NWX23" s="71"/>
      <c r="NWY23" s="71"/>
      <c r="NWZ23" s="71"/>
      <c r="NXA23" s="71"/>
      <c r="NXB23" s="71"/>
      <c r="NXC23" s="71"/>
      <c r="NXD23" s="71"/>
      <c r="NXE23" s="71"/>
      <c r="NXF23" s="71"/>
      <c r="NXG23" s="71"/>
      <c r="NXH23" s="71"/>
      <c r="NXI23" s="71"/>
      <c r="NXJ23" s="71"/>
      <c r="NXK23" s="71"/>
      <c r="NXL23" s="71"/>
      <c r="NXM23" s="71"/>
      <c r="NXN23" s="71"/>
      <c r="NXO23" s="71"/>
      <c r="NXP23" s="71"/>
      <c r="NXQ23" s="71"/>
      <c r="NXR23" s="71"/>
      <c r="NXS23" s="71"/>
      <c r="NXT23" s="71"/>
      <c r="NXU23" s="71"/>
      <c r="NXV23" s="71"/>
      <c r="NXW23" s="71"/>
      <c r="NXX23" s="71"/>
      <c r="NXY23" s="71"/>
      <c r="NXZ23" s="71"/>
      <c r="NYA23" s="71"/>
      <c r="NYB23" s="71"/>
      <c r="NYC23" s="71"/>
      <c r="NYD23" s="71"/>
      <c r="NYE23" s="71"/>
      <c r="NYF23" s="71"/>
      <c r="NYG23" s="71"/>
      <c r="NYH23" s="71"/>
      <c r="NYI23" s="71"/>
      <c r="NYJ23" s="71"/>
      <c r="NYK23" s="71"/>
      <c r="NYL23" s="71"/>
      <c r="NYM23" s="71"/>
      <c r="NYN23" s="71"/>
      <c r="NYO23" s="71"/>
      <c r="NYP23" s="71"/>
      <c r="NYQ23" s="71"/>
      <c r="NYR23" s="71"/>
      <c r="NYS23" s="71"/>
      <c r="NYT23" s="71"/>
      <c r="NYU23" s="71"/>
      <c r="NYV23" s="71"/>
      <c r="NYW23" s="71"/>
      <c r="NYX23" s="71"/>
      <c r="NYY23" s="71"/>
      <c r="NYZ23" s="71"/>
      <c r="NZA23" s="71"/>
      <c r="NZB23" s="71"/>
      <c r="NZC23" s="71"/>
      <c r="NZD23" s="71"/>
      <c r="NZE23" s="71"/>
      <c r="NZF23" s="71"/>
      <c r="NZG23" s="71"/>
      <c r="NZH23" s="71"/>
      <c r="NZI23" s="71"/>
      <c r="NZJ23" s="71"/>
      <c r="NZK23" s="71"/>
      <c r="NZL23" s="71"/>
      <c r="NZM23" s="71"/>
      <c r="NZN23" s="71"/>
      <c r="NZO23" s="71"/>
      <c r="NZP23" s="71"/>
      <c r="NZQ23" s="71"/>
      <c r="NZR23" s="71"/>
      <c r="NZS23" s="71"/>
      <c r="NZT23" s="71"/>
      <c r="NZU23" s="71"/>
      <c r="NZV23" s="71"/>
      <c r="NZW23" s="71"/>
      <c r="NZX23" s="71"/>
      <c r="NZY23" s="71"/>
      <c r="NZZ23" s="71"/>
      <c r="OAA23" s="71"/>
      <c r="OAB23" s="71"/>
      <c r="OAC23" s="71"/>
      <c r="OAD23" s="71"/>
      <c r="OAE23" s="71"/>
      <c r="OAF23" s="71"/>
      <c r="OAG23" s="71"/>
      <c r="OAH23" s="71"/>
      <c r="OAI23" s="71"/>
      <c r="OAJ23" s="71"/>
      <c r="OAK23" s="71"/>
      <c r="OAL23" s="71"/>
      <c r="OAM23" s="71"/>
      <c r="OAN23" s="71"/>
      <c r="OAO23" s="71"/>
      <c r="OAP23" s="71"/>
      <c r="OAQ23" s="71"/>
      <c r="OAR23" s="71"/>
      <c r="OAS23" s="71"/>
      <c r="OAT23" s="71"/>
      <c r="OAU23" s="71"/>
      <c r="OAV23" s="71"/>
      <c r="OAW23" s="71"/>
      <c r="OAX23" s="71"/>
      <c r="OAY23" s="71"/>
      <c r="OAZ23" s="71"/>
      <c r="OBA23" s="71"/>
      <c r="OBB23" s="71"/>
      <c r="OBC23" s="71"/>
      <c r="OBD23" s="71"/>
      <c r="OBE23" s="71"/>
      <c r="OBF23" s="71"/>
      <c r="OBG23" s="71"/>
      <c r="OBH23" s="71"/>
      <c r="OBI23" s="71"/>
      <c r="OBJ23" s="71"/>
      <c r="OBK23" s="71"/>
      <c r="OBL23" s="71"/>
      <c r="OBM23" s="71"/>
      <c r="OBN23" s="71"/>
      <c r="OBO23" s="71"/>
      <c r="OBP23" s="71"/>
      <c r="OBQ23" s="71"/>
      <c r="OBR23" s="71"/>
      <c r="OBS23" s="71"/>
      <c r="OBT23" s="71"/>
      <c r="OBU23" s="71"/>
      <c r="OBV23" s="71"/>
      <c r="OBW23" s="71"/>
      <c r="OBX23" s="71"/>
      <c r="OBY23" s="71"/>
      <c r="OBZ23" s="71"/>
      <c r="OCA23" s="71"/>
      <c r="OCB23" s="71"/>
      <c r="OCC23" s="71"/>
      <c r="OCD23" s="71"/>
      <c r="OCE23" s="71"/>
      <c r="OCF23" s="71"/>
      <c r="OCG23" s="71"/>
      <c r="OCH23" s="71"/>
      <c r="OCI23" s="71"/>
      <c r="OCJ23" s="71"/>
      <c r="OCK23" s="71"/>
      <c r="OCL23" s="71"/>
      <c r="OCM23" s="71"/>
      <c r="OCN23" s="71"/>
      <c r="OCO23" s="71"/>
      <c r="OCP23" s="71"/>
      <c r="OCQ23" s="71"/>
      <c r="OCR23" s="71"/>
      <c r="OCS23" s="71"/>
      <c r="OCT23" s="71"/>
      <c r="OCU23" s="71"/>
      <c r="OCV23" s="71"/>
      <c r="OCW23" s="71"/>
      <c r="OCX23" s="71"/>
      <c r="OCY23" s="71"/>
      <c r="OCZ23" s="71"/>
      <c r="ODA23" s="71"/>
      <c r="ODB23" s="71"/>
      <c r="ODC23" s="71"/>
      <c r="ODD23" s="71"/>
      <c r="ODE23" s="71"/>
      <c r="ODF23" s="71"/>
      <c r="ODG23" s="71"/>
      <c r="ODH23" s="71"/>
      <c r="ODI23" s="71"/>
      <c r="ODJ23" s="71"/>
      <c r="ODK23" s="71"/>
      <c r="ODL23" s="71"/>
      <c r="ODM23" s="71"/>
      <c r="ODN23" s="71"/>
      <c r="ODO23" s="71"/>
      <c r="ODP23" s="71"/>
      <c r="ODQ23" s="71"/>
      <c r="ODR23" s="71"/>
      <c r="ODS23" s="71"/>
      <c r="ODT23" s="71"/>
      <c r="ODU23" s="71"/>
      <c r="ODV23" s="71"/>
      <c r="ODW23" s="71"/>
      <c r="ODX23" s="71"/>
      <c r="ODY23" s="71"/>
      <c r="ODZ23" s="71"/>
      <c r="OEA23" s="71"/>
      <c r="OEB23" s="71"/>
      <c r="OEC23" s="71"/>
      <c r="OED23" s="71"/>
      <c r="OEE23" s="71"/>
      <c r="OEF23" s="71"/>
      <c r="OEG23" s="71"/>
      <c r="OEH23" s="71"/>
      <c r="OEI23" s="71"/>
      <c r="OEJ23" s="71"/>
      <c r="OEK23" s="71"/>
      <c r="OEL23" s="71"/>
      <c r="OEM23" s="71"/>
      <c r="OEN23" s="71"/>
      <c r="OEO23" s="71"/>
      <c r="OEP23" s="71"/>
      <c r="OEQ23" s="71"/>
      <c r="OER23" s="71"/>
      <c r="OES23" s="71"/>
      <c r="OET23" s="71"/>
      <c r="OEU23" s="71"/>
      <c r="OEV23" s="71"/>
      <c r="OEW23" s="71"/>
      <c r="OEX23" s="71"/>
      <c r="OEY23" s="71"/>
      <c r="OEZ23" s="71"/>
      <c r="OFA23" s="71"/>
      <c r="OFB23" s="71"/>
      <c r="OFC23" s="71"/>
      <c r="OFD23" s="71"/>
      <c r="OFE23" s="71"/>
      <c r="OFF23" s="71"/>
      <c r="OFG23" s="71"/>
      <c r="OFH23" s="71"/>
      <c r="OFI23" s="71"/>
      <c r="OFJ23" s="71"/>
      <c r="OFK23" s="71"/>
      <c r="OFL23" s="71"/>
      <c r="OFM23" s="71"/>
      <c r="OFN23" s="71"/>
      <c r="OFO23" s="71"/>
      <c r="OFP23" s="71"/>
      <c r="OFQ23" s="71"/>
      <c r="OFR23" s="71"/>
      <c r="OFS23" s="71"/>
      <c r="OFT23" s="71"/>
      <c r="OFU23" s="71"/>
      <c r="OFV23" s="71"/>
      <c r="OFW23" s="71"/>
      <c r="OFX23" s="71"/>
      <c r="OFY23" s="71"/>
      <c r="OFZ23" s="71"/>
      <c r="OGA23" s="71"/>
      <c r="OGB23" s="71"/>
      <c r="OGC23" s="71"/>
      <c r="OGD23" s="71"/>
      <c r="OGE23" s="71"/>
      <c r="OGF23" s="71"/>
      <c r="OGG23" s="71"/>
      <c r="OGH23" s="71"/>
      <c r="OGI23" s="71"/>
      <c r="OGJ23" s="71"/>
      <c r="OGK23" s="71"/>
      <c r="OGL23" s="71"/>
      <c r="OGM23" s="71"/>
      <c r="OGN23" s="71"/>
      <c r="OGO23" s="71"/>
      <c r="OGP23" s="71"/>
      <c r="OGQ23" s="71"/>
      <c r="OGR23" s="71"/>
      <c r="OGS23" s="71"/>
      <c r="OGT23" s="71"/>
      <c r="OGU23" s="71"/>
      <c r="OGV23" s="71"/>
      <c r="OGW23" s="71"/>
      <c r="OGX23" s="71"/>
      <c r="OGY23" s="71"/>
      <c r="OGZ23" s="71"/>
      <c r="OHA23" s="71"/>
      <c r="OHB23" s="71"/>
      <c r="OHC23" s="71"/>
      <c r="OHD23" s="71"/>
      <c r="OHE23" s="71"/>
      <c r="OHF23" s="71"/>
      <c r="OHG23" s="71"/>
      <c r="OHH23" s="71"/>
      <c r="OHI23" s="71"/>
      <c r="OHJ23" s="71"/>
      <c r="OHK23" s="71"/>
      <c r="OHL23" s="71"/>
      <c r="OHM23" s="71"/>
      <c r="OHN23" s="71"/>
      <c r="OHO23" s="71"/>
      <c r="OHP23" s="71"/>
      <c r="OHQ23" s="71"/>
      <c r="OHR23" s="71"/>
      <c r="OHS23" s="71"/>
      <c r="OHT23" s="71"/>
      <c r="OHU23" s="71"/>
      <c r="OHV23" s="71"/>
      <c r="OHW23" s="71"/>
      <c r="OHX23" s="71"/>
      <c r="OHY23" s="71"/>
      <c r="OHZ23" s="71"/>
      <c r="OIA23" s="71"/>
      <c r="OIB23" s="71"/>
      <c r="OIC23" s="71"/>
      <c r="OID23" s="71"/>
      <c r="OIE23" s="71"/>
      <c r="OIF23" s="71"/>
      <c r="OIG23" s="71"/>
      <c r="OIH23" s="71"/>
      <c r="OII23" s="71"/>
      <c r="OIJ23" s="71"/>
      <c r="OIK23" s="71"/>
      <c r="OIL23" s="71"/>
      <c r="OIM23" s="71"/>
      <c r="OIN23" s="71"/>
      <c r="OIO23" s="71"/>
      <c r="OIP23" s="71"/>
      <c r="OIQ23" s="71"/>
      <c r="OIR23" s="71"/>
      <c r="OIS23" s="71"/>
      <c r="OIT23" s="71"/>
      <c r="OIU23" s="71"/>
      <c r="OIV23" s="71"/>
      <c r="OIW23" s="71"/>
      <c r="OIX23" s="71"/>
      <c r="OIY23" s="71"/>
      <c r="OIZ23" s="71"/>
      <c r="OJA23" s="71"/>
      <c r="OJB23" s="71"/>
      <c r="OJC23" s="71"/>
      <c r="OJD23" s="71"/>
      <c r="OJE23" s="71"/>
      <c r="OJF23" s="71"/>
      <c r="OJG23" s="71"/>
      <c r="OJH23" s="71"/>
      <c r="OJI23" s="71"/>
      <c r="OJJ23" s="71"/>
      <c r="OJK23" s="71"/>
      <c r="OJL23" s="71"/>
      <c r="OJM23" s="71"/>
      <c r="OJN23" s="71"/>
      <c r="OJO23" s="71"/>
      <c r="OJP23" s="71"/>
      <c r="OJQ23" s="71"/>
      <c r="OJR23" s="71"/>
      <c r="OJS23" s="71"/>
      <c r="OJT23" s="71"/>
      <c r="OJU23" s="71"/>
      <c r="OJV23" s="71"/>
      <c r="OJW23" s="71"/>
      <c r="OJX23" s="71"/>
      <c r="OJY23" s="71"/>
      <c r="OJZ23" s="71"/>
      <c r="OKA23" s="71"/>
      <c r="OKB23" s="71"/>
      <c r="OKC23" s="71"/>
      <c r="OKD23" s="71"/>
      <c r="OKE23" s="71"/>
      <c r="OKF23" s="71"/>
      <c r="OKG23" s="71"/>
      <c r="OKH23" s="71"/>
      <c r="OKI23" s="71"/>
      <c r="OKJ23" s="71"/>
      <c r="OKK23" s="71"/>
      <c r="OKL23" s="71"/>
      <c r="OKM23" s="71"/>
      <c r="OKN23" s="71"/>
      <c r="OKO23" s="71"/>
      <c r="OKP23" s="71"/>
      <c r="OKQ23" s="71"/>
      <c r="OKR23" s="71"/>
      <c r="OKS23" s="71"/>
      <c r="OKT23" s="71"/>
      <c r="OKU23" s="71"/>
      <c r="OKV23" s="71"/>
      <c r="OKW23" s="71"/>
      <c r="OKX23" s="71"/>
      <c r="OKY23" s="71"/>
      <c r="OKZ23" s="71"/>
      <c r="OLA23" s="71"/>
      <c r="OLB23" s="71"/>
      <c r="OLC23" s="71"/>
      <c r="OLD23" s="71"/>
      <c r="OLE23" s="71"/>
      <c r="OLF23" s="71"/>
      <c r="OLG23" s="71"/>
      <c r="OLH23" s="71"/>
      <c r="OLI23" s="71"/>
      <c r="OLJ23" s="71"/>
      <c r="OLK23" s="71"/>
      <c r="OLL23" s="71"/>
      <c r="OLM23" s="71"/>
      <c r="OLN23" s="71"/>
      <c r="OLO23" s="71"/>
      <c r="OLP23" s="71"/>
      <c r="OLQ23" s="71"/>
      <c r="OLR23" s="71"/>
      <c r="OLS23" s="71"/>
      <c r="OLT23" s="71"/>
      <c r="OLU23" s="71"/>
      <c r="OLV23" s="71"/>
      <c r="OLW23" s="71"/>
      <c r="OLX23" s="71"/>
      <c r="OLY23" s="71"/>
      <c r="OLZ23" s="71"/>
      <c r="OMA23" s="71"/>
      <c r="OMB23" s="71"/>
      <c r="OMC23" s="71"/>
      <c r="OMD23" s="71"/>
      <c r="OME23" s="71"/>
      <c r="OMF23" s="71"/>
      <c r="OMG23" s="71"/>
      <c r="OMH23" s="71"/>
      <c r="OMI23" s="71"/>
      <c r="OMJ23" s="71"/>
      <c r="OMK23" s="71"/>
      <c r="OML23" s="71"/>
      <c r="OMM23" s="71"/>
      <c r="OMN23" s="71"/>
      <c r="OMO23" s="71"/>
      <c r="OMP23" s="71"/>
      <c r="OMQ23" s="71"/>
      <c r="OMR23" s="71"/>
      <c r="OMS23" s="71"/>
      <c r="OMT23" s="71"/>
      <c r="OMU23" s="71"/>
      <c r="OMV23" s="71"/>
      <c r="OMW23" s="71"/>
      <c r="OMX23" s="71"/>
      <c r="OMY23" s="71"/>
      <c r="OMZ23" s="71"/>
      <c r="ONA23" s="71"/>
      <c r="ONB23" s="71"/>
      <c r="ONC23" s="71"/>
      <c r="OND23" s="71"/>
      <c r="ONE23" s="71"/>
      <c r="ONF23" s="71"/>
      <c r="ONG23" s="71"/>
      <c r="ONH23" s="71"/>
      <c r="ONI23" s="71"/>
      <c r="ONJ23" s="71"/>
      <c r="ONK23" s="71"/>
      <c r="ONL23" s="71"/>
      <c r="ONM23" s="71"/>
      <c r="ONN23" s="71"/>
      <c r="ONO23" s="71"/>
      <c r="ONP23" s="71"/>
      <c r="ONQ23" s="71"/>
      <c r="ONR23" s="71"/>
      <c r="ONS23" s="71"/>
      <c r="ONT23" s="71"/>
      <c r="ONU23" s="71"/>
      <c r="ONV23" s="71"/>
      <c r="ONW23" s="71"/>
      <c r="ONX23" s="71"/>
      <c r="ONY23" s="71"/>
      <c r="ONZ23" s="71"/>
      <c r="OOA23" s="71"/>
      <c r="OOB23" s="71"/>
      <c r="OOC23" s="71"/>
      <c r="OOD23" s="71"/>
      <c r="OOE23" s="71"/>
      <c r="OOF23" s="71"/>
      <c r="OOG23" s="71"/>
      <c r="OOH23" s="71"/>
      <c r="OOI23" s="71"/>
      <c r="OOJ23" s="71"/>
      <c r="OOK23" s="71"/>
      <c r="OOL23" s="71"/>
      <c r="OOM23" s="71"/>
      <c r="OON23" s="71"/>
      <c r="OOO23" s="71"/>
      <c r="OOP23" s="71"/>
      <c r="OOQ23" s="71"/>
      <c r="OOR23" s="71"/>
      <c r="OOS23" s="71"/>
      <c r="OOT23" s="71"/>
      <c r="OOU23" s="71"/>
      <c r="OOV23" s="71"/>
      <c r="OOW23" s="71"/>
      <c r="OOX23" s="71"/>
      <c r="OOY23" s="71"/>
      <c r="OOZ23" s="71"/>
      <c r="OPA23" s="71"/>
      <c r="OPB23" s="71"/>
      <c r="OPC23" s="71"/>
      <c r="OPD23" s="71"/>
      <c r="OPE23" s="71"/>
      <c r="OPF23" s="71"/>
      <c r="OPG23" s="71"/>
      <c r="OPH23" s="71"/>
      <c r="OPI23" s="71"/>
      <c r="OPJ23" s="71"/>
      <c r="OPK23" s="71"/>
      <c r="OPL23" s="71"/>
      <c r="OPM23" s="71"/>
      <c r="OPN23" s="71"/>
      <c r="OPO23" s="71"/>
      <c r="OPP23" s="71"/>
      <c r="OPQ23" s="71"/>
      <c r="OPR23" s="71"/>
      <c r="OPS23" s="71"/>
      <c r="OPT23" s="71"/>
      <c r="OPU23" s="71"/>
      <c r="OPV23" s="71"/>
      <c r="OPW23" s="71"/>
      <c r="OPX23" s="71"/>
      <c r="OPY23" s="71"/>
      <c r="OPZ23" s="71"/>
      <c r="OQA23" s="71"/>
      <c r="OQB23" s="71"/>
      <c r="OQC23" s="71"/>
      <c r="OQD23" s="71"/>
      <c r="OQE23" s="71"/>
      <c r="OQF23" s="71"/>
      <c r="OQG23" s="71"/>
      <c r="OQH23" s="71"/>
      <c r="OQI23" s="71"/>
      <c r="OQJ23" s="71"/>
      <c r="OQK23" s="71"/>
      <c r="OQL23" s="71"/>
      <c r="OQM23" s="71"/>
      <c r="OQN23" s="71"/>
      <c r="OQO23" s="71"/>
      <c r="OQP23" s="71"/>
      <c r="OQQ23" s="71"/>
      <c r="OQR23" s="71"/>
      <c r="OQS23" s="71"/>
      <c r="OQT23" s="71"/>
      <c r="OQU23" s="71"/>
      <c r="OQV23" s="71"/>
      <c r="OQW23" s="71"/>
      <c r="OQX23" s="71"/>
      <c r="OQY23" s="71"/>
      <c r="OQZ23" s="71"/>
      <c r="ORA23" s="71"/>
      <c r="ORB23" s="71"/>
      <c r="ORC23" s="71"/>
      <c r="ORD23" s="71"/>
      <c r="ORE23" s="71"/>
      <c r="ORF23" s="71"/>
      <c r="ORG23" s="71"/>
      <c r="ORH23" s="71"/>
      <c r="ORI23" s="71"/>
      <c r="ORJ23" s="71"/>
      <c r="ORK23" s="71"/>
      <c r="ORL23" s="71"/>
      <c r="ORM23" s="71"/>
      <c r="ORN23" s="71"/>
      <c r="ORO23" s="71"/>
      <c r="ORP23" s="71"/>
      <c r="ORQ23" s="71"/>
      <c r="ORR23" s="71"/>
      <c r="ORS23" s="71"/>
      <c r="ORT23" s="71"/>
      <c r="ORU23" s="71"/>
      <c r="ORV23" s="71"/>
      <c r="ORW23" s="71"/>
      <c r="ORX23" s="71"/>
      <c r="ORY23" s="71"/>
      <c r="ORZ23" s="71"/>
      <c r="OSA23" s="71"/>
      <c r="OSB23" s="71"/>
      <c r="OSC23" s="71"/>
      <c r="OSD23" s="71"/>
      <c r="OSE23" s="71"/>
      <c r="OSF23" s="71"/>
      <c r="OSG23" s="71"/>
      <c r="OSH23" s="71"/>
      <c r="OSI23" s="71"/>
      <c r="OSJ23" s="71"/>
      <c r="OSK23" s="71"/>
      <c r="OSL23" s="71"/>
      <c r="OSM23" s="71"/>
      <c r="OSN23" s="71"/>
      <c r="OSO23" s="71"/>
      <c r="OSP23" s="71"/>
      <c r="OSQ23" s="71"/>
      <c r="OSR23" s="71"/>
      <c r="OSS23" s="71"/>
      <c r="OST23" s="71"/>
      <c r="OSU23" s="71"/>
      <c r="OSV23" s="71"/>
      <c r="OSW23" s="71"/>
      <c r="OSX23" s="71"/>
      <c r="OSY23" s="71"/>
      <c r="OSZ23" s="71"/>
      <c r="OTA23" s="71"/>
      <c r="OTB23" s="71"/>
      <c r="OTC23" s="71"/>
      <c r="OTD23" s="71"/>
      <c r="OTE23" s="71"/>
      <c r="OTF23" s="71"/>
      <c r="OTG23" s="71"/>
      <c r="OTH23" s="71"/>
      <c r="OTI23" s="71"/>
      <c r="OTJ23" s="71"/>
      <c r="OTK23" s="71"/>
      <c r="OTL23" s="71"/>
      <c r="OTM23" s="71"/>
      <c r="OTN23" s="71"/>
      <c r="OTO23" s="71"/>
      <c r="OTP23" s="71"/>
      <c r="OTQ23" s="71"/>
      <c r="OTR23" s="71"/>
      <c r="OTS23" s="71"/>
      <c r="OTT23" s="71"/>
      <c r="OTU23" s="71"/>
      <c r="OTV23" s="71"/>
      <c r="OTW23" s="71"/>
      <c r="OTX23" s="71"/>
      <c r="OTY23" s="71"/>
      <c r="OTZ23" s="71"/>
      <c r="OUA23" s="71"/>
      <c r="OUB23" s="71"/>
      <c r="OUC23" s="71"/>
      <c r="OUD23" s="71"/>
      <c r="OUE23" s="71"/>
      <c r="OUF23" s="71"/>
      <c r="OUG23" s="71"/>
      <c r="OUH23" s="71"/>
      <c r="OUI23" s="71"/>
      <c r="OUJ23" s="71"/>
      <c r="OUK23" s="71"/>
      <c r="OUL23" s="71"/>
      <c r="OUM23" s="71"/>
      <c r="OUN23" s="71"/>
      <c r="OUO23" s="71"/>
      <c r="OUP23" s="71"/>
      <c r="OUQ23" s="71"/>
      <c r="OUR23" s="71"/>
      <c r="OUS23" s="71"/>
      <c r="OUT23" s="71"/>
      <c r="OUU23" s="71"/>
      <c r="OUV23" s="71"/>
      <c r="OUW23" s="71"/>
      <c r="OUX23" s="71"/>
      <c r="OUY23" s="71"/>
      <c r="OUZ23" s="71"/>
      <c r="OVA23" s="71"/>
      <c r="OVB23" s="71"/>
      <c r="OVC23" s="71"/>
      <c r="OVD23" s="71"/>
      <c r="OVE23" s="71"/>
      <c r="OVF23" s="71"/>
      <c r="OVG23" s="71"/>
      <c r="OVH23" s="71"/>
      <c r="OVI23" s="71"/>
      <c r="OVJ23" s="71"/>
      <c r="OVK23" s="71"/>
      <c r="OVL23" s="71"/>
      <c r="OVM23" s="71"/>
      <c r="OVN23" s="71"/>
      <c r="OVO23" s="71"/>
      <c r="OVP23" s="71"/>
      <c r="OVQ23" s="71"/>
      <c r="OVR23" s="71"/>
      <c r="OVS23" s="71"/>
      <c r="OVT23" s="71"/>
      <c r="OVU23" s="71"/>
      <c r="OVV23" s="71"/>
      <c r="OVW23" s="71"/>
      <c r="OVX23" s="71"/>
      <c r="OVY23" s="71"/>
      <c r="OVZ23" s="71"/>
      <c r="OWA23" s="71"/>
      <c r="OWB23" s="71"/>
      <c r="OWC23" s="71"/>
      <c r="OWD23" s="71"/>
      <c r="OWE23" s="71"/>
      <c r="OWF23" s="71"/>
      <c r="OWG23" s="71"/>
      <c r="OWH23" s="71"/>
      <c r="OWI23" s="71"/>
      <c r="OWJ23" s="71"/>
      <c r="OWK23" s="71"/>
      <c r="OWL23" s="71"/>
      <c r="OWM23" s="71"/>
      <c r="OWN23" s="71"/>
      <c r="OWO23" s="71"/>
      <c r="OWP23" s="71"/>
      <c r="OWQ23" s="71"/>
      <c r="OWR23" s="71"/>
      <c r="OWS23" s="71"/>
      <c r="OWT23" s="71"/>
      <c r="OWU23" s="71"/>
      <c r="OWV23" s="71"/>
      <c r="OWW23" s="71"/>
      <c r="OWX23" s="71"/>
      <c r="OWY23" s="71"/>
      <c r="OWZ23" s="71"/>
      <c r="OXA23" s="71"/>
      <c r="OXB23" s="71"/>
      <c r="OXC23" s="71"/>
      <c r="OXD23" s="71"/>
      <c r="OXE23" s="71"/>
      <c r="OXF23" s="71"/>
      <c r="OXG23" s="71"/>
      <c r="OXH23" s="71"/>
      <c r="OXI23" s="71"/>
      <c r="OXJ23" s="71"/>
      <c r="OXK23" s="71"/>
      <c r="OXL23" s="71"/>
      <c r="OXM23" s="71"/>
      <c r="OXN23" s="71"/>
      <c r="OXO23" s="71"/>
      <c r="OXP23" s="71"/>
      <c r="OXQ23" s="71"/>
      <c r="OXR23" s="71"/>
      <c r="OXS23" s="71"/>
      <c r="OXT23" s="71"/>
      <c r="OXU23" s="71"/>
      <c r="OXV23" s="71"/>
      <c r="OXW23" s="71"/>
      <c r="OXX23" s="71"/>
      <c r="OXY23" s="71"/>
      <c r="OXZ23" s="71"/>
      <c r="OYA23" s="71"/>
      <c r="OYB23" s="71"/>
      <c r="OYC23" s="71"/>
      <c r="OYD23" s="71"/>
      <c r="OYE23" s="71"/>
      <c r="OYF23" s="71"/>
      <c r="OYG23" s="71"/>
      <c r="OYH23" s="71"/>
      <c r="OYI23" s="71"/>
      <c r="OYJ23" s="71"/>
      <c r="OYK23" s="71"/>
      <c r="OYL23" s="71"/>
      <c r="OYM23" s="71"/>
      <c r="OYN23" s="71"/>
      <c r="OYO23" s="71"/>
      <c r="OYP23" s="71"/>
      <c r="OYQ23" s="71"/>
      <c r="OYR23" s="71"/>
      <c r="OYS23" s="71"/>
      <c r="OYT23" s="71"/>
      <c r="OYU23" s="71"/>
      <c r="OYV23" s="71"/>
      <c r="OYW23" s="71"/>
      <c r="OYX23" s="71"/>
      <c r="OYY23" s="71"/>
      <c r="OYZ23" s="71"/>
      <c r="OZA23" s="71"/>
      <c r="OZB23" s="71"/>
      <c r="OZC23" s="71"/>
      <c r="OZD23" s="71"/>
      <c r="OZE23" s="71"/>
      <c r="OZF23" s="71"/>
      <c r="OZG23" s="71"/>
      <c r="OZH23" s="71"/>
      <c r="OZI23" s="71"/>
      <c r="OZJ23" s="71"/>
      <c r="OZK23" s="71"/>
      <c r="OZL23" s="71"/>
      <c r="OZM23" s="71"/>
      <c r="OZN23" s="71"/>
      <c r="OZO23" s="71"/>
      <c r="OZP23" s="71"/>
      <c r="OZQ23" s="71"/>
      <c r="OZR23" s="71"/>
      <c r="OZS23" s="71"/>
      <c r="OZT23" s="71"/>
      <c r="OZU23" s="71"/>
      <c r="OZV23" s="71"/>
      <c r="OZW23" s="71"/>
      <c r="OZX23" s="71"/>
      <c r="OZY23" s="71"/>
      <c r="OZZ23" s="71"/>
      <c r="PAA23" s="71"/>
      <c r="PAB23" s="71"/>
      <c r="PAC23" s="71"/>
      <c r="PAD23" s="71"/>
      <c r="PAE23" s="71"/>
      <c r="PAF23" s="71"/>
      <c r="PAG23" s="71"/>
      <c r="PAH23" s="71"/>
      <c r="PAI23" s="71"/>
      <c r="PAJ23" s="71"/>
      <c r="PAK23" s="71"/>
      <c r="PAL23" s="71"/>
      <c r="PAM23" s="71"/>
      <c r="PAN23" s="71"/>
      <c r="PAO23" s="71"/>
      <c r="PAP23" s="71"/>
      <c r="PAQ23" s="71"/>
      <c r="PAR23" s="71"/>
      <c r="PAS23" s="71"/>
      <c r="PAT23" s="71"/>
      <c r="PAU23" s="71"/>
      <c r="PAV23" s="71"/>
      <c r="PAW23" s="71"/>
      <c r="PAX23" s="71"/>
      <c r="PAY23" s="71"/>
      <c r="PAZ23" s="71"/>
      <c r="PBA23" s="71"/>
      <c r="PBB23" s="71"/>
      <c r="PBC23" s="71"/>
      <c r="PBD23" s="71"/>
      <c r="PBE23" s="71"/>
      <c r="PBF23" s="71"/>
      <c r="PBG23" s="71"/>
      <c r="PBH23" s="71"/>
      <c r="PBI23" s="71"/>
      <c r="PBJ23" s="71"/>
      <c r="PBK23" s="71"/>
      <c r="PBL23" s="71"/>
      <c r="PBM23" s="71"/>
      <c r="PBN23" s="71"/>
      <c r="PBO23" s="71"/>
      <c r="PBP23" s="71"/>
      <c r="PBQ23" s="71"/>
      <c r="PBR23" s="71"/>
      <c r="PBS23" s="71"/>
      <c r="PBT23" s="71"/>
      <c r="PBU23" s="71"/>
      <c r="PBV23" s="71"/>
      <c r="PBW23" s="71"/>
      <c r="PBX23" s="71"/>
      <c r="PBY23" s="71"/>
      <c r="PBZ23" s="71"/>
      <c r="PCA23" s="71"/>
      <c r="PCB23" s="71"/>
      <c r="PCC23" s="71"/>
      <c r="PCD23" s="71"/>
      <c r="PCE23" s="71"/>
      <c r="PCF23" s="71"/>
      <c r="PCG23" s="71"/>
      <c r="PCH23" s="71"/>
      <c r="PCI23" s="71"/>
      <c r="PCJ23" s="71"/>
      <c r="PCK23" s="71"/>
      <c r="PCL23" s="71"/>
      <c r="PCM23" s="71"/>
      <c r="PCN23" s="71"/>
      <c r="PCO23" s="71"/>
      <c r="PCP23" s="71"/>
      <c r="PCQ23" s="71"/>
      <c r="PCR23" s="71"/>
      <c r="PCS23" s="71"/>
      <c r="PCT23" s="71"/>
      <c r="PCU23" s="71"/>
      <c r="PCV23" s="71"/>
      <c r="PCW23" s="71"/>
      <c r="PCX23" s="71"/>
      <c r="PCY23" s="71"/>
      <c r="PCZ23" s="71"/>
      <c r="PDA23" s="71"/>
      <c r="PDB23" s="71"/>
      <c r="PDC23" s="71"/>
      <c r="PDD23" s="71"/>
      <c r="PDE23" s="71"/>
      <c r="PDF23" s="71"/>
      <c r="PDG23" s="71"/>
      <c r="PDH23" s="71"/>
      <c r="PDI23" s="71"/>
      <c r="PDJ23" s="71"/>
      <c r="PDK23" s="71"/>
      <c r="PDL23" s="71"/>
      <c r="PDM23" s="71"/>
      <c r="PDN23" s="71"/>
      <c r="PDO23" s="71"/>
      <c r="PDP23" s="71"/>
      <c r="PDQ23" s="71"/>
      <c r="PDR23" s="71"/>
      <c r="PDS23" s="71"/>
      <c r="PDT23" s="71"/>
      <c r="PDU23" s="71"/>
      <c r="PDV23" s="71"/>
      <c r="PDW23" s="71"/>
      <c r="PDX23" s="71"/>
      <c r="PDY23" s="71"/>
      <c r="PDZ23" s="71"/>
      <c r="PEA23" s="71"/>
      <c r="PEB23" s="71"/>
      <c r="PEC23" s="71"/>
      <c r="PED23" s="71"/>
      <c r="PEE23" s="71"/>
      <c r="PEF23" s="71"/>
      <c r="PEG23" s="71"/>
      <c r="PEH23" s="71"/>
      <c r="PEI23" s="71"/>
      <c r="PEJ23" s="71"/>
      <c r="PEK23" s="71"/>
      <c r="PEL23" s="71"/>
      <c r="PEM23" s="71"/>
      <c r="PEN23" s="71"/>
      <c r="PEO23" s="71"/>
      <c r="PEP23" s="71"/>
      <c r="PEQ23" s="71"/>
      <c r="PER23" s="71"/>
      <c r="PES23" s="71"/>
      <c r="PET23" s="71"/>
      <c r="PEU23" s="71"/>
      <c r="PEV23" s="71"/>
      <c r="PEW23" s="71"/>
      <c r="PEX23" s="71"/>
      <c r="PEY23" s="71"/>
      <c r="PEZ23" s="71"/>
      <c r="PFA23" s="71"/>
      <c r="PFB23" s="71"/>
      <c r="PFC23" s="71"/>
      <c r="PFD23" s="71"/>
      <c r="PFE23" s="71"/>
      <c r="PFF23" s="71"/>
      <c r="PFG23" s="71"/>
      <c r="PFH23" s="71"/>
      <c r="PFI23" s="71"/>
      <c r="PFJ23" s="71"/>
      <c r="PFK23" s="71"/>
      <c r="PFL23" s="71"/>
      <c r="PFM23" s="71"/>
      <c r="PFN23" s="71"/>
      <c r="PFO23" s="71"/>
      <c r="PFP23" s="71"/>
      <c r="PFQ23" s="71"/>
      <c r="PFR23" s="71"/>
      <c r="PFS23" s="71"/>
      <c r="PFT23" s="71"/>
      <c r="PFU23" s="71"/>
      <c r="PFV23" s="71"/>
      <c r="PFW23" s="71"/>
      <c r="PFX23" s="71"/>
      <c r="PFY23" s="71"/>
      <c r="PFZ23" s="71"/>
      <c r="PGA23" s="71"/>
      <c r="PGB23" s="71"/>
      <c r="PGC23" s="71"/>
      <c r="PGD23" s="71"/>
      <c r="PGE23" s="71"/>
      <c r="PGF23" s="71"/>
      <c r="PGG23" s="71"/>
      <c r="PGH23" s="71"/>
      <c r="PGI23" s="71"/>
      <c r="PGJ23" s="71"/>
      <c r="PGK23" s="71"/>
      <c r="PGL23" s="71"/>
      <c r="PGM23" s="71"/>
      <c r="PGN23" s="71"/>
      <c r="PGO23" s="71"/>
      <c r="PGP23" s="71"/>
      <c r="PGQ23" s="71"/>
      <c r="PGR23" s="71"/>
      <c r="PGS23" s="71"/>
      <c r="PGT23" s="71"/>
      <c r="PGU23" s="71"/>
      <c r="PGV23" s="71"/>
      <c r="PGW23" s="71"/>
      <c r="PGX23" s="71"/>
      <c r="PGY23" s="71"/>
      <c r="PGZ23" s="71"/>
      <c r="PHA23" s="71"/>
      <c r="PHB23" s="71"/>
      <c r="PHC23" s="71"/>
      <c r="PHD23" s="71"/>
      <c r="PHE23" s="71"/>
      <c r="PHF23" s="71"/>
      <c r="PHG23" s="71"/>
      <c r="PHH23" s="71"/>
      <c r="PHI23" s="71"/>
      <c r="PHJ23" s="71"/>
      <c r="PHK23" s="71"/>
      <c r="PHL23" s="71"/>
      <c r="PHM23" s="71"/>
      <c r="PHN23" s="71"/>
      <c r="PHO23" s="71"/>
      <c r="PHP23" s="71"/>
      <c r="PHQ23" s="71"/>
      <c r="PHR23" s="71"/>
      <c r="PHS23" s="71"/>
      <c r="PHT23" s="71"/>
      <c r="PHU23" s="71"/>
      <c r="PHV23" s="71"/>
      <c r="PHW23" s="71"/>
      <c r="PHX23" s="71"/>
      <c r="PHY23" s="71"/>
      <c r="PHZ23" s="71"/>
      <c r="PIA23" s="71"/>
      <c r="PIB23" s="71"/>
      <c r="PIC23" s="71"/>
      <c r="PID23" s="71"/>
      <c r="PIE23" s="71"/>
      <c r="PIF23" s="71"/>
      <c r="PIG23" s="71"/>
      <c r="PIH23" s="71"/>
      <c r="PII23" s="71"/>
      <c r="PIJ23" s="71"/>
      <c r="PIK23" s="71"/>
      <c r="PIL23" s="71"/>
      <c r="PIM23" s="71"/>
      <c r="PIN23" s="71"/>
      <c r="PIO23" s="71"/>
      <c r="PIP23" s="71"/>
      <c r="PIQ23" s="71"/>
      <c r="PIR23" s="71"/>
      <c r="PIS23" s="71"/>
      <c r="PIT23" s="71"/>
      <c r="PIU23" s="71"/>
      <c r="PIV23" s="71"/>
      <c r="PIW23" s="71"/>
      <c r="PIX23" s="71"/>
      <c r="PIY23" s="71"/>
      <c r="PIZ23" s="71"/>
      <c r="PJA23" s="71"/>
      <c r="PJB23" s="71"/>
      <c r="PJC23" s="71"/>
      <c r="PJD23" s="71"/>
      <c r="PJE23" s="71"/>
      <c r="PJF23" s="71"/>
      <c r="PJG23" s="71"/>
      <c r="PJH23" s="71"/>
      <c r="PJI23" s="71"/>
      <c r="PJJ23" s="71"/>
      <c r="PJK23" s="71"/>
      <c r="PJL23" s="71"/>
      <c r="PJM23" s="71"/>
      <c r="PJN23" s="71"/>
      <c r="PJO23" s="71"/>
      <c r="PJP23" s="71"/>
      <c r="PJQ23" s="71"/>
      <c r="PJR23" s="71"/>
      <c r="PJS23" s="71"/>
      <c r="PJT23" s="71"/>
      <c r="PJU23" s="71"/>
      <c r="PJV23" s="71"/>
      <c r="PJW23" s="71"/>
      <c r="PJX23" s="71"/>
      <c r="PJY23" s="71"/>
      <c r="PJZ23" s="71"/>
      <c r="PKA23" s="71"/>
      <c r="PKB23" s="71"/>
      <c r="PKC23" s="71"/>
      <c r="PKD23" s="71"/>
      <c r="PKE23" s="71"/>
      <c r="PKF23" s="71"/>
      <c r="PKG23" s="71"/>
      <c r="PKH23" s="71"/>
      <c r="PKI23" s="71"/>
      <c r="PKJ23" s="71"/>
      <c r="PKK23" s="71"/>
      <c r="PKL23" s="71"/>
      <c r="PKM23" s="71"/>
      <c r="PKN23" s="71"/>
      <c r="PKO23" s="71"/>
      <c r="PKP23" s="71"/>
      <c r="PKQ23" s="71"/>
      <c r="PKR23" s="71"/>
      <c r="PKS23" s="71"/>
      <c r="PKT23" s="71"/>
      <c r="PKU23" s="71"/>
      <c r="PKV23" s="71"/>
      <c r="PKW23" s="71"/>
      <c r="PKX23" s="71"/>
      <c r="PKY23" s="71"/>
      <c r="PKZ23" s="71"/>
      <c r="PLA23" s="71"/>
      <c r="PLB23" s="71"/>
      <c r="PLC23" s="71"/>
      <c r="PLD23" s="71"/>
      <c r="PLE23" s="71"/>
      <c r="PLF23" s="71"/>
      <c r="PLG23" s="71"/>
      <c r="PLH23" s="71"/>
      <c r="PLI23" s="71"/>
      <c r="PLJ23" s="71"/>
      <c r="PLK23" s="71"/>
      <c r="PLL23" s="71"/>
      <c r="PLM23" s="71"/>
      <c r="PLN23" s="71"/>
      <c r="PLO23" s="71"/>
      <c r="PLP23" s="71"/>
      <c r="PLQ23" s="71"/>
      <c r="PLR23" s="71"/>
      <c r="PLS23" s="71"/>
      <c r="PLT23" s="71"/>
      <c r="PLU23" s="71"/>
      <c r="PLV23" s="71"/>
      <c r="PLW23" s="71"/>
      <c r="PLX23" s="71"/>
      <c r="PLY23" s="71"/>
      <c r="PLZ23" s="71"/>
      <c r="PMA23" s="71"/>
      <c r="PMB23" s="71"/>
      <c r="PMC23" s="71"/>
      <c r="PMD23" s="71"/>
      <c r="PME23" s="71"/>
      <c r="PMF23" s="71"/>
      <c r="PMG23" s="71"/>
      <c r="PMH23" s="71"/>
      <c r="PMI23" s="71"/>
      <c r="PMJ23" s="71"/>
      <c r="PMK23" s="71"/>
      <c r="PML23" s="71"/>
      <c r="PMM23" s="71"/>
      <c r="PMN23" s="71"/>
      <c r="PMO23" s="71"/>
      <c r="PMP23" s="71"/>
      <c r="PMQ23" s="71"/>
      <c r="PMR23" s="71"/>
      <c r="PMS23" s="71"/>
      <c r="PMT23" s="71"/>
      <c r="PMU23" s="71"/>
      <c r="PMV23" s="71"/>
      <c r="PMW23" s="71"/>
      <c r="PMX23" s="71"/>
      <c r="PMY23" s="71"/>
      <c r="PMZ23" s="71"/>
      <c r="PNA23" s="71"/>
      <c r="PNB23" s="71"/>
      <c r="PNC23" s="71"/>
      <c r="PND23" s="71"/>
      <c r="PNE23" s="71"/>
      <c r="PNF23" s="71"/>
      <c r="PNG23" s="71"/>
      <c r="PNH23" s="71"/>
      <c r="PNI23" s="71"/>
      <c r="PNJ23" s="71"/>
      <c r="PNK23" s="71"/>
      <c r="PNL23" s="71"/>
      <c r="PNM23" s="71"/>
      <c r="PNN23" s="71"/>
      <c r="PNO23" s="71"/>
      <c r="PNP23" s="71"/>
      <c r="PNQ23" s="71"/>
      <c r="PNR23" s="71"/>
      <c r="PNS23" s="71"/>
      <c r="PNT23" s="71"/>
      <c r="PNU23" s="71"/>
      <c r="PNV23" s="71"/>
      <c r="PNW23" s="71"/>
      <c r="PNX23" s="71"/>
      <c r="PNY23" s="71"/>
      <c r="PNZ23" s="71"/>
      <c r="POA23" s="71"/>
      <c r="POB23" s="71"/>
      <c r="POC23" s="71"/>
      <c r="POD23" s="71"/>
      <c r="POE23" s="71"/>
      <c r="POF23" s="71"/>
      <c r="POG23" s="71"/>
      <c r="POH23" s="71"/>
      <c r="POI23" s="71"/>
      <c r="POJ23" s="71"/>
      <c r="POK23" s="71"/>
      <c r="POL23" s="71"/>
      <c r="POM23" s="71"/>
      <c r="PON23" s="71"/>
      <c r="POO23" s="71"/>
      <c r="POP23" s="71"/>
      <c r="POQ23" s="71"/>
      <c r="POR23" s="71"/>
      <c r="POS23" s="71"/>
      <c r="POT23" s="71"/>
      <c r="POU23" s="71"/>
      <c r="POV23" s="71"/>
      <c r="POW23" s="71"/>
      <c r="POX23" s="71"/>
      <c r="POY23" s="71"/>
      <c r="POZ23" s="71"/>
      <c r="PPA23" s="71"/>
      <c r="PPB23" s="71"/>
      <c r="PPC23" s="71"/>
      <c r="PPD23" s="71"/>
      <c r="PPE23" s="71"/>
      <c r="PPF23" s="71"/>
      <c r="PPG23" s="71"/>
      <c r="PPH23" s="71"/>
      <c r="PPI23" s="71"/>
      <c r="PPJ23" s="71"/>
      <c r="PPK23" s="71"/>
      <c r="PPL23" s="71"/>
      <c r="PPM23" s="71"/>
      <c r="PPN23" s="71"/>
      <c r="PPO23" s="71"/>
      <c r="PPP23" s="71"/>
      <c r="PPQ23" s="71"/>
      <c r="PPR23" s="71"/>
      <c r="PPS23" s="71"/>
      <c r="PPT23" s="71"/>
      <c r="PPU23" s="71"/>
      <c r="PPV23" s="71"/>
      <c r="PPW23" s="71"/>
      <c r="PPX23" s="71"/>
      <c r="PPY23" s="71"/>
      <c r="PPZ23" s="71"/>
      <c r="PQA23" s="71"/>
      <c r="PQB23" s="71"/>
      <c r="PQC23" s="71"/>
      <c r="PQD23" s="71"/>
      <c r="PQE23" s="71"/>
      <c r="PQF23" s="71"/>
      <c r="PQG23" s="71"/>
      <c r="PQH23" s="71"/>
      <c r="PQI23" s="71"/>
      <c r="PQJ23" s="71"/>
      <c r="PQK23" s="71"/>
      <c r="PQL23" s="71"/>
      <c r="PQM23" s="71"/>
      <c r="PQN23" s="71"/>
      <c r="PQO23" s="71"/>
      <c r="PQP23" s="71"/>
      <c r="PQQ23" s="71"/>
      <c r="PQR23" s="71"/>
      <c r="PQS23" s="71"/>
      <c r="PQT23" s="71"/>
      <c r="PQU23" s="71"/>
      <c r="PQV23" s="71"/>
      <c r="PQW23" s="71"/>
      <c r="PQX23" s="71"/>
      <c r="PQY23" s="71"/>
      <c r="PQZ23" s="71"/>
      <c r="PRA23" s="71"/>
      <c r="PRB23" s="71"/>
      <c r="PRC23" s="71"/>
      <c r="PRD23" s="71"/>
      <c r="PRE23" s="71"/>
      <c r="PRF23" s="71"/>
      <c r="PRG23" s="71"/>
      <c r="PRH23" s="71"/>
      <c r="PRI23" s="71"/>
      <c r="PRJ23" s="71"/>
      <c r="PRK23" s="71"/>
      <c r="PRL23" s="71"/>
      <c r="PRM23" s="71"/>
      <c r="PRN23" s="71"/>
      <c r="PRO23" s="71"/>
      <c r="PRP23" s="71"/>
      <c r="PRQ23" s="71"/>
      <c r="PRR23" s="71"/>
      <c r="PRS23" s="71"/>
      <c r="PRT23" s="71"/>
      <c r="PRU23" s="71"/>
      <c r="PRV23" s="71"/>
      <c r="PRW23" s="71"/>
      <c r="PRX23" s="71"/>
      <c r="PRY23" s="71"/>
      <c r="PRZ23" s="71"/>
      <c r="PSA23" s="71"/>
      <c r="PSB23" s="71"/>
      <c r="PSC23" s="71"/>
      <c r="PSD23" s="71"/>
      <c r="PSE23" s="71"/>
      <c r="PSF23" s="71"/>
      <c r="PSG23" s="71"/>
      <c r="PSH23" s="71"/>
      <c r="PSI23" s="71"/>
      <c r="PSJ23" s="71"/>
      <c r="PSK23" s="71"/>
      <c r="PSL23" s="71"/>
      <c r="PSM23" s="71"/>
      <c r="PSN23" s="71"/>
      <c r="PSO23" s="71"/>
      <c r="PSP23" s="71"/>
      <c r="PSQ23" s="71"/>
      <c r="PSR23" s="71"/>
      <c r="PSS23" s="71"/>
      <c r="PST23" s="71"/>
      <c r="PSU23" s="71"/>
      <c r="PSV23" s="71"/>
      <c r="PSW23" s="71"/>
      <c r="PSX23" s="71"/>
      <c r="PSY23" s="71"/>
      <c r="PSZ23" s="71"/>
      <c r="PTA23" s="71"/>
      <c r="PTB23" s="71"/>
      <c r="PTC23" s="71"/>
      <c r="PTD23" s="71"/>
      <c r="PTE23" s="71"/>
      <c r="PTF23" s="71"/>
      <c r="PTG23" s="71"/>
      <c r="PTH23" s="71"/>
      <c r="PTI23" s="71"/>
      <c r="PTJ23" s="71"/>
      <c r="PTK23" s="71"/>
      <c r="PTL23" s="71"/>
      <c r="PTM23" s="71"/>
      <c r="PTN23" s="71"/>
      <c r="PTO23" s="71"/>
      <c r="PTP23" s="71"/>
      <c r="PTQ23" s="71"/>
      <c r="PTR23" s="71"/>
      <c r="PTS23" s="71"/>
      <c r="PTT23" s="71"/>
      <c r="PTU23" s="71"/>
      <c r="PTV23" s="71"/>
      <c r="PTW23" s="71"/>
      <c r="PTX23" s="71"/>
      <c r="PTY23" s="71"/>
      <c r="PTZ23" s="71"/>
      <c r="PUA23" s="71"/>
      <c r="PUB23" s="71"/>
      <c r="PUC23" s="71"/>
      <c r="PUD23" s="71"/>
      <c r="PUE23" s="71"/>
      <c r="PUF23" s="71"/>
      <c r="PUG23" s="71"/>
      <c r="PUH23" s="71"/>
      <c r="PUI23" s="71"/>
      <c r="PUJ23" s="71"/>
      <c r="PUK23" s="71"/>
      <c r="PUL23" s="71"/>
      <c r="PUM23" s="71"/>
      <c r="PUN23" s="71"/>
      <c r="PUO23" s="71"/>
      <c r="PUP23" s="71"/>
      <c r="PUQ23" s="71"/>
      <c r="PUR23" s="71"/>
      <c r="PUS23" s="71"/>
      <c r="PUT23" s="71"/>
      <c r="PUU23" s="71"/>
      <c r="PUV23" s="71"/>
      <c r="PUW23" s="71"/>
      <c r="PUX23" s="71"/>
      <c r="PUY23" s="71"/>
      <c r="PUZ23" s="71"/>
      <c r="PVA23" s="71"/>
      <c r="PVB23" s="71"/>
      <c r="PVC23" s="71"/>
      <c r="PVD23" s="71"/>
      <c r="PVE23" s="71"/>
      <c r="PVF23" s="71"/>
      <c r="PVG23" s="71"/>
      <c r="PVH23" s="71"/>
      <c r="PVI23" s="71"/>
      <c r="PVJ23" s="71"/>
      <c r="PVK23" s="71"/>
      <c r="PVL23" s="71"/>
      <c r="PVM23" s="71"/>
      <c r="PVN23" s="71"/>
      <c r="PVO23" s="71"/>
      <c r="PVP23" s="71"/>
      <c r="PVQ23" s="71"/>
      <c r="PVR23" s="71"/>
      <c r="PVS23" s="71"/>
      <c r="PVT23" s="71"/>
      <c r="PVU23" s="71"/>
      <c r="PVV23" s="71"/>
      <c r="PVW23" s="71"/>
      <c r="PVX23" s="71"/>
      <c r="PVY23" s="71"/>
      <c r="PVZ23" s="71"/>
      <c r="PWA23" s="71"/>
      <c r="PWB23" s="71"/>
      <c r="PWC23" s="71"/>
      <c r="PWD23" s="71"/>
      <c r="PWE23" s="71"/>
      <c r="PWF23" s="71"/>
      <c r="PWG23" s="71"/>
      <c r="PWH23" s="71"/>
      <c r="PWI23" s="71"/>
      <c r="PWJ23" s="71"/>
      <c r="PWK23" s="71"/>
      <c r="PWL23" s="71"/>
      <c r="PWM23" s="71"/>
      <c r="PWN23" s="71"/>
      <c r="PWO23" s="71"/>
      <c r="PWP23" s="71"/>
      <c r="PWQ23" s="71"/>
      <c r="PWR23" s="71"/>
      <c r="PWS23" s="71"/>
      <c r="PWT23" s="71"/>
      <c r="PWU23" s="71"/>
      <c r="PWV23" s="71"/>
      <c r="PWW23" s="71"/>
      <c r="PWX23" s="71"/>
      <c r="PWY23" s="71"/>
      <c r="PWZ23" s="71"/>
      <c r="PXA23" s="71"/>
      <c r="PXB23" s="71"/>
      <c r="PXC23" s="71"/>
      <c r="PXD23" s="71"/>
      <c r="PXE23" s="71"/>
      <c r="PXF23" s="71"/>
      <c r="PXG23" s="71"/>
      <c r="PXH23" s="71"/>
      <c r="PXI23" s="71"/>
      <c r="PXJ23" s="71"/>
      <c r="PXK23" s="71"/>
      <c r="PXL23" s="71"/>
      <c r="PXM23" s="71"/>
      <c r="PXN23" s="71"/>
      <c r="PXO23" s="71"/>
      <c r="PXP23" s="71"/>
      <c r="PXQ23" s="71"/>
      <c r="PXR23" s="71"/>
      <c r="PXS23" s="71"/>
      <c r="PXT23" s="71"/>
      <c r="PXU23" s="71"/>
      <c r="PXV23" s="71"/>
      <c r="PXW23" s="71"/>
      <c r="PXX23" s="71"/>
      <c r="PXY23" s="71"/>
      <c r="PXZ23" s="71"/>
      <c r="PYA23" s="71"/>
      <c r="PYB23" s="71"/>
      <c r="PYC23" s="71"/>
      <c r="PYD23" s="71"/>
      <c r="PYE23" s="71"/>
      <c r="PYF23" s="71"/>
      <c r="PYG23" s="71"/>
      <c r="PYH23" s="71"/>
      <c r="PYI23" s="71"/>
      <c r="PYJ23" s="71"/>
      <c r="PYK23" s="71"/>
      <c r="PYL23" s="71"/>
      <c r="PYM23" s="71"/>
      <c r="PYN23" s="71"/>
      <c r="PYO23" s="71"/>
      <c r="PYP23" s="71"/>
      <c r="PYQ23" s="71"/>
      <c r="PYR23" s="71"/>
      <c r="PYS23" s="71"/>
      <c r="PYT23" s="71"/>
      <c r="PYU23" s="71"/>
      <c r="PYV23" s="71"/>
      <c r="PYW23" s="71"/>
      <c r="PYX23" s="71"/>
      <c r="PYY23" s="71"/>
      <c r="PYZ23" s="71"/>
      <c r="PZA23" s="71"/>
      <c r="PZB23" s="71"/>
      <c r="PZC23" s="71"/>
      <c r="PZD23" s="71"/>
      <c r="PZE23" s="71"/>
      <c r="PZF23" s="71"/>
      <c r="PZG23" s="71"/>
      <c r="PZH23" s="71"/>
      <c r="PZI23" s="71"/>
      <c r="PZJ23" s="71"/>
      <c r="PZK23" s="71"/>
      <c r="PZL23" s="71"/>
      <c r="PZM23" s="71"/>
      <c r="PZN23" s="71"/>
      <c r="PZO23" s="71"/>
      <c r="PZP23" s="71"/>
      <c r="PZQ23" s="71"/>
      <c r="PZR23" s="71"/>
      <c r="PZS23" s="71"/>
      <c r="PZT23" s="71"/>
      <c r="PZU23" s="71"/>
      <c r="PZV23" s="71"/>
      <c r="PZW23" s="71"/>
      <c r="PZX23" s="71"/>
      <c r="PZY23" s="71"/>
      <c r="PZZ23" s="71"/>
      <c r="QAA23" s="71"/>
      <c r="QAB23" s="71"/>
      <c r="QAC23" s="71"/>
      <c r="QAD23" s="71"/>
      <c r="QAE23" s="71"/>
      <c r="QAF23" s="71"/>
      <c r="QAG23" s="71"/>
      <c r="QAH23" s="71"/>
      <c r="QAI23" s="71"/>
      <c r="QAJ23" s="71"/>
      <c r="QAK23" s="71"/>
      <c r="QAL23" s="71"/>
      <c r="QAM23" s="71"/>
      <c r="QAN23" s="71"/>
      <c r="QAO23" s="71"/>
      <c r="QAP23" s="71"/>
      <c r="QAQ23" s="71"/>
      <c r="QAR23" s="71"/>
      <c r="QAS23" s="71"/>
      <c r="QAT23" s="71"/>
      <c r="QAU23" s="71"/>
      <c r="QAV23" s="71"/>
      <c r="QAW23" s="71"/>
      <c r="QAX23" s="71"/>
      <c r="QAY23" s="71"/>
      <c r="QAZ23" s="71"/>
      <c r="QBA23" s="71"/>
      <c r="QBB23" s="71"/>
      <c r="QBC23" s="71"/>
      <c r="QBD23" s="71"/>
      <c r="QBE23" s="71"/>
      <c r="QBF23" s="71"/>
      <c r="QBG23" s="71"/>
      <c r="QBH23" s="71"/>
      <c r="QBI23" s="71"/>
      <c r="QBJ23" s="71"/>
      <c r="QBK23" s="71"/>
      <c r="QBL23" s="71"/>
      <c r="QBM23" s="71"/>
      <c r="QBN23" s="71"/>
      <c r="QBO23" s="71"/>
      <c r="QBP23" s="71"/>
      <c r="QBQ23" s="71"/>
      <c r="QBR23" s="71"/>
      <c r="QBS23" s="71"/>
      <c r="QBT23" s="71"/>
      <c r="QBU23" s="71"/>
      <c r="QBV23" s="71"/>
      <c r="QBW23" s="71"/>
      <c r="QBX23" s="71"/>
      <c r="QBY23" s="71"/>
      <c r="QBZ23" s="71"/>
      <c r="QCA23" s="71"/>
      <c r="QCB23" s="71"/>
      <c r="QCC23" s="71"/>
      <c r="QCD23" s="71"/>
      <c r="QCE23" s="71"/>
      <c r="QCF23" s="71"/>
      <c r="QCG23" s="71"/>
      <c r="QCH23" s="71"/>
      <c r="QCI23" s="71"/>
      <c r="QCJ23" s="71"/>
      <c r="QCK23" s="71"/>
      <c r="QCL23" s="71"/>
      <c r="QCM23" s="71"/>
      <c r="QCN23" s="71"/>
      <c r="QCO23" s="71"/>
      <c r="QCP23" s="71"/>
      <c r="QCQ23" s="71"/>
      <c r="QCR23" s="71"/>
      <c r="QCS23" s="71"/>
      <c r="QCT23" s="71"/>
      <c r="QCU23" s="71"/>
      <c r="QCV23" s="71"/>
      <c r="QCW23" s="71"/>
      <c r="QCX23" s="71"/>
      <c r="QCY23" s="71"/>
      <c r="QCZ23" s="71"/>
      <c r="QDA23" s="71"/>
      <c r="QDB23" s="71"/>
      <c r="QDC23" s="71"/>
      <c r="QDD23" s="71"/>
      <c r="QDE23" s="71"/>
      <c r="QDF23" s="71"/>
      <c r="QDG23" s="71"/>
      <c r="QDH23" s="71"/>
      <c r="QDI23" s="71"/>
      <c r="QDJ23" s="71"/>
      <c r="QDK23" s="71"/>
      <c r="QDL23" s="71"/>
      <c r="QDM23" s="71"/>
      <c r="QDN23" s="71"/>
      <c r="QDO23" s="71"/>
      <c r="QDP23" s="71"/>
      <c r="QDQ23" s="71"/>
      <c r="QDR23" s="71"/>
      <c r="QDS23" s="71"/>
      <c r="QDT23" s="71"/>
      <c r="QDU23" s="71"/>
      <c r="QDV23" s="71"/>
      <c r="QDW23" s="71"/>
      <c r="QDX23" s="71"/>
      <c r="QDY23" s="71"/>
      <c r="QDZ23" s="71"/>
      <c r="QEA23" s="71"/>
      <c r="QEB23" s="71"/>
      <c r="QEC23" s="71"/>
      <c r="QED23" s="71"/>
      <c r="QEE23" s="71"/>
      <c r="QEF23" s="71"/>
      <c r="QEG23" s="71"/>
      <c r="QEH23" s="71"/>
      <c r="QEI23" s="71"/>
      <c r="QEJ23" s="71"/>
      <c r="QEK23" s="71"/>
      <c r="QEL23" s="71"/>
      <c r="QEM23" s="71"/>
      <c r="QEN23" s="71"/>
      <c r="QEO23" s="71"/>
      <c r="QEP23" s="71"/>
      <c r="QEQ23" s="71"/>
      <c r="QER23" s="71"/>
      <c r="QES23" s="71"/>
      <c r="QET23" s="71"/>
      <c r="QEU23" s="71"/>
      <c r="QEV23" s="71"/>
      <c r="QEW23" s="71"/>
      <c r="QEX23" s="71"/>
      <c r="QEY23" s="71"/>
      <c r="QEZ23" s="71"/>
      <c r="QFA23" s="71"/>
      <c r="QFB23" s="71"/>
      <c r="QFC23" s="71"/>
      <c r="QFD23" s="71"/>
      <c r="QFE23" s="71"/>
      <c r="QFF23" s="71"/>
      <c r="QFG23" s="71"/>
      <c r="QFH23" s="71"/>
      <c r="QFI23" s="71"/>
      <c r="QFJ23" s="71"/>
      <c r="QFK23" s="71"/>
      <c r="QFL23" s="71"/>
      <c r="QFM23" s="71"/>
      <c r="QFN23" s="71"/>
      <c r="QFO23" s="71"/>
      <c r="QFP23" s="71"/>
      <c r="QFQ23" s="71"/>
      <c r="QFR23" s="71"/>
      <c r="QFS23" s="71"/>
      <c r="QFT23" s="71"/>
      <c r="QFU23" s="71"/>
      <c r="QFV23" s="71"/>
      <c r="QFW23" s="71"/>
      <c r="QFX23" s="71"/>
      <c r="QFY23" s="71"/>
      <c r="QFZ23" s="71"/>
      <c r="QGA23" s="71"/>
      <c r="QGB23" s="71"/>
      <c r="QGC23" s="71"/>
      <c r="QGD23" s="71"/>
      <c r="QGE23" s="71"/>
      <c r="QGF23" s="71"/>
      <c r="QGG23" s="71"/>
      <c r="QGH23" s="71"/>
      <c r="QGI23" s="71"/>
      <c r="QGJ23" s="71"/>
      <c r="QGK23" s="71"/>
      <c r="QGL23" s="71"/>
      <c r="QGM23" s="71"/>
      <c r="QGN23" s="71"/>
      <c r="QGO23" s="71"/>
      <c r="QGP23" s="71"/>
      <c r="QGQ23" s="71"/>
      <c r="QGR23" s="71"/>
      <c r="QGS23" s="71"/>
      <c r="QGT23" s="71"/>
      <c r="QGU23" s="71"/>
      <c r="QGV23" s="71"/>
      <c r="QGW23" s="71"/>
      <c r="QGX23" s="71"/>
      <c r="QGY23" s="71"/>
      <c r="QGZ23" s="71"/>
      <c r="QHA23" s="71"/>
      <c r="QHB23" s="71"/>
      <c r="QHC23" s="71"/>
      <c r="QHD23" s="71"/>
      <c r="QHE23" s="71"/>
      <c r="QHF23" s="71"/>
      <c r="QHG23" s="71"/>
      <c r="QHH23" s="71"/>
      <c r="QHI23" s="71"/>
      <c r="QHJ23" s="71"/>
      <c r="QHK23" s="71"/>
      <c r="QHL23" s="71"/>
      <c r="QHM23" s="71"/>
      <c r="QHN23" s="71"/>
      <c r="QHO23" s="71"/>
      <c r="QHP23" s="71"/>
      <c r="QHQ23" s="71"/>
      <c r="QHR23" s="71"/>
      <c r="QHS23" s="71"/>
      <c r="QHT23" s="71"/>
      <c r="QHU23" s="71"/>
      <c r="QHV23" s="71"/>
      <c r="QHW23" s="71"/>
      <c r="QHX23" s="71"/>
      <c r="QHY23" s="71"/>
      <c r="QHZ23" s="71"/>
      <c r="QIA23" s="71"/>
      <c r="QIB23" s="71"/>
      <c r="QIC23" s="71"/>
      <c r="QID23" s="71"/>
      <c r="QIE23" s="71"/>
      <c r="QIF23" s="71"/>
      <c r="QIG23" s="71"/>
      <c r="QIH23" s="71"/>
      <c r="QII23" s="71"/>
      <c r="QIJ23" s="71"/>
      <c r="QIK23" s="71"/>
      <c r="QIL23" s="71"/>
      <c r="QIM23" s="71"/>
      <c r="QIN23" s="71"/>
      <c r="QIO23" s="71"/>
      <c r="QIP23" s="71"/>
      <c r="QIQ23" s="71"/>
      <c r="QIR23" s="71"/>
      <c r="QIS23" s="71"/>
      <c r="QIT23" s="71"/>
      <c r="QIU23" s="71"/>
      <c r="QIV23" s="71"/>
      <c r="QIW23" s="71"/>
      <c r="QIX23" s="71"/>
      <c r="QIY23" s="71"/>
      <c r="QIZ23" s="71"/>
      <c r="QJA23" s="71"/>
      <c r="QJB23" s="71"/>
      <c r="QJC23" s="71"/>
      <c r="QJD23" s="71"/>
      <c r="QJE23" s="71"/>
      <c r="QJF23" s="71"/>
      <c r="QJG23" s="71"/>
      <c r="QJH23" s="71"/>
      <c r="QJI23" s="71"/>
      <c r="QJJ23" s="71"/>
      <c r="QJK23" s="71"/>
      <c r="QJL23" s="71"/>
      <c r="QJM23" s="71"/>
      <c r="QJN23" s="71"/>
      <c r="QJO23" s="71"/>
      <c r="QJP23" s="71"/>
      <c r="QJQ23" s="71"/>
      <c r="QJR23" s="71"/>
      <c r="QJS23" s="71"/>
      <c r="QJT23" s="71"/>
      <c r="QJU23" s="71"/>
      <c r="QJV23" s="71"/>
      <c r="QJW23" s="71"/>
      <c r="QJX23" s="71"/>
      <c r="QJY23" s="71"/>
      <c r="QJZ23" s="71"/>
      <c r="QKA23" s="71"/>
      <c r="QKB23" s="71"/>
      <c r="QKC23" s="71"/>
      <c r="QKD23" s="71"/>
      <c r="QKE23" s="71"/>
      <c r="QKF23" s="71"/>
      <c r="QKG23" s="71"/>
      <c r="QKH23" s="71"/>
      <c r="QKI23" s="71"/>
      <c r="QKJ23" s="71"/>
      <c r="QKK23" s="71"/>
      <c r="QKL23" s="71"/>
      <c r="QKM23" s="71"/>
      <c r="QKN23" s="71"/>
      <c r="QKO23" s="71"/>
      <c r="QKP23" s="71"/>
      <c r="QKQ23" s="71"/>
      <c r="QKR23" s="71"/>
      <c r="QKS23" s="71"/>
      <c r="QKT23" s="71"/>
      <c r="QKU23" s="71"/>
      <c r="QKV23" s="71"/>
      <c r="QKW23" s="71"/>
      <c r="QKX23" s="71"/>
      <c r="QKY23" s="71"/>
      <c r="QKZ23" s="71"/>
      <c r="QLA23" s="71"/>
      <c r="QLB23" s="71"/>
      <c r="QLC23" s="71"/>
      <c r="QLD23" s="71"/>
      <c r="QLE23" s="71"/>
      <c r="QLF23" s="71"/>
      <c r="QLG23" s="71"/>
      <c r="QLH23" s="71"/>
      <c r="QLI23" s="71"/>
      <c r="QLJ23" s="71"/>
      <c r="QLK23" s="71"/>
      <c r="QLL23" s="71"/>
      <c r="QLM23" s="71"/>
      <c r="QLN23" s="71"/>
      <c r="QLO23" s="71"/>
      <c r="QLP23" s="71"/>
      <c r="QLQ23" s="71"/>
      <c r="QLR23" s="71"/>
      <c r="QLS23" s="71"/>
      <c r="QLT23" s="71"/>
      <c r="QLU23" s="71"/>
      <c r="QLV23" s="71"/>
      <c r="QLW23" s="71"/>
      <c r="QLX23" s="71"/>
      <c r="QLY23" s="71"/>
      <c r="QLZ23" s="71"/>
      <c r="QMA23" s="71"/>
      <c r="QMB23" s="71"/>
      <c r="QMC23" s="71"/>
      <c r="QMD23" s="71"/>
      <c r="QME23" s="71"/>
      <c r="QMF23" s="71"/>
      <c r="QMG23" s="71"/>
      <c r="QMH23" s="71"/>
      <c r="QMI23" s="71"/>
      <c r="QMJ23" s="71"/>
      <c r="QMK23" s="71"/>
      <c r="QML23" s="71"/>
      <c r="QMM23" s="71"/>
      <c r="QMN23" s="71"/>
      <c r="QMO23" s="71"/>
      <c r="QMP23" s="71"/>
      <c r="QMQ23" s="71"/>
      <c r="QMR23" s="71"/>
      <c r="QMS23" s="71"/>
      <c r="QMT23" s="71"/>
      <c r="QMU23" s="71"/>
      <c r="QMV23" s="71"/>
      <c r="QMW23" s="71"/>
      <c r="QMX23" s="71"/>
      <c r="QMY23" s="71"/>
      <c r="QMZ23" s="71"/>
      <c r="QNA23" s="71"/>
      <c r="QNB23" s="71"/>
      <c r="QNC23" s="71"/>
      <c r="QND23" s="71"/>
      <c r="QNE23" s="71"/>
      <c r="QNF23" s="71"/>
      <c r="QNG23" s="71"/>
      <c r="QNH23" s="71"/>
      <c r="QNI23" s="71"/>
      <c r="QNJ23" s="71"/>
      <c r="QNK23" s="71"/>
      <c r="QNL23" s="71"/>
      <c r="QNM23" s="71"/>
      <c r="QNN23" s="71"/>
      <c r="QNO23" s="71"/>
      <c r="QNP23" s="71"/>
      <c r="QNQ23" s="71"/>
      <c r="QNR23" s="71"/>
      <c r="QNS23" s="71"/>
      <c r="QNT23" s="71"/>
      <c r="QNU23" s="71"/>
      <c r="QNV23" s="71"/>
      <c r="QNW23" s="71"/>
      <c r="QNX23" s="71"/>
      <c r="QNY23" s="71"/>
      <c r="QNZ23" s="71"/>
      <c r="QOA23" s="71"/>
      <c r="QOB23" s="71"/>
      <c r="QOC23" s="71"/>
      <c r="QOD23" s="71"/>
      <c r="QOE23" s="71"/>
      <c r="QOF23" s="71"/>
      <c r="QOG23" s="71"/>
      <c r="QOH23" s="71"/>
      <c r="QOI23" s="71"/>
      <c r="QOJ23" s="71"/>
      <c r="QOK23" s="71"/>
      <c r="QOL23" s="71"/>
      <c r="QOM23" s="71"/>
      <c r="QON23" s="71"/>
      <c r="QOO23" s="71"/>
      <c r="QOP23" s="71"/>
      <c r="QOQ23" s="71"/>
      <c r="QOR23" s="71"/>
      <c r="QOS23" s="71"/>
      <c r="QOT23" s="71"/>
      <c r="QOU23" s="71"/>
      <c r="QOV23" s="71"/>
      <c r="QOW23" s="71"/>
      <c r="QOX23" s="71"/>
      <c r="QOY23" s="71"/>
      <c r="QOZ23" s="71"/>
      <c r="QPA23" s="71"/>
      <c r="QPB23" s="71"/>
      <c r="QPC23" s="71"/>
      <c r="QPD23" s="71"/>
      <c r="QPE23" s="71"/>
      <c r="QPF23" s="71"/>
      <c r="QPG23" s="71"/>
      <c r="QPH23" s="71"/>
      <c r="QPI23" s="71"/>
      <c r="QPJ23" s="71"/>
      <c r="QPK23" s="71"/>
      <c r="QPL23" s="71"/>
      <c r="QPM23" s="71"/>
      <c r="QPN23" s="71"/>
      <c r="QPO23" s="71"/>
      <c r="QPP23" s="71"/>
      <c r="QPQ23" s="71"/>
      <c r="QPR23" s="71"/>
      <c r="QPS23" s="71"/>
      <c r="QPT23" s="71"/>
      <c r="QPU23" s="71"/>
      <c r="QPV23" s="71"/>
      <c r="QPW23" s="71"/>
      <c r="QPX23" s="71"/>
      <c r="QPY23" s="71"/>
      <c r="QPZ23" s="71"/>
      <c r="QQA23" s="71"/>
      <c r="QQB23" s="71"/>
      <c r="QQC23" s="71"/>
      <c r="QQD23" s="71"/>
      <c r="QQE23" s="71"/>
      <c r="QQF23" s="71"/>
      <c r="QQG23" s="71"/>
      <c r="QQH23" s="71"/>
      <c r="QQI23" s="71"/>
      <c r="QQJ23" s="71"/>
      <c r="QQK23" s="71"/>
      <c r="QQL23" s="71"/>
      <c r="QQM23" s="71"/>
      <c r="QQN23" s="71"/>
      <c r="QQO23" s="71"/>
      <c r="QQP23" s="71"/>
      <c r="QQQ23" s="71"/>
      <c r="QQR23" s="71"/>
      <c r="QQS23" s="71"/>
      <c r="QQT23" s="71"/>
      <c r="QQU23" s="71"/>
      <c r="QQV23" s="71"/>
      <c r="QQW23" s="71"/>
      <c r="QQX23" s="71"/>
      <c r="QQY23" s="71"/>
      <c r="QQZ23" s="71"/>
      <c r="QRA23" s="71"/>
      <c r="QRB23" s="71"/>
      <c r="QRC23" s="71"/>
      <c r="QRD23" s="71"/>
      <c r="QRE23" s="71"/>
      <c r="QRF23" s="71"/>
      <c r="QRG23" s="71"/>
      <c r="QRH23" s="71"/>
      <c r="QRI23" s="71"/>
      <c r="QRJ23" s="71"/>
      <c r="QRK23" s="71"/>
      <c r="QRL23" s="71"/>
      <c r="QRM23" s="71"/>
      <c r="QRN23" s="71"/>
      <c r="QRO23" s="71"/>
      <c r="QRP23" s="71"/>
      <c r="QRQ23" s="71"/>
      <c r="QRR23" s="71"/>
      <c r="QRS23" s="71"/>
      <c r="QRT23" s="71"/>
      <c r="QRU23" s="71"/>
      <c r="QRV23" s="71"/>
      <c r="QRW23" s="71"/>
      <c r="QRX23" s="71"/>
      <c r="QRY23" s="71"/>
      <c r="QRZ23" s="71"/>
      <c r="QSA23" s="71"/>
      <c r="QSB23" s="71"/>
      <c r="QSC23" s="71"/>
      <c r="QSD23" s="71"/>
      <c r="QSE23" s="71"/>
      <c r="QSF23" s="71"/>
      <c r="QSG23" s="71"/>
      <c r="QSH23" s="71"/>
      <c r="QSI23" s="71"/>
      <c r="QSJ23" s="71"/>
      <c r="QSK23" s="71"/>
      <c r="QSL23" s="71"/>
      <c r="QSM23" s="71"/>
      <c r="QSN23" s="71"/>
      <c r="QSO23" s="71"/>
      <c r="QSP23" s="71"/>
      <c r="QSQ23" s="71"/>
      <c r="QSR23" s="71"/>
      <c r="QSS23" s="71"/>
      <c r="QST23" s="71"/>
      <c r="QSU23" s="71"/>
      <c r="QSV23" s="71"/>
      <c r="QSW23" s="71"/>
      <c r="QSX23" s="71"/>
      <c r="QSY23" s="71"/>
      <c r="QSZ23" s="71"/>
      <c r="QTA23" s="71"/>
      <c r="QTB23" s="71"/>
      <c r="QTC23" s="71"/>
      <c r="QTD23" s="71"/>
      <c r="QTE23" s="71"/>
      <c r="QTF23" s="71"/>
      <c r="QTG23" s="71"/>
      <c r="QTH23" s="71"/>
      <c r="QTI23" s="71"/>
      <c r="QTJ23" s="71"/>
      <c r="QTK23" s="71"/>
      <c r="QTL23" s="71"/>
      <c r="QTM23" s="71"/>
      <c r="QTN23" s="71"/>
      <c r="QTO23" s="71"/>
      <c r="QTP23" s="71"/>
      <c r="QTQ23" s="71"/>
      <c r="QTR23" s="71"/>
      <c r="QTS23" s="71"/>
      <c r="QTT23" s="71"/>
      <c r="QTU23" s="71"/>
      <c r="QTV23" s="71"/>
      <c r="QTW23" s="71"/>
      <c r="QTX23" s="71"/>
      <c r="QTY23" s="71"/>
      <c r="QTZ23" s="71"/>
      <c r="QUA23" s="71"/>
      <c r="QUB23" s="71"/>
      <c r="QUC23" s="71"/>
      <c r="QUD23" s="71"/>
      <c r="QUE23" s="71"/>
      <c r="QUF23" s="71"/>
      <c r="QUG23" s="71"/>
      <c r="QUH23" s="71"/>
      <c r="QUI23" s="71"/>
      <c r="QUJ23" s="71"/>
      <c r="QUK23" s="71"/>
      <c r="QUL23" s="71"/>
      <c r="QUM23" s="71"/>
      <c r="QUN23" s="71"/>
      <c r="QUO23" s="71"/>
      <c r="QUP23" s="71"/>
      <c r="QUQ23" s="71"/>
      <c r="QUR23" s="71"/>
      <c r="QUS23" s="71"/>
      <c r="QUT23" s="71"/>
      <c r="QUU23" s="71"/>
      <c r="QUV23" s="71"/>
      <c r="QUW23" s="71"/>
      <c r="QUX23" s="71"/>
      <c r="QUY23" s="71"/>
      <c r="QUZ23" s="71"/>
      <c r="QVA23" s="71"/>
      <c r="QVB23" s="71"/>
      <c r="QVC23" s="71"/>
      <c r="QVD23" s="71"/>
      <c r="QVE23" s="71"/>
      <c r="QVF23" s="71"/>
      <c r="QVG23" s="71"/>
      <c r="QVH23" s="71"/>
      <c r="QVI23" s="71"/>
      <c r="QVJ23" s="71"/>
      <c r="QVK23" s="71"/>
      <c r="QVL23" s="71"/>
      <c r="QVM23" s="71"/>
      <c r="QVN23" s="71"/>
      <c r="QVO23" s="71"/>
      <c r="QVP23" s="71"/>
      <c r="QVQ23" s="71"/>
      <c r="QVR23" s="71"/>
      <c r="QVS23" s="71"/>
      <c r="QVT23" s="71"/>
      <c r="QVU23" s="71"/>
      <c r="QVV23" s="71"/>
      <c r="QVW23" s="71"/>
      <c r="QVX23" s="71"/>
      <c r="QVY23" s="71"/>
      <c r="QVZ23" s="71"/>
      <c r="QWA23" s="71"/>
      <c r="QWB23" s="71"/>
      <c r="QWC23" s="71"/>
      <c r="QWD23" s="71"/>
      <c r="QWE23" s="71"/>
      <c r="QWF23" s="71"/>
      <c r="QWG23" s="71"/>
      <c r="QWH23" s="71"/>
      <c r="QWI23" s="71"/>
      <c r="QWJ23" s="71"/>
      <c r="QWK23" s="71"/>
      <c r="QWL23" s="71"/>
      <c r="QWM23" s="71"/>
      <c r="QWN23" s="71"/>
      <c r="QWO23" s="71"/>
      <c r="QWP23" s="71"/>
      <c r="QWQ23" s="71"/>
      <c r="QWR23" s="71"/>
      <c r="QWS23" s="71"/>
      <c r="QWT23" s="71"/>
      <c r="QWU23" s="71"/>
      <c r="QWV23" s="71"/>
      <c r="QWW23" s="71"/>
      <c r="QWX23" s="71"/>
      <c r="QWY23" s="71"/>
      <c r="QWZ23" s="71"/>
      <c r="QXA23" s="71"/>
      <c r="QXB23" s="71"/>
      <c r="QXC23" s="71"/>
      <c r="QXD23" s="71"/>
      <c r="QXE23" s="71"/>
      <c r="QXF23" s="71"/>
      <c r="QXG23" s="71"/>
      <c r="QXH23" s="71"/>
      <c r="QXI23" s="71"/>
      <c r="QXJ23" s="71"/>
      <c r="QXK23" s="71"/>
      <c r="QXL23" s="71"/>
      <c r="QXM23" s="71"/>
      <c r="QXN23" s="71"/>
      <c r="QXO23" s="71"/>
      <c r="QXP23" s="71"/>
      <c r="QXQ23" s="71"/>
      <c r="QXR23" s="71"/>
      <c r="QXS23" s="71"/>
      <c r="QXT23" s="71"/>
      <c r="QXU23" s="71"/>
      <c r="QXV23" s="71"/>
      <c r="QXW23" s="71"/>
      <c r="QXX23" s="71"/>
      <c r="QXY23" s="71"/>
      <c r="QXZ23" s="71"/>
      <c r="QYA23" s="71"/>
      <c r="QYB23" s="71"/>
      <c r="QYC23" s="71"/>
      <c r="QYD23" s="71"/>
      <c r="QYE23" s="71"/>
      <c r="QYF23" s="71"/>
      <c r="QYG23" s="71"/>
      <c r="QYH23" s="71"/>
      <c r="QYI23" s="71"/>
      <c r="QYJ23" s="71"/>
      <c r="QYK23" s="71"/>
      <c r="QYL23" s="71"/>
      <c r="QYM23" s="71"/>
      <c r="QYN23" s="71"/>
      <c r="QYO23" s="71"/>
      <c r="QYP23" s="71"/>
      <c r="QYQ23" s="71"/>
      <c r="QYR23" s="71"/>
      <c r="QYS23" s="71"/>
      <c r="QYT23" s="71"/>
      <c r="QYU23" s="71"/>
      <c r="QYV23" s="71"/>
      <c r="QYW23" s="71"/>
      <c r="QYX23" s="71"/>
      <c r="QYY23" s="71"/>
      <c r="QYZ23" s="71"/>
      <c r="QZA23" s="71"/>
      <c r="QZB23" s="71"/>
      <c r="QZC23" s="71"/>
      <c r="QZD23" s="71"/>
      <c r="QZE23" s="71"/>
      <c r="QZF23" s="71"/>
      <c r="QZG23" s="71"/>
      <c r="QZH23" s="71"/>
      <c r="QZI23" s="71"/>
      <c r="QZJ23" s="71"/>
      <c r="QZK23" s="71"/>
      <c r="QZL23" s="71"/>
      <c r="QZM23" s="71"/>
      <c r="QZN23" s="71"/>
      <c r="QZO23" s="71"/>
      <c r="QZP23" s="71"/>
      <c r="QZQ23" s="71"/>
      <c r="QZR23" s="71"/>
      <c r="QZS23" s="71"/>
      <c r="QZT23" s="71"/>
      <c r="QZU23" s="71"/>
      <c r="QZV23" s="71"/>
      <c r="QZW23" s="71"/>
      <c r="QZX23" s="71"/>
      <c r="QZY23" s="71"/>
      <c r="QZZ23" s="71"/>
      <c r="RAA23" s="71"/>
      <c r="RAB23" s="71"/>
      <c r="RAC23" s="71"/>
      <c r="RAD23" s="71"/>
      <c r="RAE23" s="71"/>
      <c r="RAF23" s="71"/>
      <c r="RAG23" s="71"/>
      <c r="RAH23" s="71"/>
      <c r="RAI23" s="71"/>
      <c r="RAJ23" s="71"/>
      <c r="RAK23" s="71"/>
      <c r="RAL23" s="71"/>
      <c r="RAM23" s="71"/>
      <c r="RAN23" s="71"/>
      <c r="RAO23" s="71"/>
      <c r="RAP23" s="71"/>
      <c r="RAQ23" s="71"/>
      <c r="RAR23" s="71"/>
      <c r="RAS23" s="71"/>
      <c r="RAT23" s="71"/>
      <c r="RAU23" s="71"/>
      <c r="RAV23" s="71"/>
      <c r="RAW23" s="71"/>
      <c r="RAX23" s="71"/>
      <c r="RAY23" s="71"/>
      <c r="RAZ23" s="71"/>
      <c r="RBA23" s="71"/>
      <c r="RBB23" s="71"/>
      <c r="RBC23" s="71"/>
      <c r="RBD23" s="71"/>
      <c r="RBE23" s="71"/>
      <c r="RBF23" s="71"/>
      <c r="RBG23" s="71"/>
      <c r="RBH23" s="71"/>
      <c r="RBI23" s="71"/>
      <c r="RBJ23" s="71"/>
      <c r="RBK23" s="71"/>
      <c r="RBL23" s="71"/>
      <c r="RBM23" s="71"/>
      <c r="RBN23" s="71"/>
      <c r="RBO23" s="71"/>
      <c r="RBP23" s="71"/>
      <c r="RBQ23" s="71"/>
      <c r="RBR23" s="71"/>
      <c r="RBS23" s="71"/>
      <c r="RBT23" s="71"/>
      <c r="RBU23" s="71"/>
      <c r="RBV23" s="71"/>
      <c r="RBW23" s="71"/>
      <c r="RBX23" s="71"/>
      <c r="RBY23" s="71"/>
      <c r="RBZ23" s="71"/>
      <c r="RCA23" s="71"/>
      <c r="RCB23" s="71"/>
      <c r="RCC23" s="71"/>
      <c r="RCD23" s="71"/>
      <c r="RCE23" s="71"/>
      <c r="RCF23" s="71"/>
      <c r="RCG23" s="71"/>
      <c r="RCH23" s="71"/>
      <c r="RCI23" s="71"/>
      <c r="RCJ23" s="71"/>
      <c r="RCK23" s="71"/>
      <c r="RCL23" s="71"/>
      <c r="RCM23" s="71"/>
      <c r="RCN23" s="71"/>
      <c r="RCO23" s="71"/>
      <c r="RCP23" s="71"/>
      <c r="RCQ23" s="71"/>
      <c r="RCR23" s="71"/>
      <c r="RCS23" s="71"/>
      <c r="RCT23" s="71"/>
      <c r="RCU23" s="71"/>
      <c r="RCV23" s="71"/>
      <c r="RCW23" s="71"/>
      <c r="RCX23" s="71"/>
      <c r="RCY23" s="71"/>
      <c r="RCZ23" s="71"/>
      <c r="RDA23" s="71"/>
      <c r="RDB23" s="71"/>
      <c r="RDC23" s="71"/>
      <c r="RDD23" s="71"/>
      <c r="RDE23" s="71"/>
      <c r="RDF23" s="71"/>
      <c r="RDG23" s="71"/>
      <c r="RDH23" s="71"/>
      <c r="RDI23" s="71"/>
      <c r="RDJ23" s="71"/>
      <c r="RDK23" s="71"/>
      <c r="RDL23" s="71"/>
      <c r="RDM23" s="71"/>
      <c r="RDN23" s="71"/>
      <c r="RDO23" s="71"/>
      <c r="RDP23" s="71"/>
      <c r="RDQ23" s="71"/>
      <c r="RDR23" s="71"/>
      <c r="RDS23" s="71"/>
      <c r="RDT23" s="71"/>
      <c r="RDU23" s="71"/>
      <c r="RDV23" s="71"/>
      <c r="RDW23" s="71"/>
      <c r="RDX23" s="71"/>
      <c r="RDY23" s="71"/>
      <c r="RDZ23" s="71"/>
      <c r="REA23" s="71"/>
      <c r="REB23" s="71"/>
      <c r="REC23" s="71"/>
      <c r="RED23" s="71"/>
      <c r="REE23" s="71"/>
      <c r="REF23" s="71"/>
      <c r="REG23" s="71"/>
      <c r="REH23" s="71"/>
      <c r="REI23" s="71"/>
      <c r="REJ23" s="71"/>
      <c r="REK23" s="71"/>
      <c r="REL23" s="71"/>
      <c r="REM23" s="71"/>
      <c r="REN23" s="71"/>
      <c r="REO23" s="71"/>
      <c r="REP23" s="71"/>
      <c r="REQ23" s="71"/>
      <c r="RER23" s="71"/>
      <c r="RES23" s="71"/>
      <c r="RET23" s="71"/>
      <c r="REU23" s="71"/>
      <c r="REV23" s="71"/>
      <c r="REW23" s="71"/>
      <c r="REX23" s="71"/>
      <c r="REY23" s="71"/>
      <c r="REZ23" s="71"/>
      <c r="RFA23" s="71"/>
      <c r="RFB23" s="71"/>
      <c r="RFC23" s="71"/>
      <c r="RFD23" s="71"/>
      <c r="RFE23" s="71"/>
      <c r="RFF23" s="71"/>
      <c r="RFG23" s="71"/>
      <c r="RFH23" s="71"/>
      <c r="RFI23" s="71"/>
      <c r="RFJ23" s="71"/>
      <c r="RFK23" s="71"/>
      <c r="RFL23" s="71"/>
      <c r="RFM23" s="71"/>
      <c r="RFN23" s="71"/>
      <c r="RFO23" s="71"/>
      <c r="RFP23" s="71"/>
      <c r="RFQ23" s="71"/>
      <c r="RFR23" s="71"/>
      <c r="RFS23" s="71"/>
      <c r="RFT23" s="71"/>
      <c r="RFU23" s="71"/>
      <c r="RFV23" s="71"/>
      <c r="RFW23" s="71"/>
      <c r="RFX23" s="71"/>
      <c r="RFY23" s="71"/>
      <c r="RFZ23" s="71"/>
      <c r="RGA23" s="71"/>
      <c r="RGB23" s="71"/>
      <c r="RGC23" s="71"/>
      <c r="RGD23" s="71"/>
      <c r="RGE23" s="71"/>
      <c r="RGF23" s="71"/>
      <c r="RGG23" s="71"/>
      <c r="RGH23" s="71"/>
      <c r="RGI23" s="71"/>
      <c r="RGJ23" s="71"/>
      <c r="RGK23" s="71"/>
      <c r="RGL23" s="71"/>
      <c r="RGM23" s="71"/>
      <c r="RGN23" s="71"/>
      <c r="RGO23" s="71"/>
      <c r="RGP23" s="71"/>
      <c r="RGQ23" s="71"/>
      <c r="RGR23" s="71"/>
      <c r="RGS23" s="71"/>
      <c r="RGT23" s="71"/>
      <c r="RGU23" s="71"/>
      <c r="RGV23" s="71"/>
      <c r="RGW23" s="71"/>
      <c r="RGX23" s="71"/>
      <c r="RGY23" s="71"/>
      <c r="RGZ23" s="71"/>
      <c r="RHA23" s="71"/>
      <c r="RHB23" s="71"/>
      <c r="RHC23" s="71"/>
      <c r="RHD23" s="71"/>
      <c r="RHE23" s="71"/>
      <c r="RHF23" s="71"/>
      <c r="RHG23" s="71"/>
      <c r="RHH23" s="71"/>
      <c r="RHI23" s="71"/>
      <c r="RHJ23" s="71"/>
      <c r="RHK23" s="71"/>
      <c r="RHL23" s="71"/>
      <c r="RHM23" s="71"/>
      <c r="RHN23" s="71"/>
      <c r="RHO23" s="71"/>
      <c r="RHP23" s="71"/>
      <c r="RHQ23" s="71"/>
      <c r="RHR23" s="71"/>
      <c r="RHS23" s="71"/>
      <c r="RHT23" s="71"/>
      <c r="RHU23" s="71"/>
      <c r="RHV23" s="71"/>
      <c r="RHW23" s="71"/>
      <c r="RHX23" s="71"/>
      <c r="RHY23" s="71"/>
      <c r="RHZ23" s="71"/>
      <c r="RIA23" s="71"/>
      <c r="RIB23" s="71"/>
      <c r="RIC23" s="71"/>
      <c r="RID23" s="71"/>
      <c r="RIE23" s="71"/>
      <c r="RIF23" s="71"/>
      <c r="RIG23" s="71"/>
      <c r="RIH23" s="71"/>
      <c r="RII23" s="71"/>
      <c r="RIJ23" s="71"/>
      <c r="RIK23" s="71"/>
      <c r="RIL23" s="71"/>
      <c r="RIM23" s="71"/>
      <c r="RIN23" s="71"/>
      <c r="RIO23" s="71"/>
      <c r="RIP23" s="71"/>
      <c r="RIQ23" s="71"/>
      <c r="RIR23" s="71"/>
      <c r="RIS23" s="71"/>
      <c r="RIT23" s="71"/>
      <c r="RIU23" s="71"/>
      <c r="RIV23" s="71"/>
      <c r="RIW23" s="71"/>
      <c r="RIX23" s="71"/>
      <c r="RIY23" s="71"/>
      <c r="RIZ23" s="71"/>
      <c r="RJA23" s="71"/>
      <c r="RJB23" s="71"/>
      <c r="RJC23" s="71"/>
      <c r="RJD23" s="71"/>
      <c r="RJE23" s="71"/>
      <c r="RJF23" s="71"/>
      <c r="RJG23" s="71"/>
      <c r="RJH23" s="71"/>
      <c r="RJI23" s="71"/>
      <c r="RJJ23" s="71"/>
      <c r="RJK23" s="71"/>
      <c r="RJL23" s="71"/>
      <c r="RJM23" s="71"/>
      <c r="RJN23" s="71"/>
      <c r="RJO23" s="71"/>
      <c r="RJP23" s="71"/>
      <c r="RJQ23" s="71"/>
      <c r="RJR23" s="71"/>
      <c r="RJS23" s="71"/>
      <c r="RJT23" s="71"/>
      <c r="RJU23" s="71"/>
      <c r="RJV23" s="71"/>
      <c r="RJW23" s="71"/>
      <c r="RJX23" s="71"/>
      <c r="RJY23" s="71"/>
      <c r="RJZ23" s="71"/>
      <c r="RKA23" s="71"/>
      <c r="RKB23" s="71"/>
      <c r="RKC23" s="71"/>
      <c r="RKD23" s="71"/>
      <c r="RKE23" s="71"/>
      <c r="RKF23" s="71"/>
      <c r="RKG23" s="71"/>
      <c r="RKH23" s="71"/>
      <c r="RKI23" s="71"/>
      <c r="RKJ23" s="71"/>
      <c r="RKK23" s="71"/>
      <c r="RKL23" s="71"/>
      <c r="RKM23" s="71"/>
      <c r="RKN23" s="71"/>
      <c r="RKO23" s="71"/>
      <c r="RKP23" s="71"/>
      <c r="RKQ23" s="71"/>
      <c r="RKR23" s="71"/>
      <c r="RKS23" s="71"/>
      <c r="RKT23" s="71"/>
      <c r="RKU23" s="71"/>
      <c r="RKV23" s="71"/>
      <c r="RKW23" s="71"/>
      <c r="RKX23" s="71"/>
      <c r="RKY23" s="71"/>
      <c r="RKZ23" s="71"/>
      <c r="RLA23" s="71"/>
      <c r="RLB23" s="71"/>
      <c r="RLC23" s="71"/>
      <c r="RLD23" s="71"/>
      <c r="RLE23" s="71"/>
      <c r="RLF23" s="71"/>
      <c r="RLG23" s="71"/>
      <c r="RLH23" s="71"/>
      <c r="RLI23" s="71"/>
      <c r="RLJ23" s="71"/>
      <c r="RLK23" s="71"/>
      <c r="RLL23" s="71"/>
      <c r="RLM23" s="71"/>
      <c r="RLN23" s="71"/>
      <c r="RLO23" s="71"/>
      <c r="RLP23" s="71"/>
      <c r="RLQ23" s="71"/>
      <c r="RLR23" s="71"/>
      <c r="RLS23" s="71"/>
      <c r="RLT23" s="71"/>
      <c r="RLU23" s="71"/>
      <c r="RLV23" s="71"/>
      <c r="RLW23" s="71"/>
      <c r="RLX23" s="71"/>
      <c r="RLY23" s="71"/>
      <c r="RLZ23" s="71"/>
      <c r="RMA23" s="71"/>
      <c r="RMB23" s="71"/>
      <c r="RMC23" s="71"/>
      <c r="RMD23" s="71"/>
      <c r="RME23" s="71"/>
      <c r="RMF23" s="71"/>
      <c r="RMG23" s="71"/>
      <c r="RMH23" s="71"/>
      <c r="RMI23" s="71"/>
      <c r="RMJ23" s="71"/>
      <c r="RMK23" s="71"/>
      <c r="RML23" s="71"/>
      <c r="RMM23" s="71"/>
      <c r="RMN23" s="71"/>
      <c r="RMO23" s="71"/>
      <c r="RMP23" s="71"/>
      <c r="RMQ23" s="71"/>
      <c r="RMR23" s="71"/>
      <c r="RMS23" s="71"/>
      <c r="RMT23" s="71"/>
      <c r="RMU23" s="71"/>
      <c r="RMV23" s="71"/>
      <c r="RMW23" s="71"/>
      <c r="RMX23" s="71"/>
      <c r="RMY23" s="71"/>
      <c r="RMZ23" s="71"/>
      <c r="RNA23" s="71"/>
      <c r="RNB23" s="71"/>
      <c r="RNC23" s="71"/>
      <c r="RND23" s="71"/>
      <c r="RNE23" s="71"/>
      <c r="RNF23" s="71"/>
      <c r="RNG23" s="71"/>
      <c r="RNH23" s="71"/>
      <c r="RNI23" s="71"/>
      <c r="RNJ23" s="71"/>
      <c r="RNK23" s="71"/>
      <c r="RNL23" s="71"/>
      <c r="RNM23" s="71"/>
      <c r="RNN23" s="71"/>
      <c r="RNO23" s="71"/>
      <c r="RNP23" s="71"/>
      <c r="RNQ23" s="71"/>
      <c r="RNR23" s="71"/>
      <c r="RNS23" s="71"/>
      <c r="RNT23" s="71"/>
      <c r="RNU23" s="71"/>
      <c r="RNV23" s="71"/>
      <c r="RNW23" s="71"/>
      <c r="RNX23" s="71"/>
      <c r="RNY23" s="71"/>
      <c r="RNZ23" s="71"/>
      <c r="ROA23" s="71"/>
      <c r="ROB23" s="71"/>
      <c r="ROC23" s="71"/>
      <c r="ROD23" s="71"/>
      <c r="ROE23" s="71"/>
      <c r="ROF23" s="71"/>
      <c r="ROG23" s="71"/>
      <c r="ROH23" s="71"/>
      <c r="ROI23" s="71"/>
      <c r="ROJ23" s="71"/>
      <c r="ROK23" s="71"/>
      <c r="ROL23" s="71"/>
      <c r="ROM23" s="71"/>
      <c r="RON23" s="71"/>
      <c r="ROO23" s="71"/>
      <c r="ROP23" s="71"/>
      <c r="ROQ23" s="71"/>
      <c r="ROR23" s="71"/>
      <c r="ROS23" s="71"/>
      <c r="ROT23" s="71"/>
      <c r="ROU23" s="71"/>
      <c r="ROV23" s="71"/>
      <c r="ROW23" s="71"/>
      <c r="ROX23" s="71"/>
      <c r="ROY23" s="71"/>
      <c r="ROZ23" s="71"/>
      <c r="RPA23" s="71"/>
      <c r="RPB23" s="71"/>
      <c r="RPC23" s="71"/>
      <c r="RPD23" s="71"/>
      <c r="RPE23" s="71"/>
      <c r="RPF23" s="71"/>
      <c r="RPG23" s="71"/>
      <c r="RPH23" s="71"/>
      <c r="RPI23" s="71"/>
      <c r="RPJ23" s="71"/>
      <c r="RPK23" s="71"/>
      <c r="RPL23" s="71"/>
      <c r="RPM23" s="71"/>
      <c r="RPN23" s="71"/>
      <c r="RPO23" s="71"/>
      <c r="RPP23" s="71"/>
      <c r="RPQ23" s="71"/>
      <c r="RPR23" s="71"/>
      <c r="RPS23" s="71"/>
      <c r="RPT23" s="71"/>
      <c r="RPU23" s="71"/>
      <c r="RPV23" s="71"/>
      <c r="RPW23" s="71"/>
      <c r="RPX23" s="71"/>
      <c r="RPY23" s="71"/>
      <c r="RPZ23" s="71"/>
      <c r="RQA23" s="71"/>
      <c r="RQB23" s="71"/>
      <c r="RQC23" s="71"/>
      <c r="RQD23" s="71"/>
      <c r="RQE23" s="71"/>
      <c r="RQF23" s="71"/>
      <c r="RQG23" s="71"/>
      <c r="RQH23" s="71"/>
      <c r="RQI23" s="71"/>
      <c r="RQJ23" s="71"/>
      <c r="RQK23" s="71"/>
      <c r="RQL23" s="71"/>
      <c r="RQM23" s="71"/>
      <c r="RQN23" s="71"/>
      <c r="RQO23" s="71"/>
      <c r="RQP23" s="71"/>
      <c r="RQQ23" s="71"/>
      <c r="RQR23" s="71"/>
      <c r="RQS23" s="71"/>
      <c r="RQT23" s="71"/>
      <c r="RQU23" s="71"/>
      <c r="RQV23" s="71"/>
      <c r="RQW23" s="71"/>
      <c r="RQX23" s="71"/>
      <c r="RQY23" s="71"/>
      <c r="RQZ23" s="71"/>
      <c r="RRA23" s="71"/>
      <c r="RRB23" s="71"/>
      <c r="RRC23" s="71"/>
      <c r="RRD23" s="71"/>
      <c r="RRE23" s="71"/>
      <c r="RRF23" s="71"/>
      <c r="RRG23" s="71"/>
      <c r="RRH23" s="71"/>
      <c r="RRI23" s="71"/>
      <c r="RRJ23" s="71"/>
      <c r="RRK23" s="71"/>
      <c r="RRL23" s="71"/>
      <c r="RRM23" s="71"/>
      <c r="RRN23" s="71"/>
      <c r="RRO23" s="71"/>
      <c r="RRP23" s="71"/>
      <c r="RRQ23" s="71"/>
      <c r="RRR23" s="71"/>
      <c r="RRS23" s="71"/>
      <c r="RRT23" s="71"/>
      <c r="RRU23" s="71"/>
      <c r="RRV23" s="71"/>
      <c r="RRW23" s="71"/>
      <c r="RRX23" s="71"/>
      <c r="RRY23" s="71"/>
      <c r="RRZ23" s="71"/>
      <c r="RSA23" s="71"/>
      <c r="RSB23" s="71"/>
      <c r="RSC23" s="71"/>
      <c r="RSD23" s="71"/>
      <c r="RSE23" s="71"/>
      <c r="RSF23" s="71"/>
      <c r="RSG23" s="71"/>
      <c r="RSH23" s="71"/>
      <c r="RSI23" s="71"/>
      <c r="RSJ23" s="71"/>
      <c r="RSK23" s="71"/>
      <c r="RSL23" s="71"/>
      <c r="RSM23" s="71"/>
      <c r="RSN23" s="71"/>
      <c r="RSO23" s="71"/>
      <c r="RSP23" s="71"/>
      <c r="RSQ23" s="71"/>
      <c r="RSR23" s="71"/>
      <c r="RSS23" s="71"/>
      <c r="RST23" s="71"/>
      <c r="RSU23" s="71"/>
      <c r="RSV23" s="71"/>
      <c r="RSW23" s="71"/>
      <c r="RSX23" s="71"/>
      <c r="RSY23" s="71"/>
      <c r="RSZ23" s="71"/>
      <c r="RTA23" s="71"/>
      <c r="RTB23" s="71"/>
      <c r="RTC23" s="71"/>
      <c r="RTD23" s="71"/>
      <c r="RTE23" s="71"/>
      <c r="RTF23" s="71"/>
      <c r="RTG23" s="71"/>
      <c r="RTH23" s="71"/>
      <c r="RTI23" s="71"/>
      <c r="RTJ23" s="71"/>
      <c r="RTK23" s="71"/>
      <c r="RTL23" s="71"/>
      <c r="RTM23" s="71"/>
      <c r="RTN23" s="71"/>
      <c r="RTO23" s="71"/>
      <c r="RTP23" s="71"/>
      <c r="RTQ23" s="71"/>
      <c r="RTR23" s="71"/>
      <c r="RTS23" s="71"/>
      <c r="RTT23" s="71"/>
      <c r="RTU23" s="71"/>
      <c r="RTV23" s="71"/>
      <c r="RTW23" s="71"/>
      <c r="RTX23" s="71"/>
      <c r="RTY23" s="71"/>
      <c r="RTZ23" s="71"/>
      <c r="RUA23" s="71"/>
      <c r="RUB23" s="71"/>
      <c r="RUC23" s="71"/>
      <c r="RUD23" s="71"/>
      <c r="RUE23" s="71"/>
      <c r="RUF23" s="71"/>
      <c r="RUG23" s="71"/>
      <c r="RUH23" s="71"/>
      <c r="RUI23" s="71"/>
      <c r="RUJ23" s="71"/>
      <c r="RUK23" s="71"/>
      <c r="RUL23" s="71"/>
      <c r="RUM23" s="71"/>
      <c r="RUN23" s="71"/>
      <c r="RUO23" s="71"/>
      <c r="RUP23" s="71"/>
      <c r="RUQ23" s="71"/>
      <c r="RUR23" s="71"/>
      <c r="RUS23" s="71"/>
      <c r="RUT23" s="71"/>
      <c r="RUU23" s="71"/>
      <c r="RUV23" s="71"/>
      <c r="RUW23" s="71"/>
      <c r="RUX23" s="71"/>
      <c r="RUY23" s="71"/>
      <c r="RUZ23" s="71"/>
      <c r="RVA23" s="71"/>
      <c r="RVB23" s="71"/>
      <c r="RVC23" s="71"/>
      <c r="RVD23" s="71"/>
      <c r="RVE23" s="71"/>
      <c r="RVF23" s="71"/>
      <c r="RVG23" s="71"/>
      <c r="RVH23" s="71"/>
      <c r="RVI23" s="71"/>
      <c r="RVJ23" s="71"/>
      <c r="RVK23" s="71"/>
      <c r="RVL23" s="71"/>
      <c r="RVM23" s="71"/>
      <c r="RVN23" s="71"/>
      <c r="RVO23" s="71"/>
      <c r="RVP23" s="71"/>
      <c r="RVQ23" s="71"/>
      <c r="RVR23" s="71"/>
      <c r="RVS23" s="71"/>
      <c r="RVT23" s="71"/>
      <c r="RVU23" s="71"/>
      <c r="RVV23" s="71"/>
      <c r="RVW23" s="71"/>
      <c r="RVX23" s="71"/>
      <c r="RVY23" s="71"/>
      <c r="RVZ23" s="71"/>
      <c r="RWA23" s="71"/>
      <c r="RWB23" s="71"/>
      <c r="RWC23" s="71"/>
      <c r="RWD23" s="71"/>
      <c r="RWE23" s="71"/>
      <c r="RWF23" s="71"/>
      <c r="RWG23" s="71"/>
      <c r="RWH23" s="71"/>
      <c r="RWI23" s="71"/>
      <c r="RWJ23" s="71"/>
      <c r="RWK23" s="71"/>
      <c r="RWL23" s="71"/>
      <c r="RWM23" s="71"/>
      <c r="RWN23" s="71"/>
      <c r="RWO23" s="71"/>
      <c r="RWP23" s="71"/>
      <c r="RWQ23" s="71"/>
      <c r="RWR23" s="71"/>
      <c r="RWS23" s="71"/>
      <c r="RWT23" s="71"/>
      <c r="RWU23" s="71"/>
      <c r="RWV23" s="71"/>
      <c r="RWW23" s="71"/>
      <c r="RWX23" s="71"/>
      <c r="RWY23" s="71"/>
      <c r="RWZ23" s="71"/>
      <c r="RXA23" s="71"/>
      <c r="RXB23" s="71"/>
      <c r="RXC23" s="71"/>
      <c r="RXD23" s="71"/>
      <c r="RXE23" s="71"/>
      <c r="RXF23" s="71"/>
      <c r="RXG23" s="71"/>
      <c r="RXH23" s="71"/>
      <c r="RXI23" s="71"/>
      <c r="RXJ23" s="71"/>
      <c r="RXK23" s="71"/>
      <c r="RXL23" s="71"/>
      <c r="RXM23" s="71"/>
      <c r="RXN23" s="71"/>
      <c r="RXO23" s="71"/>
      <c r="RXP23" s="71"/>
      <c r="RXQ23" s="71"/>
      <c r="RXR23" s="71"/>
      <c r="RXS23" s="71"/>
      <c r="RXT23" s="71"/>
      <c r="RXU23" s="71"/>
      <c r="RXV23" s="71"/>
      <c r="RXW23" s="71"/>
      <c r="RXX23" s="71"/>
      <c r="RXY23" s="71"/>
      <c r="RXZ23" s="71"/>
      <c r="RYA23" s="71"/>
      <c r="RYB23" s="71"/>
      <c r="RYC23" s="71"/>
      <c r="RYD23" s="71"/>
      <c r="RYE23" s="71"/>
      <c r="RYF23" s="71"/>
      <c r="RYG23" s="71"/>
      <c r="RYH23" s="71"/>
      <c r="RYI23" s="71"/>
      <c r="RYJ23" s="71"/>
      <c r="RYK23" s="71"/>
      <c r="RYL23" s="71"/>
      <c r="RYM23" s="71"/>
      <c r="RYN23" s="71"/>
      <c r="RYO23" s="71"/>
      <c r="RYP23" s="71"/>
      <c r="RYQ23" s="71"/>
      <c r="RYR23" s="71"/>
      <c r="RYS23" s="71"/>
      <c r="RYT23" s="71"/>
      <c r="RYU23" s="71"/>
      <c r="RYV23" s="71"/>
      <c r="RYW23" s="71"/>
      <c r="RYX23" s="71"/>
      <c r="RYY23" s="71"/>
      <c r="RYZ23" s="71"/>
      <c r="RZA23" s="71"/>
      <c r="RZB23" s="71"/>
      <c r="RZC23" s="71"/>
      <c r="RZD23" s="71"/>
      <c r="RZE23" s="71"/>
      <c r="RZF23" s="71"/>
      <c r="RZG23" s="71"/>
      <c r="RZH23" s="71"/>
      <c r="RZI23" s="71"/>
      <c r="RZJ23" s="71"/>
      <c r="RZK23" s="71"/>
      <c r="RZL23" s="71"/>
      <c r="RZM23" s="71"/>
      <c r="RZN23" s="71"/>
      <c r="RZO23" s="71"/>
      <c r="RZP23" s="71"/>
      <c r="RZQ23" s="71"/>
      <c r="RZR23" s="71"/>
      <c r="RZS23" s="71"/>
      <c r="RZT23" s="71"/>
      <c r="RZU23" s="71"/>
      <c r="RZV23" s="71"/>
      <c r="RZW23" s="71"/>
      <c r="RZX23" s="71"/>
      <c r="RZY23" s="71"/>
      <c r="RZZ23" s="71"/>
      <c r="SAA23" s="71"/>
      <c r="SAB23" s="71"/>
      <c r="SAC23" s="71"/>
      <c r="SAD23" s="71"/>
      <c r="SAE23" s="71"/>
      <c r="SAF23" s="71"/>
      <c r="SAG23" s="71"/>
      <c r="SAH23" s="71"/>
      <c r="SAI23" s="71"/>
      <c r="SAJ23" s="71"/>
      <c r="SAK23" s="71"/>
      <c r="SAL23" s="71"/>
      <c r="SAM23" s="71"/>
      <c r="SAN23" s="71"/>
      <c r="SAO23" s="71"/>
      <c r="SAP23" s="71"/>
      <c r="SAQ23" s="71"/>
      <c r="SAR23" s="71"/>
      <c r="SAS23" s="71"/>
      <c r="SAT23" s="71"/>
      <c r="SAU23" s="71"/>
      <c r="SAV23" s="71"/>
      <c r="SAW23" s="71"/>
      <c r="SAX23" s="71"/>
      <c r="SAY23" s="71"/>
      <c r="SAZ23" s="71"/>
      <c r="SBA23" s="71"/>
      <c r="SBB23" s="71"/>
      <c r="SBC23" s="71"/>
      <c r="SBD23" s="71"/>
      <c r="SBE23" s="71"/>
      <c r="SBF23" s="71"/>
      <c r="SBG23" s="71"/>
      <c r="SBH23" s="71"/>
      <c r="SBI23" s="71"/>
      <c r="SBJ23" s="71"/>
      <c r="SBK23" s="71"/>
      <c r="SBL23" s="71"/>
      <c r="SBM23" s="71"/>
      <c r="SBN23" s="71"/>
      <c r="SBO23" s="71"/>
      <c r="SBP23" s="71"/>
      <c r="SBQ23" s="71"/>
      <c r="SBR23" s="71"/>
      <c r="SBS23" s="71"/>
      <c r="SBT23" s="71"/>
      <c r="SBU23" s="71"/>
      <c r="SBV23" s="71"/>
      <c r="SBW23" s="71"/>
      <c r="SBX23" s="71"/>
      <c r="SBY23" s="71"/>
      <c r="SBZ23" s="71"/>
      <c r="SCA23" s="71"/>
      <c r="SCB23" s="71"/>
      <c r="SCC23" s="71"/>
      <c r="SCD23" s="71"/>
      <c r="SCE23" s="71"/>
      <c r="SCF23" s="71"/>
      <c r="SCG23" s="71"/>
      <c r="SCH23" s="71"/>
      <c r="SCI23" s="71"/>
      <c r="SCJ23" s="71"/>
      <c r="SCK23" s="71"/>
      <c r="SCL23" s="71"/>
      <c r="SCM23" s="71"/>
      <c r="SCN23" s="71"/>
      <c r="SCO23" s="71"/>
      <c r="SCP23" s="71"/>
      <c r="SCQ23" s="71"/>
      <c r="SCR23" s="71"/>
      <c r="SCS23" s="71"/>
      <c r="SCT23" s="71"/>
      <c r="SCU23" s="71"/>
      <c r="SCV23" s="71"/>
      <c r="SCW23" s="71"/>
      <c r="SCX23" s="71"/>
      <c r="SCY23" s="71"/>
      <c r="SCZ23" s="71"/>
      <c r="SDA23" s="71"/>
      <c r="SDB23" s="71"/>
      <c r="SDC23" s="71"/>
      <c r="SDD23" s="71"/>
      <c r="SDE23" s="71"/>
      <c r="SDF23" s="71"/>
      <c r="SDG23" s="71"/>
      <c r="SDH23" s="71"/>
      <c r="SDI23" s="71"/>
      <c r="SDJ23" s="71"/>
      <c r="SDK23" s="71"/>
      <c r="SDL23" s="71"/>
      <c r="SDM23" s="71"/>
      <c r="SDN23" s="71"/>
      <c r="SDO23" s="71"/>
      <c r="SDP23" s="71"/>
      <c r="SDQ23" s="71"/>
      <c r="SDR23" s="71"/>
      <c r="SDS23" s="71"/>
      <c r="SDT23" s="71"/>
      <c r="SDU23" s="71"/>
      <c r="SDV23" s="71"/>
      <c r="SDW23" s="71"/>
      <c r="SDX23" s="71"/>
      <c r="SDY23" s="71"/>
      <c r="SDZ23" s="71"/>
      <c r="SEA23" s="71"/>
      <c r="SEB23" s="71"/>
      <c r="SEC23" s="71"/>
      <c r="SED23" s="71"/>
      <c r="SEE23" s="71"/>
      <c r="SEF23" s="71"/>
      <c r="SEG23" s="71"/>
      <c r="SEH23" s="71"/>
      <c r="SEI23" s="71"/>
      <c r="SEJ23" s="71"/>
      <c r="SEK23" s="71"/>
      <c r="SEL23" s="71"/>
      <c r="SEM23" s="71"/>
      <c r="SEN23" s="71"/>
      <c r="SEO23" s="71"/>
      <c r="SEP23" s="71"/>
      <c r="SEQ23" s="71"/>
      <c r="SER23" s="71"/>
      <c r="SES23" s="71"/>
      <c r="SET23" s="71"/>
      <c r="SEU23" s="71"/>
      <c r="SEV23" s="71"/>
      <c r="SEW23" s="71"/>
      <c r="SEX23" s="71"/>
      <c r="SEY23" s="71"/>
      <c r="SEZ23" s="71"/>
      <c r="SFA23" s="71"/>
      <c r="SFB23" s="71"/>
      <c r="SFC23" s="71"/>
      <c r="SFD23" s="71"/>
      <c r="SFE23" s="71"/>
      <c r="SFF23" s="71"/>
      <c r="SFG23" s="71"/>
      <c r="SFH23" s="71"/>
      <c r="SFI23" s="71"/>
      <c r="SFJ23" s="71"/>
      <c r="SFK23" s="71"/>
      <c r="SFL23" s="71"/>
      <c r="SFM23" s="71"/>
      <c r="SFN23" s="71"/>
      <c r="SFO23" s="71"/>
      <c r="SFP23" s="71"/>
      <c r="SFQ23" s="71"/>
      <c r="SFR23" s="71"/>
      <c r="SFS23" s="71"/>
      <c r="SFT23" s="71"/>
      <c r="SFU23" s="71"/>
      <c r="SFV23" s="71"/>
      <c r="SFW23" s="71"/>
      <c r="SFX23" s="71"/>
      <c r="SFY23" s="71"/>
      <c r="SFZ23" s="71"/>
      <c r="SGA23" s="71"/>
      <c r="SGB23" s="71"/>
      <c r="SGC23" s="71"/>
      <c r="SGD23" s="71"/>
      <c r="SGE23" s="71"/>
      <c r="SGF23" s="71"/>
      <c r="SGG23" s="71"/>
      <c r="SGH23" s="71"/>
      <c r="SGI23" s="71"/>
      <c r="SGJ23" s="71"/>
      <c r="SGK23" s="71"/>
      <c r="SGL23" s="71"/>
      <c r="SGM23" s="71"/>
      <c r="SGN23" s="71"/>
      <c r="SGO23" s="71"/>
      <c r="SGP23" s="71"/>
      <c r="SGQ23" s="71"/>
      <c r="SGR23" s="71"/>
      <c r="SGS23" s="71"/>
      <c r="SGT23" s="71"/>
      <c r="SGU23" s="71"/>
      <c r="SGV23" s="71"/>
      <c r="SGW23" s="71"/>
      <c r="SGX23" s="71"/>
      <c r="SGY23" s="71"/>
      <c r="SGZ23" s="71"/>
      <c r="SHA23" s="71"/>
      <c r="SHB23" s="71"/>
      <c r="SHC23" s="71"/>
      <c r="SHD23" s="71"/>
      <c r="SHE23" s="71"/>
      <c r="SHF23" s="71"/>
      <c r="SHG23" s="71"/>
      <c r="SHH23" s="71"/>
      <c r="SHI23" s="71"/>
      <c r="SHJ23" s="71"/>
      <c r="SHK23" s="71"/>
      <c r="SHL23" s="71"/>
      <c r="SHM23" s="71"/>
      <c r="SHN23" s="71"/>
      <c r="SHO23" s="71"/>
      <c r="SHP23" s="71"/>
      <c r="SHQ23" s="71"/>
      <c r="SHR23" s="71"/>
      <c r="SHS23" s="71"/>
      <c r="SHT23" s="71"/>
      <c r="SHU23" s="71"/>
      <c r="SHV23" s="71"/>
      <c r="SHW23" s="71"/>
      <c r="SHX23" s="71"/>
      <c r="SHY23" s="71"/>
      <c r="SHZ23" s="71"/>
      <c r="SIA23" s="71"/>
      <c r="SIB23" s="71"/>
      <c r="SIC23" s="71"/>
      <c r="SID23" s="71"/>
      <c r="SIE23" s="71"/>
      <c r="SIF23" s="71"/>
      <c r="SIG23" s="71"/>
      <c r="SIH23" s="71"/>
      <c r="SII23" s="71"/>
      <c r="SIJ23" s="71"/>
      <c r="SIK23" s="71"/>
      <c r="SIL23" s="71"/>
      <c r="SIM23" s="71"/>
      <c r="SIN23" s="71"/>
      <c r="SIO23" s="71"/>
      <c r="SIP23" s="71"/>
      <c r="SIQ23" s="71"/>
      <c r="SIR23" s="71"/>
      <c r="SIS23" s="71"/>
      <c r="SIT23" s="71"/>
      <c r="SIU23" s="71"/>
      <c r="SIV23" s="71"/>
      <c r="SIW23" s="71"/>
      <c r="SIX23" s="71"/>
      <c r="SIY23" s="71"/>
      <c r="SIZ23" s="71"/>
      <c r="SJA23" s="71"/>
      <c r="SJB23" s="71"/>
      <c r="SJC23" s="71"/>
      <c r="SJD23" s="71"/>
      <c r="SJE23" s="71"/>
      <c r="SJF23" s="71"/>
      <c r="SJG23" s="71"/>
      <c r="SJH23" s="71"/>
      <c r="SJI23" s="71"/>
      <c r="SJJ23" s="71"/>
      <c r="SJK23" s="71"/>
      <c r="SJL23" s="71"/>
      <c r="SJM23" s="71"/>
      <c r="SJN23" s="71"/>
      <c r="SJO23" s="71"/>
      <c r="SJP23" s="71"/>
      <c r="SJQ23" s="71"/>
      <c r="SJR23" s="71"/>
      <c r="SJS23" s="71"/>
      <c r="SJT23" s="71"/>
      <c r="SJU23" s="71"/>
      <c r="SJV23" s="71"/>
      <c r="SJW23" s="71"/>
      <c r="SJX23" s="71"/>
      <c r="SJY23" s="71"/>
      <c r="SJZ23" s="71"/>
      <c r="SKA23" s="71"/>
      <c r="SKB23" s="71"/>
      <c r="SKC23" s="71"/>
      <c r="SKD23" s="71"/>
      <c r="SKE23" s="71"/>
      <c r="SKF23" s="71"/>
      <c r="SKG23" s="71"/>
      <c r="SKH23" s="71"/>
      <c r="SKI23" s="71"/>
      <c r="SKJ23" s="71"/>
      <c r="SKK23" s="71"/>
      <c r="SKL23" s="71"/>
      <c r="SKM23" s="71"/>
      <c r="SKN23" s="71"/>
      <c r="SKO23" s="71"/>
      <c r="SKP23" s="71"/>
      <c r="SKQ23" s="71"/>
      <c r="SKR23" s="71"/>
      <c r="SKS23" s="71"/>
      <c r="SKT23" s="71"/>
      <c r="SKU23" s="71"/>
      <c r="SKV23" s="71"/>
      <c r="SKW23" s="71"/>
      <c r="SKX23" s="71"/>
      <c r="SKY23" s="71"/>
      <c r="SKZ23" s="71"/>
      <c r="SLA23" s="71"/>
      <c r="SLB23" s="71"/>
      <c r="SLC23" s="71"/>
      <c r="SLD23" s="71"/>
      <c r="SLE23" s="71"/>
      <c r="SLF23" s="71"/>
      <c r="SLG23" s="71"/>
      <c r="SLH23" s="71"/>
      <c r="SLI23" s="71"/>
      <c r="SLJ23" s="71"/>
      <c r="SLK23" s="71"/>
      <c r="SLL23" s="71"/>
      <c r="SLM23" s="71"/>
      <c r="SLN23" s="71"/>
      <c r="SLO23" s="71"/>
      <c r="SLP23" s="71"/>
      <c r="SLQ23" s="71"/>
      <c r="SLR23" s="71"/>
      <c r="SLS23" s="71"/>
      <c r="SLT23" s="71"/>
      <c r="SLU23" s="71"/>
      <c r="SLV23" s="71"/>
      <c r="SLW23" s="71"/>
      <c r="SLX23" s="71"/>
      <c r="SLY23" s="71"/>
      <c r="SLZ23" s="71"/>
      <c r="SMA23" s="71"/>
      <c r="SMB23" s="71"/>
      <c r="SMC23" s="71"/>
      <c r="SMD23" s="71"/>
      <c r="SME23" s="71"/>
      <c r="SMF23" s="71"/>
      <c r="SMG23" s="71"/>
      <c r="SMH23" s="71"/>
      <c r="SMI23" s="71"/>
      <c r="SMJ23" s="71"/>
      <c r="SMK23" s="71"/>
      <c r="SML23" s="71"/>
      <c r="SMM23" s="71"/>
      <c r="SMN23" s="71"/>
      <c r="SMO23" s="71"/>
      <c r="SMP23" s="71"/>
      <c r="SMQ23" s="71"/>
      <c r="SMR23" s="71"/>
      <c r="SMS23" s="71"/>
      <c r="SMT23" s="71"/>
      <c r="SMU23" s="71"/>
      <c r="SMV23" s="71"/>
      <c r="SMW23" s="71"/>
      <c r="SMX23" s="71"/>
      <c r="SMY23" s="71"/>
      <c r="SMZ23" s="71"/>
      <c r="SNA23" s="71"/>
      <c r="SNB23" s="71"/>
      <c r="SNC23" s="71"/>
      <c r="SND23" s="71"/>
      <c r="SNE23" s="71"/>
      <c r="SNF23" s="71"/>
      <c r="SNG23" s="71"/>
      <c r="SNH23" s="71"/>
      <c r="SNI23" s="71"/>
      <c r="SNJ23" s="71"/>
      <c r="SNK23" s="71"/>
      <c r="SNL23" s="71"/>
      <c r="SNM23" s="71"/>
      <c r="SNN23" s="71"/>
      <c r="SNO23" s="71"/>
      <c r="SNP23" s="71"/>
      <c r="SNQ23" s="71"/>
      <c r="SNR23" s="71"/>
      <c r="SNS23" s="71"/>
      <c r="SNT23" s="71"/>
      <c r="SNU23" s="71"/>
      <c r="SNV23" s="71"/>
      <c r="SNW23" s="71"/>
      <c r="SNX23" s="71"/>
      <c r="SNY23" s="71"/>
      <c r="SNZ23" s="71"/>
      <c r="SOA23" s="71"/>
      <c r="SOB23" s="71"/>
      <c r="SOC23" s="71"/>
      <c r="SOD23" s="71"/>
      <c r="SOE23" s="71"/>
      <c r="SOF23" s="71"/>
      <c r="SOG23" s="71"/>
      <c r="SOH23" s="71"/>
      <c r="SOI23" s="71"/>
      <c r="SOJ23" s="71"/>
      <c r="SOK23" s="71"/>
      <c r="SOL23" s="71"/>
      <c r="SOM23" s="71"/>
      <c r="SON23" s="71"/>
      <c r="SOO23" s="71"/>
      <c r="SOP23" s="71"/>
      <c r="SOQ23" s="71"/>
      <c r="SOR23" s="71"/>
      <c r="SOS23" s="71"/>
      <c r="SOT23" s="71"/>
      <c r="SOU23" s="71"/>
      <c r="SOV23" s="71"/>
      <c r="SOW23" s="71"/>
      <c r="SOX23" s="71"/>
      <c r="SOY23" s="71"/>
      <c r="SOZ23" s="71"/>
      <c r="SPA23" s="71"/>
      <c r="SPB23" s="71"/>
      <c r="SPC23" s="71"/>
      <c r="SPD23" s="71"/>
      <c r="SPE23" s="71"/>
      <c r="SPF23" s="71"/>
      <c r="SPG23" s="71"/>
      <c r="SPH23" s="71"/>
      <c r="SPI23" s="71"/>
      <c r="SPJ23" s="71"/>
      <c r="SPK23" s="71"/>
      <c r="SPL23" s="71"/>
      <c r="SPM23" s="71"/>
      <c r="SPN23" s="71"/>
      <c r="SPO23" s="71"/>
      <c r="SPP23" s="71"/>
      <c r="SPQ23" s="71"/>
      <c r="SPR23" s="71"/>
      <c r="SPS23" s="71"/>
      <c r="SPT23" s="71"/>
      <c r="SPU23" s="71"/>
      <c r="SPV23" s="71"/>
      <c r="SPW23" s="71"/>
      <c r="SPX23" s="71"/>
      <c r="SPY23" s="71"/>
      <c r="SPZ23" s="71"/>
      <c r="SQA23" s="71"/>
      <c r="SQB23" s="71"/>
      <c r="SQC23" s="71"/>
      <c r="SQD23" s="71"/>
      <c r="SQE23" s="71"/>
      <c r="SQF23" s="71"/>
      <c r="SQG23" s="71"/>
      <c r="SQH23" s="71"/>
      <c r="SQI23" s="71"/>
      <c r="SQJ23" s="71"/>
      <c r="SQK23" s="71"/>
      <c r="SQL23" s="71"/>
      <c r="SQM23" s="71"/>
      <c r="SQN23" s="71"/>
      <c r="SQO23" s="71"/>
      <c r="SQP23" s="71"/>
      <c r="SQQ23" s="71"/>
      <c r="SQR23" s="71"/>
      <c r="SQS23" s="71"/>
      <c r="SQT23" s="71"/>
      <c r="SQU23" s="71"/>
      <c r="SQV23" s="71"/>
      <c r="SQW23" s="71"/>
      <c r="SQX23" s="71"/>
      <c r="SQY23" s="71"/>
      <c r="SQZ23" s="71"/>
      <c r="SRA23" s="71"/>
      <c r="SRB23" s="71"/>
      <c r="SRC23" s="71"/>
      <c r="SRD23" s="71"/>
      <c r="SRE23" s="71"/>
      <c r="SRF23" s="71"/>
      <c r="SRG23" s="71"/>
      <c r="SRH23" s="71"/>
      <c r="SRI23" s="71"/>
      <c r="SRJ23" s="71"/>
      <c r="SRK23" s="71"/>
      <c r="SRL23" s="71"/>
      <c r="SRM23" s="71"/>
      <c r="SRN23" s="71"/>
      <c r="SRO23" s="71"/>
      <c r="SRP23" s="71"/>
      <c r="SRQ23" s="71"/>
      <c r="SRR23" s="71"/>
      <c r="SRS23" s="71"/>
      <c r="SRT23" s="71"/>
      <c r="SRU23" s="71"/>
      <c r="SRV23" s="71"/>
      <c r="SRW23" s="71"/>
      <c r="SRX23" s="71"/>
      <c r="SRY23" s="71"/>
      <c r="SRZ23" s="71"/>
      <c r="SSA23" s="71"/>
      <c r="SSB23" s="71"/>
      <c r="SSC23" s="71"/>
      <c r="SSD23" s="71"/>
      <c r="SSE23" s="71"/>
      <c r="SSF23" s="71"/>
      <c r="SSG23" s="71"/>
      <c r="SSH23" s="71"/>
      <c r="SSI23" s="71"/>
      <c r="SSJ23" s="71"/>
      <c r="SSK23" s="71"/>
      <c r="SSL23" s="71"/>
      <c r="SSM23" s="71"/>
      <c r="SSN23" s="71"/>
      <c r="SSO23" s="71"/>
      <c r="SSP23" s="71"/>
      <c r="SSQ23" s="71"/>
      <c r="SSR23" s="71"/>
      <c r="SSS23" s="71"/>
      <c r="SST23" s="71"/>
      <c r="SSU23" s="71"/>
      <c r="SSV23" s="71"/>
      <c r="SSW23" s="71"/>
      <c r="SSX23" s="71"/>
      <c r="SSY23" s="71"/>
      <c r="SSZ23" s="71"/>
      <c r="STA23" s="71"/>
      <c r="STB23" s="71"/>
      <c r="STC23" s="71"/>
      <c r="STD23" s="71"/>
      <c r="STE23" s="71"/>
      <c r="STF23" s="71"/>
      <c r="STG23" s="71"/>
      <c r="STH23" s="71"/>
      <c r="STI23" s="71"/>
      <c r="STJ23" s="71"/>
      <c r="STK23" s="71"/>
      <c r="STL23" s="71"/>
      <c r="STM23" s="71"/>
      <c r="STN23" s="71"/>
      <c r="STO23" s="71"/>
      <c r="STP23" s="71"/>
      <c r="STQ23" s="71"/>
      <c r="STR23" s="71"/>
      <c r="STS23" s="71"/>
      <c r="STT23" s="71"/>
      <c r="STU23" s="71"/>
      <c r="STV23" s="71"/>
      <c r="STW23" s="71"/>
      <c r="STX23" s="71"/>
      <c r="STY23" s="71"/>
      <c r="STZ23" s="71"/>
      <c r="SUA23" s="71"/>
      <c r="SUB23" s="71"/>
      <c r="SUC23" s="71"/>
      <c r="SUD23" s="71"/>
      <c r="SUE23" s="71"/>
      <c r="SUF23" s="71"/>
      <c r="SUG23" s="71"/>
      <c r="SUH23" s="71"/>
      <c r="SUI23" s="71"/>
      <c r="SUJ23" s="71"/>
      <c r="SUK23" s="71"/>
      <c r="SUL23" s="71"/>
      <c r="SUM23" s="71"/>
      <c r="SUN23" s="71"/>
      <c r="SUO23" s="71"/>
      <c r="SUP23" s="71"/>
      <c r="SUQ23" s="71"/>
      <c r="SUR23" s="71"/>
      <c r="SUS23" s="71"/>
      <c r="SUT23" s="71"/>
      <c r="SUU23" s="71"/>
      <c r="SUV23" s="71"/>
      <c r="SUW23" s="71"/>
      <c r="SUX23" s="71"/>
      <c r="SUY23" s="71"/>
      <c r="SUZ23" s="71"/>
      <c r="SVA23" s="71"/>
      <c r="SVB23" s="71"/>
      <c r="SVC23" s="71"/>
      <c r="SVD23" s="71"/>
      <c r="SVE23" s="71"/>
      <c r="SVF23" s="71"/>
      <c r="SVG23" s="71"/>
      <c r="SVH23" s="71"/>
      <c r="SVI23" s="71"/>
      <c r="SVJ23" s="71"/>
      <c r="SVK23" s="71"/>
      <c r="SVL23" s="71"/>
      <c r="SVM23" s="71"/>
      <c r="SVN23" s="71"/>
      <c r="SVO23" s="71"/>
      <c r="SVP23" s="71"/>
      <c r="SVQ23" s="71"/>
      <c r="SVR23" s="71"/>
      <c r="SVS23" s="71"/>
      <c r="SVT23" s="71"/>
      <c r="SVU23" s="71"/>
      <c r="SVV23" s="71"/>
      <c r="SVW23" s="71"/>
      <c r="SVX23" s="71"/>
      <c r="SVY23" s="71"/>
      <c r="SVZ23" s="71"/>
      <c r="SWA23" s="71"/>
      <c r="SWB23" s="71"/>
      <c r="SWC23" s="71"/>
      <c r="SWD23" s="71"/>
      <c r="SWE23" s="71"/>
      <c r="SWF23" s="71"/>
      <c r="SWG23" s="71"/>
      <c r="SWH23" s="71"/>
      <c r="SWI23" s="71"/>
      <c r="SWJ23" s="71"/>
      <c r="SWK23" s="71"/>
      <c r="SWL23" s="71"/>
      <c r="SWM23" s="71"/>
      <c r="SWN23" s="71"/>
      <c r="SWO23" s="71"/>
      <c r="SWP23" s="71"/>
      <c r="SWQ23" s="71"/>
      <c r="SWR23" s="71"/>
      <c r="SWS23" s="71"/>
      <c r="SWT23" s="71"/>
      <c r="SWU23" s="71"/>
      <c r="SWV23" s="71"/>
      <c r="SWW23" s="71"/>
      <c r="SWX23" s="71"/>
      <c r="SWY23" s="71"/>
      <c r="SWZ23" s="71"/>
      <c r="SXA23" s="71"/>
      <c r="SXB23" s="71"/>
      <c r="SXC23" s="71"/>
      <c r="SXD23" s="71"/>
      <c r="SXE23" s="71"/>
      <c r="SXF23" s="71"/>
      <c r="SXG23" s="71"/>
      <c r="SXH23" s="71"/>
      <c r="SXI23" s="71"/>
      <c r="SXJ23" s="71"/>
      <c r="SXK23" s="71"/>
      <c r="SXL23" s="71"/>
      <c r="SXM23" s="71"/>
      <c r="SXN23" s="71"/>
      <c r="SXO23" s="71"/>
      <c r="SXP23" s="71"/>
      <c r="SXQ23" s="71"/>
      <c r="SXR23" s="71"/>
      <c r="SXS23" s="71"/>
      <c r="SXT23" s="71"/>
      <c r="SXU23" s="71"/>
      <c r="SXV23" s="71"/>
      <c r="SXW23" s="71"/>
      <c r="SXX23" s="71"/>
      <c r="SXY23" s="71"/>
      <c r="SXZ23" s="71"/>
      <c r="SYA23" s="71"/>
      <c r="SYB23" s="71"/>
      <c r="SYC23" s="71"/>
      <c r="SYD23" s="71"/>
      <c r="SYE23" s="71"/>
      <c r="SYF23" s="71"/>
      <c r="SYG23" s="71"/>
      <c r="SYH23" s="71"/>
      <c r="SYI23" s="71"/>
      <c r="SYJ23" s="71"/>
      <c r="SYK23" s="71"/>
      <c r="SYL23" s="71"/>
      <c r="SYM23" s="71"/>
      <c r="SYN23" s="71"/>
      <c r="SYO23" s="71"/>
      <c r="SYP23" s="71"/>
      <c r="SYQ23" s="71"/>
      <c r="SYR23" s="71"/>
      <c r="SYS23" s="71"/>
      <c r="SYT23" s="71"/>
      <c r="SYU23" s="71"/>
      <c r="SYV23" s="71"/>
      <c r="SYW23" s="71"/>
      <c r="SYX23" s="71"/>
      <c r="SYY23" s="71"/>
      <c r="SYZ23" s="71"/>
      <c r="SZA23" s="71"/>
      <c r="SZB23" s="71"/>
      <c r="SZC23" s="71"/>
      <c r="SZD23" s="71"/>
      <c r="SZE23" s="71"/>
      <c r="SZF23" s="71"/>
      <c r="SZG23" s="71"/>
      <c r="SZH23" s="71"/>
      <c r="SZI23" s="71"/>
      <c r="SZJ23" s="71"/>
      <c r="SZK23" s="71"/>
      <c r="SZL23" s="71"/>
      <c r="SZM23" s="71"/>
      <c r="SZN23" s="71"/>
      <c r="SZO23" s="71"/>
      <c r="SZP23" s="71"/>
      <c r="SZQ23" s="71"/>
      <c r="SZR23" s="71"/>
      <c r="SZS23" s="71"/>
      <c r="SZT23" s="71"/>
      <c r="SZU23" s="71"/>
      <c r="SZV23" s="71"/>
      <c r="SZW23" s="71"/>
      <c r="SZX23" s="71"/>
      <c r="SZY23" s="71"/>
      <c r="SZZ23" s="71"/>
      <c r="TAA23" s="71"/>
      <c r="TAB23" s="71"/>
      <c r="TAC23" s="71"/>
      <c r="TAD23" s="71"/>
      <c r="TAE23" s="71"/>
      <c r="TAF23" s="71"/>
      <c r="TAG23" s="71"/>
      <c r="TAH23" s="71"/>
      <c r="TAI23" s="71"/>
      <c r="TAJ23" s="71"/>
      <c r="TAK23" s="71"/>
      <c r="TAL23" s="71"/>
      <c r="TAM23" s="71"/>
      <c r="TAN23" s="71"/>
      <c r="TAO23" s="71"/>
      <c r="TAP23" s="71"/>
      <c r="TAQ23" s="71"/>
      <c r="TAR23" s="71"/>
      <c r="TAS23" s="71"/>
      <c r="TAT23" s="71"/>
      <c r="TAU23" s="71"/>
      <c r="TAV23" s="71"/>
      <c r="TAW23" s="71"/>
      <c r="TAX23" s="71"/>
      <c r="TAY23" s="71"/>
      <c r="TAZ23" s="71"/>
      <c r="TBA23" s="71"/>
      <c r="TBB23" s="71"/>
      <c r="TBC23" s="71"/>
      <c r="TBD23" s="71"/>
      <c r="TBE23" s="71"/>
      <c r="TBF23" s="71"/>
      <c r="TBG23" s="71"/>
      <c r="TBH23" s="71"/>
      <c r="TBI23" s="71"/>
      <c r="TBJ23" s="71"/>
      <c r="TBK23" s="71"/>
      <c r="TBL23" s="71"/>
      <c r="TBM23" s="71"/>
      <c r="TBN23" s="71"/>
      <c r="TBO23" s="71"/>
      <c r="TBP23" s="71"/>
      <c r="TBQ23" s="71"/>
      <c r="TBR23" s="71"/>
      <c r="TBS23" s="71"/>
      <c r="TBT23" s="71"/>
      <c r="TBU23" s="71"/>
      <c r="TBV23" s="71"/>
      <c r="TBW23" s="71"/>
      <c r="TBX23" s="71"/>
      <c r="TBY23" s="71"/>
      <c r="TBZ23" s="71"/>
      <c r="TCA23" s="71"/>
      <c r="TCB23" s="71"/>
      <c r="TCC23" s="71"/>
      <c r="TCD23" s="71"/>
      <c r="TCE23" s="71"/>
      <c r="TCF23" s="71"/>
      <c r="TCG23" s="71"/>
      <c r="TCH23" s="71"/>
      <c r="TCI23" s="71"/>
      <c r="TCJ23" s="71"/>
      <c r="TCK23" s="71"/>
      <c r="TCL23" s="71"/>
      <c r="TCM23" s="71"/>
      <c r="TCN23" s="71"/>
      <c r="TCO23" s="71"/>
      <c r="TCP23" s="71"/>
      <c r="TCQ23" s="71"/>
      <c r="TCR23" s="71"/>
      <c r="TCS23" s="71"/>
      <c r="TCT23" s="71"/>
      <c r="TCU23" s="71"/>
      <c r="TCV23" s="71"/>
      <c r="TCW23" s="71"/>
      <c r="TCX23" s="71"/>
      <c r="TCY23" s="71"/>
      <c r="TCZ23" s="71"/>
      <c r="TDA23" s="71"/>
      <c r="TDB23" s="71"/>
      <c r="TDC23" s="71"/>
      <c r="TDD23" s="71"/>
      <c r="TDE23" s="71"/>
      <c r="TDF23" s="71"/>
      <c r="TDG23" s="71"/>
      <c r="TDH23" s="71"/>
      <c r="TDI23" s="71"/>
      <c r="TDJ23" s="71"/>
      <c r="TDK23" s="71"/>
      <c r="TDL23" s="71"/>
      <c r="TDM23" s="71"/>
      <c r="TDN23" s="71"/>
      <c r="TDO23" s="71"/>
      <c r="TDP23" s="71"/>
      <c r="TDQ23" s="71"/>
      <c r="TDR23" s="71"/>
      <c r="TDS23" s="71"/>
      <c r="TDT23" s="71"/>
      <c r="TDU23" s="71"/>
      <c r="TDV23" s="71"/>
      <c r="TDW23" s="71"/>
      <c r="TDX23" s="71"/>
      <c r="TDY23" s="71"/>
      <c r="TDZ23" s="71"/>
      <c r="TEA23" s="71"/>
      <c r="TEB23" s="71"/>
      <c r="TEC23" s="71"/>
      <c r="TED23" s="71"/>
      <c r="TEE23" s="71"/>
      <c r="TEF23" s="71"/>
      <c r="TEG23" s="71"/>
      <c r="TEH23" s="71"/>
      <c r="TEI23" s="71"/>
      <c r="TEJ23" s="71"/>
      <c r="TEK23" s="71"/>
      <c r="TEL23" s="71"/>
      <c r="TEM23" s="71"/>
      <c r="TEN23" s="71"/>
      <c r="TEO23" s="71"/>
      <c r="TEP23" s="71"/>
      <c r="TEQ23" s="71"/>
      <c r="TER23" s="71"/>
      <c r="TES23" s="71"/>
      <c r="TET23" s="71"/>
      <c r="TEU23" s="71"/>
      <c r="TEV23" s="71"/>
      <c r="TEW23" s="71"/>
      <c r="TEX23" s="71"/>
      <c r="TEY23" s="71"/>
      <c r="TEZ23" s="71"/>
      <c r="TFA23" s="71"/>
      <c r="TFB23" s="71"/>
      <c r="TFC23" s="71"/>
      <c r="TFD23" s="71"/>
      <c r="TFE23" s="71"/>
      <c r="TFF23" s="71"/>
      <c r="TFG23" s="71"/>
      <c r="TFH23" s="71"/>
      <c r="TFI23" s="71"/>
      <c r="TFJ23" s="71"/>
      <c r="TFK23" s="71"/>
      <c r="TFL23" s="71"/>
      <c r="TFM23" s="71"/>
      <c r="TFN23" s="71"/>
      <c r="TFO23" s="71"/>
      <c r="TFP23" s="71"/>
      <c r="TFQ23" s="71"/>
      <c r="TFR23" s="71"/>
      <c r="TFS23" s="71"/>
      <c r="TFT23" s="71"/>
      <c r="TFU23" s="71"/>
      <c r="TFV23" s="71"/>
      <c r="TFW23" s="71"/>
      <c r="TFX23" s="71"/>
      <c r="TFY23" s="71"/>
      <c r="TFZ23" s="71"/>
      <c r="TGA23" s="71"/>
      <c r="TGB23" s="71"/>
      <c r="TGC23" s="71"/>
      <c r="TGD23" s="71"/>
      <c r="TGE23" s="71"/>
      <c r="TGF23" s="71"/>
      <c r="TGG23" s="71"/>
      <c r="TGH23" s="71"/>
      <c r="TGI23" s="71"/>
      <c r="TGJ23" s="71"/>
      <c r="TGK23" s="71"/>
      <c r="TGL23" s="71"/>
      <c r="TGM23" s="71"/>
      <c r="TGN23" s="71"/>
      <c r="TGO23" s="71"/>
      <c r="TGP23" s="71"/>
      <c r="TGQ23" s="71"/>
      <c r="TGR23" s="71"/>
      <c r="TGS23" s="71"/>
      <c r="TGT23" s="71"/>
      <c r="TGU23" s="71"/>
      <c r="TGV23" s="71"/>
      <c r="TGW23" s="71"/>
      <c r="TGX23" s="71"/>
      <c r="TGY23" s="71"/>
      <c r="TGZ23" s="71"/>
      <c r="THA23" s="71"/>
      <c r="THB23" s="71"/>
      <c r="THC23" s="71"/>
      <c r="THD23" s="71"/>
      <c r="THE23" s="71"/>
      <c r="THF23" s="71"/>
      <c r="THG23" s="71"/>
      <c r="THH23" s="71"/>
      <c r="THI23" s="71"/>
      <c r="THJ23" s="71"/>
      <c r="THK23" s="71"/>
      <c r="THL23" s="71"/>
      <c r="THM23" s="71"/>
      <c r="THN23" s="71"/>
      <c r="THO23" s="71"/>
      <c r="THP23" s="71"/>
      <c r="THQ23" s="71"/>
      <c r="THR23" s="71"/>
      <c r="THS23" s="71"/>
      <c r="THT23" s="71"/>
      <c r="THU23" s="71"/>
      <c r="THV23" s="71"/>
      <c r="THW23" s="71"/>
      <c r="THX23" s="71"/>
      <c r="THY23" s="71"/>
      <c r="THZ23" s="71"/>
      <c r="TIA23" s="71"/>
      <c r="TIB23" s="71"/>
      <c r="TIC23" s="71"/>
      <c r="TID23" s="71"/>
      <c r="TIE23" s="71"/>
      <c r="TIF23" s="71"/>
      <c r="TIG23" s="71"/>
      <c r="TIH23" s="71"/>
      <c r="TII23" s="71"/>
      <c r="TIJ23" s="71"/>
      <c r="TIK23" s="71"/>
      <c r="TIL23" s="71"/>
      <c r="TIM23" s="71"/>
      <c r="TIN23" s="71"/>
      <c r="TIO23" s="71"/>
      <c r="TIP23" s="71"/>
      <c r="TIQ23" s="71"/>
      <c r="TIR23" s="71"/>
      <c r="TIS23" s="71"/>
      <c r="TIT23" s="71"/>
      <c r="TIU23" s="71"/>
      <c r="TIV23" s="71"/>
      <c r="TIW23" s="71"/>
      <c r="TIX23" s="71"/>
      <c r="TIY23" s="71"/>
      <c r="TIZ23" s="71"/>
      <c r="TJA23" s="71"/>
      <c r="TJB23" s="71"/>
      <c r="TJC23" s="71"/>
      <c r="TJD23" s="71"/>
      <c r="TJE23" s="71"/>
      <c r="TJF23" s="71"/>
      <c r="TJG23" s="71"/>
      <c r="TJH23" s="71"/>
      <c r="TJI23" s="71"/>
      <c r="TJJ23" s="71"/>
      <c r="TJK23" s="71"/>
      <c r="TJL23" s="71"/>
      <c r="TJM23" s="71"/>
      <c r="TJN23" s="71"/>
      <c r="TJO23" s="71"/>
      <c r="TJP23" s="71"/>
      <c r="TJQ23" s="71"/>
      <c r="TJR23" s="71"/>
      <c r="TJS23" s="71"/>
      <c r="TJT23" s="71"/>
      <c r="TJU23" s="71"/>
      <c r="TJV23" s="71"/>
      <c r="TJW23" s="71"/>
      <c r="TJX23" s="71"/>
      <c r="TJY23" s="71"/>
      <c r="TJZ23" s="71"/>
      <c r="TKA23" s="71"/>
      <c r="TKB23" s="71"/>
      <c r="TKC23" s="71"/>
      <c r="TKD23" s="71"/>
      <c r="TKE23" s="71"/>
      <c r="TKF23" s="71"/>
      <c r="TKG23" s="71"/>
      <c r="TKH23" s="71"/>
      <c r="TKI23" s="71"/>
      <c r="TKJ23" s="71"/>
      <c r="TKK23" s="71"/>
      <c r="TKL23" s="71"/>
      <c r="TKM23" s="71"/>
      <c r="TKN23" s="71"/>
      <c r="TKO23" s="71"/>
      <c r="TKP23" s="71"/>
      <c r="TKQ23" s="71"/>
      <c r="TKR23" s="71"/>
      <c r="TKS23" s="71"/>
      <c r="TKT23" s="71"/>
      <c r="TKU23" s="71"/>
      <c r="TKV23" s="71"/>
      <c r="TKW23" s="71"/>
      <c r="TKX23" s="71"/>
      <c r="TKY23" s="71"/>
      <c r="TKZ23" s="71"/>
      <c r="TLA23" s="71"/>
      <c r="TLB23" s="71"/>
      <c r="TLC23" s="71"/>
      <c r="TLD23" s="71"/>
      <c r="TLE23" s="71"/>
      <c r="TLF23" s="71"/>
      <c r="TLG23" s="71"/>
      <c r="TLH23" s="71"/>
      <c r="TLI23" s="71"/>
      <c r="TLJ23" s="71"/>
      <c r="TLK23" s="71"/>
      <c r="TLL23" s="71"/>
      <c r="TLM23" s="71"/>
      <c r="TLN23" s="71"/>
      <c r="TLO23" s="71"/>
      <c r="TLP23" s="71"/>
      <c r="TLQ23" s="71"/>
      <c r="TLR23" s="71"/>
      <c r="TLS23" s="71"/>
      <c r="TLT23" s="71"/>
      <c r="TLU23" s="71"/>
      <c r="TLV23" s="71"/>
      <c r="TLW23" s="71"/>
      <c r="TLX23" s="71"/>
      <c r="TLY23" s="71"/>
      <c r="TLZ23" s="71"/>
      <c r="TMA23" s="71"/>
      <c r="TMB23" s="71"/>
      <c r="TMC23" s="71"/>
      <c r="TMD23" s="71"/>
      <c r="TME23" s="71"/>
      <c r="TMF23" s="71"/>
      <c r="TMG23" s="71"/>
      <c r="TMH23" s="71"/>
      <c r="TMI23" s="71"/>
      <c r="TMJ23" s="71"/>
      <c r="TMK23" s="71"/>
      <c r="TML23" s="71"/>
      <c r="TMM23" s="71"/>
      <c r="TMN23" s="71"/>
      <c r="TMO23" s="71"/>
      <c r="TMP23" s="71"/>
      <c r="TMQ23" s="71"/>
      <c r="TMR23" s="71"/>
      <c r="TMS23" s="71"/>
      <c r="TMT23" s="71"/>
      <c r="TMU23" s="71"/>
      <c r="TMV23" s="71"/>
      <c r="TMW23" s="71"/>
      <c r="TMX23" s="71"/>
      <c r="TMY23" s="71"/>
      <c r="TMZ23" s="71"/>
      <c r="TNA23" s="71"/>
      <c r="TNB23" s="71"/>
      <c r="TNC23" s="71"/>
      <c r="TND23" s="71"/>
      <c r="TNE23" s="71"/>
      <c r="TNF23" s="71"/>
      <c r="TNG23" s="71"/>
      <c r="TNH23" s="71"/>
      <c r="TNI23" s="71"/>
      <c r="TNJ23" s="71"/>
      <c r="TNK23" s="71"/>
      <c r="TNL23" s="71"/>
      <c r="TNM23" s="71"/>
      <c r="TNN23" s="71"/>
      <c r="TNO23" s="71"/>
      <c r="TNP23" s="71"/>
      <c r="TNQ23" s="71"/>
      <c r="TNR23" s="71"/>
      <c r="TNS23" s="71"/>
      <c r="TNT23" s="71"/>
      <c r="TNU23" s="71"/>
      <c r="TNV23" s="71"/>
      <c r="TNW23" s="71"/>
      <c r="TNX23" s="71"/>
      <c r="TNY23" s="71"/>
      <c r="TNZ23" s="71"/>
      <c r="TOA23" s="71"/>
      <c r="TOB23" s="71"/>
      <c r="TOC23" s="71"/>
      <c r="TOD23" s="71"/>
      <c r="TOE23" s="71"/>
      <c r="TOF23" s="71"/>
      <c r="TOG23" s="71"/>
      <c r="TOH23" s="71"/>
      <c r="TOI23" s="71"/>
      <c r="TOJ23" s="71"/>
      <c r="TOK23" s="71"/>
      <c r="TOL23" s="71"/>
      <c r="TOM23" s="71"/>
      <c r="TON23" s="71"/>
      <c r="TOO23" s="71"/>
      <c r="TOP23" s="71"/>
      <c r="TOQ23" s="71"/>
      <c r="TOR23" s="71"/>
      <c r="TOS23" s="71"/>
      <c r="TOT23" s="71"/>
      <c r="TOU23" s="71"/>
      <c r="TOV23" s="71"/>
      <c r="TOW23" s="71"/>
      <c r="TOX23" s="71"/>
      <c r="TOY23" s="71"/>
      <c r="TOZ23" s="71"/>
      <c r="TPA23" s="71"/>
      <c r="TPB23" s="71"/>
      <c r="TPC23" s="71"/>
      <c r="TPD23" s="71"/>
      <c r="TPE23" s="71"/>
      <c r="TPF23" s="71"/>
      <c r="TPG23" s="71"/>
      <c r="TPH23" s="71"/>
      <c r="TPI23" s="71"/>
      <c r="TPJ23" s="71"/>
      <c r="TPK23" s="71"/>
      <c r="TPL23" s="71"/>
      <c r="TPM23" s="71"/>
      <c r="TPN23" s="71"/>
      <c r="TPO23" s="71"/>
      <c r="TPP23" s="71"/>
      <c r="TPQ23" s="71"/>
      <c r="TPR23" s="71"/>
      <c r="TPS23" s="71"/>
      <c r="TPT23" s="71"/>
      <c r="TPU23" s="71"/>
      <c r="TPV23" s="71"/>
      <c r="TPW23" s="71"/>
      <c r="TPX23" s="71"/>
      <c r="TPY23" s="71"/>
      <c r="TPZ23" s="71"/>
      <c r="TQA23" s="71"/>
      <c r="TQB23" s="71"/>
      <c r="TQC23" s="71"/>
      <c r="TQD23" s="71"/>
      <c r="TQE23" s="71"/>
      <c r="TQF23" s="71"/>
      <c r="TQG23" s="71"/>
      <c r="TQH23" s="71"/>
      <c r="TQI23" s="71"/>
      <c r="TQJ23" s="71"/>
      <c r="TQK23" s="71"/>
      <c r="TQL23" s="71"/>
      <c r="TQM23" s="71"/>
      <c r="TQN23" s="71"/>
      <c r="TQO23" s="71"/>
      <c r="TQP23" s="71"/>
      <c r="TQQ23" s="71"/>
      <c r="TQR23" s="71"/>
      <c r="TQS23" s="71"/>
      <c r="TQT23" s="71"/>
      <c r="TQU23" s="71"/>
      <c r="TQV23" s="71"/>
      <c r="TQW23" s="71"/>
      <c r="TQX23" s="71"/>
      <c r="TQY23" s="71"/>
      <c r="TQZ23" s="71"/>
      <c r="TRA23" s="71"/>
      <c r="TRB23" s="71"/>
      <c r="TRC23" s="71"/>
      <c r="TRD23" s="71"/>
      <c r="TRE23" s="71"/>
      <c r="TRF23" s="71"/>
      <c r="TRG23" s="71"/>
      <c r="TRH23" s="71"/>
      <c r="TRI23" s="71"/>
      <c r="TRJ23" s="71"/>
      <c r="TRK23" s="71"/>
      <c r="TRL23" s="71"/>
      <c r="TRM23" s="71"/>
      <c r="TRN23" s="71"/>
      <c r="TRO23" s="71"/>
      <c r="TRP23" s="71"/>
      <c r="TRQ23" s="71"/>
      <c r="TRR23" s="71"/>
      <c r="TRS23" s="71"/>
      <c r="TRT23" s="71"/>
      <c r="TRU23" s="71"/>
      <c r="TRV23" s="71"/>
      <c r="TRW23" s="71"/>
      <c r="TRX23" s="71"/>
      <c r="TRY23" s="71"/>
      <c r="TRZ23" s="71"/>
      <c r="TSA23" s="71"/>
      <c r="TSB23" s="71"/>
      <c r="TSC23" s="71"/>
      <c r="TSD23" s="71"/>
      <c r="TSE23" s="71"/>
      <c r="TSF23" s="71"/>
      <c r="TSG23" s="71"/>
      <c r="TSH23" s="71"/>
      <c r="TSI23" s="71"/>
      <c r="TSJ23" s="71"/>
      <c r="TSK23" s="71"/>
      <c r="TSL23" s="71"/>
      <c r="TSM23" s="71"/>
      <c r="TSN23" s="71"/>
      <c r="TSO23" s="71"/>
      <c r="TSP23" s="71"/>
      <c r="TSQ23" s="71"/>
      <c r="TSR23" s="71"/>
      <c r="TSS23" s="71"/>
      <c r="TST23" s="71"/>
      <c r="TSU23" s="71"/>
      <c r="TSV23" s="71"/>
      <c r="TSW23" s="71"/>
      <c r="TSX23" s="71"/>
      <c r="TSY23" s="71"/>
      <c r="TSZ23" s="71"/>
      <c r="TTA23" s="71"/>
      <c r="TTB23" s="71"/>
      <c r="TTC23" s="71"/>
      <c r="TTD23" s="71"/>
      <c r="TTE23" s="71"/>
      <c r="TTF23" s="71"/>
      <c r="TTG23" s="71"/>
      <c r="TTH23" s="71"/>
      <c r="TTI23" s="71"/>
      <c r="TTJ23" s="71"/>
      <c r="TTK23" s="71"/>
      <c r="TTL23" s="71"/>
      <c r="TTM23" s="71"/>
      <c r="TTN23" s="71"/>
      <c r="TTO23" s="71"/>
      <c r="TTP23" s="71"/>
      <c r="TTQ23" s="71"/>
      <c r="TTR23" s="71"/>
      <c r="TTS23" s="71"/>
      <c r="TTT23" s="71"/>
      <c r="TTU23" s="71"/>
      <c r="TTV23" s="71"/>
      <c r="TTW23" s="71"/>
      <c r="TTX23" s="71"/>
      <c r="TTY23" s="71"/>
      <c r="TTZ23" s="71"/>
      <c r="TUA23" s="71"/>
      <c r="TUB23" s="71"/>
      <c r="TUC23" s="71"/>
      <c r="TUD23" s="71"/>
      <c r="TUE23" s="71"/>
      <c r="TUF23" s="71"/>
      <c r="TUG23" s="71"/>
      <c r="TUH23" s="71"/>
      <c r="TUI23" s="71"/>
      <c r="TUJ23" s="71"/>
      <c r="TUK23" s="71"/>
      <c r="TUL23" s="71"/>
      <c r="TUM23" s="71"/>
      <c r="TUN23" s="71"/>
      <c r="TUO23" s="71"/>
      <c r="TUP23" s="71"/>
      <c r="TUQ23" s="71"/>
      <c r="TUR23" s="71"/>
      <c r="TUS23" s="71"/>
      <c r="TUT23" s="71"/>
      <c r="TUU23" s="71"/>
      <c r="TUV23" s="71"/>
      <c r="TUW23" s="71"/>
      <c r="TUX23" s="71"/>
      <c r="TUY23" s="71"/>
      <c r="TUZ23" s="71"/>
      <c r="TVA23" s="71"/>
      <c r="TVB23" s="71"/>
      <c r="TVC23" s="71"/>
      <c r="TVD23" s="71"/>
      <c r="TVE23" s="71"/>
      <c r="TVF23" s="71"/>
      <c r="TVG23" s="71"/>
      <c r="TVH23" s="71"/>
      <c r="TVI23" s="71"/>
      <c r="TVJ23" s="71"/>
      <c r="TVK23" s="71"/>
      <c r="TVL23" s="71"/>
      <c r="TVM23" s="71"/>
      <c r="TVN23" s="71"/>
      <c r="TVO23" s="71"/>
      <c r="TVP23" s="71"/>
      <c r="TVQ23" s="71"/>
      <c r="TVR23" s="71"/>
      <c r="TVS23" s="71"/>
      <c r="TVT23" s="71"/>
      <c r="TVU23" s="71"/>
      <c r="TVV23" s="71"/>
      <c r="TVW23" s="71"/>
      <c r="TVX23" s="71"/>
      <c r="TVY23" s="71"/>
      <c r="TVZ23" s="71"/>
      <c r="TWA23" s="71"/>
      <c r="TWB23" s="71"/>
      <c r="TWC23" s="71"/>
      <c r="TWD23" s="71"/>
      <c r="TWE23" s="71"/>
      <c r="TWF23" s="71"/>
      <c r="TWG23" s="71"/>
      <c r="TWH23" s="71"/>
      <c r="TWI23" s="71"/>
      <c r="TWJ23" s="71"/>
      <c r="TWK23" s="71"/>
      <c r="TWL23" s="71"/>
      <c r="TWM23" s="71"/>
      <c r="TWN23" s="71"/>
      <c r="TWO23" s="71"/>
      <c r="TWP23" s="71"/>
      <c r="TWQ23" s="71"/>
      <c r="TWR23" s="71"/>
      <c r="TWS23" s="71"/>
      <c r="TWT23" s="71"/>
      <c r="TWU23" s="71"/>
      <c r="TWV23" s="71"/>
      <c r="TWW23" s="71"/>
      <c r="TWX23" s="71"/>
      <c r="TWY23" s="71"/>
      <c r="TWZ23" s="71"/>
      <c r="TXA23" s="71"/>
      <c r="TXB23" s="71"/>
      <c r="TXC23" s="71"/>
      <c r="TXD23" s="71"/>
      <c r="TXE23" s="71"/>
      <c r="TXF23" s="71"/>
      <c r="TXG23" s="71"/>
      <c r="TXH23" s="71"/>
      <c r="TXI23" s="71"/>
      <c r="TXJ23" s="71"/>
      <c r="TXK23" s="71"/>
      <c r="TXL23" s="71"/>
      <c r="TXM23" s="71"/>
      <c r="TXN23" s="71"/>
      <c r="TXO23" s="71"/>
      <c r="TXP23" s="71"/>
      <c r="TXQ23" s="71"/>
      <c r="TXR23" s="71"/>
      <c r="TXS23" s="71"/>
      <c r="TXT23" s="71"/>
      <c r="TXU23" s="71"/>
      <c r="TXV23" s="71"/>
      <c r="TXW23" s="71"/>
      <c r="TXX23" s="71"/>
      <c r="TXY23" s="71"/>
      <c r="TXZ23" s="71"/>
      <c r="TYA23" s="71"/>
      <c r="TYB23" s="71"/>
      <c r="TYC23" s="71"/>
      <c r="TYD23" s="71"/>
      <c r="TYE23" s="71"/>
      <c r="TYF23" s="71"/>
      <c r="TYG23" s="71"/>
      <c r="TYH23" s="71"/>
      <c r="TYI23" s="71"/>
      <c r="TYJ23" s="71"/>
      <c r="TYK23" s="71"/>
      <c r="TYL23" s="71"/>
      <c r="TYM23" s="71"/>
      <c r="TYN23" s="71"/>
      <c r="TYO23" s="71"/>
      <c r="TYP23" s="71"/>
      <c r="TYQ23" s="71"/>
      <c r="TYR23" s="71"/>
      <c r="TYS23" s="71"/>
      <c r="TYT23" s="71"/>
      <c r="TYU23" s="71"/>
      <c r="TYV23" s="71"/>
      <c r="TYW23" s="71"/>
      <c r="TYX23" s="71"/>
      <c r="TYY23" s="71"/>
      <c r="TYZ23" s="71"/>
      <c r="TZA23" s="71"/>
      <c r="TZB23" s="71"/>
      <c r="TZC23" s="71"/>
      <c r="TZD23" s="71"/>
      <c r="TZE23" s="71"/>
      <c r="TZF23" s="71"/>
      <c r="TZG23" s="71"/>
      <c r="TZH23" s="71"/>
      <c r="TZI23" s="71"/>
      <c r="TZJ23" s="71"/>
      <c r="TZK23" s="71"/>
      <c r="TZL23" s="71"/>
      <c r="TZM23" s="71"/>
      <c r="TZN23" s="71"/>
      <c r="TZO23" s="71"/>
      <c r="TZP23" s="71"/>
      <c r="TZQ23" s="71"/>
      <c r="TZR23" s="71"/>
      <c r="TZS23" s="71"/>
      <c r="TZT23" s="71"/>
      <c r="TZU23" s="71"/>
      <c r="TZV23" s="71"/>
      <c r="TZW23" s="71"/>
      <c r="TZX23" s="71"/>
      <c r="TZY23" s="71"/>
      <c r="TZZ23" s="71"/>
      <c r="UAA23" s="71"/>
      <c r="UAB23" s="71"/>
      <c r="UAC23" s="71"/>
      <c r="UAD23" s="71"/>
      <c r="UAE23" s="71"/>
      <c r="UAF23" s="71"/>
      <c r="UAG23" s="71"/>
      <c r="UAH23" s="71"/>
      <c r="UAI23" s="71"/>
      <c r="UAJ23" s="71"/>
      <c r="UAK23" s="71"/>
      <c r="UAL23" s="71"/>
      <c r="UAM23" s="71"/>
      <c r="UAN23" s="71"/>
      <c r="UAO23" s="71"/>
      <c r="UAP23" s="71"/>
      <c r="UAQ23" s="71"/>
      <c r="UAR23" s="71"/>
      <c r="UAS23" s="71"/>
      <c r="UAT23" s="71"/>
      <c r="UAU23" s="71"/>
      <c r="UAV23" s="71"/>
      <c r="UAW23" s="71"/>
      <c r="UAX23" s="71"/>
      <c r="UAY23" s="71"/>
      <c r="UAZ23" s="71"/>
      <c r="UBA23" s="71"/>
      <c r="UBB23" s="71"/>
      <c r="UBC23" s="71"/>
      <c r="UBD23" s="71"/>
      <c r="UBE23" s="71"/>
      <c r="UBF23" s="71"/>
      <c r="UBG23" s="71"/>
      <c r="UBH23" s="71"/>
      <c r="UBI23" s="71"/>
      <c r="UBJ23" s="71"/>
      <c r="UBK23" s="71"/>
      <c r="UBL23" s="71"/>
      <c r="UBM23" s="71"/>
      <c r="UBN23" s="71"/>
      <c r="UBO23" s="71"/>
      <c r="UBP23" s="71"/>
      <c r="UBQ23" s="71"/>
      <c r="UBR23" s="71"/>
      <c r="UBS23" s="71"/>
      <c r="UBT23" s="71"/>
      <c r="UBU23" s="71"/>
      <c r="UBV23" s="71"/>
      <c r="UBW23" s="71"/>
      <c r="UBX23" s="71"/>
      <c r="UBY23" s="71"/>
      <c r="UBZ23" s="71"/>
      <c r="UCA23" s="71"/>
      <c r="UCB23" s="71"/>
      <c r="UCC23" s="71"/>
      <c r="UCD23" s="71"/>
      <c r="UCE23" s="71"/>
      <c r="UCF23" s="71"/>
      <c r="UCG23" s="71"/>
      <c r="UCH23" s="71"/>
      <c r="UCI23" s="71"/>
      <c r="UCJ23" s="71"/>
      <c r="UCK23" s="71"/>
      <c r="UCL23" s="71"/>
      <c r="UCM23" s="71"/>
      <c r="UCN23" s="71"/>
      <c r="UCO23" s="71"/>
      <c r="UCP23" s="71"/>
      <c r="UCQ23" s="71"/>
      <c r="UCR23" s="71"/>
      <c r="UCS23" s="71"/>
      <c r="UCT23" s="71"/>
      <c r="UCU23" s="71"/>
      <c r="UCV23" s="71"/>
      <c r="UCW23" s="71"/>
      <c r="UCX23" s="71"/>
      <c r="UCY23" s="71"/>
      <c r="UCZ23" s="71"/>
      <c r="UDA23" s="71"/>
      <c r="UDB23" s="71"/>
      <c r="UDC23" s="71"/>
      <c r="UDD23" s="71"/>
      <c r="UDE23" s="71"/>
      <c r="UDF23" s="71"/>
      <c r="UDG23" s="71"/>
      <c r="UDH23" s="71"/>
      <c r="UDI23" s="71"/>
      <c r="UDJ23" s="71"/>
      <c r="UDK23" s="71"/>
      <c r="UDL23" s="71"/>
      <c r="UDM23" s="71"/>
      <c r="UDN23" s="71"/>
      <c r="UDO23" s="71"/>
      <c r="UDP23" s="71"/>
      <c r="UDQ23" s="71"/>
      <c r="UDR23" s="71"/>
      <c r="UDS23" s="71"/>
      <c r="UDT23" s="71"/>
      <c r="UDU23" s="71"/>
      <c r="UDV23" s="71"/>
      <c r="UDW23" s="71"/>
      <c r="UDX23" s="71"/>
      <c r="UDY23" s="71"/>
      <c r="UDZ23" s="71"/>
      <c r="UEA23" s="71"/>
      <c r="UEB23" s="71"/>
      <c r="UEC23" s="71"/>
      <c r="UED23" s="71"/>
      <c r="UEE23" s="71"/>
      <c r="UEF23" s="71"/>
      <c r="UEG23" s="71"/>
      <c r="UEH23" s="71"/>
      <c r="UEI23" s="71"/>
      <c r="UEJ23" s="71"/>
      <c r="UEK23" s="71"/>
      <c r="UEL23" s="71"/>
      <c r="UEM23" s="71"/>
      <c r="UEN23" s="71"/>
      <c r="UEO23" s="71"/>
      <c r="UEP23" s="71"/>
      <c r="UEQ23" s="71"/>
      <c r="UER23" s="71"/>
      <c r="UES23" s="71"/>
      <c r="UET23" s="71"/>
      <c r="UEU23" s="71"/>
      <c r="UEV23" s="71"/>
      <c r="UEW23" s="71"/>
      <c r="UEX23" s="71"/>
      <c r="UEY23" s="71"/>
      <c r="UEZ23" s="71"/>
      <c r="UFA23" s="71"/>
      <c r="UFB23" s="71"/>
      <c r="UFC23" s="71"/>
      <c r="UFD23" s="71"/>
      <c r="UFE23" s="71"/>
      <c r="UFF23" s="71"/>
      <c r="UFG23" s="71"/>
      <c r="UFH23" s="71"/>
      <c r="UFI23" s="71"/>
      <c r="UFJ23" s="71"/>
      <c r="UFK23" s="71"/>
      <c r="UFL23" s="71"/>
      <c r="UFM23" s="71"/>
      <c r="UFN23" s="71"/>
      <c r="UFO23" s="71"/>
      <c r="UFP23" s="71"/>
      <c r="UFQ23" s="71"/>
      <c r="UFR23" s="71"/>
      <c r="UFS23" s="71"/>
      <c r="UFT23" s="71"/>
      <c r="UFU23" s="71"/>
      <c r="UFV23" s="71"/>
      <c r="UFW23" s="71"/>
      <c r="UFX23" s="71"/>
      <c r="UFY23" s="71"/>
      <c r="UFZ23" s="71"/>
      <c r="UGA23" s="71"/>
      <c r="UGB23" s="71"/>
      <c r="UGC23" s="71"/>
      <c r="UGD23" s="71"/>
      <c r="UGE23" s="71"/>
      <c r="UGF23" s="71"/>
      <c r="UGG23" s="71"/>
      <c r="UGH23" s="71"/>
      <c r="UGI23" s="71"/>
      <c r="UGJ23" s="71"/>
      <c r="UGK23" s="71"/>
      <c r="UGL23" s="71"/>
      <c r="UGM23" s="71"/>
      <c r="UGN23" s="71"/>
      <c r="UGO23" s="71"/>
      <c r="UGP23" s="71"/>
      <c r="UGQ23" s="71"/>
      <c r="UGR23" s="71"/>
      <c r="UGS23" s="71"/>
      <c r="UGT23" s="71"/>
      <c r="UGU23" s="71"/>
      <c r="UGV23" s="71"/>
      <c r="UGW23" s="71"/>
      <c r="UGX23" s="71"/>
      <c r="UGY23" s="71"/>
      <c r="UGZ23" s="71"/>
      <c r="UHA23" s="71"/>
      <c r="UHB23" s="71"/>
      <c r="UHC23" s="71"/>
      <c r="UHD23" s="71"/>
      <c r="UHE23" s="71"/>
      <c r="UHF23" s="71"/>
      <c r="UHG23" s="71"/>
      <c r="UHH23" s="71"/>
      <c r="UHI23" s="71"/>
      <c r="UHJ23" s="71"/>
      <c r="UHK23" s="71"/>
      <c r="UHL23" s="71"/>
      <c r="UHM23" s="71"/>
      <c r="UHN23" s="71"/>
      <c r="UHO23" s="71"/>
      <c r="UHP23" s="71"/>
      <c r="UHQ23" s="71"/>
      <c r="UHR23" s="71"/>
      <c r="UHS23" s="71"/>
      <c r="UHT23" s="71"/>
      <c r="UHU23" s="71"/>
      <c r="UHV23" s="71"/>
      <c r="UHW23" s="71"/>
      <c r="UHX23" s="71"/>
      <c r="UHY23" s="71"/>
      <c r="UHZ23" s="71"/>
      <c r="UIA23" s="71"/>
      <c r="UIB23" s="71"/>
      <c r="UIC23" s="71"/>
      <c r="UID23" s="71"/>
      <c r="UIE23" s="71"/>
      <c r="UIF23" s="71"/>
      <c r="UIG23" s="71"/>
      <c r="UIH23" s="71"/>
      <c r="UII23" s="71"/>
      <c r="UIJ23" s="71"/>
      <c r="UIK23" s="71"/>
      <c r="UIL23" s="71"/>
      <c r="UIM23" s="71"/>
      <c r="UIN23" s="71"/>
      <c r="UIO23" s="71"/>
      <c r="UIP23" s="71"/>
      <c r="UIQ23" s="71"/>
      <c r="UIR23" s="71"/>
      <c r="UIS23" s="71"/>
      <c r="UIT23" s="71"/>
      <c r="UIU23" s="71"/>
      <c r="UIV23" s="71"/>
      <c r="UIW23" s="71"/>
      <c r="UIX23" s="71"/>
      <c r="UIY23" s="71"/>
      <c r="UIZ23" s="71"/>
      <c r="UJA23" s="71"/>
      <c r="UJB23" s="71"/>
      <c r="UJC23" s="71"/>
      <c r="UJD23" s="71"/>
      <c r="UJE23" s="71"/>
      <c r="UJF23" s="71"/>
      <c r="UJG23" s="71"/>
      <c r="UJH23" s="71"/>
      <c r="UJI23" s="71"/>
      <c r="UJJ23" s="71"/>
      <c r="UJK23" s="71"/>
      <c r="UJL23" s="71"/>
      <c r="UJM23" s="71"/>
      <c r="UJN23" s="71"/>
      <c r="UJO23" s="71"/>
      <c r="UJP23" s="71"/>
      <c r="UJQ23" s="71"/>
      <c r="UJR23" s="71"/>
      <c r="UJS23" s="71"/>
      <c r="UJT23" s="71"/>
      <c r="UJU23" s="71"/>
      <c r="UJV23" s="71"/>
      <c r="UJW23" s="71"/>
      <c r="UJX23" s="71"/>
      <c r="UJY23" s="71"/>
      <c r="UJZ23" s="71"/>
      <c r="UKA23" s="71"/>
      <c r="UKB23" s="71"/>
      <c r="UKC23" s="71"/>
      <c r="UKD23" s="71"/>
      <c r="UKE23" s="71"/>
      <c r="UKF23" s="71"/>
      <c r="UKG23" s="71"/>
      <c r="UKH23" s="71"/>
      <c r="UKI23" s="71"/>
      <c r="UKJ23" s="71"/>
      <c r="UKK23" s="71"/>
      <c r="UKL23" s="71"/>
      <c r="UKM23" s="71"/>
      <c r="UKN23" s="71"/>
      <c r="UKO23" s="71"/>
      <c r="UKP23" s="71"/>
      <c r="UKQ23" s="71"/>
      <c r="UKR23" s="71"/>
      <c r="UKS23" s="71"/>
      <c r="UKT23" s="71"/>
      <c r="UKU23" s="71"/>
      <c r="UKV23" s="71"/>
      <c r="UKW23" s="71"/>
      <c r="UKX23" s="71"/>
      <c r="UKY23" s="71"/>
      <c r="UKZ23" s="71"/>
      <c r="ULA23" s="71"/>
      <c r="ULB23" s="71"/>
      <c r="ULC23" s="71"/>
      <c r="ULD23" s="71"/>
      <c r="ULE23" s="71"/>
      <c r="ULF23" s="71"/>
      <c r="ULG23" s="71"/>
      <c r="ULH23" s="71"/>
      <c r="ULI23" s="71"/>
      <c r="ULJ23" s="71"/>
      <c r="ULK23" s="71"/>
      <c r="ULL23" s="71"/>
      <c r="ULM23" s="71"/>
      <c r="ULN23" s="71"/>
      <c r="ULO23" s="71"/>
      <c r="ULP23" s="71"/>
      <c r="ULQ23" s="71"/>
      <c r="ULR23" s="71"/>
      <c r="ULS23" s="71"/>
      <c r="ULT23" s="71"/>
      <c r="ULU23" s="71"/>
      <c r="ULV23" s="71"/>
      <c r="ULW23" s="71"/>
      <c r="ULX23" s="71"/>
      <c r="ULY23" s="71"/>
      <c r="ULZ23" s="71"/>
      <c r="UMA23" s="71"/>
      <c r="UMB23" s="71"/>
      <c r="UMC23" s="71"/>
      <c r="UMD23" s="71"/>
      <c r="UME23" s="71"/>
      <c r="UMF23" s="71"/>
      <c r="UMG23" s="71"/>
      <c r="UMH23" s="71"/>
      <c r="UMI23" s="71"/>
      <c r="UMJ23" s="71"/>
      <c r="UMK23" s="71"/>
      <c r="UML23" s="71"/>
      <c r="UMM23" s="71"/>
      <c r="UMN23" s="71"/>
      <c r="UMO23" s="71"/>
      <c r="UMP23" s="71"/>
      <c r="UMQ23" s="71"/>
      <c r="UMR23" s="71"/>
      <c r="UMS23" s="71"/>
      <c r="UMT23" s="71"/>
      <c r="UMU23" s="71"/>
      <c r="UMV23" s="71"/>
      <c r="UMW23" s="71"/>
      <c r="UMX23" s="71"/>
      <c r="UMY23" s="71"/>
      <c r="UMZ23" s="71"/>
      <c r="UNA23" s="71"/>
      <c r="UNB23" s="71"/>
      <c r="UNC23" s="71"/>
      <c r="UND23" s="71"/>
      <c r="UNE23" s="71"/>
      <c r="UNF23" s="71"/>
      <c r="UNG23" s="71"/>
      <c r="UNH23" s="71"/>
      <c r="UNI23" s="71"/>
      <c r="UNJ23" s="71"/>
      <c r="UNK23" s="71"/>
      <c r="UNL23" s="71"/>
      <c r="UNM23" s="71"/>
      <c r="UNN23" s="71"/>
      <c r="UNO23" s="71"/>
      <c r="UNP23" s="71"/>
      <c r="UNQ23" s="71"/>
      <c r="UNR23" s="71"/>
      <c r="UNS23" s="71"/>
      <c r="UNT23" s="71"/>
      <c r="UNU23" s="71"/>
      <c r="UNV23" s="71"/>
      <c r="UNW23" s="71"/>
      <c r="UNX23" s="71"/>
      <c r="UNY23" s="71"/>
      <c r="UNZ23" s="71"/>
      <c r="UOA23" s="71"/>
      <c r="UOB23" s="71"/>
      <c r="UOC23" s="71"/>
      <c r="UOD23" s="71"/>
      <c r="UOE23" s="71"/>
      <c r="UOF23" s="71"/>
      <c r="UOG23" s="71"/>
      <c r="UOH23" s="71"/>
      <c r="UOI23" s="71"/>
      <c r="UOJ23" s="71"/>
      <c r="UOK23" s="71"/>
      <c r="UOL23" s="71"/>
      <c r="UOM23" s="71"/>
      <c r="UON23" s="71"/>
      <c r="UOO23" s="71"/>
      <c r="UOP23" s="71"/>
      <c r="UOQ23" s="71"/>
      <c r="UOR23" s="71"/>
      <c r="UOS23" s="71"/>
      <c r="UOT23" s="71"/>
      <c r="UOU23" s="71"/>
      <c r="UOV23" s="71"/>
      <c r="UOW23" s="71"/>
      <c r="UOX23" s="71"/>
      <c r="UOY23" s="71"/>
      <c r="UOZ23" s="71"/>
      <c r="UPA23" s="71"/>
      <c r="UPB23" s="71"/>
      <c r="UPC23" s="71"/>
      <c r="UPD23" s="71"/>
      <c r="UPE23" s="71"/>
      <c r="UPF23" s="71"/>
      <c r="UPG23" s="71"/>
      <c r="UPH23" s="71"/>
      <c r="UPI23" s="71"/>
      <c r="UPJ23" s="71"/>
      <c r="UPK23" s="71"/>
      <c r="UPL23" s="71"/>
      <c r="UPM23" s="71"/>
      <c r="UPN23" s="71"/>
      <c r="UPO23" s="71"/>
      <c r="UPP23" s="71"/>
      <c r="UPQ23" s="71"/>
      <c r="UPR23" s="71"/>
      <c r="UPS23" s="71"/>
      <c r="UPT23" s="71"/>
      <c r="UPU23" s="71"/>
      <c r="UPV23" s="71"/>
      <c r="UPW23" s="71"/>
      <c r="UPX23" s="71"/>
      <c r="UPY23" s="71"/>
      <c r="UPZ23" s="71"/>
      <c r="UQA23" s="71"/>
      <c r="UQB23" s="71"/>
      <c r="UQC23" s="71"/>
      <c r="UQD23" s="71"/>
      <c r="UQE23" s="71"/>
      <c r="UQF23" s="71"/>
      <c r="UQG23" s="71"/>
      <c r="UQH23" s="71"/>
      <c r="UQI23" s="71"/>
      <c r="UQJ23" s="71"/>
      <c r="UQK23" s="71"/>
      <c r="UQL23" s="71"/>
      <c r="UQM23" s="71"/>
      <c r="UQN23" s="71"/>
      <c r="UQO23" s="71"/>
      <c r="UQP23" s="71"/>
      <c r="UQQ23" s="71"/>
      <c r="UQR23" s="71"/>
      <c r="UQS23" s="71"/>
      <c r="UQT23" s="71"/>
      <c r="UQU23" s="71"/>
      <c r="UQV23" s="71"/>
      <c r="UQW23" s="71"/>
      <c r="UQX23" s="71"/>
      <c r="UQY23" s="71"/>
      <c r="UQZ23" s="71"/>
      <c r="URA23" s="71"/>
      <c r="URB23" s="71"/>
      <c r="URC23" s="71"/>
      <c r="URD23" s="71"/>
      <c r="URE23" s="71"/>
      <c r="URF23" s="71"/>
      <c r="URG23" s="71"/>
      <c r="URH23" s="71"/>
      <c r="URI23" s="71"/>
      <c r="URJ23" s="71"/>
      <c r="URK23" s="71"/>
      <c r="URL23" s="71"/>
      <c r="URM23" s="71"/>
      <c r="URN23" s="71"/>
      <c r="URO23" s="71"/>
      <c r="URP23" s="71"/>
      <c r="URQ23" s="71"/>
      <c r="URR23" s="71"/>
      <c r="URS23" s="71"/>
      <c r="URT23" s="71"/>
      <c r="URU23" s="71"/>
      <c r="URV23" s="71"/>
      <c r="URW23" s="71"/>
      <c r="URX23" s="71"/>
      <c r="URY23" s="71"/>
      <c r="URZ23" s="71"/>
      <c r="USA23" s="71"/>
      <c r="USB23" s="71"/>
      <c r="USC23" s="71"/>
      <c r="USD23" s="71"/>
      <c r="USE23" s="71"/>
      <c r="USF23" s="71"/>
      <c r="USG23" s="71"/>
      <c r="USH23" s="71"/>
      <c r="USI23" s="71"/>
      <c r="USJ23" s="71"/>
      <c r="USK23" s="71"/>
      <c r="USL23" s="71"/>
      <c r="USM23" s="71"/>
      <c r="USN23" s="71"/>
      <c r="USO23" s="71"/>
      <c r="USP23" s="71"/>
      <c r="USQ23" s="71"/>
      <c r="USR23" s="71"/>
      <c r="USS23" s="71"/>
      <c r="UST23" s="71"/>
      <c r="USU23" s="71"/>
      <c r="USV23" s="71"/>
      <c r="USW23" s="71"/>
      <c r="USX23" s="71"/>
      <c r="USY23" s="71"/>
      <c r="USZ23" s="71"/>
      <c r="UTA23" s="71"/>
      <c r="UTB23" s="71"/>
      <c r="UTC23" s="71"/>
      <c r="UTD23" s="71"/>
      <c r="UTE23" s="71"/>
      <c r="UTF23" s="71"/>
      <c r="UTG23" s="71"/>
      <c r="UTH23" s="71"/>
      <c r="UTI23" s="71"/>
      <c r="UTJ23" s="71"/>
      <c r="UTK23" s="71"/>
      <c r="UTL23" s="71"/>
      <c r="UTM23" s="71"/>
      <c r="UTN23" s="71"/>
      <c r="UTO23" s="71"/>
      <c r="UTP23" s="71"/>
      <c r="UTQ23" s="71"/>
      <c r="UTR23" s="71"/>
      <c r="UTS23" s="71"/>
      <c r="UTT23" s="71"/>
      <c r="UTU23" s="71"/>
      <c r="UTV23" s="71"/>
      <c r="UTW23" s="71"/>
      <c r="UTX23" s="71"/>
      <c r="UTY23" s="71"/>
      <c r="UTZ23" s="71"/>
      <c r="UUA23" s="71"/>
      <c r="UUB23" s="71"/>
      <c r="UUC23" s="71"/>
      <c r="UUD23" s="71"/>
      <c r="UUE23" s="71"/>
      <c r="UUF23" s="71"/>
      <c r="UUG23" s="71"/>
      <c r="UUH23" s="71"/>
      <c r="UUI23" s="71"/>
      <c r="UUJ23" s="71"/>
      <c r="UUK23" s="71"/>
      <c r="UUL23" s="71"/>
      <c r="UUM23" s="71"/>
      <c r="UUN23" s="71"/>
      <c r="UUO23" s="71"/>
      <c r="UUP23" s="71"/>
      <c r="UUQ23" s="71"/>
      <c r="UUR23" s="71"/>
      <c r="UUS23" s="71"/>
      <c r="UUT23" s="71"/>
      <c r="UUU23" s="71"/>
      <c r="UUV23" s="71"/>
      <c r="UUW23" s="71"/>
      <c r="UUX23" s="71"/>
      <c r="UUY23" s="71"/>
      <c r="UUZ23" s="71"/>
      <c r="UVA23" s="71"/>
      <c r="UVB23" s="71"/>
      <c r="UVC23" s="71"/>
      <c r="UVD23" s="71"/>
      <c r="UVE23" s="71"/>
      <c r="UVF23" s="71"/>
      <c r="UVG23" s="71"/>
      <c r="UVH23" s="71"/>
      <c r="UVI23" s="71"/>
      <c r="UVJ23" s="71"/>
      <c r="UVK23" s="71"/>
      <c r="UVL23" s="71"/>
      <c r="UVM23" s="71"/>
      <c r="UVN23" s="71"/>
      <c r="UVO23" s="71"/>
      <c r="UVP23" s="71"/>
      <c r="UVQ23" s="71"/>
      <c r="UVR23" s="71"/>
      <c r="UVS23" s="71"/>
      <c r="UVT23" s="71"/>
      <c r="UVU23" s="71"/>
      <c r="UVV23" s="71"/>
      <c r="UVW23" s="71"/>
      <c r="UVX23" s="71"/>
      <c r="UVY23" s="71"/>
      <c r="UVZ23" s="71"/>
      <c r="UWA23" s="71"/>
      <c r="UWB23" s="71"/>
      <c r="UWC23" s="71"/>
      <c r="UWD23" s="71"/>
      <c r="UWE23" s="71"/>
      <c r="UWF23" s="71"/>
      <c r="UWG23" s="71"/>
      <c r="UWH23" s="71"/>
      <c r="UWI23" s="71"/>
      <c r="UWJ23" s="71"/>
      <c r="UWK23" s="71"/>
      <c r="UWL23" s="71"/>
      <c r="UWM23" s="71"/>
      <c r="UWN23" s="71"/>
      <c r="UWO23" s="71"/>
      <c r="UWP23" s="71"/>
      <c r="UWQ23" s="71"/>
      <c r="UWR23" s="71"/>
      <c r="UWS23" s="71"/>
      <c r="UWT23" s="71"/>
      <c r="UWU23" s="71"/>
      <c r="UWV23" s="71"/>
      <c r="UWW23" s="71"/>
      <c r="UWX23" s="71"/>
      <c r="UWY23" s="71"/>
      <c r="UWZ23" s="71"/>
      <c r="UXA23" s="71"/>
      <c r="UXB23" s="71"/>
      <c r="UXC23" s="71"/>
      <c r="UXD23" s="71"/>
      <c r="UXE23" s="71"/>
      <c r="UXF23" s="71"/>
      <c r="UXG23" s="71"/>
      <c r="UXH23" s="71"/>
      <c r="UXI23" s="71"/>
      <c r="UXJ23" s="71"/>
      <c r="UXK23" s="71"/>
      <c r="UXL23" s="71"/>
      <c r="UXM23" s="71"/>
      <c r="UXN23" s="71"/>
      <c r="UXO23" s="71"/>
      <c r="UXP23" s="71"/>
      <c r="UXQ23" s="71"/>
      <c r="UXR23" s="71"/>
      <c r="UXS23" s="71"/>
      <c r="UXT23" s="71"/>
      <c r="UXU23" s="71"/>
      <c r="UXV23" s="71"/>
      <c r="UXW23" s="71"/>
      <c r="UXX23" s="71"/>
      <c r="UXY23" s="71"/>
      <c r="UXZ23" s="71"/>
      <c r="UYA23" s="71"/>
      <c r="UYB23" s="71"/>
      <c r="UYC23" s="71"/>
      <c r="UYD23" s="71"/>
      <c r="UYE23" s="71"/>
      <c r="UYF23" s="71"/>
      <c r="UYG23" s="71"/>
      <c r="UYH23" s="71"/>
      <c r="UYI23" s="71"/>
      <c r="UYJ23" s="71"/>
      <c r="UYK23" s="71"/>
      <c r="UYL23" s="71"/>
      <c r="UYM23" s="71"/>
      <c r="UYN23" s="71"/>
      <c r="UYO23" s="71"/>
      <c r="UYP23" s="71"/>
      <c r="UYQ23" s="71"/>
      <c r="UYR23" s="71"/>
      <c r="UYS23" s="71"/>
      <c r="UYT23" s="71"/>
      <c r="UYU23" s="71"/>
      <c r="UYV23" s="71"/>
      <c r="UYW23" s="71"/>
      <c r="UYX23" s="71"/>
      <c r="UYY23" s="71"/>
      <c r="UYZ23" s="71"/>
      <c r="UZA23" s="71"/>
      <c r="UZB23" s="71"/>
      <c r="UZC23" s="71"/>
      <c r="UZD23" s="71"/>
      <c r="UZE23" s="71"/>
      <c r="UZF23" s="71"/>
      <c r="UZG23" s="71"/>
      <c r="UZH23" s="71"/>
      <c r="UZI23" s="71"/>
      <c r="UZJ23" s="71"/>
      <c r="UZK23" s="71"/>
      <c r="UZL23" s="71"/>
      <c r="UZM23" s="71"/>
      <c r="UZN23" s="71"/>
      <c r="UZO23" s="71"/>
      <c r="UZP23" s="71"/>
      <c r="UZQ23" s="71"/>
      <c r="UZR23" s="71"/>
      <c r="UZS23" s="71"/>
      <c r="UZT23" s="71"/>
      <c r="UZU23" s="71"/>
      <c r="UZV23" s="71"/>
      <c r="UZW23" s="71"/>
      <c r="UZX23" s="71"/>
      <c r="UZY23" s="71"/>
      <c r="UZZ23" s="71"/>
      <c r="VAA23" s="71"/>
      <c r="VAB23" s="71"/>
      <c r="VAC23" s="71"/>
      <c r="VAD23" s="71"/>
      <c r="VAE23" s="71"/>
      <c r="VAF23" s="71"/>
      <c r="VAG23" s="71"/>
      <c r="VAH23" s="71"/>
      <c r="VAI23" s="71"/>
      <c r="VAJ23" s="71"/>
      <c r="VAK23" s="71"/>
      <c r="VAL23" s="71"/>
      <c r="VAM23" s="71"/>
      <c r="VAN23" s="71"/>
      <c r="VAO23" s="71"/>
      <c r="VAP23" s="71"/>
      <c r="VAQ23" s="71"/>
      <c r="VAR23" s="71"/>
      <c r="VAS23" s="71"/>
      <c r="VAT23" s="71"/>
      <c r="VAU23" s="71"/>
      <c r="VAV23" s="71"/>
      <c r="VAW23" s="71"/>
      <c r="VAX23" s="71"/>
      <c r="VAY23" s="71"/>
      <c r="VAZ23" s="71"/>
      <c r="VBA23" s="71"/>
      <c r="VBB23" s="71"/>
      <c r="VBC23" s="71"/>
      <c r="VBD23" s="71"/>
      <c r="VBE23" s="71"/>
      <c r="VBF23" s="71"/>
      <c r="VBG23" s="71"/>
      <c r="VBH23" s="71"/>
      <c r="VBI23" s="71"/>
      <c r="VBJ23" s="71"/>
      <c r="VBK23" s="71"/>
      <c r="VBL23" s="71"/>
      <c r="VBM23" s="71"/>
      <c r="VBN23" s="71"/>
      <c r="VBO23" s="71"/>
      <c r="VBP23" s="71"/>
      <c r="VBQ23" s="71"/>
      <c r="VBR23" s="71"/>
      <c r="VBS23" s="71"/>
      <c r="VBT23" s="71"/>
      <c r="VBU23" s="71"/>
      <c r="VBV23" s="71"/>
      <c r="VBW23" s="71"/>
      <c r="VBX23" s="71"/>
      <c r="VBY23" s="71"/>
      <c r="VBZ23" s="71"/>
      <c r="VCA23" s="71"/>
      <c r="VCB23" s="71"/>
      <c r="VCC23" s="71"/>
      <c r="VCD23" s="71"/>
      <c r="VCE23" s="71"/>
      <c r="VCF23" s="71"/>
      <c r="VCG23" s="71"/>
      <c r="VCH23" s="71"/>
      <c r="VCI23" s="71"/>
      <c r="VCJ23" s="71"/>
      <c r="VCK23" s="71"/>
      <c r="VCL23" s="71"/>
      <c r="VCM23" s="71"/>
      <c r="VCN23" s="71"/>
      <c r="VCO23" s="71"/>
      <c r="VCP23" s="71"/>
      <c r="VCQ23" s="71"/>
      <c r="VCR23" s="71"/>
      <c r="VCS23" s="71"/>
      <c r="VCT23" s="71"/>
      <c r="VCU23" s="71"/>
      <c r="VCV23" s="71"/>
      <c r="VCW23" s="71"/>
      <c r="VCX23" s="71"/>
      <c r="VCY23" s="71"/>
      <c r="VCZ23" s="71"/>
      <c r="VDA23" s="71"/>
      <c r="VDB23" s="71"/>
      <c r="VDC23" s="71"/>
      <c r="VDD23" s="71"/>
      <c r="VDE23" s="71"/>
      <c r="VDF23" s="71"/>
      <c r="VDG23" s="71"/>
      <c r="VDH23" s="71"/>
      <c r="VDI23" s="71"/>
      <c r="VDJ23" s="71"/>
      <c r="VDK23" s="71"/>
      <c r="VDL23" s="71"/>
      <c r="VDM23" s="71"/>
      <c r="VDN23" s="71"/>
      <c r="VDO23" s="71"/>
      <c r="VDP23" s="71"/>
      <c r="VDQ23" s="71"/>
      <c r="VDR23" s="71"/>
      <c r="VDS23" s="71"/>
      <c r="VDT23" s="71"/>
      <c r="VDU23" s="71"/>
      <c r="VDV23" s="71"/>
      <c r="VDW23" s="71"/>
      <c r="VDX23" s="71"/>
      <c r="VDY23" s="71"/>
      <c r="VDZ23" s="71"/>
      <c r="VEA23" s="71"/>
      <c r="VEB23" s="71"/>
      <c r="VEC23" s="71"/>
      <c r="VED23" s="71"/>
      <c r="VEE23" s="71"/>
      <c r="VEF23" s="71"/>
      <c r="VEG23" s="71"/>
      <c r="VEH23" s="71"/>
      <c r="VEI23" s="71"/>
      <c r="VEJ23" s="71"/>
      <c r="VEK23" s="71"/>
      <c r="VEL23" s="71"/>
      <c r="VEM23" s="71"/>
      <c r="VEN23" s="71"/>
      <c r="VEO23" s="71"/>
      <c r="VEP23" s="71"/>
      <c r="VEQ23" s="71"/>
      <c r="VER23" s="71"/>
      <c r="VES23" s="71"/>
      <c r="VET23" s="71"/>
      <c r="VEU23" s="71"/>
      <c r="VEV23" s="71"/>
      <c r="VEW23" s="71"/>
      <c r="VEX23" s="71"/>
      <c r="VEY23" s="71"/>
      <c r="VEZ23" s="71"/>
      <c r="VFA23" s="71"/>
      <c r="VFB23" s="71"/>
      <c r="VFC23" s="71"/>
      <c r="VFD23" s="71"/>
      <c r="VFE23" s="71"/>
      <c r="VFF23" s="71"/>
      <c r="VFG23" s="71"/>
      <c r="VFH23" s="71"/>
      <c r="VFI23" s="71"/>
      <c r="VFJ23" s="71"/>
      <c r="VFK23" s="71"/>
      <c r="VFL23" s="71"/>
      <c r="VFM23" s="71"/>
      <c r="VFN23" s="71"/>
      <c r="VFO23" s="71"/>
      <c r="VFP23" s="71"/>
      <c r="VFQ23" s="71"/>
      <c r="VFR23" s="71"/>
      <c r="VFS23" s="71"/>
      <c r="VFT23" s="71"/>
      <c r="VFU23" s="71"/>
      <c r="VFV23" s="71"/>
      <c r="VFW23" s="71"/>
      <c r="VFX23" s="71"/>
      <c r="VFY23" s="71"/>
      <c r="VFZ23" s="71"/>
      <c r="VGA23" s="71"/>
      <c r="VGB23" s="71"/>
      <c r="VGC23" s="71"/>
      <c r="VGD23" s="71"/>
      <c r="VGE23" s="71"/>
      <c r="VGF23" s="71"/>
      <c r="VGG23" s="71"/>
      <c r="VGH23" s="71"/>
      <c r="VGI23" s="71"/>
      <c r="VGJ23" s="71"/>
      <c r="VGK23" s="71"/>
      <c r="VGL23" s="71"/>
      <c r="VGM23" s="71"/>
      <c r="VGN23" s="71"/>
      <c r="VGO23" s="71"/>
      <c r="VGP23" s="71"/>
      <c r="VGQ23" s="71"/>
      <c r="VGR23" s="71"/>
      <c r="VGS23" s="71"/>
      <c r="VGT23" s="71"/>
      <c r="VGU23" s="71"/>
      <c r="VGV23" s="71"/>
      <c r="VGW23" s="71"/>
      <c r="VGX23" s="71"/>
      <c r="VGY23" s="71"/>
      <c r="VGZ23" s="71"/>
      <c r="VHA23" s="71"/>
      <c r="VHB23" s="71"/>
      <c r="VHC23" s="71"/>
      <c r="VHD23" s="71"/>
      <c r="VHE23" s="71"/>
      <c r="VHF23" s="71"/>
      <c r="VHG23" s="71"/>
      <c r="VHH23" s="71"/>
      <c r="VHI23" s="71"/>
      <c r="VHJ23" s="71"/>
      <c r="VHK23" s="71"/>
      <c r="VHL23" s="71"/>
      <c r="VHM23" s="71"/>
      <c r="VHN23" s="71"/>
      <c r="VHO23" s="71"/>
      <c r="VHP23" s="71"/>
      <c r="VHQ23" s="71"/>
      <c r="VHR23" s="71"/>
      <c r="VHS23" s="71"/>
      <c r="VHT23" s="71"/>
      <c r="VHU23" s="71"/>
      <c r="VHV23" s="71"/>
      <c r="VHW23" s="71"/>
      <c r="VHX23" s="71"/>
      <c r="VHY23" s="71"/>
      <c r="VHZ23" s="71"/>
      <c r="VIA23" s="71"/>
      <c r="VIB23" s="71"/>
      <c r="VIC23" s="71"/>
      <c r="VID23" s="71"/>
      <c r="VIE23" s="71"/>
      <c r="VIF23" s="71"/>
      <c r="VIG23" s="71"/>
      <c r="VIH23" s="71"/>
      <c r="VII23" s="71"/>
      <c r="VIJ23" s="71"/>
      <c r="VIK23" s="71"/>
      <c r="VIL23" s="71"/>
      <c r="VIM23" s="71"/>
      <c r="VIN23" s="71"/>
      <c r="VIO23" s="71"/>
      <c r="VIP23" s="71"/>
      <c r="VIQ23" s="71"/>
      <c r="VIR23" s="71"/>
      <c r="VIS23" s="71"/>
      <c r="VIT23" s="71"/>
      <c r="VIU23" s="71"/>
      <c r="VIV23" s="71"/>
      <c r="VIW23" s="71"/>
      <c r="VIX23" s="71"/>
      <c r="VIY23" s="71"/>
      <c r="VIZ23" s="71"/>
      <c r="VJA23" s="71"/>
      <c r="VJB23" s="71"/>
      <c r="VJC23" s="71"/>
      <c r="VJD23" s="71"/>
      <c r="VJE23" s="71"/>
      <c r="VJF23" s="71"/>
      <c r="VJG23" s="71"/>
      <c r="VJH23" s="71"/>
      <c r="VJI23" s="71"/>
      <c r="VJJ23" s="71"/>
      <c r="VJK23" s="71"/>
      <c r="VJL23" s="71"/>
      <c r="VJM23" s="71"/>
      <c r="VJN23" s="71"/>
      <c r="VJO23" s="71"/>
      <c r="VJP23" s="71"/>
      <c r="VJQ23" s="71"/>
      <c r="VJR23" s="71"/>
      <c r="VJS23" s="71"/>
      <c r="VJT23" s="71"/>
      <c r="VJU23" s="71"/>
      <c r="VJV23" s="71"/>
      <c r="VJW23" s="71"/>
      <c r="VJX23" s="71"/>
      <c r="VJY23" s="71"/>
      <c r="VJZ23" s="71"/>
      <c r="VKA23" s="71"/>
      <c r="VKB23" s="71"/>
      <c r="VKC23" s="71"/>
      <c r="VKD23" s="71"/>
      <c r="VKE23" s="71"/>
      <c r="VKF23" s="71"/>
      <c r="VKG23" s="71"/>
      <c r="VKH23" s="71"/>
      <c r="VKI23" s="71"/>
      <c r="VKJ23" s="71"/>
      <c r="VKK23" s="71"/>
      <c r="VKL23" s="71"/>
      <c r="VKM23" s="71"/>
      <c r="VKN23" s="71"/>
      <c r="VKO23" s="71"/>
      <c r="VKP23" s="71"/>
      <c r="VKQ23" s="71"/>
      <c r="VKR23" s="71"/>
      <c r="VKS23" s="71"/>
      <c r="VKT23" s="71"/>
      <c r="VKU23" s="71"/>
      <c r="VKV23" s="71"/>
      <c r="VKW23" s="71"/>
      <c r="VKX23" s="71"/>
      <c r="VKY23" s="71"/>
      <c r="VKZ23" s="71"/>
      <c r="VLA23" s="71"/>
      <c r="VLB23" s="71"/>
      <c r="VLC23" s="71"/>
      <c r="VLD23" s="71"/>
      <c r="VLE23" s="71"/>
      <c r="VLF23" s="71"/>
      <c r="VLG23" s="71"/>
      <c r="VLH23" s="71"/>
      <c r="VLI23" s="71"/>
      <c r="VLJ23" s="71"/>
      <c r="VLK23" s="71"/>
      <c r="VLL23" s="71"/>
      <c r="VLM23" s="71"/>
      <c r="VLN23" s="71"/>
      <c r="VLO23" s="71"/>
      <c r="VLP23" s="71"/>
      <c r="VLQ23" s="71"/>
      <c r="VLR23" s="71"/>
      <c r="VLS23" s="71"/>
      <c r="VLT23" s="71"/>
      <c r="VLU23" s="71"/>
      <c r="VLV23" s="71"/>
      <c r="VLW23" s="71"/>
      <c r="VLX23" s="71"/>
      <c r="VLY23" s="71"/>
      <c r="VLZ23" s="71"/>
      <c r="VMA23" s="71"/>
      <c r="VMB23" s="71"/>
      <c r="VMC23" s="71"/>
      <c r="VMD23" s="71"/>
      <c r="VME23" s="71"/>
      <c r="VMF23" s="71"/>
      <c r="VMG23" s="71"/>
      <c r="VMH23" s="71"/>
      <c r="VMI23" s="71"/>
      <c r="VMJ23" s="71"/>
      <c r="VMK23" s="71"/>
      <c r="VML23" s="71"/>
      <c r="VMM23" s="71"/>
      <c r="VMN23" s="71"/>
      <c r="VMO23" s="71"/>
      <c r="VMP23" s="71"/>
      <c r="VMQ23" s="71"/>
      <c r="VMR23" s="71"/>
      <c r="VMS23" s="71"/>
      <c r="VMT23" s="71"/>
      <c r="VMU23" s="71"/>
      <c r="VMV23" s="71"/>
      <c r="VMW23" s="71"/>
      <c r="VMX23" s="71"/>
      <c r="VMY23" s="71"/>
      <c r="VMZ23" s="71"/>
      <c r="VNA23" s="71"/>
      <c r="VNB23" s="71"/>
      <c r="VNC23" s="71"/>
      <c r="VND23" s="71"/>
      <c r="VNE23" s="71"/>
      <c r="VNF23" s="71"/>
      <c r="VNG23" s="71"/>
      <c r="VNH23" s="71"/>
      <c r="VNI23" s="71"/>
      <c r="VNJ23" s="71"/>
      <c r="VNK23" s="71"/>
      <c r="VNL23" s="71"/>
      <c r="VNM23" s="71"/>
      <c r="VNN23" s="71"/>
      <c r="VNO23" s="71"/>
      <c r="VNP23" s="71"/>
      <c r="VNQ23" s="71"/>
      <c r="VNR23" s="71"/>
      <c r="VNS23" s="71"/>
      <c r="VNT23" s="71"/>
      <c r="VNU23" s="71"/>
      <c r="VNV23" s="71"/>
      <c r="VNW23" s="71"/>
      <c r="VNX23" s="71"/>
      <c r="VNY23" s="71"/>
      <c r="VNZ23" s="71"/>
      <c r="VOA23" s="71"/>
      <c r="VOB23" s="71"/>
      <c r="VOC23" s="71"/>
      <c r="VOD23" s="71"/>
      <c r="VOE23" s="71"/>
      <c r="VOF23" s="71"/>
      <c r="VOG23" s="71"/>
      <c r="VOH23" s="71"/>
      <c r="VOI23" s="71"/>
      <c r="VOJ23" s="71"/>
      <c r="VOK23" s="71"/>
      <c r="VOL23" s="71"/>
      <c r="VOM23" s="71"/>
      <c r="VON23" s="71"/>
      <c r="VOO23" s="71"/>
      <c r="VOP23" s="71"/>
      <c r="VOQ23" s="71"/>
      <c r="VOR23" s="71"/>
      <c r="VOS23" s="71"/>
      <c r="VOT23" s="71"/>
      <c r="VOU23" s="71"/>
      <c r="VOV23" s="71"/>
      <c r="VOW23" s="71"/>
      <c r="VOX23" s="71"/>
      <c r="VOY23" s="71"/>
      <c r="VOZ23" s="71"/>
      <c r="VPA23" s="71"/>
      <c r="VPB23" s="71"/>
      <c r="VPC23" s="71"/>
      <c r="VPD23" s="71"/>
      <c r="VPE23" s="71"/>
      <c r="VPF23" s="71"/>
      <c r="VPG23" s="71"/>
      <c r="VPH23" s="71"/>
      <c r="VPI23" s="71"/>
      <c r="VPJ23" s="71"/>
      <c r="VPK23" s="71"/>
      <c r="VPL23" s="71"/>
      <c r="VPM23" s="71"/>
      <c r="VPN23" s="71"/>
      <c r="VPO23" s="71"/>
      <c r="VPP23" s="71"/>
      <c r="VPQ23" s="71"/>
      <c r="VPR23" s="71"/>
      <c r="VPS23" s="71"/>
      <c r="VPT23" s="71"/>
      <c r="VPU23" s="71"/>
      <c r="VPV23" s="71"/>
      <c r="VPW23" s="71"/>
      <c r="VPX23" s="71"/>
      <c r="VPY23" s="71"/>
      <c r="VPZ23" s="71"/>
      <c r="VQA23" s="71"/>
      <c r="VQB23" s="71"/>
      <c r="VQC23" s="71"/>
      <c r="VQD23" s="71"/>
      <c r="VQE23" s="71"/>
      <c r="VQF23" s="71"/>
      <c r="VQG23" s="71"/>
      <c r="VQH23" s="71"/>
      <c r="VQI23" s="71"/>
      <c r="VQJ23" s="71"/>
      <c r="VQK23" s="71"/>
      <c r="VQL23" s="71"/>
      <c r="VQM23" s="71"/>
      <c r="VQN23" s="71"/>
      <c r="VQO23" s="71"/>
      <c r="VQP23" s="71"/>
      <c r="VQQ23" s="71"/>
      <c r="VQR23" s="71"/>
      <c r="VQS23" s="71"/>
      <c r="VQT23" s="71"/>
      <c r="VQU23" s="71"/>
      <c r="VQV23" s="71"/>
      <c r="VQW23" s="71"/>
      <c r="VQX23" s="71"/>
      <c r="VQY23" s="71"/>
      <c r="VQZ23" s="71"/>
      <c r="VRA23" s="71"/>
      <c r="VRB23" s="71"/>
      <c r="VRC23" s="71"/>
      <c r="VRD23" s="71"/>
      <c r="VRE23" s="71"/>
      <c r="VRF23" s="71"/>
      <c r="VRG23" s="71"/>
      <c r="VRH23" s="71"/>
      <c r="VRI23" s="71"/>
      <c r="VRJ23" s="71"/>
      <c r="VRK23" s="71"/>
      <c r="VRL23" s="71"/>
      <c r="VRM23" s="71"/>
      <c r="VRN23" s="71"/>
      <c r="VRO23" s="71"/>
      <c r="VRP23" s="71"/>
      <c r="VRQ23" s="71"/>
      <c r="VRR23" s="71"/>
      <c r="VRS23" s="71"/>
      <c r="VRT23" s="71"/>
      <c r="VRU23" s="71"/>
      <c r="VRV23" s="71"/>
      <c r="VRW23" s="71"/>
      <c r="VRX23" s="71"/>
      <c r="VRY23" s="71"/>
      <c r="VRZ23" s="71"/>
      <c r="VSA23" s="71"/>
      <c r="VSB23" s="71"/>
      <c r="VSC23" s="71"/>
      <c r="VSD23" s="71"/>
      <c r="VSE23" s="71"/>
      <c r="VSF23" s="71"/>
      <c r="VSG23" s="71"/>
      <c r="VSH23" s="71"/>
      <c r="VSI23" s="71"/>
      <c r="VSJ23" s="71"/>
      <c r="VSK23" s="71"/>
      <c r="VSL23" s="71"/>
      <c r="VSM23" s="71"/>
      <c r="VSN23" s="71"/>
      <c r="VSO23" s="71"/>
      <c r="VSP23" s="71"/>
      <c r="VSQ23" s="71"/>
      <c r="VSR23" s="71"/>
      <c r="VSS23" s="71"/>
      <c r="VST23" s="71"/>
      <c r="VSU23" s="71"/>
      <c r="VSV23" s="71"/>
      <c r="VSW23" s="71"/>
      <c r="VSX23" s="71"/>
      <c r="VSY23" s="71"/>
      <c r="VSZ23" s="71"/>
      <c r="VTA23" s="71"/>
      <c r="VTB23" s="71"/>
      <c r="VTC23" s="71"/>
      <c r="VTD23" s="71"/>
      <c r="VTE23" s="71"/>
      <c r="VTF23" s="71"/>
      <c r="VTG23" s="71"/>
      <c r="VTH23" s="71"/>
      <c r="VTI23" s="71"/>
      <c r="VTJ23" s="71"/>
      <c r="VTK23" s="71"/>
      <c r="VTL23" s="71"/>
      <c r="VTM23" s="71"/>
      <c r="VTN23" s="71"/>
      <c r="VTO23" s="71"/>
      <c r="VTP23" s="71"/>
      <c r="VTQ23" s="71"/>
      <c r="VTR23" s="71"/>
      <c r="VTS23" s="71"/>
      <c r="VTT23" s="71"/>
      <c r="VTU23" s="71"/>
      <c r="VTV23" s="71"/>
      <c r="VTW23" s="71"/>
      <c r="VTX23" s="71"/>
      <c r="VTY23" s="71"/>
      <c r="VTZ23" s="71"/>
      <c r="VUA23" s="71"/>
      <c r="VUB23" s="71"/>
      <c r="VUC23" s="71"/>
      <c r="VUD23" s="71"/>
      <c r="VUE23" s="71"/>
      <c r="VUF23" s="71"/>
      <c r="VUG23" s="71"/>
      <c r="VUH23" s="71"/>
      <c r="VUI23" s="71"/>
      <c r="VUJ23" s="71"/>
      <c r="VUK23" s="71"/>
      <c r="VUL23" s="71"/>
      <c r="VUM23" s="71"/>
      <c r="VUN23" s="71"/>
      <c r="VUO23" s="71"/>
      <c r="VUP23" s="71"/>
      <c r="VUQ23" s="71"/>
      <c r="VUR23" s="71"/>
      <c r="VUS23" s="71"/>
      <c r="VUT23" s="71"/>
      <c r="VUU23" s="71"/>
      <c r="VUV23" s="71"/>
      <c r="VUW23" s="71"/>
      <c r="VUX23" s="71"/>
      <c r="VUY23" s="71"/>
      <c r="VUZ23" s="71"/>
      <c r="VVA23" s="71"/>
      <c r="VVB23" s="71"/>
      <c r="VVC23" s="71"/>
      <c r="VVD23" s="71"/>
      <c r="VVE23" s="71"/>
      <c r="VVF23" s="71"/>
      <c r="VVG23" s="71"/>
      <c r="VVH23" s="71"/>
      <c r="VVI23" s="71"/>
      <c r="VVJ23" s="71"/>
      <c r="VVK23" s="71"/>
      <c r="VVL23" s="71"/>
      <c r="VVM23" s="71"/>
      <c r="VVN23" s="71"/>
      <c r="VVO23" s="71"/>
      <c r="VVP23" s="71"/>
      <c r="VVQ23" s="71"/>
      <c r="VVR23" s="71"/>
      <c r="VVS23" s="71"/>
      <c r="VVT23" s="71"/>
      <c r="VVU23" s="71"/>
      <c r="VVV23" s="71"/>
      <c r="VVW23" s="71"/>
      <c r="VVX23" s="71"/>
      <c r="VVY23" s="71"/>
      <c r="VVZ23" s="71"/>
      <c r="VWA23" s="71"/>
      <c r="VWB23" s="71"/>
      <c r="VWC23" s="71"/>
      <c r="VWD23" s="71"/>
      <c r="VWE23" s="71"/>
      <c r="VWF23" s="71"/>
      <c r="VWG23" s="71"/>
      <c r="VWH23" s="71"/>
      <c r="VWI23" s="71"/>
      <c r="VWJ23" s="71"/>
      <c r="VWK23" s="71"/>
      <c r="VWL23" s="71"/>
      <c r="VWM23" s="71"/>
      <c r="VWN23" s="71"/>
      <c r="VWO23" s="71"/>
      <c r="VWP23" s="71"/>
      <c r="VWQ23" s="71"/>
      <c r="VWR23" s="71"/>
      <c r="VWS23" s="71"/>
      <c r="VWT23" s="71"/>
      <c r="VWU23" s="71"/>
      <c r="VWV23" s="71"/>
      <c r="VWW23" s="71"/>
      <c r="VWX23" s="71"/>
      <c r="VWY23" s="71"/>
      <c r="VWZ23" s="71"/>
      <c r="VXA23" s="71"/>
      <c r="VXB23" s="71"/>
      <c r="VXC23" s="71"/>
      <c r="VXD23" s="71"/>
      <c r="VXE23" s="71"/>
      <c r="VXF23" s="71"/>
      <c r="VXG23" s="71"/>
      <c r="VXH23" s="71"/>
      <c r="VXI23" s="71"/>
      <c r="VXJ23" s="71"/>
      <c r="VXK23" s="71"/>
      <c r="VXL23" s="71"/>
      <c r="VXM23" s="71"/>
      <c r="VXN23" s="71"/>
      <c r="VXO23" s="71"/>
      <c r="VXP23" s="71"/>
      <c r="VXQ23" s="71"/>
      <c r="VXR23" s="71"/>
      <c r="VXS23" s="71"/>
      <c r="VXT23" s="71"/>
      <c r="VXU23" s="71"/>
      <c r="VXV23" s="71"/>
      <c r="VXW23" s="71"/>
      <c r="VXX23" s="71"/>
      <c r="VXY23" s="71"/>
      <c r="VXZ23" s="71"/>
      <c r="VYA23" s="71"/>
      <c r="VYB23" s="71"/>
      <c r="VYC23" s="71"/>
      <c r="VYD23" s="71"/>
      <c r="VYE23" s="71"/>
      <c r="VYF23" s="71"/>
      <c r="VYG23" s="71"/>
      <c r="VYH23" s="71"/>
      <c r="VYI23" s="71"/>
      <c r="VYJ23" s="71"/>
      <c r="VYK23" s="71"/>
      <c r="VYL23" s="71"/>
      <c r="VYM23" s="71"/>
      <c r="VYN23" s="71"/>
      <c r="VYO23" s="71"/>
      <c r="VYP23" s="71"/>
      <c r="VYQ23" s="71"/>
      <c r="VYR23" s="71"/>
      <c r="VYS23" s="71"/>
      <c r="VYT23" s="71"/>
      <c r="VYU23" s="71"/>
      <c r="VYV23" s="71"/>
      <c r="VYW23" s="71"/>
      <c r="VYX23" s="71"/>
      <c r="VYY23" s="71"/>
      <c r="VYZ23" s="71"/>
      <c r="VZA23" s="71"/>
      <c r="VZB23" s="71"/>
      <c r="VZC23" s="71"/>
      <c r="VZD23" s="71"/>
      <c r="VZE23" s="71"/>
      <c r="VZF23" s="71"/>
      <c r="VZG23" s="71"/>
      <c r="VZH23" s="71"/>
      <c r="VZI23" s="71"/>
      <c r="VZJ23" s="71"/>
      <c r="VZK23" s="71"/>
      <c r="VZL23" s="71"/>
      <c r="VZM23" s="71"/>
      <c r="VZN23" s="71"/>
      <c r="VZO23" s="71"/>
      <c r="VZP23" s="71"/>
      <c r="VZQ23" s="71"/>
      <c r="VZR23" s="71"/>
      <c r="VZS23" s="71"/>
      <c r="VZT23" s="71"/>
      <c r="VZU23" s="71"/>
      <c r="VZV23" s="71"/>
      <c r="VZW23" s="71"/>
      <c r="VZX23" s="71"/>
      <c r="VZY23" s="71"/>
      <c r="VZZ23" s="71"/>
      <c r="WAA23" s="71"/>
      <c r="WAB23" s="71"/>
      <c r="WAC23" s="71"/>
      <c r="WAD23" s="71"/>
      <c r="WAE23" s="71"/>
      <c r="WAF23" s="71"/>
      <c r="WAG23" s="71"/>
      <c r="WAH23" s="71"/>
      <c r="WAI23" s="71"/>
      <c r="WAJ23" s="71"/>
      <c r="WAK23" s="71"/>
      <c r="WAL23" s="71"/>
      <c r="WAM23" s="71"/>
      <c r="WAN23" s="71"/>
      <c r="WAO23" s="71"/>
      <c r="WAP23" s="71"/>
      <c r="WAQ23" s="71"/>
      <c r="WAR23" s="71"/>
      <c r="WAS23" s="71"/>
      <c r="WAT23" s="71"/>
      <c r="WAU23" s="71"/>
      <c r="WAV23" s="71"/>
      <c r="WAW23" s="71"/>
      <c r="WAX23" s="71"/>
      <c r="WAY23" s="71"/>
      <c r="WAZ23" s="71"/>
      <c r="WBA23" s="71"/>
      <c r="WBB23" s="71"/>
      <c r="WBC23" s="71"/>
      <c r="WBD23" s="71"/>
      <c r="WBE23" s="71"/>
      <c r="WBF23" s="71"/>
      <c r="WBG23" s="71"/>
      <c r="WBH23" s="71"/>
      <c r="WBI23" s="71"/>
      <c r="WBJ23" s="71"/>
      <c r="WBK23" s="71"/>
      <c r="WBL23" s="71"/>
      <c r="WBM23" s="71"/>
      <c r="WBN23" s="71"/>
      <c r="WBO23" s="71"/>
      <c r="WBP23" s="71"/>
      <c r="WBQ23" s="71"/>
      <c r="WBR23" s="71"/>
      <c r="WBS23" s="71"/>
      <c r="WBT23" s="71"/>
      <c r="WBU23" s="71"/>
      <c r="WBV23" s="71"/>
      <c r="WBW23" s="71"/>
      <c r="WBX23" s="71"/>
      <c r="WBY23" s="71"/>
      <c r="WBZ23" s="71"/>
      <c r="WCA23" s="71"/>
      <c r="WCB23" s="71"/>
      <c r="WCC23" s="71"/>
      <c r="WCD23" s="71"/>
      <c r="WCE23" s="71"/>
      <c r="WCF23" s="71"/>
      <c r="WCG23" s="71"/>
      <c r="WCH23" s="71"/>
      <c r="WCI23" s="71"/>
      <c r="WCJ23" s="71"/>
      <c r="WCK23" s="71"/>
      <c r="WCL23" s="71"/>
      <c r="WCM23" s="71"/>
      <c r="WCN23" s="71"/>
      <c r="WCO23" s="71"/>
      <c r="WCP23" s="71"/>
      <c r="WCQ23" s="71"/>
      <c r="WCR23" s="71"/>
      <c r="WCS23" s="71"/>
      <c r="WCT23" s="71"/>
      <c r="WCU23" s="71"/>
      <c r="WCV23" s="71"/>
      <c r="WCW23" s="71"/>
      <c r="WCX23" s="71"/>
      <c r="WCY23" s="71"/>
      <c r="WCZ23" s="71"/>
      <c r="WDA23" s="71"/>
      <c r="WDB23" s="71"/>
      <c r="WDC23" s="71"/>
      <c r="WDD23" s="71"/>
      <c r="WDE23" s="71"/>
      <c r="WDF23" s="71"/>
      <c r="WDG23" s="71"/>
      <c r="WDH23" s="71"/>
      <c r="WDI23" s="71"/>
      <c r="WDJ23" s="71"/>
      <c r="WDK23" s="71"/>
      <c r="WDL23" s="71"/>
      <c r="WDM23" s="71"/>
      <c r="WDN23" s="71"/>
      <c r="WDO23" s="71"/>
      <c r="WDP23" s="71"/>
      <c r="WDQ23" s="71"/>
      <c r="WDR23" s="71"/>
      <c r="WDS23" s="71"/>
      <c r="WDT23" s="71"/>
      <c r="WDU23" s="71"/>
      <c r="WDV23" s="71"/>
      <c r="WDW23" s="71"/>
      <c r="WDX23" s="71"/>
      <c r="WDY23" s="71"/>
      <c r="WDZ23" s="71"/>
      <c r="WEA23" s="71"/>
      <c r="WEB23" s="71"/>
      <c r="WEC23" s="71"/>
      <c r="WED23" s="71"/>
      <c r="WEE23" s="71"/>
      <c r="WEF23" s="71"/>
      <c r="WEG23" s="71"/>
      <c r="WEH23" s="71"/>
      <c r="WEI23" s="71"/>
      <c r="WEJ23" s="71"/>
      <c r="WEK23" s="71"/>
      <c r="WEL23" s="71"/>
      <c r="WEM23" s="71"/>
      <c r="WEN23" s="71"/>
      <c r="WEO23" s="71"/>
      <c r="WEP23" s="71"/>
      <c r="WEQ23" s="71"/>
      <c r="WER23" s="71"/>
      <c r="WES23" s="71"/>
      <c r="WET23" s="71"/>
      <c r="WEU23" s="71"/>
      <c r="WEV23" s="71"/>
      <c r="WEW23" s="71"/>
      <c r="WEX23" s="71"/>
      <c r="WEY23" s="71"/>
      <c r="WEZ23" s="71"/>
      <c r="WFA23" s="71"/>
      <c r="WFB23" s="71"/>
      <c r="WFC23" s="71"/>
      <c r="WFD23" s="71"/>
      <c r="WFE23" s="71"/>
      <c r="WFF23" s="71"/>
      <c r="WFG23" s="71"/>
      <c r="WFH23" s="71"/>
      <c r="WFI23" s="71"/>
      <c r="WFJ23" s="71"/>
      <c r="WFK23" s="71"/>
      <c r="WFL23" s="71"/>
      <c r="WFM23" s="71"/>
      <c r="WFN23" s="71"/>
      <c r="WFO23" s="71"/>
      <c r="WFP23" s="71"/>
      <c r="WFQ23" s="71"/>
      <c r="WFR23" s="71"/>
      <c r="WFS23" s="71"/>
      <c r="WFT23" s="71"/>
      <c r="WFU23" s="71"/>
      <c r="WFV23" s="71"/>
      <c r="WFW23" s="71"/>
      <c r="WFX23" s="71"/>
      <c r="WFY23" s="71"/>
      <c r="WFZ23" s="71"/>
      <c r="WGA23" s="71"/>
      <c r="WGB23" s="71"/>
      <c r="WGC23" s="71"/>
      <c r="WGD23" s="71"/>
      <c r="WGE23" s="71"/>
      <c r="WGF23" s="71"/>
      <c r="WGG23" s="71"/>
      <c r="WGH23" s="71"/>
      <c r="WGI23" s="71"/>
      <c r="WGJ23" s="71"/>
      <c r="WGK23" s="71"/>
      <c r="WGL23" s="71"/>
      <c r="WGM23" s="71"/>
      <c r="WGN23" s="71"/>
      <c r="WGO23" s="71"/>
      <c r="WGP23" s="71"/>
      <c r="WGQ23" s="71"/>
      <c r="WGR23" s="71"/>
      <c r="WGS23" s="71"/>
      <c r="WGT23" s="71"/>
      <c r="WGU23" s="71"/>
      <c r="WGV23" s="71"/>
      <c r="WGW23" s="71"/>
      <c r="WGX23" s="71"/>
      <c r="WGY23" s="71"/>
      <c r="WGZ23" s="71"/>
      <c r="WHA23" s="71"/>
      <c r="WHB23" s="71"/>
      <c r="WHC23" s="71"/>
      <c r="WHD23" s="71"/>
      <c r="WHE23" s="71"/>
      <c r="WHF23" s="71"/>
      <c r="WHG23" s="71"/>
      <c r="WHH23" s="71"/>
      <c r="WHI23" s="71"/>
      <c r="WHJ23" s="71"/>
      <c r="WHK23" s="71"/>
      <c r="WHL23" s="71"/>
      <c r="WHM23" s="71"/>
      <c r="WHN23" s="71"/>
      <c r="WHO23" s="71"/>
      <c r="WHP23" s="71"/>
      <c r="WHQ23" s="71"/>
      <c r="WHR23" s="71"/>
      <c r="WHS23" s="71"/>
      <c r="WHT23" s="71"/>
      <c r="WHU23" s="71"/>
      <c r="WHV23" s="71"/>
      <c r="WHW23" s="71"/>
      <c r="WHX23" s="71"/>
      <c r="WHY23" s="71"/>
      <c r="WHZ23" s="71"/>
      <c r="WIA23" s="71"/>
      <c r="WIB23" s="71"/>
      <c r="WIC23" s="71"/>
      <c r="WID23" s="71"/>
      <c r="WIE23" s="71"/>
      <c r="WIF23" s="71"/>
      <c r="WIG23" s="71"/>
      <c r="WIH23" s="71"/>
      <c r="WII23" s="71"/>
      <c r="WIJ23" s="71"/>
      <c r="WIK23" s="71"/>
      <c r="WIL23" s="71"/>
      <c r="WIM23" s="71"/>
      <c r="WIN23" s="71"/>
      <c r="WIO23" s="71"/>
      <c r="WIP23" s="71"/>
      <c r="WIQ23" s="71"/>
      <c r="WIR23" s="71"/>
      <c r="WIS23" s="71"/>
      <c r="WIT23" s="71"/>
      <c r="WIU23" s="71"/>
      <c r="WIV23" s="71"/>
      <c r="WIW23" s="71"/>
      <c r="WIX23" s="71"/>
      <c r="WIY23" s="71"/>
      <c r="WIZ23" s="71"/>
      <c r="WJA23" s="71"/>
      <c r="WJB23" s="71"/>
      <c r="WJC23" s="71"/>
      <c r="WJD23" s="71"/>
      <c r="WJE23" s="71"/>
      <c r="WJF23" s="71"/>
      <c r="WJG23" s="71"/>
      <c r="WJH23" s="71"/>
      <c r="WJI23" s="71"/>
      <c r="WJJ23" s="71"/>
      <c r="WJK23" s="71"/>
      <c r="WJL23" s="71"/>
      <c r="WJM23" s="71"/>
      <c r="WJN23" s="71"/>
      <c r="WJO23" s="71"/>
      <c r="WJP23" s="71"/>
      <c r="WJQ23" s="71"/>
      <c r="WJR23" s="71"/>
      <c r="WJS23" s="71"/>
      <c r="WJT23" s="71"/>
      <c r="WJU23" s="71"/>
      <c r="WJV23" s="71"/>
      <c r="WJW23" s="71"/>
      <c r="WJX23" s="71"/>
      <c r="WJY23" s="71"/>
      <c r="WJZ23" s="71"/>
      <c r="WKA23" s="71"/>
      <c r="WKB23" s="71"/>
      <c r="WKC23" s="71"/>
      <c r="WKD23" s="71"/>
      <c r="WKE23" s="71"/>
      <c r="WKF23" s="71"/>
      <c r="WKG23" s="71"/>
      <c r="WKH23" s="71"/>
      <c r="WKI23" s="71"/>
      <c r="WKJ23" s="71"/>
      <c r="WKK23" s="71"/>
      <c r="WKL23" s="71"/>
      <c r="WKM23" s="71"/>
      <c r="WKN23" s="71"/>
      <c r="WKO23" s="71"/>
      <c r="WKP23" s="71"/>
      <c r="WKQ23" s="71"/>
      <c r="WKR23" s="71"/>
      <c r="WKS23" s="71"/>
      <c r="WKT23" s="71"/>
      <c r="WKU23" s="71"/>
      <c r="WKV23" s="71"/>
      <c r="WKW23" s="71"/>
      <c r="WKX23" s="71"/>
      <c r="WKY23" s="71"/>
      <c r="WKZ23" s="71"/>
      <c r="WLA23" s="71"/>
      <c r="WLB23" s="71"/>
      <c r="WLC23" s="71"/>
      <c r="WLD23" s="71"/>
      <c r="WLE23" s="71"/>
      <c r="WLF23" s="71"/>
      <c r="WLG23" s="71"/>
      <c r="WLH23" s="71"/>
      <c r="WLI23" s="71"/>
      <c r="WLJ23" s="71"/>
      <c r="WLK23" s="71"/>
      <c r="WLL23" s="71"/>
      <c r="WLM23" s="71"/>
      <c r="WLN23" s="71"/>
      <c r="WLO23" s="71"/>
      <c r="WLP23" s="71"/>
      <c r="WLQ23" s="71"/>
      <c r="WLR23" s="71"/>
      <c r="WLS23" s="71"/>
      <c r="WLT23" s="71"/>
      <c r="WLU23" s="71"/>
      <c r="WLV23" s="71"/>
      <c r="WLW23" s="71"/>
      <c r="WLX23" s="71"/>
      <c r="WLY23" s="71"/>
      <c r="WLZ23" s="71"/>
      <c r="WMA23" s="71"/>
      <c r="WMB23" s="71"/>
      <c r="WMC23" s="71"/>
      <c r="WMD23" s="71"/>
      <c r="WME23" s="71"/>
      <c r="WMF23" s="71"/>
      <c r="WMG23" s="71"/>
      <c r="WMH23" s="71"/>
      <c r="WMI23" s="71"/>
      <c r="WMJ23" s="71"/>
      <c r="WMK23" s="71"/>
      <c r="WML23" s="71"/>
      <c r="WMM23" s="71"/>
      <c r="WMN23" s="71"/>
      <c r="WMO23" s="71"/>
      <c r="WMP23" s="71"/>
      <c r="WMQ23" s="71"/>
      <c r="WMR23" s="71"/>
      <c r="WMS23" s="71"/>
      <c r="WMT23" s="71"/>
      <c r="WMU23" s="71"/>
      <c r="WMV23" s="71"/>
      <c r="WMW23" s="71"/>
      <c r="WMX23" s="71"/>
      <c r="WMY23" s="71"/>
      <c r="WMZ23" s="71"/>
      <c r="WNA23" s="71"/>
      <c r="WNB23" s="71"/>
      <c r="WNC23" s="71"/>
      <c r="WND23" s="71"/>
      <c r="WNE23" s="71"/>
      <c r="WNF23" s="71"/>
      <c r="WNG23" s="71"/>
      <c r="WNH23" s="71"/>
      <c r="WNI23" s="71"/>
      <c r="WNJ23" s="71"/>
      <c r="WNK23" s="71"/>
      <c r="WNL23" s="71"/>
      <c r="WNM23" s="71"/>
      <c r="WNN23" s="71"/>
      <c r="WNO23" s="71"/>
      <c r="WNP23" s="71"/>
      <c r="WNQ23" s="71"/>
      <c r="WNR23" s="71"/>
      <c r="WNS23" s="71"/>
      <c r="WNT23" s="71"/>
      <c r="WNU23" s="71"/>
      <c r="WNV23" s="71"/>
      <c r="WNW23" s="71"/>
      <c r="WNX23" s="71"/>
      <c r="WNY23" s="71"/>
      <c r="WNZ23" s="71"/>
      <c r="WOA23" s="71"/>
      <c r="WOB23" s="71"/>
      <c r="WOC23" s="71"/>
      <c r="WOD23" s="71"/>
      <c r="WOE23" s="71"/>
      <c r="WOF23" s="71"/>
      <c r="WOG23" s="71"/>
      <c r="WOH23" s="71"/>
      <c r="WOI23" s="71"/>
      <c r="WOJ23" s="71"/>
      <c r="WOK23" s="71"/>
      <c r="WOL23" s="71"/>
      <c r="WOM23" s="71"/>
      <c r="WON23" s="71"/>
      <c r="WOO23" s="71"/>
      <c r="WOP23" s="71"/>
      <c r="WOQ23" s="71"/>
      <c r="WOR23" s="71"/>
      <c r="WOS23" s="71"/>
      <c r="WOT23" s="71"/>
      <c r="WOU23" s="71"/>
      <c r="WOV23" s="71"/>
      <c r="WOW23" s="71"/>
      <c r="WOX23" s="71"/>
      <c r="WOY23" s="71"/>
      <c r="WOZ23" s="71"/>
      <c r="WPA23" s="71"/>
      <c r="WPB23" s="71"/>
      <c r="WPC23" s="71"/>
      <c r="WPD23" s="71"/>
      <c r="WPE23" s="71"/>
      <c r="WPF23" s="71"/>
      <c r="WPG23" s="71"/>
      <c r="WPH23" s="71"/>
      <c r="WPI23" s="71"/>
      <c r="WPJ23" s="71"/>
      <c r="WPK23" s="71"/>
      <c r="WPL23" s="71"/>
      <c r="WPM23" s="71"/>
      <c r="WPN23" s="71"/>
      <c r="WPO23" s="71"/>
      <c r="WPP23" s="71"/>
      <c r="WPQ23" s="71"/>
      <c r="WPR23" s="71"/>
      <c r="WPS23" s="71"/>
      <c r="WPT23" s="71"/>
      <c r="WPU23" s="71"/>
      <c r="WPV23" s="71"/>
      <c r="WPW23" s="71"/>
      <c r="WPX23" s="71"/>
      <c r="WPY23" s="71"/>
      <c r="WPZ23" s="71"/>
      <c r="WQA23" s="71"/>
      <c r="WQB23" s="71"/>
      <c r="WQC23" s="71"/>
      <c r="WQD23" s="71"/>
      <c r="WQE23" s="71"/>
      <c r="WQF23" s="71"/>
      <c r="WQG23" s="71"/>
      <c r="WQH23" s="71"/>
      <c r="WQI23" s="71"/>
      <c r="WQJ23" s="71"/>
      <c r="WQK23" s="71"/>
      <c r="WQL23" s="71"/>
      <c r="WQM23" s="71"/>
      <c r="WQN23" s="71"/>
      <c r="WQO23" s="71"/>
      <c r="WQP23" s="71"/>
      <c r="WQQ23" s="71"/>
      <c r="WQR23" s="71"/>
      <c r="WQS23" s="71"/>
      <c r="WQT23" s="71"/>
      <c r="WQU23" s="71"/>
      <c r="WQV23" s="71"/>
      <c r="WQW23" s="71"/>
      <c r="WQX23" s="71"/>
      <c r="WQY23" s="71"/>
      <c r="WQZ23" s="71"/>
      <c r="WRA23" s="71"/>
      <c r="WRB23" s="71"/>
      <c r="WRC23" s="71"/>
      <c r="WRD23" s="71"/>
      <c r="WRE23" s="71"/>
      <c r="WRF23" s="71"/>
      <c r="WRG23" s="71"/>
      <c r="WRH23" s="71"/>
      <c r="WRI23" s="71"/>
      <c r="WRJ23" s="71"/>
      <c r="WRK23" s="71"/>
      <c r="WRL23" s="71"/>
      <c r="WRM23" s="71"/>
      <c r="WRN23" s="71"/>
      <c r="WRO23" s="71"/>
      <c r="WRP23" s="71"/>
      <c r="WRQ23" s="71"/>
      <c r="WRR23" s="71"/>
      <c r="WRS23" s="71"/>
      <c r="WRT23" s="71"/>
      <c r="WRU23" s="71"/>
      <c r="WRV23" s="71"/>
      <c r="WRW23" s="71"/>
      <c r="WRX23" s="71"/>
      <c r="WRY23" s="71"/>
      <c r="WRZ23" s="71"/>
      <c r="WSA23" s="71"/>
      <c r="WSB23" s="71"/>
      <c r="WSC23" s="71"/>
      <c r="WSD23" s="71"/>
      <c r="WSE23" s="71"/>
      <c r="WSF23" s="71"/>
      <c r="WSG23" s="71"/>
      <c r="WSH23" s="71"/>
      <c r="WSI23" s="71"/>
      <c r="WSJ23" s="71"/>
      <c r="WSK23" s="71"/>
      <c r="WSL23" s="71"/>
      <c r="WSM23" s="71"/>
      <c r="WSN23" s="71"/>
      <c r="WSO23" s="71"/>
      <c r="WSP23" s="71"/>
      <c r="WSQ23" s="71"/>
      <c r="WSR23" s="71"/>
      <c r="WSS23" s="71"/>
      <c r="WST23" s="71"/>
      <c r="WSU23" s="71"/>
      <c r="WSV23" s="71"/>
      <c r="WSW23" s="71"/>
      <c r="WSX23" s="71"/>
      <c r="WSY23" s="71"/>
      <c r="WSZ23" s="71"/>
      <c r="WTA23" s="71"/>
      <c r="WTB23" s="71"/>
      <c r="WTC23" s="71"/>
      <c r="WTD23" s="71"/>
      <c r="WTE23" s="71"/>
      <c r="WTF23" s="71"/>
      <c r="WTG23" s="71"/>
      <c r="WTH23" s="71"/>
      <c r="WTI23" s="71"/>
      <c r="WTJ23" s="71"/>
      <c r="WTK23" s="71"/>
      <c r="WTL23" s="71"/>
      <c r="WTM23" s="71"/>
      <c r="WTN23" s="71"/>
      <c r="WTO23" s="71"/>
      <c r="WTP23" s="71"/>
      <c r="WTQ23" s="71"/>
      <c r="WTR23" s="71"/>
      <c r="WTS23" s="71"/>
      <c r="WTT23" s="71"/>
      <c r="WTU23" s="71"/>
      <c r="WTV23" s="71"/>
      <c r="WTW23" s="71"/>
      <c r="WTX23" s="71"/>
      <c r="WTY23" s="71"/>
      <c r="WTZ23" s="71"/>
      <c r="WUA23" s="71"/>
      <c r="WUB23" s="71"/>
      <c r="WUC23" s="71"/>
      <c r="WUD23" s="71"/>
      <c r="WUE23" s="71"/>
      <c r="WUF23" s="71"/>
      <c r="WUG23" s="71"/>
      <c r="WUH23" s="71"/>
      <c r="WUI23" s="71"/>
      <c r="WUJ23" s="71"/>
      <c r="WUK23" s="71"/>
      <c r="WUL23" s="71"/>
      <c r="WUM23" s="71"/>
      <c r="WUN23" s="71"/>
      <c r="WUO23" s="71"/>
      <c r="WUP23" s="71"/>
      <c r="WUQ23" s="71"/>
      <c r="WUR23" s="71"/>
      <c r="WUS23" s="71"/>
      <c r="WUT23" s="71"/>
      <c r="WUU23" s="71"/>
      <c r="WUV23" s="71"/>
      <c r="WUW23" s="71"/>
      <c r="WUX23" s="71"/>
      <c r="WUY23" s="71"/>
      <c r="WUZ23" s="71"/>
      <c r="WVA23" s="71"/>
      <c r="WVB23" s="71"/>
      <c r="WVC23" s="71"/>
      <c r="WVD23" s="71"/>
      <c r="WVE23" s="71"/>
      <c r="WVF23" s="71"/>
      <c r="WVG23" s="71"/>
      <c r="WVH23" s="71"/>
      <c r="WVI23" s="71"/>
      <c r="WVJ23" s="71"/>
      <c r="WVK23" s="71"/>
      <c r="WVL23" s="71"/>
      <c r="WVM23" s="71"/>
      <c r="WVN23" s="71"/>
      <c r="WVO23" s="71"/>
      <c r="WVP23" s="71"/>
      <c r="WVQ23" s="71"/>
      <c r="WVR23" s="71"/>
      <c r="WVS23" s="71"/>
      <c r="WVT23" s="71"/>
      <c r="WVU23" s="71"/>
      <c r="WVV23" s="71"/>
      <c r="WVW23" s="71"/>
      <c r="WVX23" s="71"/>
      <c r="WVY23" s="71"/>
      <c r="WVZ23" s="71"/>
      <c r="WWA23" s="71"/>
      <c r="WWB23" s="71"/>
      <c r="WWC23" s="71"/>
      <c r="WWD23" s="71"/>
      <c r="WWE23" s="71"/>
      <c r="WWF23" s="71"/>
      <c r="WWG23" s="71"/>
      <c r="WWH23" s="71"/>
      <c r="WWI23" s="71"/>
      <c r="WWJ23" s="71"/>
      <c r="WWK23" s="71"/>
      <c r="WWL23" s="71"/>
      <c r="WWM23" s="71"/>
      <c r="WWN23" s="71"/>
      <c r="WWO23" s="71"/>
      <c r="WWP23" s="71"/>
      <c r="WWQ23" s="71"/>
      <c r="WWR23" s="71"/>
      <c r="WWS23" s="71"/>
      <c r="WWT23" s="71"/>
      <c r="WWU23" s="71"/>
      <c r="WWV23" s="71"/>
      <c r="WWW23" s="71"/>
      <c r="WWX23" s="71"/>
      <c r="WWY23" s="71"/>
      <c r="WWZ23" s="71"/>
      <c r="WXA23" s="71"/>
      <c r="WXB23" s="71"/>
      <c r="WXC23" s="71"/>
      <c r="WXD23" s="71"/>
      <c r="WXE23" s="71"/>
      <c r="WXF23" s="71"/>
      <c r="WXG23" s="71"/>
      <c r="WXH23" s="71"/>
      <c r="WXI23" s="71"/>
      <c r="WXJ23" s="71"/>
      <c r="WXK23" s="71"/>
      <c r="WXL23" s="71"/>
      <c r="WXM23" s="71"/>
      <c r="WXN23" s="71"/>
      <c r="WXO23" s="71"/>
      <c r="WXP23" s="71"/>
      <c r="WXQ23" s="71"/>
      <c r="WXR23" s="71"/>
      <c r="WXS23" s="71"/>
      <c r="WXT23" s="71"/>
      <c r="WXU23" s="71"/>
      <c r="WXV23" s="71"/>
      <c r="WXW23" s="71"/>
      <c r="WXX23" s="71"/>
      <c r="WXY23" s="71"/>
      <c r="WXZ23" s="71"/>
      <c r="WYA23" s="71"/>
      <c r="WYB23" s="71"/>
      <c r="WYC23" s="71"/>
      <c r="WYD23" s="71"/>
      <c r="WYE23" s="71"/>
      <c r="WYF23" s="71"/>
      <c r="WYG23" s="71"/>
      <c r="WYH23" s="71"/>
      <c r="WYI23" s="71"/>
      <c r="WYJ23" s="71"/>
      <c r="WYK23" s="71"/>
      <c r="WYL23" s="71"/>
      <c r="WYM23" s="71"/>
      <c r="WYN23" s="71"/>
      <c r="WYO23" s="71"/>
      <c r="WYP23" s="71"/>
      <c r="WYQ23" s="71"/>
      <c r="WYR23" s="71"/>
      <c r="WYS23" s="71"/>
      <c r="WYT23" s="71"/>
      <c r="WYU23" s="71"/>
      <c r="WYV23" s="71"/>
      <c r="WYW23" s="71"/>
      <c r="WYX23" s="71"/>
      <c r="WYY23" s="71"/>
      <c r="WYZ23" s="71"/>
      <c r="WZA23" s="71"/>
      <c r="WZB23" s="71"/>
      <c r="WZC23" s="71"/>
      <c r="WZD23" s="71"/>
      <c r="WZE23" s="71"/>
      <c r="WZF23" s="71"/>
      <c r="WZG23" s="71"/>
      <c r="WZH23" s="71"/>
      <c r="WZI23" s="71"/>
      <c r="WZJ23" s="71"/>
      <c r="WZK23" s="71"/>
      <c r="WZL23" s="71"/>
      <c r="WZM23" s="71"/>
      <c r="WZN23" s="71"/>
      <c r="WZO23" s="71"/>
      <c r="WZP23" s="71"/>
      <c r="WZQ23" s="71"/>
      <c r="WZR23" s="71"/>
      <c r="WZS23" s="71"/>
      <c r="WZT23" s="71"/>
      <c r="WZU23" s="71"/>
      <c r="WZV23" s="71"/>
      <c r="WZW23" s="71"/>
      <c r="WZX23" s="71"/>
      <c r="WZY23" s="71"/>
      <c r="WZZ23" s="71"/>
      <c r="XAA23" s="71"/>
      <c r="XAB23" s="71"/>
      <c r="XAC23" s="71"/>
      <c r="XAD23" s="71"/>
      <c r="XAE23" s="71"/>
      <c r="XAF23" s="71"/>
      <c r="XAG23" s="71"/>
      <c r="XAH23" s="71"/>
      <c r="XAI23" s="71"/>
      <c r="XAJ23" s="71"/>
      <c r="XAK23" s="71"/>
      <c r="XAL23" s="71"/>
      <c r="XAM23" s="71"/>
      <c r="XAN23" s="71"/>
      <c r="XAO23" s="71"/>
      <c r="XAP23" s="71"/>
      <c r="XAQ23" s="71"/>
      <c r="XAR23" s="71"/>
      <c r="XAS23" s="71"/>
      <c r="XAT23" s="71"/>
      <c r="XAU23" s="71"/>
      <c r="XAV23" s="71"/>
      <c r="XAW23" s="71"/>
      <c r="XAX23" s="71"/>
      <c r="XAY23" s="71"/>
      <c r="XAZ23" s="71"/>
      <c r="XBA23" s="71"/>
      <c r="XBB23" s="71"/>
      <c r="XBC23" s="71"/>
      <c r="XBD23" s="71"/>
      <c r="XBE23" s="71"/>
      <c r="XBF23" s="71"/>
      <c r="XBG23" s="71"/>
      <c r="XBH23" s="71"/>
      <c r="XBI23" s="71"/>
      <c r="XBJ23" s="71"/>
      <c r="XBK23" s="71"/>
      <c r="XBL23" s="71"/>
      <c r="XBM23" s="71"/>
      <c r="XBN23" s="71"/>
      <c r="XBO23" s="71"/>
      <c r="XBP23" s="71"/>
      <c r="XBQ23" s="71"/>
      <c r="XBR23" s="71"/>
      <c r="XBS23" s="71"/>
      <c r="XBT23" s="71"/>
      <c r="XBU23" s="71"/>
      <c r="XBV23" s="71"/>
      <c r="XBW23" s="71"/>
      <c r="XBX23" s="71"/>
      <c r="XBY23" s="71"/>
      <c r="XBZ23" s="71"/>
      <c r="XCA23" s="71"/>
      <c r="XCB23" s="71"/>
      <c r="XCC23" s="71"/>
      <c r="XCD23" s="71"/>
      <c r="XCE23" s="71"/>
      <c r="XCF23" s="71"/>
      <c r="XCG23" s="71"/>
      <c r="XCH23" s="71"/>
      <c r="XCI23" s="71"/>
      <c r="XCJ23" s="71"/>
      <c r="XCK23" s="71"/>
      <c r="XCL23" s="71"/>
      <c r="XCM23" s="71"/>
      <c r="XCN23" s="71"/>
      <c r="XCO23" s="71"/>
      <c r="XCP23" s="71"/>
      <c r="XCQ23" s="71"/>
      <c r="XCR23" s="71"/>
      <c r="XCS23" s="71"/>
      <c r="XCT23" s="71"/>
      <c r="XCU23" s="71"/>
      <c r="XCV23" s="71"/>
      <c r="XCW23" s="71"/>
      <c r="XCX23" s="71"/>
      <c r="XCY23" s="71"/>
      <c r="XCZ23" s="71"/>
      <c r="XDA23" s="71"/>
      <c r="XDB23" s="71"/>
      <c r="XDC23" s="71"/>
      <c r="XDD23" s="71"/>
      <c r="XDE23" s="71"/>
      <c r="XDF23" s="71"/>
      <c r="XDG23" s="71"/>
      <c r="XDH23" s="71"/>
      <c r="XDI23" s="71"/>
      <c r="XDJ23" s="71"/>
      <c r="XDK23" s="71"/>
      <c r="XDL23" s="71"/>
      <c r="XDM23" s="71"/>
      <c r="XDN23" s="71"/>
      <c r="XDO23" s="71"/>
      <c r="XDP23" s="71"/>
      <c r="XDQ23" s="71"/>
      <c r="XDR23" s="71"/>
      <c r="XDS23" s="71"/>
      <c r="XDT23" s="71"/>
      <c r="XDU23" s="71"/>
      <c r="XDV23" s="71"/>
      <c r="XDW23" s="71"/>
      <c r="XDX23" s="71"/>
      <c r="XDY23" s="71"/>
    </row>
  </sheetData>
  <mergeCells count="11">
    <mergeCell ref="A1:E1"/>
    <mergeCell ref="A4:A7"/>
    <mergeCell ref="A9:A11"/>
    <mergeCell ref="A12:A14"/>
    <mergeCell ref="A15:A16"/>
    <mergeCell ref="A17:A21"/>
    <mergeCell ref="B4:B7"/>
    <mergeCell ref="B9:B11"/>
    <mergeCell ref="B12:B14"/>
    <mergeCell ref="B15:B16"/>
    <mergeCell ref="B17:B21"/>
  </mergeCells>
  <pageMargins left="0.984027777777778" right="0.75" top="0.275" bottom="0.118055555555556" header="0.118055555555556" footer="0.0777777777777778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J7" sqref="J7"/>
    </sheetView>
  </sheetViews>
  <sheetFormatPr defaultColWidth="9" defaultRowHeight="13.5" outlineLevelCol="6"/>
  <cols>
    <col min="1" max="1" width="9" style="4"/>
    <col min="2" max="2" width="6.125" style="4" customWidth="1"/>
    <col min="3" max="3" width="9" style="4"/>
    <col min="4" max="4" width="14.75" style="4" customWidth="1"/>
    <col min="5" max="5" width="17" style="4" customWidth="1"/>
    <col min="6" max="6" width="13.25" style="4" customWidth="1"/>
    <col min="7" max="7" width="9" style="4"/>
  </cols>
  <sheetData>
    <row r="1" spans="1:7">
      <c r="A1" s="57" t="s">
        <v>128</v>
      </c>
      <c r="B1" s="57"/>
      <c r="C1" s="57"/>
      <c r="D1" s="57" t="s">
        <v>185</v>
      </c>
      <c r="E1" s="57" t="s">
        <v>130</v>
      </c>
      <c r="F1" s="57" t="s">
        <v>131</v>
      </c>
      <c r="G1" s="57" t="s">
        <v>186</v>
      </c>
    </row>
    <row r="2" spans="1:7">
      <c r="A2" s="58">
        <v>105219</v>
      </c>
      <c r="B2" s="59" t="s">
        <v>187</v>
      </c>
      <c r="C2" s="59" t="str">
        <f t="shared" ref="C2:C22" si="0">A2&amp;B2</f>
        <v>105219,</v>
      </c>
      <c r="D2" s="59" t="s">
        <v>188</v>
      </c>
      <c r="E2" s="58" t="s">
        <v>189</v>
      </c>
      <c r="F2" s="59" t="s">
        <v>133</v>
      </c>
      <c r="G2" s="59"/>
    </row>
    <row r="3" spans="1:7">
      <c r="A3" s="58">
        <v>117372</v>
      </c>
      <c r="B3" s="59" t="s">
        <v>187</v>
      </c>
      <c r="C3" s="59" t="str">
        <f t="shared" si="0"/>
        <v>117372,</v>
      </c>
      <c r="D3" s="59" t="s">
        <v>190</v>
      </c>
      <c r="E3" s="58" t="s">
        <v>191</v>
      </c>
      <c r="F3" s="59" t="s">
        <v>133</v>
      </c>
      <c r="G3" s="59"/>
    </row>
    <row r="4" spans="1:7">
      <c r="A4" s="58">
        <v>105293</v>
      </c>
      <c r="B4" s="59" t="s">
        <v>187</v>
      </c>
      <c r="C4" s="59" t="str">
        <f t="shared" si="0"/>
        <v>105293,</v>
      </c>
      <c r="D4" s="59" t="s">
        <v>192</v>
      </c>
      <c r="E4" s="58" t="s">
        <v>193</v>
      </c>
      <c r="F4" s="59" t="s">
        <v>133</v>
      </c>
      <c r="G4" s="59" t="s">
        <v>194</v>
      </c>
    </row>
    <row r="5" spans="1:7">
      <c r="A5" s="58">
        <v>105315</v>
      </c>
      <c r="B5" s="59" t="s">
        <v>187</v>
      </c>
      <c r="C5" s="59" t="str">
        <f t="shared" si="0"/>
        <v>105315,</v>
      </c>
      <c r="D5" s="59" t="s">
        <v>195</v>
      </c>
      <c r="E5" s="58" t="s">
        <v>196</v>
      </c>
      <c r="F5" s="59" t="s">
        <v>133</v>
      </c>
      <c r="G5" s="59" t="s">
        <v>197</v>
      </c>
    </row>
    <row r="6" spans="1:7">
      <c r="A6" s="58">
        <v>105233</v>
      </c>
      <c r="B6" s="59" t="s">
        <v>187</v>
      </c>
      <c r="C6" s="59" t="str">
        <f t="shared" si="0"/>
        <v>105233,</v>
      </c>
      <c r="D6" s="59" t="s">
        <v>198</v>
      </c>
      <c r="E6" s="58" t="s">
        <v>199</v>
      </c>
      <c r="F6" s="59" t="s">
        <v>133</v>
      </c>
      <c r="G6" s="59" t="s">
        <v>194</v>
      </c>
    </row>
    <row r="7" spans="1:7">
      <c r="A7" s="58">
        <v>105229</v>
      </c>
      <c r="B7" s="59" t="s">
        <v>187</v>
      </c>
      <c r="C7" s="59" t="str">
        <f t="shared" si="0"/>
        <v>105229,</v>
      </c>
      <c r="D7" s="59" t="s">
        <v>200</v>
      </c>
      <c r="E7" s="58" t="s">
        <v>201</v>
      </c>
      <c r="F7" s="59" t="s">
        <v>133</v>
      </c>
      <c r="G7" s="59" t="s">
        <v>194</v>
      </c>
    </row>
    <row r="8" spans="1:7">
      <c r="A8" s="58">
        <v>106918</v>
      </c>
      <c r="B8" s="59" t="s">
        <v>187</v>
      </c>
      <c r="C8" s="59" t="str">
        <f t="shared" si="0"/>
        <v>106918,</v>
      </c>
      <c r="D8" s="59" t="s">
        <v>202</v>
      </c>
      <c r="E8" s="58" t="s">
        <v>203</v>
      </c>
      <c r="F8" s="59" t="s">
        <v>133</v>
      </c>
      <c r="G8" s="59" t="s">
        <v>197</v>
      </c>
    </row>
    <row r="9" spans="1:7">
      <c r="A9" s="58">
        <v>105226</v>
      </c>
      <c r="B9" s="59" t="s">
        <v>187</v>
      </c>
      <c r="C9" s="59" t="str">
        <f t="shared" si="0"/>
        <v>105226,</v>
      </c>
      <c r="D9" s="59" t="s">
        <v>204</v>
      </c>
      <c r="E9" s="58" t="s">
        <v>205</v>
      </c>
      <c r="F9" s="59" t="s">
        <v>133</v>
      </c>
      <c r="G9" s="59" t="s">
        <v>197</v>
      </c>
    </row>
    <row r="10" spans="1:7">
      <c r="A10" s="58">
        <v>117370</v>
      </c>
      <c r="B10" s="59" t="s">
        <v>187</v>
      </c>
      <c r="C10" s="59" t="str">
        <f t="shared" si="0"/>
        <v>117370,</v>
      </c>
      <c r="D10" s="59" t="s">
        <v>206</v>
      </c>
      <c r="E10" s="58" t="s">
        <v>207</v>
      </c>
      <c r="F10" s="59" t="s">
        <v>133</v>
      </c>
      <c r="G10" s="59" t="s">
        <v>197</v>
      </c>
    </row>
    <row r="11" spans="1:7">
      <c r="A11" s="58">
        <v>117371</v>
      </c>
      <c r="B11" s="59" t="s">
        <v>187</v>
      </c>
      <c r="C11" s="59" t="str">
        <f t="shared" si="0"/>
        <v>117371,</v>
      </c>
      <c r="D11" s="59" t="s">
        <v>208</v>
      </c>
      <c r="E11" s="58" t="s">
        <v>205</v>
      </c>
      <c r="F11" s="59" t="s">
        <v>133</v>
      </c>
      <c r="G11" s="59" t="s">
        <v>197</v>
      </c>
    </row>
    <row r="12" spans="1:7">
      <c r="A12" s="58">
        <v>105276</v>
      </c>
      <c r="B12" s="59" t="s">
        <v>187</v>
      </c>
      <c r="C12" s="59" t="str">
        <f t="shared" si="0"/>
        <v>105276,</v>
      </c>
      <c r="D12" s="59" t="s">
        <v>209</v>
      </c>
      <c r="E12" s="58" t="s">
        <v>210</v>
      </c>
      <c r="F12" s="59" t="s">
        <v>133</v>
      </c>
      <c r="G12" s="59" t="s">
        <v>197</v>
      </c>
    </row>
    <row r="13" spans="1:7">
      <c r="A13" s="58">
        <v>105227</v>
      </c>
      <c r="B13" s="59" t="s">
        <v>187</v>
      </c>
      <c r="C13" s="59" t="str">
        <f t="shared" si="0"/>
        <v>105227,</v>
      </c>
      <c r="D13" s="59" t="s">
        <v>211</v>
      </c>
      <c r="E13" s="58" t="s">
        <v>212</v>
      </c>
      <c r="F13" s="59" t="s">
        <v>133</v>
      </c>
      <c r="G13" s="59" t="s">
        <v>197</v>
      </c>
    </row>
    <row r="14" spans="1:7">
      <c r="A14" s="58">
        <v>105231</v>
      </c>
      <c r="B14" s="59" t="s">
        <v>187</v>
      </c>
      <c r="C14" s="59" t="str">
        <f t="shared" si="0"/>
        <v>105231,</v>
      </c>
      <c r="D14" s="59" t="s">
        <v>213</v>
      </c>
      <c r="E14" s="58" t="s">
        <v>205</v>
      </c>
      <c r="F14" s="59" t="s">
        <v>133</v>
      </c>
      <c r="G14" s="59" t="s">
        <v>197</v>
      </c>
    </row>
    <row r="15" spans="1:7">
      <c r="A15" s="58">
        <v>105224</v>
      </c>
      <c r="B15" s="59" t="s">
        <v>187</v>
      </c>
      <c r="C15" s="59" t="str">
        <f t="shared" si="0"/>
        <v>105224,</v>
      </c>
      <c r="D15" s="59" t="s">
        <v>214</v>
      </c>
      <c r="E15" s="58" t="s">
        <v>215</v>
      </c>
      <c r="F15" s="59" t="s">
        <v>133</v>
      </c>
      <c r="G15" s="59" t="s">
        <v>197</v>
      </c>
    </row>
    <row r="16" spans="1:7">
      <c r="A16" s="58">
        <v>105279</v>
      </c>
      <c r="B16" s="59" t="s">
        <v>187</v>
      </c>
      <c r="C16" s="59" t="str">
        <f t="shared" si="0"/>
        <v>105279,</v>
      </c>
      <c r="D16" s="59" t="s">
        <v>216</v>
      </c>
      <c r="E16" s="58" t="s">
        <v>205</v>
      </c>
      <c r="F16" s="59" t="s">
        <v>133</v>
      </c>
      <c r="G16" s="59" t="s">
        <v>197</v>
      </c>
    </row>
    <row r="17" spans="1:7">
      <c r="A17" s="58">
        <v>105221</v>
      </c>
      <c r="B17" s="59" t="s">
        <v>187</v>
      </c>
      <c r="C17" s="59" t="str">
        <f t="shared" si="0"/>
        <v>105221,</v>
      </c>
      <c r="D17" s="59" t="s">
        <v>217</v>
      </c>
      <c r="E17" s="58" t="s">
        <v>218</v>
      </c>
      <c r="F17" s="59" t="s">
        <v>133</v>
      </c>
      <c r="G17" s="59" t="s">
        <v>197</v>
      </c>
    </row>
    <row r="18" spans="1:7">
      <c r="A18" s="58">
        <v>130350</v>
      </c>
      <c r="B18" s="59" t="s">
        <v>187</v>
      </c>
      <c r="C18" s="59" t="str">
        <f t="shared" si="0"/>
        <v>130350,</v>
      </c>
      <c r="D18" s="59" t="s">
        <v>219</v>
      </c>
      <c r="E18" s="58" t="s">
        <v>220</v>
      </c>
      <c r="F18" s="59" t="s">
        <v>133</v>
      </c>
      <c r="G18" s="59" t="s">
        <v>197</v>
      </c>
    </row>
    <row r="19" spans="1:7">
      <c r="A19" s="58">
        <v>134407</v>
      </c>
      <c r="B19" s="59" t="s">
        <v>187</v>
      </c>
      <c r="C19" s="59" t="str">
        <f t="shared" si="0"/>
        <v>134407,</v>
      </c>
      <c r="D19" s="59" t="s">
        <v>221</v>
      </c>
      <c r="E19" s="58" t="s">
        <v>222</v>
      </c>
      <c r="F19" s="59" t="s">
        <v>133</v>
      </c>
      <c r="G19" s="59" t="s">
        <v>197</v>
      </c>
    </row>
    <row r="20" spans="1:7">
      <c r="A20" s="58">
        <v>105230</v>
      </c>
      <c r="B20" s="59" t="s">
        <v>187</v>
      </c>
      <c r="C20" s="59" t="str">
        <f t="shared" si="0"/>
        <v>105230,</v>
      </c>
      <c r="D20" s="59" t="s">
        <v>223</v>
      </c>
      <c r="E20" s="58" t="s">
        <v>224</v>
      </c>
      <c r="F20" s="59" t="s">
        <v>133</v>
      </c>
      <c r="G20" s="59" t="s">
        <v>194</v>
      </c>
    </row>
    <row r="21" spans="1:7">
      <c r="A21" s="58">
        <v>153885</v>
      </c>
      <c r="B21" s="59" t="s">
        <v>187</v>
      </c>
      <c r="C21" s="59" t="str">
        <f t="shared" si="0"/>
        <v>153885,</v>
      </c>
      <c r="D21" s="59" t="s">
        <v>190</v>
      </c>
      <c r="E21" s="58" t="s">
        <v>225</v>
      </c>
      <c r="F21" s="59" t="s">
        <v>133</v>
      </c>
      <c r="G21" s="59" t="s">
        <v>197</v>
      </c>
    </row>
    <row r="22" spans="1:7">
      <c r="A22" s="58">
        <v>177390</v>
      </c>
      <c r="B22" s="59"/>
      <c r="C22" s="59" t="str">
        <f t="shared" si="0"/>
        <v>177390</v>
      </c>
      <c r="D22" s="59" t="s">
        <v>226</v>
      </c>
      <c r="E22" s="58" t="s">
        <v>227</v>
      </c>
      <c r="F22" s="59" t="s">
        <v>133</v>
      </c>
      <c r="G22" s="59" t="s">
        <v>197</v>
      </c>
    </row>
    <row r="23" spans="1:7">
      <c r="A23" s="58"/>
      <c r="B23" s="59"/>
      <c r="C23" s="59"/>
      <c r="D23" s="59"/>
      <c r="E23" s="58"/>
      <c r="F23" s="59"/>
      <c r="G23" s="59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B1" workbookViewId="0">
      <selection activeCell="G5" sqref="G5"/>
    </sheetView>
  </sheetViews>
  <sheetFormatPr defaultColWidth="9" defaultRowHeight="21" customHeight="1"/>
  <cols>
    <col min="1" max="1" width="6" style="26" customWidth="1"/>
    <col min="2" max="2" width="8.75" style="26" customWidth="1"/>
    <col min="3" max="3" width="16.375" style="26" hidden="1" customWidth="1"/>
    <col min="4" max="4" width="8.625" style="26" customWidth="1"/>
    <col min="5" max="5" width="17.75" style="26" customWidth="1"/>
    <col min="6" max="6" width="14.5" style="26" customWidth="1"/>
    <col min="7" max="7" width="28.375" style="26" customWidth="1"/>
    <col min="8" max="8" width="45.625" style="27" customWidth="1"/>
    <col min="9" max="9" width="33.5" style="27" customWidth="1"/>
    <col min="10" max="16368" width="9" style="25"/>
  </cols>
  <sheetData>
    <row r="1" ht="38" customHeight="1" spans="1:9">
      <c r="A1" s="28" t="s">
        <v>228</v>
      </c>
      <c r="B1" s="29"/>
      <c r="C1" s="29"/>
      <c r="D1" s="29"/>
      <c r="E1" s="29"/>
      <c r="F1" s="30"/>
      <c r="G1" s="31"/>
      <c r="H1" s="32"/>
      <c r="I1" s="32"/>
    </row>
    <row r="2" s="24" customFormat="1" ht="28" customHeight="1" spans="1:9">
      <c r="A2" s="33" t="s">
        <v>10</v>
      </c>
      <c r="B2" s="33" t="s">
        <v>127</v>
      </c>
      <c r="C2" s="33" t="s">
        <v>229</v>
      </c>
      <c r="D2" s="33" t="s">
        <v>128</v>
      </c>
      <c r="E2" s="33" t="s">
        <v>129</v>
      </c>
      <c r="F2" s="33" t="s">
        <v>130</v>
      </c>
      <c r="G2" s="33" t="s">
        <v>131</v>
      </c>
      <c r="H2" s="34" t="s">
        <v>230</v>
      </c>
      <c r="I2" s="34" t="s">
        <v>229</v>
      </c>
    </row>
    <row r="3" hidden="1" customHeight="1" spans="1:9">
      <c r="A3" s="35">
        <v>1</v>
      </c>
      <c r="B3" s="36" t="s">
        <v>1</v>
      </c>
      <c r="C3" s="36"/>
      <c r="D3" s="37"/>
      <c r="E3" s="11" t="s">
        <v>1</v>
      </c>
      <c r="F3" s="37"/>
      <c r="G3" s="38" t="s">
        <v>133</v>
      </c>
      <c r="H3" s="39"/>
      <c r="I3" s="39"/>
    </row>
    <row r="4" ht="38" customHeight="1" spans="1:9">
      <c r="A4" s="35">
        <v>2</v>
      </c>
      <c r="B4" s="40" t="s">
        <v>2</v>
      </c>
      <c r="C4" s="40"/>
      <c r="D4" s="40">
        <v>47683</v>
      </c>
      <c r="E4" s="40" t="s">
        <v>134</v>
      </c>
      <c r="F4" s="40" t="s">
        <v>231</v>
      </c>
      <c r="G4" s="40" t="s">
        <v>136</v>
      </c>
      <c r="H4" s="41" t="s">
        <v>232</v>
      </c>
      <c r="I4" s="39"/>
    </row>
    <row r="5" ht="38" customHeight="1" spans="1:9">
      <c r="A5" s="35"/>
      <c r="B5" s="40"/>
      <c r="C5" s="40"/>
      <c r="D5" s="40">
        <v>1846</v>
      </c>
      <c r="E5" s="40" t="s">
        <v>134</v>
      </c>
      <c r="F5" s="40" t="s">
        <v>135</v>
      </c>
      <c r="G5" s="40" t="s">
        <v>136</v>
      </c>
      <c r="H5" s="42"/>
      <c r="I5" s="39"/>
    </row>
    <row r="6" ht="38" customHeight="1" spans="1:9">
      <c r="A6" s="35"/>
      <c r="B6" s="40"/>
      <c r="C6" s="40"/>
      <c r="D6" s="40">
        <v>171499</v>
      </c>
      <c r="E6" s="40" t="s">
        <v>137</v>
      </c>
      <c r="F6" s="40" t="s">
        <v>138</v>
      </c>
      <c r="G6" s="40" t="s">
        <v>139</v>
      </c>
      <c r="H6" s="43" t="s">
        <v>233</v>
      </c>
      <c r="I6" s="39"/>
    </row>
    <row r="7" ht="38" customHeight="1" spans="1:9">
      <c r="A7" s="35"/>
      <c r="B7" s="40"/>
      <c r="C7" s="40"/>
      <c r="D7" s="40">
        <v>110737</v>
      </c>
      <c r="E7" s="40" t="s">
        <v>137</v>
      </c>
      <c r="F7" s="40" t="s">
        <v>234</v>
      </c>
      <c r="G7" s="40" t="s">
        <v>139</v>
      </c>
      <c r="H7" s="44"/>
      <c r="I7" s="39"/>
    </row>
    <row r="8" ht="38" customHeight="1" spans="1:9">
      <c r="A8" s="35"/>
      <c r="B8" s="40"/>
      <c r="C8" s="40"/>
      <c r="D8" s="40">
        <v>58522</v>
      </c>
      <c r="E8" s="40" t="s">
        <v>140</v>
      </c>
      <c r="F8" s="40" t="s">
        <v>141</v>
      </c>
      <c r="G8" s="40" t="s">
        <v>142</v>
      </c>
      <c r="H8" s="39" t="s">
        <v>235</v>
      </c>
      <c r="I8" s="39" t="s">
        <v>236</v>
      </c>
    </row>
    <row r="9" ht="38" customHeight="1" spans="1:9">
      <c r="A9" s="35"/>
      <c r="B9" s="40"/>
      <c r="C9" s="40"/>
      <c r="D9" s="40">
        <v>175429</v>
      </c>
      <c r="E9" s="40" t="s">
        <v>143</v>
      </c>
      <c r="F9" s="40" t="s">
        <v>144</v>
      </c>
      <c r="G9" s="40" t="s">
        <v>145</v>
      </c>
      <c r="H9" s="45" t="s">
        <v>237</v>
      </c>
      <c r="I9" s="39"/>
    </row>
    <row r="10" ht="42" customHeight="1" spans="1:9">
      <c r="A10" s="35">
        <v>3</v>
      </c>
      <c r="B10" s="40" t="s">
        <v>3</v>
      </c>
      <c r="C10" s="40"/>
      <c r="D10" s="40">
        <v>165176</v>
      </c>
      <c r="E10" s="40" t="s">
        <v>146</v>
      </c>
      <c r="F10" s="40" t="s">
        <v>147</v>
      </c>
      <c r="G10" s="40" t="s">
        <v>148</v>
      </c>
      <c r="H10" s="46" t="s">
        <v>238</v>
      </c>
      <c r="I10" s="39"/>
    </row>
    <row r="11" ht="38" customHeight="1" spans="1:9">
      <c r="A11" s="35">
        <v>4</v>
      </c>
      <c r="B11" s="47" t="s">
        <v>4</v>
      </c>
      <c r="C11" s="47"/>
      <c r="D11" s="47">
        <v>148955</v>
      </c>
      <c r="E11" s="47" t="s">
        <v>149</v>
      </c>
      <c r="F11" s="47" t="s">
        <v>150</v>
      </c>
      <c r="G11" s="47" t="s">
        <v>151</v>
      </c>
      <c r="H11" s="48" t="s">
        <v>239</v>
      </c>
      <c r="I11" s="39"/>
    </row>
    <row r="12" ht="38" customHeight="1" spans="1:9">
      <c r="A12" s="35"/>
      <c r="B12" s="47"/>
      <c r="C12" s="47"/>
      <c r="D12" s="47">
        <v>1454</v>
      </c>
      <c r="E12" s="47" t="s">
        <v>152</v>
      </c>
      <c r="F12" s="47" t="s">
        <v>153</v>
      </c>
      <c r="G12" s="47" t="s">
        <v>151</v>
      </c>
      <c r="H12" s="46" t="s">
        <v>240</v>
      </c>
      <c r="I12" s="39"/>
    </row>
    <row r="13" ht="42" customHeight="1" spans="1:9">
      <c r="A13" s="35"/>
      <c r="B13" s="47"/>
      <c r="C13" s="47"/>
      <c r="D13" s="40">
        <v>63764</v>
      </c>
      <c r="E13" s="40" t="s">
        <v>154</v>
      </c>
      <c r="F13" s="40" t="s">
        <v>155</v>
      </c>
      <c r="G13" s="40" t="s">
        <v>156</v>
      </c>
      <c r="H13" s="46" t="s">
        <v>241</v>
      </c>
      <c r="I13" s="39"/>
    </row>
    <row r="14" s="25" customFormat="1" ht="38" customHeight="1" spans="1:9">
      <c r="A14" s="35">
        <v>5</v>
      </c>
      <c r="B14" s="35" t="s">
        <v>5</v>
      </c>
      <c r="C14" s="35"/>
      <c r="D14" s="49">
        <v>45375</v>
      </c>
      <c r="E14" s="49" t="s">
        <v>242</v>
      </c>
      <c r="F14" s="49" t="s">
        <v>243</v>
      </c>
      <c r="G14" s="35" t="s">
        <v>244</v>
      </c>
      <c r="H14" s="46" t="s">
        <v>245</v>
      </c>
      <c r="I14" s="39" t="s">
        <v>246</v>
      </c>
    </row>
    <row r="15" s="25" customFormat="1" ht="38" customHeight="1" spans="1:9">
      <c r="A15" s="35"/>
      <c r="B15" s="35"/>
      <c r="C15" s="35"/>
      <c r="D15" s="49">
        <v>39103</v>
      </c>
      <c r="E15" s="49" t="s">
        <v>157</v>
      </c>
      <c r="F15" s="49" t="s">
        <v>158</v>
      </c>
      <c r="G15" s="35" t="s">
        <v>159</v>
      </c>
      <c r="H15" s="50" t="s">
        <v>247</v>
      </c>
      <c r="I15" s="39" t="s">
        <v>248</v>
      </c>
    </row>
    <row r="16" s="25" customFormat="1" ht="38" customHeight="1" spans="1:9">
      <c r="A16" s="35"/>
      <c r="B16" s="35"/>
      <c r="C16" s="35"/>
      <c r="D16" s="49">
        <v>174232</v>
      </c>
      <c r="E16" s="51" t="s">
        <v>157</v>
      </c>
      <c r="F16" s="49" t="s">
        <v>160</v>
      </c>
      <c r="G16" s="35" t="s">
        <v>159</v>
      </c>
      <c r="H16" s="52"/>
      <c r="I16" s="39" t="s">
        <v>249</v>
      </c>
    </row>
    <row r="17" s="25" customFormat="1" ht="50" customHeight="1" spans="1:9">
      <c r="A17" s="35"/>
      <c r="B17" s="35"/>
      <c r="C17" s="35"/>
      <c r="D17" s="49">
        <v>144502</v>
      </c>
      <c r="E17" s="51" t="s">
        <v>250</v>
      </c>
      <c r="F17" s="49" t="s">
        <v>251</v>
      </c>
      <c r="G17" s="35" t="s">
        <v>252</v>
      </c>
      <c r="H17" s="48" t="s">
        <v>253</v>
      </c>
      <c r="I17" s="39" t="s">
        <v>254</v>
      </c>
    </row>
    <row r="18" s="25" customFormat="1" ht="38" customHeight="1" spans="1:9">
      <c r="A18" s="35"/>
      <c r="B18" s="35"/>
      <c r="C18" s="35"/>
      <c r="D18" s="49">
        <v>49939</v>
      </c>
      <c r="E18" s="49" t="s">
        <v>161</v>
      </c>
      <c r="F18" s="49" t="s">
        <v>162</v>
      </c>
      <c r="G18" s="35" t="s">
        <v>142</v>
      </c>
      <c r="H18" s="46" t="s">
        <v>255</v>
      </c>
      <c r="I18" s="39" t="s">
        <v>256</v>
      </c>
    </row>
    <row r="19" ht="38" customHeight="1" spans="1:9">
      <c r="A19" s="35">
        <v>6</v>
      </c>
      <c r="B19" s="35" t="s">
        <v>163</v>
      </c>
      <c r="C19" s="35"/>
      <c r="D19" s="35">
        <v>133360</v>
      </c>
      <c r="E19" s="35" t="s">
        <v>164</v>
      </c>
      <c r="F19" s="35" t="s">
        <v>165</v>
      </c>
      <c r="G19" s="35" t="s">
        <v>166</v>
      </c>
      <c r="H19" s="48" t="s">
        <v>257</v>
      </c>
      <c r="I19" s="39" t="s">
        <v>258</v>
      </c>
    </row>
    <row r="20" ht="38" customHeight="1" spans="1:9">
      <c r="A20" s="35"/>
      <c r="B20" s="35"/>
      <c r="C20" s="35"/>
      <c r="D20" s="35">
        <v>31440</v>
      </c>
      <c r="E20" s="35" t="s">
        <v>167</v>
      </c>
      <c r="F20" s="35" t="s">
        <v>168</v>
      </c>
      <c r="G20" s="35" t="s">
        <v>169</v>
      </c>
      <c r="H20" s="48" t="s">
        <v>259</v>
      </c>
      <c r="I20" s="39" t="s">
        <v>260</v>
      </c>
    </row>
    <row r="21" ht="38" customHeight="1" spans="1:9">
      <c r="A21" s="35">
        <v>7</v>
      </c>
      <c r="B21" s="47" t="s">
        <v>170</v>
      </c>
      <c r="C21" s="47"/>
      <c r="D21" s="49">
        <v>164949</v>
      </c>
      <c r="E21" s="49" t="s">
        <v>171</v>
      </c>
      <c r="F21" s="51" t="s">
        <v>172</v>
      </c>
      <c r="G21" s="47" t="s">
        <v>173</v>
      </c>
      <c r="H21" s="53" t="s">
        <v>261</v>
      </c>
      <c r="I21" s="39" t="s">
        <v>262</v>
      </c>
    </row>
    <row r="22" ht="38" customHeight="1" spans="1:9">
      <c r="A22" s="35"/>
      <c r="B22" s="47"/>
      <c r="C22" s="47"/>
      <c r="D22" s="49">
        <v>75138</v>
      </c>
      <c r="E22" s="49" t="s">
        <v>171</v>
      </c>
      <c r="F22" s="49" t="s">
        <v>174</v>
      </c>
      <c r="G22" s="47" t="s">
        <v>173</v>
      </c>
      <c r="H22" s="53"/>
      <c r="I22" s="39" t="s">
        <v>263</v>
      </c>
    </row>
    <row r="23" ht="38" customHeight="1" spans="1:9">
      <c r="A23" s="35"/>
      <c r="B23" s="47"/>
      <c r="C23" s="47"/>
      <c r="D23" s="49">
        <v>84174</v>
      </c>
      <c r="E23" s="49" t="s">
        <v>175</v>
      </c>
      <c r="F23" s="49" t="s">
        <v>176</v>
      </c>
      <c r="G23" s="47" t="s">
        <v>169</v>
      </c>
      <c r="H23" s="54" t="s">
        <v>264</v>
      </c>
      <c r="I23" s="39" t="s">
        <v>265</v>
      </c>
    </row>
    <row r="24" ht="38" customHeight="1" spans="1:9">
      <c r="A24" s="35"/>
      <c r="B24" s="47"/>
      <c r="C24" s="47"/>
      <c r="D24" s="49">
        <v>166880</v>
      </c>
      <c r="E24" s="49" t="s">
        <v>177</v>
      </c>
      <c r="F24" s="49" t="s">
        <v>178</v>
      </c>
      <c r="G24" s="35" t="s">
        <v>179</v>
      </c>
      <c r="H24" s="55" t="s">
        <v>266</v>
      </c>
      <c r="I24" s="39"/>
    </row>
    <row r="25" ht="38" customHeight="1" spans="1:9">
      <c r="A25" s="35"/>
      <c r="B25" s="47"/>
      <c r="C25" s="47"/>
      <c r="D25" s="49">
        <v>21580</v>
      </c>
      <c r="E25" s="49" t="s">
        <v>180</v>
      </c>
      <c r="F25" s="49" t="s">
        <v>181</v>
      </c>
      <c r="G25" s="35" t="s">
        <v>166</v>
      </c>
      <c r="H25" s="47" t="s">
        <v>267</v>
      </c>
      <c r="I25" s="39" t="s">
        <v>268</v>
      </c>
    </row>
    <row r="26" ht="42" customHeight="1" spans="1:9">
      <c r="A26" s="35">
        <v>8</v>
      </c>
      <c r="B26" s="40" t="s">
        <v>8</v>
      </c>
      <c r="C26" s="40"/>
      <c r="D26" s="40">
        <v>118954</v>
      </c>
      <c r="E26" s="40" t="s">
        <v>269</v>
      </c>
      <c r="F26" s="40" t="s">
        <v>270</v>
      </c>
      <c r="G26" s="40" t="s">
        <v>271</v>
      </c>
      <c r="H26" s="48" t="s">
        <v>272</v>
      </c>
      <c r="I26" s="39"/>
    </row>
    <row r="27" ht="42" customHeight="1" spans="1:9">
      <c r="A27" s="35"/>
      <c r="B27" s="40"/>
      <c r="C27" s="40"/>
      <c r="D27" s="55">
        <v>136714</v>
      </c>
      <c r="E27" s="55" t="s">
        <v>273</v>
      </c>
      <c r="F27" s="55" t="s">
        <v>274</v>
      </c>
      <c r="G27" s="55" t="s">
        <v>252</v>
      </c>
      <c r="H27" s="46" t="s">
        <v>275</v>
      </c>
      <c r="I27" s="39"/>
    </row>
    <row r="28" ht="42" customHeight="1" spans="1:9">
      <c r="A28" s="35"/>
      <c r="B28" s="40"/>
      <c r="C28" s="40"/>
      <c r="D28" s="55">
        <v>175826</v>
      </c>
      <c r="E28" s="55" t="s">
        <v>276</v>
      </c>
      <c r="F28" s="55" t="s">
        <v>165</v>
      </c>
      <c r="G28" s="55" t="s">
        <v>277</v>
      </c>
      <c r="H28" s="48" t="s">
        <v>278</v>
      </c>
      <c r="I28" s="39"/>
    </row>
    <row r="29" ht="42" customHeight="1" spans="1:9">
      <c r="A29" s="35"/>
      <c r="B29" s="40"/>
      <c r="C29" s="40"/>
      <c r="D29" s="55">
        <v>122181</v>
      </c>
      <c r="E29" s="55" t="s">
        <v>279</v>
      </c>
      <c r="F29" s="55" t="s">
        <v>280</v>
      </c>
      <c r="G29" s="55" t="s">
        <v>281</v>
      </c>
      <c r="H29" s="46" t="s">
        <v>282</v>
      </c>
      <c r="I29" s="39"/>
    </row>
    <row r="30" ht="42" customHeight="1" spans="1:9">
      <c r="A30" s="35"/>
      <c r="B30" s="40"/>
      <c r="C30" s="40"/>
      <c r="D30" s="37">
        <v>22509</v>
      </c>
      <c r="E30" s="37" t="s">
        <v>283</v>
      </c>
      <c r="F30" s="37" t="s">
        <v>284</v>
      </c>
      <c r="G30" s="37" t="s">
        <v>142</v>
      </c>
      <c r="H30" s="46" t="s">
        <v>285</v>
      </c>
      <c r="I30" s="39"/>
    </row>
    <row r="31" s="25" customFormat="1" ht="44" customHeight="1" spans="1:9">
      <c r="A31" s="35">
        <v>9</v>
      </c>
      <c r="B31" s="40" t="s">
        <v>9</v>
      </c>
      <c r="C31" s="40"/>
      <c r="D31" s="49">
        <v>153486</v>
      </c>
      <c r="E31" s="51" t="s">
        <v>286</v>
      </c>
      <c r="F31" s="49" t="s">
        <v>287</v>
      </c>
      <c r="G31" s="35" t="s">
        <v>288</v>
      </c>
      <c r="H31" s="48" t="s">
        <v>289</v>
      </c>
      <c r="I31" s="39"/>
    </row>
    <row r="32" ht="44" customHeight="1" spans="1:9">
      <c r="A32" s="35"/>
      <c r="B32" s="40"/>
      <c r="C32" s="40"/>
      <c r="D32" s="40">
        <v>119652</v>
      </c>
      <c r="E32" s="56" t="s">
        <v>182</v>
      </c>
      <c r="F32" s="40" t="s">
        <v>183</v>
      </c>
      <c r="G32" s="40" t="s">
        <v>184</v>
      </c>
      <c r="H32" s="46" t="s">
        <v>290</v>
      </c>
      <c r="I32" s="39" t="s">
        <v>291</v>
      </c>
    </row>
  </sheetData>
  <mergeCells count="20">
    <mergeCell ref="A1:F1"/>
    <mergeCell ref="H1:I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H4:H5"/>
    <mergeCell ref="H6:H7"/>
    <mergeCell ref="H15:H16"/>
    <mergeCell ref="H21:H22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8"/>
  <sheetViews>
    <sheetView workbookViewId="0">
      <selection activeCell="E1" sqref="E$1:E$1048576"/>
    </sheetView>
  </sheetViews>
  <sheetFormatPr defaultColWidth="9" defaultRowHeight="24" customHeight="1"/>
  <cols>
    <col min="1" max="1" width="5.125" style="3" customWidth="1"/>
    <col min="2" max="2" width="11.75" style="3" customWidth="1"/>
    <col min="3" max="3" width="23.875" style="3" customWidth="1"/>
    <col min="4" max="4" width="9.125" style="3" customWidth="1"/>
    <col min="5" max="5" width="9" style="4" hidden="1" customWidth="1"/>
    <col min="6" max="6" width="9.375" style="4" customWidth="1"/>
    <col min="7" max="8" width="10.375" style="4" hidden="1" customWidth="1"/>
    <col min="9" max="11" width="9" hidden="1" customWidth="1"/>
    <col min="12" max="14" width="9" style="4" hidden="1" customWidth="1"/>
    <col min="15" max="22" width="9" hidden="1" customWidth="1"/>
    <col min="23" max="23" width="9.375" hidden="1" customWidth="1"/>
    <col min="24" max="24" width="11.5" hidden="1" customWidth="1"/>
    <col min="25" max="25" width="12.625" hidden="1" customWidth="1"/>
    <col min="26" max="28" width="9" hidden="1" customWidth="1"/>
  </cols>
  <sheetData>
    <row r="1" customHeight="1" spans="1:31">
      <c r="A1" s="5"/>
      <c r="B1" s="5"/>
      <c r="C1" s="5"/>
      <c r="D1" s="5"/>
      <c r="E1" s="6"/>
      <c r="F1" s="6"/>
      <c r="G1" s="7" t="s">
        <v>1</v>
      </c>
      <c r="H1" s="7"/>
      <c r="I1" s="13"/>
      <c r="J1" s="7" t="s">
        <v>2</v>
      </c>
      <c r="K1" s="7"/>
      <c r="L1" s="6" t="s">
        <v>3</v>
      </c>
      <c r="M1" s="6"/>
      <c r="O1" s="14" t="s">
        <v>4</v>
      </c>
      <c r="P1" s="14"/>
      <c r="R1" s="14" t="s">
        <v>5</v>
      </c>
      <c r="S1" s="14"/>
      <c r="U1" s="14" t="s">
        <v>6</v>
      </c>
      <c r="V1" s="18"/>
      <c r="X1" s="14" t="s">
        <v>7</v>
      </c>
      <c r="Y1" s="14"/>
      <c r="AA1" s="14" t="s">
        <v>8</v>
      </c>
      <c r="AB1" s="14"/>
      <c r="AD1" s="4" t="s">
        <v>9</v>
      </c>
      <c r="AE1" s="4"/>
    </row>
    <row r="2" s="1" customFormat="1" customHeight="1" spans="1:31">
      <c r="A2" s="8" t="s">
        <v>10</v>
      </c>
      <c r="B2" s="8" t="s">
        <v>11</v>
      </c>
      <c r="C2" s="8" t="s">
        <v>12</v>
      </c>
      <c r="D2" s="8" t="s">
        <v>13</v>
      </c>
      <c r="E2" s="9" t="s">
        <v>292</v>
      </c>
      <c r="F2" s="9" t="s">
        <v>293</v>
      </c>
      <c r="G2" s="10" t="s">
        <v>14</v>
      </c>
      <c r="H2" s="10" t="s">
        <v>15</v>
      </c>
      <c r="I2" s="15" t="s">
        <v>293</v>
      </c>
      <c r="J2" s="10" t="s">
        <v>14</v>
      </c>
      <c r="K2" s="10" t="s">
        <v>15</v>
      </c>
      <c r="L2" s="9" t="s">
        <v>14</v>
      </c>
      <c r="M2" s="9" t="s">
        <v>15</v>
      </c>
      <c r="N2" s="16" t="s">
        <v>294</v>
      </c>
      <c r="O2" s="17" t="s">
        <v>14</v>
      </c>
      <c r="P2" s="17" t="s">
        <v>15</v>
      </c>
      <c r="Q2" s="1" t="s">
        <v>293</v>
      </c>
      <c r="R2" s="17" t="s">
        <v>14</v>
      </c>
      <c r="S2" s="17" t="s">
        <v>15</v>
      </c>
      <c r="T2" s="1" t="s">
        <v>295</v>
      </c>
      <c r="U2" s="17" t="s">
        <v>14</v>
      </c>
      <c r="V2" s="17" t="s">
        <v>15</v>
      </c>
      <c r="W2" s="1" t="s">
        <v>295</v>
      </c>
      <c r="X2" s="17" t="s">
        <v>14</v>
      </c>
      <c r="Y2" s="17" t="s">
        <v>15</v>
      </c>
      <c r="Z2" s="1" t="s">
        <v>295</v>
      </c>
      <c r="AA2" s="17" t="s">
        <v>14</v>
      </c>
      <c r="AB2" s="17" t="s">
        <v>15</v>
      </c>
      <c r="AD2" s="1" t="s">
        <v>14</v>
      </c>
      <c r="AE2" s="1" t="s">
        <v>15</v>
      </c>
    </row>
    <row r="3" customHeight="1" spans="1:31">
      <c r="A3" s="11">
        <v>1</v>
      </c>
      <c r="B3" s="11">
        <v>307</v>
      </c>
      <c r="C3" s="11" t="s">
        <v>16</v>
      </c>
      <c r="D3" s="11" t="s">
        <v>17</v>
      </c>
      <c r="E3" s="6" t="s">
        <v>296</v>
      </c>
      <c r="F3" s="6">
        <v>33182.68</v>
      </c>
      <c r="G3" s="6">
        <v>22928</v>
      </c>
      <c r="H3" s="6">
        <v>24024</v>
      </c>
      <c r="I3" s="13">
        <v>686</v>
      </c>
      <c r="J3" s="13">
        <v>680</v>
      </c>
      <c r="K3" s="13">
        <v>748</v>
      </c>
      <c r="L3" s="6">
        <v>21</v>
      </c>
      <c r="M3" s="6">
        <f>ROUND(L3*1.2,0)</f>
        <v>25</v>
      </c>
      <c r="N3" s="4">
        <f>VLOOKUP(B:B,[1]Sheet1!$A$1:$B$65536,2,0)</f>
        <v>90</v>
      </c>
      <c r="O3">
        <v>90</v>
      </c>
      <c r="P3">
        <v>105</v>
      </c>
      <c r="Q3">
        <v>556</v>
      </c>
      <c r="R3">
        <v>497</v>
      </c>
      <c r="S3">
        <v>518</v>
      </c>
      <c r="T3">
        <f>VLOOKUP(B:B,[2]Sheet1!$A$1:$B$65536,2,0)</f>
        <v>138</v>
      </c>
      <c r="U3">
        <v>125</v>
      </c>
      <c r="V3" s="1">
        <v>137</v>
      </c>
      <c r="W3">
        <v>31794.74</v>
      </c>
      <c r="X3">
        <v>47988</v>
      </c>
      <c r="Y3">
        <v>52598</v>
      </c>
      <c r="Z3">
        <f>VLOOKUP(B:B,[3]Sheet1!$A$1:$B$65536,2,0)</f>
        <v>691</v>
      </c>
      <c r="AA3">
        <v>553</v>
      </c>
      <c r="AB3">
        <v>608</v>
      </c>
      <c r="AC3">
        <f>VLOOKUP(B:B,[4]Sheet1!$A$1:$B$65536,2,0)</f>
        <v>45</v>
      </c>
      <c r="AD3">
        <v>68</v>
      </c>
      <c r="AE3">
        <v>75</v>
      </c>
    </row>
    <row r="4" customHeight="1" spans="1:31">
      <c r="A4" s="11">
        <v>2</v>
      </c>
      <c r="B4" s="11">
        <v>308</v>
      </c>
      <c r="C4" s="11" t="s">
        <v>69</v>
      </c>
      <c r="D4" s="11" t="s">
        <v>70</v>
      </c>
      <c r="E4" s="6" t="s">
        <v>297</v>
      </c>
      <c r="F4" s="6">
        <v>1664.5</v>
      </c>
      <c r="G4" s="6">
        <v>1712</v>
      </c>
      <c r="H4" s="6">
        <v>2004</v>
      </c>
      <c r="I4" s="13">
        <v>455</v>
      </c>
      <c r="J4" s="13">
        <v>180</v>
      </c>
      <c r="K4" s="13">
        <v>198</v>
      </c>
      <c r="L4" s="6">
        <v>8</v>
      </c>
      <c r="M4" s="6">
        <f t="shared" ref="M4:M35" si="0">ROUND(L4*1.2,0)</f>
        <v>10</v>
      </c>
      <c r="N4" s="4">
        <f>VLOOKUP(B:B,[1]Sheet1!$A$1:$B$65536,2,0)</f>
        <v>36</v>
      </c>
      <c r="O4">
        <v>24</v>
      </c>
      <c r="P4">
        <v>27</v>
      </c>
      <c r="Q4">
        <v>38</v>
      </c>
      <c r="R4">
        <v>87</v>
      </c>
      <c r="S4">
        <v>103</v>
      </c>
      <c r="T4">
        <f>VLOOKUP(B:B,[2]Sheet1!$A$1:$B$65536,2,0)</f>
        <v>15</v>
      </c>
      <c r="U4">
        <v>17</v>
      </c>
      <c r="V4" s="1">
        <v>21</v>
      </c>
      <c r="W4">
        <v>3555.34</v>
      </c>
      <c r="X4">
        <v>4156</v>
      </c>
      <c r="Y4">
        <v>4620</v>
      </c>
      <c r="Z4">
        <f>VLOOKUP(B:B,[3]Sheet1!$A$1:$B$65536,2,0)</f>
        <v>141</v>
      </c>
      <c r="AA4">
        <v>167</v>
      </c>
      <c r="AB4">
        <v>183</v>
      </c>
      <c r="AC4" t="e">
        <f>VLOOKUP(B:B,[4]Sheet1!$A$1:$B$65536,2,0)</f>
        <v>#N/A</v>
      </c>
      <c r="AD4">
        <v>12</v>
      </c>
      <c r="AE4">
        <v>14</v>
      </c>
    </row>
    <row r="5" customHeight="1" spans="1:31">
      <c r="A5" s="11">
        <v>3</v>
      </c>
      <c r="B5" s="11">
        <v>311</v>
      </c>
      <c r="C5" s="11" t="s">
        <v>19</v>
      </c>
      <c r="D5" s="11" t="s">
        <v>20</v>
      </c>
      <c r="E5" s="6" t="s">
        <v>298</v>
      </c>
      <c r="F5" s="6">
        <v>1378.84</v>
      </c>
      <c r="G5" s="6">
        <v>1532</v>
      </c>
      <c r="H5" s="6">
        <v>1788</v>
      </c>
      <c r="I5" s="13">
        <v>152</v>
      </c>
      <c r="J5" s="13">
        <v>146</v>
      </c>
      <c r="K5" s="13">
        <v>160.6</v>
      </c>
      <c r="L5" s="6">
        <v>6</v>
      </c>
      <c r="M5" s="6">
        <f t="shared" si="0"/>
        <v>7</v>
      </c>
      <c r="N5" s="4">
        <f>VLOOKUP(B:B,[1]Sheet1!$A$1:$B$65536,2,0)</f>
        <v>2</v>
      </c>
      <c r="O5">
        <v>8</v>
      </c>
      <c r="P5">
        <v>11</v>
      </c>
      <c r="Q5">
        <v>53</v>
      </c>
      <c r="R5">
        <v>78</v>
      </c>
      <c r="S5">
        <v>92</v>
      </c>
      <c r="T5">
        <f>VLOOKUP(B:B,[2]Sheet1!$A$1:$B$65536,2,0)</f>
        <v>7</v>
      </c>
      <c r="U5">
        <v>11</v>
      </c>
      <c r="V5" s="1">
        <v>15</v>
      </c>
      <c r="W5">
        <v>3757.41</v>
      </c>
      <c r="X5">
        <v>4006</v>
      </c>
      <c r="Y5">
        <v>4440</v>
      </c>
      <c r="Z5">
        <f>VLOOKUP(B:B,[3]Sheet1!$A$1:$B$65536,2,0)</f>
        <v>26</v>
      </c>
      <c r="AA5">
        <v>56</v>
      </c>
      <c r="AB5">
        <v>61</v>
      </c>
      <c r="AC5" t="e">
        <f>VLOOKUP(B:B,[4]Sheet1!$A$1:$B$65536,2,0)</f>
        <v>#N/A</v>
      </c>
      <c r="AD5">
        <v>9</v>
      </c>
      <c r="AE5">
        <v>11</v>
      </c>
    </row>
    <row r="6" customHeight="1" spans="1:31">
      <c r="A6" s="11">
        <v>4</v>
      </c>
      <c r="B6" s="11">
        <v>52</v>
      </c>
      <c r="C6" s="11" t="s">
        <v>108</v>
      </c>
      <c r="D6" s="11" t="s">
        <v>109</v>
      </c>
      <c r="E6" s="6" t="s">
        <v>298</v>
      </c>
      <c r="F6" s="6">
        <v>2620.16</v>
      </c>
      <c r="G6" s="6">
        <v>1996</v>
      </c>
      <c r="H6" s="6">
        <v>2245</v>
      </c>
      <c r="I6" s="13">
        <v>132</v>
      </c>
      <c r="J6" s="13">
        <v>126</v>
      </c>
      <c r="K6" s="13">
        <v>138.6</v>
      </c>
      <c r="L6" s="6">
        <v>6</v>
      </c>
      <c r="M6" s="6">
        <f t="shared" si="0"/>
        <v>7</v>
      </c>
      <c r="N6" s="4">
        <f>VLOOKUP(B:B,[1]Sheet1!$A$1:$B$65536,2,0)</f>
        <v>2</v>
      </c>
      <c r="O6">
        <v>8</v>
      </c>
      <c r="P6">
        <v>11</v>
      </c>
      <c r="Q6">
        <v>126</v>
      </c>
      <c r="R6">
        <v>85</v>
      </c>
      <c r="S6">
        <v>100</v>
      </c>
      <c r="T6">
        <f>VLOOKUP(B:B,[2]Sheet1!$A$1:$B$65536,2,0)</f>
        <v>10</v>
      </c>
      <c r="U6">
        <v>11</v>
      </c>
      <c r="V6" s="1">
        <v>15</v>
      </c>
      <c r="W6">
        <v>2230</v>
      </c>
      <c r="X6">
        <v>3033</v>
      </c>
      <c r="Y6">
        <v>3392</v>
      </c>
      <c r="Z6">
        <f>VLOOKUP(B:B,[3]Sheet1!$A$1:$B$65536,2,0)</f>
        <v>126</v>
      </c>
      <c r="AA6">
        <v>125</v>
      </c>
      <c r="AB6">
        <v>138</v>
      </c>
      <c r="AC6">
        <f>VLOOKUP(B:B,[4]Sheet1!$A$1:$B$65536,2,0)</f>
        <v>6</v>
      </c>
      <c r="AD6">
        <v>10</v>
      </c>
      <c r="AE6">
        <v>12</v>
      </c>
    </row>
    <row r="7" customHeight="1" spans="1:31">
      <c r="A7" s="11">
        <v>5</v>
      </c>
      <c r="B7" s="11">
        <v>56</v>
      </c>
      <c r="C7" s="11" t="s">
        <v>110</v>
      </c>
      <c r="D7" s="11" t="s">
        <v>109</v>
      </c>
      <c r="E7" s="6" t="s">
        <v>299</v>
      </c>
      <c r="F7" s="6">
        <v>4227.06</v>
      </c>
      <c r="G7" s="6">
        <v>3070</v>
      </c>
      <c r="H7" s="6">
        <v>3327</v>
      </c>
      <c r="I7" s="13">
        <v>82</v>
      </c>
      <c r="J7" s="13">
        <v>71</v>
      </c>
      <c r="K7" s="13">
        <v>81.65</v>
      </c>
      <c r="L7" s="6">
        <v>3</v>
      </c>
      <c r="M7" s="6">
        <f t="shared" si="0"/>
        <v>4</v>
      </c>
      <c r="N7" s="4">
        <f>VLOOKUP(B:B,[1]Sheet1!$A$1:$B$65536,2,0)</f>
        <v>3</v>
      </c>
      <c r="O7">
        <v>6</v>
      </c>
      <c r="P7">
        <v>9</v>
      </c>
      <c r="Q7">
        <v>47</v>
      </c>
      <c r="R7">
        <v>47</v>
      </c>
      <c r="S7">
        <v>52</v>
      </c>
      <c r="T7" t="e">
        <f>VLOOKUP(B:B,[2]Sheet1!$A$1:$B$65536,2,0)</f>
        <v>#N/A</v>
      </c>
      <c r="U7">
        <v>4</v>
      </c>
      <c r="V7" s="1">
        <v>7</v>
      </c>
      <c r="W7">
        <v>4539.03</v>
      </c>
      <c r="X7">
        <v>4906</v>
      </c>
      <c r="Y7">
        <v>5520</v>
      </c>
      <c r="Z7">
        <f>VLOOKUP(B:B,[3]Sheet1!$A$1:$B$65536,2,0)</f>
        <v>54</v>
      </c>
      <c r="AA7">
        <v>70</v>
      </c>
      <c r="AB7">
        <v>76</v>
      </c>
      <c r="AC7">
        <f>VLOOKUP(B:B,[4]Sheet1!$A$1:$B$65536,2,0)</f>
        <v>3</v>
      </c>
      <c r="AD7">
        <v>5</v>
      </c>
      <c r="AE7">
        <v>6</v>
      </c>
    </row>
    <row r="8" customHeight="1" spans="1:31">
      <c r="A8" s="11">
        <v>6</v>
      </c>
      <c r="B8" s="11">
        <v>54</v>
      </c>
      <c r="C8" s="11" t="s">
        <v>111</v>
      </c>
      <c r="D8" s="11" t="s">
        <v>109</v>
      </c>
      <c r="E8" s="6" t="s">
        <v>297</v>
      </c>
      <c r="F8" s="6">
        <v>1395.2</v>
      </c>
      <c r="G8" s="6">
        <v>1412</v>
      </c>
      <c r="H8" s="6">
        <v>1644</v>
      </c>
      <c r="I8" s="13">
        <v>105</v>
      </c>
      <c r="J8" s="13">
        <v>134</v>
      </c>
      <c r="K8" s="13">
        <v>147.4</v>
      </c>
      <c r="L8" s="6">
        <v>8</v>
      </c>
      <c r="M8" s="6">
        <f t="shared" si="0"/>
        <v>10</v>
      </c>
      <c r="N8" s="4">
        <f>VLOOKUP(B:B,[1]Sheet1!$A$1:$B$65536,2,0)</f>
        <v>1</v>
      </c>
      <c r="O8">
        <v>8</v>
      </c>
      <c r="P8">
        <v>12</v>
      </c>
      <c r="Q8">
        <v>159</v>
      </c>
      <c r="R8">
        <v>124</v>
      </c>
      <c r="S8">
        <v>134</v>
      </c>
      <c r="T8">
        <f>VLOOKUP(B:B,[2]Sheet1!$A$1:$B$65536,2,0)</f>
        <v>11</v>
      </c>
      <c r="U8">
        <v>17</v>
      </c>
      <c r="V8" s="1">
        <v>21</v>
      </c>
      <c r="W8">
        <v>3839.5</v>
      </c>
      <c r="X8">
        <v>4506</v>
      </c>
      <c r="Y8">
        <v>5040</v>
      </c>
      <c r="Z8">
        <f>VLOOKUP(B:B,[3]Sheet1!$A$1:$B$65536,2,0)</f>
        <v>140</v>
      </c>
      <c r="AA8">
        <v>167</v>
      </c>
      <c r="AB8">
        <v>183</v>
      </c>
      <c r="AC8">
        <f>VLOOKUP(B:B,[4]Sheet1!$A$1:$B$65536,2,0)</f>
        <v>1</v>
      </c>
      <c r="AD8">
        <v>12</v>
      </c>
      <c r="AE8">
        <v>14</v>
      </c>
    </row>
    <row r="9" customHeight="1" spans="1:31">
      <c r="A9" s="11">
        <v>7</v>
      </c>
      <c r="B9" s="11">
        <v>329</v>
      </c>
      <c r="C9" s="11" t="s">
        <v>112</v>
      </c>
      <c r="D9" s="11" t="s">
        <v>109</v>
      </c>
      <c r="E9" s="6" t="s">
        <v>297</v>
      </c>
      <c r="F9" s="6">
        <v>1206.5</v>
      </c>
      <c r="G9" s="6">
        <v>1412</v>
      </c>
      <c r="H9" s="6">
        <v>1644</v>
      </c>
      <c r="I9" s="13">
        <v>95</v>
      </c>
      <c r="J9" s="13">
        <v>134</v>
      </c>
      <c r="K9" s="13">
        <v>147.4</v>
      </c>
      <c r="L9" s="6">
        <v>8</v>
      </c>
      <c r="M9" s="6">
        <f t="shared" si="0"/>
        <v>10</v>
      </c>
      <c r="N9" s="4">
        <f>VLOOKUP(B:B,[1]Sheet1!$A$1:$B$65536,2,0)</f>
        <v>8</v>
      </c>
      <c r="O9">
        <v>11</v>
      </c>
      <c r="P9">
        <v>14</v>
      </c>
      <c r="Q9">
        <v>140</v>
      </c>
      <c r="R9">
        <v>109</v>
      </c>
      <c r="S9">
        <v>118</v>
      </c>
      <c r="T9">
        <f>VLOOKUP(B:B,[2]Sheet1!$A$1:$B$65536,2,0)</f>
        <v>1</v>
      </c>
      <c r="U9">
        <v>9</v>
      </c>
      <c r="V9" s="1">
        <v>11</v>
      </c>
      <c r="W9">
        <v>3867.5</v>
      </c>
      <c r="X9">
        <v>4506</v>
      </c>
      <c r="Y9">
        <v>5040</v>
      </c>
      <c r="Z9">
        <f>VLOOKUP(B:B,[3]Sheet1!$A$1:$B$65536,2,0)</f>
        <v>97</v>
      </c>
      <c r="AA9">
        <v>111</v>
      </c>
      <c r="AB9">
        <v>122</v>
      </c>
      <c r="AC9">
        <f>VLOOKUP(B:B,[4]Sheet1!$A$1:$B$65536,2,0)</f>
        <v>4</v>
      </c>
      <c r="AD9">
        <v>13</v>
      </c>
      <c r="AE9">
        <v>16</v>
      </c>
    </row>
    <row r="10" customHeight="1" spans="1:31">
      <c r="A10" s="11">
        <v>8</v>
      </c>
      <c r="B10" s="11">
        <v>337</v>
      </c>
      <c r="C10" s="11" t="s">
        <v>71</v>
      </c>
      <c r="D10" s="11" t="s">
        <v>70</v>
      </c>
      <c r="E10" s="6" t="s">
        <v>300</v>
      </c>
      <c r="F10" s="6">
        <v>14763.44</v>
      </c>
      <c r="G10" s="6">
        <v>11511</v>
      </c>
      <c r="H10" s="6">
        <v>12267</v>
      </c>
      <c r="I10" s="13">
        <v>248</v>
      </c>
      <c r="J10" s="13">
        <v>274</v>
      </c>
      <c r="K10" s="13">
        <v>301.4</v>
      </c>
      <c r="L10" s="6">
        <v>12</v>
      </c>
      <c r="M10" s="6">
        <f t="shared" si="0"/>
        <v>14</v>
      </c>
      <c r="N10" s="4">
        <f>VLOOKUP(B:B,[1]Sheet1!$A$1:$B$65536,2,0)</f>
        <v>21</v>
      </c>
      <c r="O10">
        <v>24</v>
      </c>
      <c r="P10">
        <v>27</v>
      </c>
      <c r="Q10">
        <v>231</v>
      </c>
      <c r="R10">
        <v>205</v>
      </c>
      <c r="S10">
        <v>221</v>
      </c>
      <c r="T10">
        <f>VLOOKUP(B:B,[2]Sheet1!$A$1:$B$65536,2,0)</f>
        <v>22</v>
      </c>
      <c r="U10">
        <v>23</v>
      </c>
      <c r="V10" s="1">
        <v>27</v>
      </c>
      <c r="W10">
        <v>16191.51</v>
      </c>
      <c r="X10">
        <v>14616</v>
      </c>
      <c r="Y10">
        <v>15900</v>
      </c>
      <c r="Z10">
        <f>VLOOKUP(B:B,[3]Sheet1!$A$1:$B$65536,2,0)</f>
        <v>387</v>
      </c>
      <c r="AA10">
        <v>348</v>
      </c>
      <c r="AB10">
        <v>382</v>
      </c>
      <c r="AC10">
        <f>VLOOKUP(B:B,[4]Sheet1!$A$1:$B$65536,2,0)</f>
        <v>18</v>
      </c>
      <c r="AD10">
        <v>18</v>
      </c>
      <c r="AE10">
        <v>22</v>
      </c>
    </row>
    <row r="11" customHeight="1" spans="1:31">
      <c r="A11" s="11">
        <v>9</v>
      </c>
      <c r="B11" s="11">
        <v>343</v>
      </c>
      <c r="C11" s="11" t="s">
        <v>21</v>
      </c>
      <c r="D11" s="11" t="s">
        <v>20</v>
      </c>
      <c r="E11" s="6" t="s">
        <v>300</v>
      </c>
      <c r="F11" s="6">
        <v>6923</v>
      </c>
      <c r="G11" s="6">
        <v>4546</v>
      </c>
      <c r="H11" s="6">
        <v>4760</v>
      </c>
      <c r="I11" s="13">
        <v>316</v>
      </c>
      <c r="J11" s="13">
        <v>310</v>
      </c>
      <c r="K11" s="13">
        <v>341</v>
      </c>
      <c r="L11" s="6">
        <v>12</v>
      </c>
      <c r="M11" s="6">
        <f t="shared" si="0"/>
        <v>14</v>
      </c>
      <c r="N11" s="4">
        <f>VLOOKUP(B:B,[1]Sheet1!$A$1:$B$65536,2,0)</f>
        <v>3</v>
      </c>
      <c r="O11">
        <v>22</v>
      </c>
      <c r="P11">
        <v>26</v>
      </c>
      <c r="Q11">
        <v>179</v>
      </c>
      <c r="R11">
        <v>177</v>
      </c>
      <c r="S11">
        <v>191</v>
      </c>
      <c r="T11">
        <f>VLOOKUP(B:B,[2]Sheet1!$A$1:$B$65536,2,0)</f>
        <v>22</v>
      </c>
      <c r="U11">
        <v>23</v>
      </c>
      <c r="V11" s="1">
        <v>27</v>
      </c>
      <c r="W11">
        <v>6796.28</v>
      </c>
      <c r="X11">
        <v>9006</v>
      </c>
      <c r="Y11">
        <v>9570</v>
      </c>
      <c r="Z11">
        <f>VLOOKUP(B:B,[3]Sheet1!$A$1:$B$65536,2,0)</f>
        <v>249</v>
      </c>
      <c r="AA11">
        <v>278</v>
      </c>
      <c r="AB11">
        <v>306</v>
      </c>
      <c r="AC11">
        <f>VLOOKUP(B:B,[4]Sheet1!$A$1:$B$65536,2,0)</f>
        <v>2</v>
      </c>
      <c r="AD11">
        <v>15</v>
      </c>
      <c r="AE11">
        <v>18</v>
      </c>
    </row>
    <row r="12" customHeight="1" spans="1:31">
      <c r="A12" s="11">
        <v>10</v>
      </c>
      <c r="B12" s="11">
        <v>341</v>
      </c>
      <c r="C12" s="11" t="s">
        <v>90</v>
      </c>
      <c r="D12" s="11" t="s">
        <v>91</v>
      </c>
      <c r="E12" s="6" t="s">
        <v>300</v>
      </c>
      <c r="F12" s="6">
        <v>3339.57</v>
      </c>
      <c r="G12" s="6">
        <v>3400</v>
      </c>
      <c r="H12" s="6">
        <v>3690</v>
      </c>
      <c r="I12" s="13">
        <v>221</v>
      </c>
      <c r="J12" s="13">
        <v>274</v>
      </c>
      <c r="K12" s="13">
        <v>301.4</v>
      </c>
      <c r="L12" s="6">
        <v>12</v>
      </c>
      <c r="M12" s="6">
        <f t="shared" si="0"/>
        <v>14</v>
      </c>
      <c r="N12" s="4">
        <f>VLOOKUP(B:B,[1]Sheet1!$A$1:$B$65536,2,0)</f>
        <v>19</v>
      </c>
      <c r="O12">
        <v>23</v>
      </c>
      <c r="P12">
        <v>26</v>
      </c>
      <c r="Q12">
        <v>325</v>
      </c>
      <c r="R12">
        <v>290</v>
      </c>
      <c r="S12">
        <v>307</v>
      </c>
      <c r="T12">
        <f>VLOOKUP(B:B,[2]Sheet1!$A$1:$B$65536,2,0)</f>
        <v>3</v>
      </c>
      <c r="U12">
        <v>21</v>
      </c>
      <c r="V12" s="1">
        <v>24</v>
      </c>
      <c r="W12">
        <v>13641.81</v>
      </c>
      <c r="X12">
        <v>13306</v>
      </c>
      <c r="Y12">
        <v>14300</v>
      </c>
      <c r="Z12">
        <f>VLOOKUP(B:B,[3]Sheet1!$A$1:$B$65536,2,0)</f>
        <v>139</v>
      </c>
      <c r="AA12">
        <v>209</v>
      </c>
      <c r="AB12">
        <v>229</v>
      </c>
      <c r="AC12">
        <f>VLOOKUP(B:B,[4]Sheet1!$A$1:$B$65536,2,0)</f>
        <v>6</v>
      </c>
      <c r="AD12">
        <v>17</v>
      </c>
      <c r="AE12">
        <v>20</v>
      </c>
    </row>
    <row r="13" customHeight="1" spans="1:31">
      <c r="A13" s="11">
        <v>11</v>
      </c>
      <c r="B13" s="11">
        <v>339</v>
      </c>
      <c r="C13" s="11" t="s">
        <v>22</v>
      </c>
      <c r="D13" s="11" t="s">
        <v>20</v>
      </c>
      <c r="E13" s="6" t="s">
        <v>301</v>
      </c>
      <c r="F13" s="6">
        <v>984</v>
      </c>
      <c r="G13" s="6">
        <v>1280</v>
      </c>
      <c r="H13" s="6">
        <v>1486</v>
      </c>
      <c r="I13" s="13">
        <v>68</v>
      </c>
      <c r="J13" s="13">
        <v>100</v>
      </c>
      <c r="K13" s="13">
        <v>110</v>
      </c>
      <c r="L13" s="6">
        <v>5</v>
      </c>
      <c r="M13" s="6">
        <f t="shared" si="0"/>
        <v>6</v>
      </c>
      <c r="N13" s="4">
        <f>VLOOKUP(B:B,[1]Sheet1!$A$1:$B$65536,2,0)</f>
        <v>2</v>
      </c>
      <c r="O13">
        <v>6</v>
      </c>
      <c r="P13">
        <v>9</v>
      </c>
      <c r="Q13">
        <v>55</v>
      </c>
      <c r="R13">
        <v>65</v>
      </c>
      <c r="S13">
        <v>77</v>
      </c>
      <c r="T13">
        <f>VLOOKUP(B:B,[2]Sheet1!$A$1:$B$65536,2,0)</f>
        <v>6</v>
      </c>
      <c r="U13">
        <v>8</v>
      </c>
      <c r="V13" s="1">
        <v>11</v>
      </c>
      <c r="W13">
        <v>3578.83</v>
      </c>
      <c r="X13">
        <v>3906</v>
      </c>
      <c r="Y13">
        <v>4320</v>
      </c>
      <c r="Z13">
        <f>VLOOKUP(B:B,[3]Sheet1!$A$1:$B$65536,2,0)</f>
        <v>65</v>
      </c>
      <c r="AA13">
        <v>83</v>
      </c>
      <c r="AB13">
        <v>92</v>
      </c>
      <c r="AC13">
        <f>VLOOKUP(B:B,[4]Sheet1!$A$1:$B$65536,2,0)</f>
        <v>6</v>
      </c>
      <c r="AD13">
        <v>8</v>
      </c>
      <c r="AE13">
        <v>10</v>
      </c>
    </row>
    <row r="14" customHeight="1" spans="1:31">
      <c r="A14" s="11">
        <v>12</v>
      </c>
      <c r="B14" s="11">
        <v>349</v>
      </c>
      <c r="C14" s="11" t="s">
        <v>72</v>
      </c>
      <c r="D14" s="11" t="s">
        <v>70</v>
      </c>
      <c r="E14" s="6" t="s">
        <v>297</v>
      </c>
      <c r="F14" s="6">
        <v>1244.5</v>
      </c>
      <c r="G14" s="6">
        <v>1412</v>
      </c>
      <c r="H14" s="6">
        <v>1644</v>
      </c>
      <c r="I14" s="13">
        <v>152</v>
      </c>
      <c r="J14" s="13">
        <v>146</v>
      </c>
      <c r="K14" s="13">
        <v>160.6</v>
      </c>
      <c r="L14" s="6">
        <v>8</v>
      </c>
      <c r="M14" s="6">
        <f t="shared" si="0"/>
        <v>10</v>
      </c>
      <c r="N14" s="4">
        <f>VLOOKUP(B:B,[1]Sheet1!$A$1:$B$65536,2,0)</f>
        <v>30</v>
      </c>
      <c r="O14">
        <v>24</v>
      </c>
      <c r="P14">
        <v>27</v>
      </c>
      <c r="Q14">
        <v>29</v>
      </c>
      <c r="R14">
        <v>87</v>
      </c>
      <c r="S14">
        <v>103</v>
      </c>
      <c r="T14">
        <f>VLOOKUP(B:B,[2]Sheet1!$A$1:$B$65536,2,0)</f>
        <v>14</v>
      </c>
      <c r="U14">
        <v>17</v>
      </c>
      <c r="V14" s="1">
        <v>21</v>
      </c>
      <c r="W14">
        <v>3734.83</v>
      </c>
      <c r="X14">
        <v>4506</v>
      </c>
      <c r="Y14">
        <v>5040</v>
      </c>
      <c r="Z14">
        <f>VLOOKUP(B:B,[3]Sheet1!$A$1:$B$65536,2,0)</f>
        <v>176</v>
      </c>
      <c r="AA14">
        <v>167</v>
      </c>
      <c r="AB14">
        <v>183</v>
      </c>
      <c r="AC14" t="e">
        <f>VLOOKUP(B:B,[4]Sheet1!$A$1:$B$65536,2,0)</f>
        <v>#N/A</v>
      </c>
      <c r="AD14">
        <v>12</v>
      </c>
      <c r="AE14">
        <v>14</v>
      </c>
    </row>
    <row r="15" customHeight="1" spans="1:31">
      <c r="A15" s="11">
        <v>13</v>
      </c>
      <c r="B15" s="11">
        <v>351</v>
      </c>
      <c r="C15" s="11" t="s">
        <v>113</v>
      </c>
      <c r="D15" s="11" t="s">
        <v>109</v>
      </c>
      <c r="E15" s="6" t="s">
        <v>298</v>
      </c>
      <c r="F15" s="6">
        <v>1785.89</v>
      </c>
      <c r="G15" s="6">
        <v>1532</v>
      </c>
      <c r="H15" s="6">
        <v>1788</v>
      </c>
      <c r="I15" s="13">
        <v>78</v>
      </c>
      <c r="J15" s="13">
        <v>120</v>
      </c>
      <c r="K15" s="13">
        <v>132</v>
      </c>
      <c r="L15" s="6">
        <v>6</v>
      </c>
      <c r="M15" s="6">
        <f t="shared" si="0"/>
        <v>7</v>
      </c>
      <c r="N15" s="4">
        <f>VLOOKUP(B:B,[1]Sheet1!$A$1:$B$65536,2,0)</f>
        <v>6</v>
      </c>
      <c r="O15">
        <v>9</v>
      </c>
      <c r="P15">
        <v>12</v>
      </c>
      <c r="Q15">
        <v>60</v>
      </c>
      <c r="R15">
        <v>78</v>
      </c>
      <c r="S15">
        <v>92</v>
      </c>
      <c r="T15">
        <f>VLOOKUP(B:B,[2]Sheet1!$A$1:$B$65536,2,0)</f>
        <v>13</v>
      </c>
      <c r="U15">
        <v>11</v>
      </c>
      <c r="V15" s="1">
        <v>15</v>
      </c>
      <c r="W15">
        <v>4693.34</v>
      </c>
      <c r="X15">
        <v>4906</v>
      </c>
      <c r="Y15">
        <v>5520</v>
      </c>
      <c r="Z15">
        <f>VLOOKUP(B:B,[3]Sheet1!$A$1:$B$65536,2,0)</f>
        <v>67</v>
      </c>
      <c r="AA15">
        <v>111</v>
      </c>
      <c r="AB15">
        <v>122</v>
      </c>
      <c r="AC15">
        <f>VLOOKUP(B:B,[4]Sheet1!$A$1:$B$65536,2,0)</f>
        <v>1</v>
      </c>
      <c r="AD15">
        <v>9</v>
      </c>
      <c r="AE15">
        <v>11</v>
      </c>
    </row>
    <row r="16" customHeight="1" spans="1:31">
      <c r="A16" s="11">
        <v>14</v>
      </c>
      <c r="B16" s="11">
        <v>357</v>
      </c>
      <c r="C16" s="11" t="s">
        <v>23</v>
      </c>
      <c r="D16" s="11" t="s">
        <v>20</v>
      </c>
      <c r="E16" s="6" t="s">
        <v>297</v>
      </c>
      <c r="F16" s="6">
        <v>5316.59</v>
      </c>
      <c r="G16" s="6">
        <v>3953</v>
      </c>
      <c r="H16" s="6">
        <v>4198</v>
      </c>
      <c r="I16" s="13">
        <v>1917</v>
      </c>
      <c r="J16" s="13">
        <v>344</v>
      </c>
      <c r="K16" s="13">
        <v>378.4</v>
      </c>
      <c r="L16" s="6">
        <v>8</v>
      </c>
      <c r="M16" s="6">
        <f t="shared" si="0"/>
        <v>10</v>
      </c>
      <c r="N16" s="4">
        <f>VLOOKUP(B:B,[1]Sheet1!$A$1:$B$65536,2,0)</f>
        <v>4</v>
      </c>
      <c r="O16">
        <v>10</v>
      </c>
      <c r="P16">
        <v>14</v>
      </c>
      <c r="Q16">
        <v>38</v>
      </c>
      <c r="R16">
        <v>87</v>
      </c>
      <c r="S16">
        <v>103</v>
      </c>
      <c r="T16">
        <f>VLOOKUP(B:B,[2]Sheet1!$A$1:$B$65536,2,0)</f>
        <v>7</v>
      </c>
      <c r="U16">
        <v>15</v>
      </c>
      <c r="V16" s="1">
        <v>19</v>
      </c>
      <c r="W16">
        <v>4569.3</v>
      </c>
      <c r="X16">
        <v>4206</v>
      </c>
      <c r="Y16">
        <v>4680</v>
      </c>
      <c r="Z16">
        <f>VLOOKUP(B:B,[3]Sheet1!$A$1:$B$65536,2,0)</f>
        <v>123</v>
      </c>
      <c r="AA16">
        <v>167</v>
      </c>
      <c r="AB16">
        <v>183</v>
      </c>
      <c r="AC16">
        <f>VLOOKUP(B:B,[4]Sheet1!$A$1:$B$65536,2,0)</f>
        <v>2</v>
      </c>
      <c r="AD16">
        <v>13</v>
      </c>
      <c r="AE16">
        <v>16</v>
      </c>
    </row>
    <row r="17" customHeight="1" spans="1:31">
      <c r="A17" s="11">
        <v>15</v>
      </c>
      <c r="B17" s="11">
        <v>355</v>
      </c>
      <c r="C17" s="11" t="s">
        <v>73</v>
      </c>
      <c r="D17" s="11" t="s">
        <v>70</v>
      </c>
      <c r="E17" s="6" t="s">
        <v>297</v>
      </c>
      <c r="F17" s="6">
        <v>3132.75</v>
      </c>
      <c r="G17" s="6">
        <v>2406</v>
      </c>
      <c r="H17" s="6">
        <v>2597</v>
      </c>
      <c r="I17" s="13">
        <v>178</v>
      </c>
      <c r="J17" s="13">
        <v>172</v>
      </c>
      <c r="K17" s="13">
        <v>189.2</v>
      </c>
      <c r="L17" s="6">
        <v>8</v>
      </c>
      <c r="M17" s="6">
        <f t="shared" si="0"/>
        <v>10</v>
      </c>
      <c r="N17" s="4">
        <f>VLOOKUP(B:B,[1]Sheet1!$A$1:$B$65536,2,0)</f>
        <v>7</v>
      </c>
      <c r="O17">
        <v>10</v>
      </c>
      <c r="P17">
        <v>13</v>
      </c>
      <c r="Q17">
        <v>109</v>
      </c>
      <c r="R17">
        <v>87</v>
      </c>
      <c r="S17">
        <v>103</v>
      </c>
      <c r="T17" t="e">
        <f>VLOOKUP(B:B,[2]Sheet1!$A$1:$B$65536,2,0)</f>
        <v>#N/A</v>
      </c>
      <c r="U17">
        <v>9</v>
      </c>
      <c r="V17" s="1">
        <v>11</v>
      </c>
      <c r="W17">
        <v>3370.84</v>
      </c>
      <c r="X17">
        <v>4126</v>
      </c>
      <c r="Y17">
        <v>4584</v>
      </c>
      <c r="Z17">
        <f>VLOOKUP(B:B,[3]Sheet1!$A$1:$B$65536,2,0)</f>
        <v>113</v>
      </c>
      <c r="AA17">
        <v>167</v>
      </c>
      <c r="AB17">
        <v>183</v>
      </c>
      <c r="AC17" t="e">
        <f>VLOOKUP(B:B,[4]Sheet1!$A$1:$B$65536,2,0)</f>
        <v>#N/A</v>
      </c>
      <c r="AD17">
        <v>12</v>
      </c>
      <c r="AE17">
        <v>14</v>
      </c>
    </row>
    <row r="18" customHeight="1" spans="1:31">
      <c r="A18" s="11">
        <v>16</v>
      </c>
      <c r="B18" s="11">
        <v>367</v>
      </c>
      <c r="C18" s="11" t="s">
        <v>114</v>
      </c>
      <c r="D18" s="11" t="s">
        <v>109</v>
      </c>
      <c r="E18" s="6" t="s">
        <v>298</v>
      </c>
      <c r="F18" s="6">
        <v>1125.6</v>
      </c>
      <c r="G18" s="6">
        <v>1532</v>
      </c>
      <c r="H18" s="6">
        <v>1788</v>
      </c>
      <c r="I18" s="13">
        <v>81</v>
      </c>
      <c r="J18" s="13">
        <v>120</v>
      </c>
      <c r="K18" s="13">
        <v>132</v>
      </c>
      <c r="L18" s="6">
        <v>6</v>
      </c>
      <c r="M18" s="6">
        <f t="shared" si="0"/>
        <v>7</v>
      </c>
      <c r="N18" s="4">
        <f>VLOOKUP(B:B,[1]Sheet1!$A$1:$B$65536,2,0)</f>
        <v>4</v>
      </c>
      <c r="O18">
        <v>10</v>
      </c>
      <c r="P18">
        <v>13</v>
      </c>
      <c r="Q18">
        <v>116</v>
      </c>
      <c r="R18">
        <v>78</v>
      </c>
      <c r="S18">
        <v>92</v>
      </c>
      <c r="T18">
        <f>VLOOKUP(B:B,[2]Sheet1!$A$1:$B$65536,2,0)</f>
        <v>15</v>
      </c>
      <c r="U18">
        <v>11</v>
      </c>
      <c r="V18" s="1">
        <v>15</v>
      </c>
      <c r="W18">
        <v>2089.74</v>
      </c>
      <c r="X18">
        <v>2802</v>
      </c>
      <c r="Y18">
        <v>3115</v>
      </c>
      <c r="Z18">
        <f>VLOOKUP(B:B,[3]Sheet1!$A$1:$B$65536,2,0)</f>
        <v>108</v>
      </c>
      <c r="AA18">
        <v>125</v>
      </c>
      <c r="AB18">
        <v>138</v>
      </c>
      <c r="AC18">
        <f>VLOOKUP(B:B,[4]Sheet1!$A$1:$B$65536,2,0)</f>
        <v>3</v>
      </c>
      <c r="AD18">
        <v>9</v>
      </c>
      <c r="AE18">
        <v>11</v>
      </c>
    </row>
    <row r="19" customHeight="1" spans="1:31">
      <c r="A19" s="11">
        <v>17</v>
      </c>
      <c r="B19" s="11">
        <v>359</v>
      </c>
      <c r="C19" s="11" t="s">
        <v>24</v>
      </c>
      <c r="D19" s="11" t="s">
        <v>20</v>
      </c>
      <c r="E19" s="6" t="s">
        <v>297</v>
      </c>
      <c r="F19" s="6">
        <v>2786</v>
      </c>
      <c r="G19" s="6">
        <v>2129</v>
      </c>
      <c r="H19" s="6">
        <v>2292</v>
      </c>
      <c r="I19" s="13">
        <v>186</v>
      </c>
      <c r="J19" s="13">
        <v>180</v>
      </c>
      <c r="K19" s="13">
        <v>198</v>
      </c>
      <c r="L19" s="6">
        <v>8</v>
      </c>
      <c r="M19" s="6">
        <f t="shared" si="0"/>
        <v>10</v>
      </c>
      <c r="N19" s="4">
        <f>VLOOKUP(B:B,[1]Sheet1!$A$1:$B$65536,2,0)</f>
        <v>10</v>
      </c>
      <c r="O19">
        <v>12</v>
      </c>
      <c r="P19">
        <v>15</v>
      </c>
      <c r="Q19">
        <v>59</v>
      </c>
      <c r="R19">
        <v>87</v>
      </c>
      <c r="S19">
        <v>103</v>
      </c>
      <c r="T19">
        <f>VLOOKUP(B:B,[2]Sheet1!$A$1:$B$65536,2,0)</f>
        <v>6</v>
      </c>
      <c r="U19">
        <v>15</v>
      </c>
      <c r="V19" s="1">
        <v>19</v>
      </c>
      <c r="W19">
        <v>2305</v>
      </c>
      <c r="X19">
        <v>3406</v>
      </c>
      <c r="Y19">
        <v>3720</v>
      </c>
      <c r="Z19">
        <f>VLOOKUP(B:B,[3]Sheet1!$A$1:$B$65536,2,0)</f>
        <v>143</v>
      </c>
      <c r="AA19">
        <v>167</v>
      </c>
      <c r="AB19">
        <v>183</v>
      </c>
      <c r="AC19">
        <f>VLOOKUP(B:B,[4]Sheet1!$A$1:$B$65536,2,0)</f>
        <v>4</v>
      </c>
      <c r="AD19">
        <v>13</v>
      </c>
      <c r="AE19">
        <v>16</v>
      </c>
    </row>
    <row r="20" customHeight="1" spans="1:31">
      <c r="A20" s="11">
        <v>18</v>
      </c>
      <c r="B20" s="11">
        <v>371</v>
      </c>
      <c r="C20" s="11" t="s">
        <v>92</v>
      </c>
      <c r="D20" s="11" t="s">
        <v>91</v>
      </c>
      <c r="E20" s="6" t="s">
        <v>299</v>
      </c>
      <c r="F20" s="6">
        <v>97.02</v>
      </c>
      <c r="G20" s="6">
        <v>697</v>
      </c>
      <c r="H20" s="6">
        <v>800</v>
      </c>
      <c r="I20" s="13">
        <v>95</v>
      </c>
      <c r="J20" s="13">
        <v>89</v>
      </c>
      <c r="K20" s="13">
        <v>102.35</v>
      </c>
      <c r="L20" s="6">
        <v>3</v>
      </c>
      <c r="M20" s="6">
        <f t="shared" si="0"/>
        <v>4</v>
      </c>
      <c r="N20" s="4" t="e">
        <f>VLOOKUP(B:B,[1]Sheet1!$A$1:$B$65536,2,0)</f>
        <v>#N/A</v>
      </c>
      <c r="O20">
        <v>7</v>
      </c>
      <c r="P20">
        <v>11</v>
      </c>
      <c r="Q20">
        <v>84</v>
      </c>
      <c r="R20">
        <v>47</v>
      </c>
      <c r="S20">
        <v>52</v>
      </c>
      <c r="T20" t="e">
        <f>VLOOKUP(B:B,[2]Sheet1!$A$1:$B$65536,2,0)</f>
        <v>#N/A</v>
      </c>
      <c r="U20">
        <v>4</v>
      </c>
      <c r="V20" s="1">
        <v>7</v>
      </c>
      <c r="W20">
        <v>1159</v>
      </c>
      <c r="X20">
        <v>2351</v>
      </c>
      <c r="Y20">
        <v>2821</v>
      </c>
      <c r="Z20">
        <f>VLOOKUP(B:B,[3]Sheet1!$A$1:$B$65536,2,0)</f>
        <v>36</v>
      </c>
      <c r="AA20">
        <v>70</v>
      </c>
      <c r="AB20">
        <v>76</v>
      </c>
      <c r="AC20">
        <f>VLOOKUP(B:B,[4]Sheet1!$A$1:$B$65536,2,0)</f>
        <v>2</v>
      </c>
      <c r="AD20">
        <v>5</v>
      </c>
      <c r="AE20">
        <v>6</v>
      </c>
    </row>
    <row r="21" customHeight="1" spans="1:31">
      <c r="A21" s="11">
        <v>19</v>
      </c>
      <c r="B21" s="11">
        <v>365</v>
      </c>
      <c r="C21" s="11" t="s">
        <v>25</v>
      </c>
      <c r="D21" s="11" t="s">
        <v>20</v>
      </c>
      <c r="E21" s="6" t="s">
        <v>302</v>
      </c>
      <c r="F21" s="6">
        <v>5718.18</v>
      </c>
      <c r="G21" s="6">
        <v>3703</v>
      </c>
      <c r="H21" s="6">
        <v>3923</v>
      </c>
      <c r="I21" s="13">
        <v>177</v>
      </c>
      <c r="J21" s="13">
        <v>190</v>
      </c>
      <c r="K21" s="13">
        <v>209</v>
      </c>
      <c r="L21" s="6">
        <v>10</v>
      </c>
      <c r="M21" s="6">
        <f t="shared" si="0"/>
        <v>12</v>
      </c>
      <c r="N21" s="4">
        <f>VLOOKUP(B:B,[1]Sheet1!$A$1:$B$65536,2,0)</f>
        <v>14</v>
      </c>
      <c r="O21">
        <v>17</v>
      </c>
      <c r="P21">
        <v>22</v>
      </c>
      <c r="Q21">
        <v>105</v>
      </c>
      <c r="R21">
        <v>123</v>
      </c>
      <c r="S21">
        <v>133</v>
      </c>
      <c r="T21">
        <f>VLOOKUP(B:B,[2]Sheet1!$A$1:$B$65536,2,0)</f>
        <v>19</v>
      </c>
      <c r="U21">
        <v>23</v>
      </c>
      <c r="V21" s="1">
        <v>27</v>
      </c>
      <c r="W21">
        <v>3599.83</v>
      </c>
      <c r="X21">
        <v>3806</v>
      </c>
      <c r="Y21">
        <v>4200</v>
      </c>
      <c r="Z21">
        <f>VLOOKUP(B:B,[3]Sheet1!$A$1:$B$65536,2,0)</f>
        <v>237</v>
      </c>
      <c r="AA21">
        <v>236</v>
      </c>
      <c r="AB21">
        <v>260</v>
      </c>
      <c r="AC21">
        <f>VLOOKUP(B:B,[4]Sheet1!$A$1:$B$65536,2,0)</f>
        <v>13</v>
      </c>
      <c r="AD21">
        <v>17</v>
      </c>
      <c r="AE21">
        <v>20</v>
      </c>
    </row>
    <row r="22" customHeight="1" spans="1:31">
      <c r="A22" s="11">
        <v>20</v>
      </c>
      <c r="B22" s="11">
        <v>373</v>
      </c>
      <c r="C22" s="11" t="s">
        <v>74</v>
      </c>
      <c r="D22" s="11" t="s">
        <v>70</v>
      </c>
      <c r="E22" s="6" t="s">
        <v>297</v>
      </c>
      <c r="F22" s="6">
        <v>918</v>
      </c>
      <c r="G22" s="6">
        <v>1112</v>
      </c>
      <c r="H22" s="6">
        <v>1284</v>
      </c>
      <c r="I22" s="13">
        <v>135</v>
      </c>
      <c r="J22" s="13">
        <v>134</v>
      </c>
      <c r="K22" s="13">
        <v>147.4</v>
      </c>
      <c r="L22" s="6">
        <v>8</v>
      </c>
      <c r="M22" s="6">
        <f t="shared" si="0"/>
        <v>10</v>
      </c>
      <c r="N22" s="4">
        <f>VLOOKUP(B:B,[1]Sheet1!$A$1:$B$65536,2,0)</f>
        <v>19</v>
      </c>
      <c r="O22">
        <v>15</v>
      </c>
      <c r="P22">
        <v>18</v>
      </c>
      <c r="Q22">
        <v>217</v>
      </c>
      <c r="R22">
        <v>171</v>
      </c>
      <c r="S22">
        <v>185</v>
      </c>
      <c r="T22">
        <f>VLOOKUP(B:B,[2]Sheet1!$A$1:$B$65536,2,0)</f>
        <v>46</v>
      </c>
      <c r="U22">
        <v>17</v>
      </c>
      <c r="V22" s="1">
        <v>21</v>
      </c>
      <c r="W22">
        <v>3661.32</v>
      </c>
      <c r="X22">
        <v>4206</v>
      </c>
      <c r="Y22">
        <v>4680</v>
      </c>
      <c r="Z22">
        <f>VLOOKUP(B:B,[3]Sheet1!$A$1:$B$65536,2,0)</f>
        <v>234</v>
      </c>
      <c r="AA22">
        <v>195</v>
      </c>
      <c r="AB22">
        <v>214</v>
      </c>
      <c r="AC22">
        <f>VLOOKUP(B:B,[4]Sheet1!$A$1:$B$65536,2,0)</f>
        <v>1</v>
      </c>
      <c r="AD22">
        <v>12</v>
      </c>
      <c r="AE22">
        <v>14</v>
      </c>
    </row>
    <row r="23" customHeight="1" spans="1:31">
      <c r="A23" s="11">
        <v>21</v>
      </c>
      <c r="B23" s="11">
        <v>385</v>
      </c>
      <c r="C23" s="11" t="s">
        <v>93</v>
      </c>
      <c r="D23" s="11" t="s">
        <v>91</v>
      </c>
      <c r="E23" s="6" t="s">
        <v>302</v>
      </c>
      <c r="F23" s="6">
        <v>723.55</v>
      </c>
      <c r="G23" s="6">
        <v>1412</v>
      </c>
      <c r="H23" s="6">
        <v>1644</v>
      </c>
      <c r="I23" s="13">
        <v>110</v>
      </c>
      <c r="J23" s="13">
        <v>190</v>
      </c>
      <c r="K23" s="13">
        <v>209</v>
      </c>
      <c r="L23" s="6">
        <v>10</v>
      </c>
      <c r="M23" s="6">
        <f t="shared" si="0"/>
        <v>12</v>
      </c>
      <c r="N23" s="4" t="e">
        <f>VLOOKUP(B:B,[1]Sheet1!$A$1:$B$65536,2,0)</f>
        <v>#N/A</v>
      </c>
      <c r="O23">
        <v>17</v>
      </c>
      <c r="P23">
        <v>22</v>
      </c>
      <c r="Q23">
        <v>100</v>
      </c>
      <c r="R23">
        <v>123</v>
      </c>
      <c r="S23">
        <v>133</v>
      </c>
      <c r="T23">
        <f>VLOOKUP(B:B,[2]Sheet1!$A$1:$B$65536,2,0)</f>
        <v>3</v>
      </c>
      <c r="U23">
        <v>19</v>
      </c>
      <c r="V23" s="1">
        <v>22</v>
      </c>
      <c r="W23">
        <v>3757.63</v>
      </c>
      <c r="X23">
        <v>4006</v>
      </c>
      <c r="Y23">
        <v>4440</v>
      </c>
      <c r="Z23">
        <f>VLOOKUP(B:B,[3]Sheet1!$A$1:$B$65536,2,0)</f>
        <v>110</v>
      </c>
      <c r="AA23">
        <v>195</v>
      </c>
      <c r="AB23">
        <v>214</v>
      </c>
      <c r="AC23">
        <f>VLOOKUP(B:B,[4]Sheet1!$A$1:$B$65536,2,0)</f>
        <v>6</v>
      </c>
      <c r="AD23">
        <v>17</v>
      </c>
      <c r="AE23">
        <v>20</v>
      </c>
    </row>
    <row r="24" customHeight="1" spans="1:31">
      <c r="A24" s="11">
        <v>22</v>
      </c>
      <c r="B24" s="11">
        <v>387</v>
      </c>
      <c r="C24" s="11" t="s">
        <v>45</v>
      </c>
      <c r="D24" s="11" t="s">
        <v>46</v>
      </c>
      <c r="E24" s="6" t="s">
        <v>302</v>
      </c>
      <c r="F24" s="6">
        <v>3918.97</v>
      </c>
      <c r="G24" s="6">
        <v>2643</v>
      </c>
      <c r="H24" s="6">
        <v>2857</v>
      </c>
      <c r="I24" s="13">
        <v>185</v>
      </c>
      <c r="J24" s="13">
        <v>190</v>
      </c>
      <c r="K24" s="13">
        <v>209</v>
      </c>
      <c r="L24" s="6">
        <v>10</v>
      </c>
      <c r="M24" s="6">
        <f t="shared" si="0"/>
        <v>12</v>
      </c>
      <c r="N24" s="4">
        <f>VLOOKUP(B:B,[1]Sheet1!$A$1:$B$65536,2,0)</f>
        <v>12</v>
      </c>
      <c r="O24">
        <v>17</v>
      </c>
      <c r="P24">
        <v>22</v>
      </c>
      <c r="Q24">
        <v>193</v>
      </c>
      <c r="R24">
        <v>171</v>
      </c>
      <c r="S24">
        <v>185</v>
      </c>
      <c r="T24">
        <f>VLOOKUP(B:B,[2]Sheet1!$A$1:$B$65536,2,0)</f>
        <v>16</v>
      </c>
      <c r="U24">
        <v>23</v>
      </c>
      <c r="V24" s="1">
        <v>27</v>
      </c>
      <c r="W24">
        <v>2798.3</v>
      </c>
      <c r="X24">
        <v>3106</v>
      </c>
      <c r="Y24">
        <v>3480</v>
      </c>
      <c r="Z24">
        <f>VLOOKUP(B:B,[3]Sheet1!$A$1:$B$65536,2,0)</f>
        <v>215</v>
      </c>
      <c r="AA24">
        <v>236</v>
      </c>
      <c r="AB24">
        <v>260</v>
      </c>
      <c r="AC24">
        <f>VLOOKUP(B:B,[4]Sheet1!$A$1:$B$65536,2,0)</f>
        <v>1</v>
      </c>
      <c r="AD24">
        <v>15</v>
      </c>
      <c r="AE24">
        <v>18</v>
      </c>
    </row>
    <row r="25" customHeight="1" spans="1:31">
      <c r="A25" s="11">
        <v>23</v>
      </c>
      <c r="B25" s="11">
        <v>391</v>
      </c>
      <c r="C25" s="11" t="s">
        <v>75</v>
      </c>
      <c r="D25" s="11" t="s">
        <v>70</v>
      </c>
      <c r="E25" s="6" t="s">
        <v>297</v>
      </c>
      <c r="F25" s="6">
        <v>603</v>
      </c>
      <c r="G25" s="6">
        <v>1012</v>
      </c>
      <c r="H25" s="6">
        <v>1164</v>
      </c>
      <c r="I25" s="13">
        <v>152</v>
      </c>
      <c r="J25" s="13">
        <v>146</v>
      </c>
      <c r="K25" s="13">
        <v>160.6</v>
      </c>
      <c r="L25" s="6">
        <v>8</v>
      </c>
      <c r="M25" s="6">
        <f t="shared" si="0"/>
        <v>10</v>
      </c>
      <c r="N25" s="4">
        <f>VLOOKUP(B:B,[1]Sheet1!$A$1:$B$65536,2,0)</f>
        <v>5</v>
      </c>
      <c r="O25">
        <v>10</v>
      </c>
      <c r="P25">
        <v>13</v>
      </c>
      <c r="Q25">
        <v>58</v>
      </c>
      <c r="R25">
        <v>87</v>
      </c>
      <c r="S25">
        <v>103</v>
      </c>
      <c r="T25">
        <f>VLOOKUP(B:B,[2]Sheet1!$A$1:$B$65536,2,0)</f>
        <v>15</v>
      </c>
      <c r="U25">
        <v>17</v>
      </c>
      <c r="V25" s="1">
        <v>21</v>
      </c>
      <c r="W25">
        <v>4045.5</v>
      </c>
      <c r="X25">
        <v>4206</v>
      </c>
      <c r="Y25">
        <v>4680</v>
      </c>
      <c r="Z25">
        <f>VLOOKUP(B:B,[3]Sheet1!$A$1:$B$65536,2,0)</f>
        <v>186</v>
      </c>
      <c r="AA25">
        <v>167</v>
      </c>
      <c r="AB25">
        <v>183</v>
      </c>
      <c r="AC25" t="e">
        <f>VLOOKUP(B:B,[4]Sheet1!$A$1:$B$65536,2,0)</f>
        <v>#N/A</v>
      </c>
      <c r="AD25">
        <v>12</v>
      </c>
      <c r="AE25">
        <v>14</v>
      </c>
    </row>
    <row r="26" customHeight="1" spans="1:31">
      <c r="A26" s="11">
        <v>24</v>
      </c>
      <c r="B26" s="11">
        <v>379</v>
      </c>
      <c r="C26" s="11" t="s">
        <v>26</v>
      </c>
      <c r="D26" s="11" t="s">
        <v>20</v>
      </c>
      <c r="E26" s="6" t="s">
        <v>297</v>
      </c>
      <c r="F26" s="6">
        <v>1382.6</v>
      </c>
      <c r="G26" s="6">
        <v>1412</v>
      </c>
      <c r="H26" s="6">
        <v>1644</v>
      </c>
      <c r="I26" s="13">
        <v>157</v>
      </c>
      <c r="J26" s="13">
        <v>151</v>
      </c>
      <c r="K26" s="13">
        <v>166.1</v>
      </c>
      <c r="L26" s="6">
        <v>8</v>
      </c>
      <c r="M26" s="6">
        <f t="shared" si="0"/>
        <v>10</v>
      </c>
      <c r="N26" s="4">
        <f>VLOOKUP(B:B,[1]Sheet1!$A$1:$B$65536,2,0)</f>
        <v>2</v>
      </c>
      <c r="O26">
        <v>11</v>
      </c>
      <c r="P26">
        <v>14</v>
      </c>
      <c r="Q26">
        <v>148</v>
      </c>
      <c r="R26">
        <v>115</v>
      </c>
      <c r="S26">
        <v>124</v>
      </c>
      <c r="T26" t="e">
        <f>VLOOKUP(B:B,[2]Sheet1!$A$1:$B$65536,2,0)</f>
        <v>#N/A</v>
      </c>
      <c r="U26">
        <v>9</v>
      </c>
      <c r="V26" s="1">
        <v>11</v>
      </c>
      <c r="W26">
        <v>4016.42</v>
      </c>
      <c r="X26">
        <v>4306</v>
      </c>
      <c r="Y26">
        <v>4800</v>
      </c>
      <c r="Z26">
        <f>VLOOKUP(B:B,[3]Sheet1!$A$1:$B$65536,2,0)</f>
        <v>130</v>
      </c>
      <c r="AA26">
        <v>167</v>
      </c>
      <c r="AB26">
        <v>183</v>
      </c>
      <c r="AC26">
        <f>VLOOKUP(B:B,[4]Sheet1!$A$1:$B$65536,2,0)</f>
        <v>3</v>
      </c>
      <c r="AD26">
        <v>13</v>
      </c>
      <c r="AE26">
        <v>16</v>
      </c>
    </row>
    <row r="27" customHeight="1" spans="1:31">
      <c r="A27" s="11">
        <v>25</v>
      </c>
      <c r="B27" s="11">
        <v>377</v>
      </c>
      <c r="C27" s="11" t="s">
        <v>47</v>
      </c>
      <c r="D27" s="11" t="s">
        <v>46</v>
      </c>
      <c r="E27" s="6" t="s">
        <v>297</v>
      </c>
      <c r="F27" s="6">
        <v>119</v>
      </c>
      <c r="G27" s="6">
        <v>850</v>
      </c>
      <c r="H27" s="6">
        <v>987</v>
      </c>
      <c r="I27" s="13">
        <v>140</v>
      </c>
      <c r="J27" s="13">
        <v>134</v>
      </c>
      <c r="K27" s="13">
        <v>147.4</v>
      </c>
      <c r="L27" s="6">
        <v>8</v>
      </c>
      <c r="M27" s="6">
        <f t="shared" si="0"/>
        <v>10</v>
      </c>
      <c r="N27" s="4">
        <f>VLOOKUP(B:B,[1]Sheet1!$A$1:$B$65536,2,0)</f>
        <v>5</v>
      </c>
      <c r="O27">
        <v>10</v>
      </c>
      <c r="P27">
        <v>13</v>
      </c>
      <c r="Q27">
        <v>153</v>
      </c>
      <c r="R27">
        <v>119</v>
      </c>
      <c r="S27">
        <v>129</v>
      </c>
      <c r="T27">
        <f>VLOOKUP(B:B,[2]Sheet1!$A$1:$B$65536,2,0)</f>
        <v>6</v>
      </c>
      <c r="U27">
        <v>15</v>
      </c>
      <c r="V27" s="1">
        <v>19</v>
      </c>
      <c r="W27">
        <v>1722.1</v>
      </c>
      <c r="X27">
        <v>3406</v>
      </c>
      <c r="Y27">
        <v>3720</v>
      </c>
      <c r="Z27">
        <f>VLOOKUP(B:B,[3]Sheet1!$A$1:$B$65536,2,0)</f>
        <v>107</v>
      </c>
      <c r="AA27">
        <v>167</v>
      </c>
      <c r="AB27">
        <v>183</v>
      </c>
      <c r="AC27">
        <f>VLOOKUP(B:B,[4]Sheet1!$A$1:$B$65536,2,0)</f>
        <v>3</v>
      </c>
      <c r="AD27">
        <v>13</v>
      </c>
      <c r="AE27">
        <v>16</v>
      </c>
    </row>
    <row r="28" customHeight="1" spans="1:31">
      <c r="A28" s="11">
        <v>26</v>
      </c>
      <c r="B28" s="11">
        <v>399</v>
      </c>
      <c r="C28" s="11" t="s">
        <v>48</v>
      </c>
      <c r="D28" s="11" t="s">
        <v>46</v>
      </c>
      <c r="E28" s="6" t="s">
        <v>297</v>
      </c>
      <c r="F28" s="6">
        <v>828.5</v>
      </c>
      <c r="G28" s="6">
        <v>1112</v>
      </c>
      <c r="H28" s="6">
        <v>1284</v>
      </c>
      <c r="I28" s="13">
        <v>117</v>
      </c>
      <c r="J28" s="13">
        <v>134</v>
      </c>
      <c r="K28" s="13">
        <v>147.4</v>
      </c>
      <c r="L28" s="6">
        <v>8</v>
      </c>
      <c r="M28" s="6">
        <f t="shared" si="0"/>
        <v>10</v>
      </c>
      <c r="N28" s="4">
        <f>VLOOKUP(B:B,[1]Sheet1!$A$1:$B$65536,2,0)</f>
        <v>16</v>
      </c>
      <c r="O28">
        <v>12</v>
      </c>
      <c r="P28">
        <v>15</v>
      </c>
      <c r="Q28">
        <v>101</v>
      </c>
      <c r="R28">
        <v>87</v>
      </c>
      <c r="S28">
        <v>103</v>
      </c>
      <c r="T28">
        <f>VLOOKUP(B:B,[2]Sheet1!$A$1:$B$65536,2,0)</f>
        <v>7</v>
      </c>
      <c r="U28">
        <v>15</v>
      </c>
      <c r="V28" s="1">
        <v>19</v>
      </c>
      <c r="W28">
        <v>2583.5</v>
      </c>
      <c r="X28">
        <v>3406</v>
      </c>
      <c r="Y28">
        <v>3720</v>
      </c>
      <c r="Z28">
        <f>VLOOKUP(B:B,[3]Sheet1!$A$1:$B$65536,2,0)</f>
        <v>198</v>
      </c>
      <c r="AA28">
        <v>167</v>
      </c>
      <c r="AB28">
        <v>183</v>
      </c>
      <c r="AC28">
        <f>VLOOKUP(B:B,[4]Sheet1!$A$1:$B$65536,2,0)</f>
        <v>2</v>
      </c>
      <c r="AD28">
        <v>12</v>
      </c>
      <c r="AE28">
        <v>14</v>
      </c>
    </row>
    <row r="29" customHeight="1" spans="1:31">
      <c r="A29" s="11">
        <v>27</v>
      </c>
      <c r="B29" s="11">
        <v>539</v>
      </c>
      <c r="C29" s="11" t="s">
        <v>94</v>
      </c>
      <c r="D29" s="11" t="s">
        <v>91</v>
      </c>
      <c r="E29" s="6" t="s">
        <v>301</v>
      </c>
      <c r="F29" s="6">
        <v>1824.1</v>
      </c>
      <c r="G29" s="6">
        <v>1554</v>
      </c>
      <c r="H29" s="6">
        <v>1815</v>
      </c>
      <c r="I29" s="13">
        <v>47</v>
      </c>
      <c r="J29" s="13">
        <v>100</v>
      </c>
      <c r="K29" s="13">
        <v>110</v>
      </c>
      <c r="L29" s="6">
        <v>5</v>
      </c>
      <c r="M29" s="6">
        <f t="shared" si="0"/>
        <v>6</v>
      </c>
      <c r="N29" s="4" t="e">
        <f>VLOOKUP(B:B,[1]Sheet1!$A$1:$B$65536,2,0)</f>
        <v>#N/A</v>
      </c>
      <c r="O29">
        <v>9</v>
      </c>
      <c r="P29">
        <v>14</v>
      </c>
      <c r="Q29">
        <v>79</v>
      </c>
      <c r="R29">
        <v>65</v>
      </c>
      <c r="S29">
        <v>77</v>
      </c>
      <c r="T29">
        <f>VLOOKUP(B:B,[2]Sheet1!$A$1:$B$65536,2,0)</f>
        <v>12</v>
      </c>
      <c r="U29">
        <v>8</v>
      </c>
      <c r="V29" s="1">
        <v>11</v>
      </c>
      <c r="W29">
        <v>1169.85</v>
      </c>
      <c r="X29">
        <v>1661</v>
      </c>
      <c r="Y29">
        <v>1993</v>
      </c>
      <c r="Z29">
        <f>VLOOKUP(B:B,[3]Sheet1!$A$1:$B$65536,2,0)</f>
        <v>28</v>
      </c>
      <c r="AA29">
        <v>83</v>
      </c>
      <c r="AB29">
        <v>92</v>
      </c>
      <c r="AC29">
        <f>VLOOKUP(B:B,[4]Sheet1!$A$1:$B$65536,2,0)</f>
        <v>2</v>
      </c>
      <c r="AD29">
        <v>7</v>
      </c>
      <c r="AE29">
        <v>8</v>
      </c>
    </row>
    <row r="30" customHeight="1" spans="1:31">
      <c r="A30" s="11">
        <v>28</v>
      </c>
      <c r="B30" s="11">
        <v>517</v>
      </c>
      <c r="C30" s="11" t="s">
        <v>76</v>
      </c>
      <c r="D30" s="11" t="s">
        <v>70</v>
      </c>
      <c r="E30" s="6" t="s">
        <v>300</v>
      </c>
      <c r="F30" s="6">
        <v>1598.5</v>
      </c>
      <c r="G30" s="6">
        <v>1812</v>
      </c>
      <c r="H30" s="6">
        <v>2024</v>
      </c>
      <c r="I30" s="13">
        <v>197</v>
      </c>
      <c r="J30" s="13">
        <v>274</v>
      </c>
      <c r="K30" s="13">
        <v>301.4</v>
      </c>
      <c r="L30" s="6">
        <v>12</v>
      </c>
      <c r="M30" s="6">
        <f t="shared" si="0"/>
        <v>14</v>
      </c>
      <c r="N30" s="4">
        <f>VLOOKUP(B:B,[1]Sheet1!$A$1:$B$65536,2,0)</f>
        <v>42</v>
      </c>
      <c r="O30">
        <v>23</v>
      </c>
      <c r="P30">
        <v>26</v>
      </c>
      <c r="Q30">
        <v>125</v>
      </c>
      <c r="R30">
        <v>177</v>
      </c>
      <c r="S30">
        <v>191</v>
      </c>
      <c r="T30">
        <f>VLOOKUP(B:B,[2]Sheet1!$A$1:$B$65536,2,0)</f>
        <v>13</v>
      </c>
      <c r="U30">
        <v>21</v>
      </c>
      <c r="V30" s="1">
        <v>24</v>
      </c>
      <c r="W30">
        <v>1733.07</v>
      </c>
      <c r="X30">
        <v>2856.5</v>
      </c>
      <c r="Y30">
        <v>3428</v>
      </c>
      <c r="Z30">
        <f>VLOOKUP(B:B,[3]Sheet1!$A$1:$B$65536,2,0)</f>
        <v>137</v>
      </c>
      <c r="AA30">
        <v>209</v>
      </c>
      <c r="AB30">
        <v>229</v>
      </c>
      <c r="AC30">
        <f>VLOOKUP(B:B,[4]Sheet1!$A$1:$B$65536,2,0)</f>
        <v>11</v>
      </c>
      <c r="AD30">
        <v>15</v>
      </c>
      <c r="AE30">
        <v>18</v>
      </c>
    </row>
    <row r="31" customHeight="1" spans="1:31">
      <c r="A31" s="11">
        <v>29</v>
      </c>
      <c r="B31" s="11">
        <v>514</v>
      </c>
      <c r="C31" s="11" t="s">
        <v>95</v>
      </c>
      <c r="D31" s="11" t="s">
        <v>91</v>
      </c>
      <c r="E31" s="6" t="s">
        <v>297</v>
      </c>
      <c r="F31" s="6">
        <v>8593.67</v>
      </c>
      <c r="G31" s="6">
        <v>3997</v>
      </c>
      <c r="H31" s="6">
        <v>4247</v>
      </c>
      <c r="I31" s="13">
        <v>228</v>
      </c>
      <c r="J31" s="13">
        <v>222</v>
      </c>
      <c r="K31" s="13">
        <v>244.2</v>
      </c>
      <c r="L31" s="6">
        <v>8</v>
      </c>
      <c r="M31" s="6">
        <f t="shared" si="0"/>
        <v>10</v>
      </c>
      <c r="N31" s="4">
        <f>VLOOKUP(B:B,[1]Sheet1!$A$1:$B$65536,2,0)</f>
        <v>1</v>
      </c>
      <c r="O31">
        <v>8</v>
      </c>
      <c r="P31">
        <v>12</v>
      </c>
      <c r="Q31">
        <v>203</v>
      </c>
      <c r="R31">
        <v>159</v>
      </c>
      <c r="S31">
        <v>172</v>
      </c>
      <c r="T31">
        <f>VLOOKUP(B:B,[2]Sheet1!$A$1:$B$65536,2,0)</f>
        <v>4</v>
      </c>
      <c r="U31">
        <v>15</v>
      </c>
      <c r="V31" s="1">
        <v>19</v>
      </c>
      <c r="W31">
        <v>2291.3</v>
      </c>
      <c r="X31">
        <v>3406</v>
      </c>
      <c r="Y31">
        <v>3720</v>
      </c>
      <c r="Z31">
        <f>VLOOKUP(B:B,[3]Sheet1!$A$1:$B$65536,2,0)</f>
        <v>132</v>
      </c>
      <c r="AA31">
        <v>167</v>
      </c>
      <c r="AB31">
        <v>183</v>
      </c>
      <c r="AC31" t="e">
        <f>VLOOKUP(B:B,[4]Sheet1!$A$1:$B$65536,2,0)</f>
        <v>#N/A</v>
      </c>
      <c r="AD31">
        <v>12</v>
      </c>
      <c r="AE31">
        <v>14</v>
      </c>
    </row>
    <row r="32" customHeight="1" spans="1:31">
      <c r="A32" s="11">
        <v>30</v>
      </c>
      <c r="B32" s="11">
        <v>545</v>
      </c>
      <c r="C32" s="11" t="s">
        <v>49</v>
      </c>
      <c r="D32" s="11" t="s">
        <v>46</v>
      </c>
      <c r="E32" s="6" t="s">
        <v>299</v>
      </c>
      <c r="F32" s="6">
        <v>884</v>
      </c>
      <c r="G32" s="6">
        <v>940</v>
      </c>
      <c r="H32" s="6">
        <v>1097</v>
      </c>
      <c r="I32" s="13">
        <v>92</v>
      </c>
      <c r="J32" s="13">
        <v>86</v>
      </c>
      <c r="K32" s="13">
        <v>98.9</v>
      </c>
      <c r="L32" s="6">
        <v>3</v>
      </c>
      <c r="M32" s="6">
        <f t="shared" si="0"/>
        <v>4</v>
      </c>
      <c r="N32" s="4">
        <f>VLOOKUP(B:B,[1]Sheet1!$A$1:$B$65536,2,0)</f>
        <v>4</v>
      </c>
      <c r="O32">
        <v>7</v>
      </c>
      <c r="P32">
        <v>11</v>
      </c>
      <c r="Q32">
        <v>51</v>
      </c>
      <c r="R32">
        <v>47</v>
      </c>
      <c r="S32">
        <v>52</v>
      </c>
      <c r="T32">
        <f>VLOOKUP(B:B,[2]Sheet1!$A$1:$B$65536,2,0)</f>
        <v>16</v>
      </c>
      <c r="U32">
        <v>6</v>
      </c>
      <c r="V32" s="1">
        <v>10</v>
      </c>
      <c r="W32">
        <v>5112.74</v>
      </c>
      <c r="X32">
        <v>4906</v>
      </c>
      <c r="Y32">
        <v>5520</v>
      </c>
      <c r="Z32">
        <f>VLOOKUP(B:B,[3]Sheet1!$A$1:$B$65536,2,0)</f>
        <v>35</v>
      </c>
      <c r="AA32">
        <v>70</v>
      </c>
      <c r="AB32">
        <v>76</v>
      </c>
      <c r="AC32">
        <f>VLOOKUP(B:B,[4]Sheet1!$A$1:$B$65536,2,0)</f>
        <v>1</v>
      </c>
      <c r="AD32">
        <v>5</v>
      </c>
      <c r="AE32">
        <v>6</v>
      </c>
    </row>
    <row r="33" customHeight="1" spans="1:31">
      <c r="A33" s="11">
        <v>31</v>
      </c>
      <c r="B33" s="11">
        <v>511</v>
      </c>
      <c r="C33" s="11" t="s">
        <v>77</v>
      </c>
      <c r="D33" s="11" t="s">
        <v>70</v>
      </c>
      <c r="E33" s="6" t="s">
        <v>298</v>
      </c>
      <c r="F33" s="6">
        <v>841.57</v>
      </c>
      <c r="G33" s="6">
        <v>1532</v>
      </c>
      <c r="H33" s="6">
        <v>1788</v>
      </c>
      <c r="I33" s="13">
        <v>92</v>
      </c>
      <c r="J33" s="13">
        <v>120</v>
      </c>
      <c r="K33" s="13">
        <v>132</v>
      </c>
      <c r="L33" s="6">
        <v>6</v>
      </c>
      <c r="M33" s="6">
        <f t="shared" si="0"/>
        <v>7</v>
      </c>
      <c r="N33" s="4">
        <f>VLOOKUP(B:B,[1]Sheet1!$A$1:$B$65536,2,0)</f>
        <v>15</v>
      </c>
      <c r="O33">
        <v>13</v>
      </c>
      <c r="P33">
        <v>16</v>
      </c>
      <c r="Q33">
        <v>73</v>
      </c>
      <c r="R33">
        <v>78</v>
      </c>
      <c r="S33">
        <v>92</v>
      </c>
      <c r="T33">
        <f>VLOOKUP(B:B,[2]Sheet1!$A$1:$B$65536,2,0)</f>
        <v>1</v>
      </c>
      <c r="U33">
        <v>7</v>
      </c>
      <c r="V33" s="1">
        <v>9</v>
      </c>
      <c r="W33">
        <v>2352.03</v>
      </c>
      <c r="X33">
        <v>3006</v>
      </c>
      <c r="Y33">
        <v>3360</v>
      </c>
      <c r="Z33">
        <f>VLOOKUP(B:B,[3]Sheet1!$A$1:$B$65536,2,0)</f>
        <v>185</v>
      </c>
      <c r="AA33">
        <v>125</v>
      </c>
      <c r="AB33">
        <v>138</v>
      </c>
      <c r="AC33">
        <f>VLOOKUP(B:B,[4]Sheet1!$A$1:$B$65536,2,0)</f>
        <v>5</v>
      </c>
      <c r="AD33">
        <v>10</v>
      </c>
      <c r="AE33">
        <v>12</v>
      </c>
    </row>
    <row r="34" customHeight="1" spans="1:31">
      <c r="A34" s="11">
        <v>32</v>
      </c>
      <c r="B34" s="11">
        <v>513</v>
      </c>
      <c r="C34" s="11" t="s">
        <v>27</v>
      </c>
      <c r="D34" s="11" t="s">
        <v>20</v>
      </c>
      <c r="E34" s="6" t="s">
        <v>297</v>
      </c>
      <c r="F34" s="6">
        <v>867.06</v>
      </c>
      <c r="G34" s="6">
        <v>1712</v>
      </c>
      <c r="H34" s="6">
        <v>2004</v>
      </c>
      <c r="I34" s="13">
        <v>169</v>
      </c>
      <c r="J34" s="13">
        <v>163</v>
      </c>
      <c r="K34" s="13">
        <v>179.3</v>
      </c>
      <c r="L34" s="6">
        <v>8</v>
      </c>
      <c r="M34" s="6">
        <f t="shared" si="0"/>
        <v>10</v>
      </c>
      <c r="N34" s="4">
        <f>VLOOKUP(B:B,[1]Sheet1!$A$1:$B$65536,2,0)</f>
        <v>10</v>
      </c>
      <c r="O34">
        <v>10</v>
      </c>
      <c r="P34">
        <v>14</v>
      </c>
      <c r="Q34">
        <v>112</v>
      </c>
      <c r="R34">
        <v>87</v>
      </c>
      <c r="S34">
        <v>103</v>
      </c>
      <c r="T34">
        <f>VLOOKUP(B:B,[2]Sheet1!$A$1:$B$65536,2,0)</f>
        <v>11</v>
      </c>
      <c r="U34">
        <v>17</v>
      </c>
      <c r="V34" s="1">
        <v>21</v>
      </c>
      <c r="W34">
        <v>3873.51</v>
      </c>
      <c r="X34">
        <v>4206</v>
      </c>
      <c r="Y34">
        <v>4680</v>
      </c>
      <c r="Z34">
        <f>VLOOKUP(B:B,[3]Sheet1!$A$1:$B$65536,2,0)</f>
        <v>158</v>
      </c>
      <c r="AA34">
        <v>167</v>
      </c>
      <c r="AB34">
        <v>183</v>
      </c>
      <c r="AC34">
        <f>VLOOKUP(B:B,[4]Sheet1!$A$1:$B$65536,2,0)</f>
        <v>1</v>
      </c>
      <c r="AD34">
        <v>12</v>
      </c>
      <c r="AE34">
        <v>14</v>
      </c>
    </row>
    <row r="35" customHeight="1" spans="1:31">
      <c r="A35" s="11">
        <v>33</v>
      </c>
      <c r="B35" s="11">
        <v>570</v>
      </c>
      <c r="C35" s="11" t="s">
        <v>28</v>
      </c>
      <c r="D35" s="11" t="s">
        <v>20</v>
      </c>
      <c r="E35" s="6" t="s">
        <v>301</v>
      </c>
      <c r="F35" s="6">
        <v>135</v>
      </c>
      <c r="G35" s="6">
        <v>912</v>
      </c>
      <c r="H35" s="6">
        <v>1063</v>
      </c>
      <c r="I35" s="13">
        <v>116</v>
      </c>
      <c r="J35" s="13">
        <v>100</v>
      </c>
      <c r="K35" s="13">
        <v>110</v>
      </c>
      <c r="L35" s="6">
        <v>5</v>
      </c>
      <c r="M35" s="6">
        <f t="shared" si="0"/>
        <v>6</v>
      </c>
      <c r="N35" s="4">
        <f>VLOOKUP(B:B,[1]Sheet1!$A$1:$B$65536,2,0)</f>
        <v>6</v>
      </c>
      <c r="O35">
        <v>8</v>
      </c>
      <c r="P35">
        <v>12</v>
      </c>
      <c r="Q35">
        <v>15</v>
      </c>
      <c r="R35">
        <v>65</v>
      </c>
      <c r="S35">
        <v>77</v>
      </c>
      <c r="T35">
        <f>VLOOKUP(B:B,[2]Sheet1!$A$1:$B$65536,2,0)</f>
        <v>8</v>
      </c>
      <c r="U35">
        <v>8</v>
      </c>
      <c r="V35" s="1">
        <v>11</v>
      </c>
      <c r="W35">
        <v>2639.97</v>
      </c>
      <c r="X35">
        <v>2606</v>
      </c>
      <c r="Y35">
        <v>3127</v>
      </c>
      <c r="Z35">
        <f>VLOOKUP(B:B,[3]Sheet1!$A$1:$B$65536,2,0)</f>
        <v>109</v>
      </c>
      <c r="AA35">
        <v>106</v>
      </c>
      <c r="AB35">
        <v>116</v>
      </c>
      <c r="AC35">
        <f>VLOOKUP(B:B,[4]Sheet1!$A$1:$B$65536,2,0)</f>
        <v>1</v>
      </c>
      <c r="AD35">
        <v>7</v>
      </c>
      <c r="AE35">
        <v>8</v>
      </c>
    </row>
    <row r="36" customHeight="1" spans="1:31">
      <c r="A36" s="11">
        <v>34</v>
      </c>
      <c r="B36" s="11">
        <v>546</v>
      </c>
      <c r="C36" s="11" t="s">
        <v>50</v>
      </c>
      <c r="D36" s="11" t="s">
        <v>46</v>
      </c>
      <c r="E36" s="6" t="s">
        <v>297</v>
      </c>
      <c r="F36" s="6">
        <v>2379.01</v>
      </c>
      <c r="G36" s="6">
        <v>1815</v>
      </c>
      <c r="H36" s="6">
        <v>2028</v>
      </c>
      <c r="I36" s="13">
        <v>147</v>
      </c>
      <c r="J36" s="13">
        <v>141</v>
      </c>
      <c r="K36" s="13">
        <v>155.1</v>
      </c>
      <c r="L36" s="6">
        <v>8</v>
      </c>
      <c r="M36" s="6">
        <f t="shared" ref="M36:M67" si="1">ROUND(L36*1.2,0)</f>
        <v>10</v>
      </c>
      <c r="N36" s="4">
        <f>VLOOKUP(B:B,[1]Sheet1!$A$1:$B$65536,2,0)</f>
        <v>7</v>
      </c>
      <c r="O36">
        <v>11</v>
      </c>
      <c r="P36">
        <v>14</v>
      </c>
      <c r="Q36">
        <v>149</v>
      </c>
      <c r="R36">
        <v>116</v>
      </c>
      <c r="S36">
        <v>125</v>
      </c>
      <c r="T36">
        <f>VLOOKUP(B:B,[2]Sheet1!$A$1:$B$65536,2,0)</f>
        <v>10</v>
      </c>
      <c r="U36">
        <v>17</v>
      </c>
      <c r="V36" s="1">
        <v>21</v>
      </c>
      <c r="W36">
        <v>3279</v>
      </c>
      <c r="X36">
        <v>4206</v>
      </c>
      <c r="Y36">
        <v>4680</v>
      </c>
      <c r="Z36">
        <f>VLOOKUP(B:B,[3]Sheet1!$A$1:$B$65536,2,0)</f>
        <v>220</v>
      </c>
      <c r="AA36">
        <v>195</v>
      </c>
      <c r="AB36">
        <v>214</v>
      </c>
      <c r="AC36">
        <f>VLOOKUP(B:B,[4]Sheet1!$A$1:$B$65536,2,0)</f>
        <v>5</v>
      </c>
      <c r="AD36">
        <v>13</v>
      </c>
      <c r="AE36">
        <v>16</v>
      </c>
    </row>
    <row r="37" customHeight="1" spans="1:31">
      <c r="A37" s="12">
        <v>35</v>
      </c>
      <c r="B37" s="12">
        <v>571</v>
      </c>
      <c r="C37" s="12" t="s">
        <v>51</v>
      </c>
      <c r="D37" s="12" t="s">
        <v>46</v>
      </c>
      <c r="E37" s="7" t="s">
        <v>302</v>
      </c>
      <c r="F37" s="6">
        <v>1039</v>
      </c>
      <c r="G37" s="6">
        <v>1412</v>
      </c>
      <c r="H37" s="6">
        <v>1644</v>
      </c>
      <c r="I37" s="13">
        <v>266</v>
      </c>
      <c r="J37" s="13">
        <v>260</v>
      </c>
      <c r="K37" s="13">
        <v>286</v>
      </c>
      <c r="L37" s="6">
        <v>10</v>
      </c>
      <c r="M37" s="6">
        <f t="shared" si="1"/>
        <v>12</v>
      </c>
      <c r="N37" s="4">
        <f>VLOOKUP(B:B,[1]Sheet1!$A$1:$B$65536,2,0)</f>
        <v>16</v>
      </c>
      <c r="O37">
        <v>17</v>
      </c>
      <c r="P37">
        <v>22</v>
      </c>
      <c r="Q37">
        <v>175</v>
      </c>
      <c r="R37">
        <v>123</v>
      </c>
      <c r="S37">
        <v>133</v>
      </c>
      <c r="T37">
        <f>VLOOKUP(B:B,[2]Sheet1!$A$1:$B$65536,2,0)</f>
        <v>23</v>
      </c>
      <c r="U37">
        <v>23</v>
      </c>
      <c r="V37" s="1">
        <v>27</v>
      </c>
      <c r="W37">
        <v>2810.63</v>
      </c>
      <c r="X37">
        <v>3306</v>
      </c>
      <c r="Y37">
        <v>3967</v>
      </c>
      <c r="Z37">
        <f>VLOOKUP(B:B,[3]Sheet1!$A$1:$B$65536,2,0)</f>
        <v>440</v>
      </c>
      <c r="AA37">
        <v>236</v>
      </c>
      <c r="AB37">
        <v>260</v>
      </c>
      <c r="AC37">
        <f>VLOOKUP(B:B,[4]Sheet1!$A$1:$B$65536,2,0)</f>
        <v>6</v>
      </c>
      <c r="AD37">
        <v>17</v>
      </c>
      <c r="AE37">
        <v>20</v>
      </c>
    </row>
    <row r="38" customHeight="1" spans="1:31">
      <c r="A38" s="11">
        <v>36</v>
      </c>
      <c r="B38" s="11">
        <v>515</v>
      </c>
      <c r="C38" s="11" t="s">
        <v>78</v>
      </c>
      <c r="D38" s="11" t="s">
        <v>70</v>
      </c>
      <c r="E38" s="6" t="s">
        <v>297</v>
      </c>
      <c r="F38" s="6">
        <v>1743.3</v>
      </c>
      <c r="G38" s="6">
        <v>1712</v>
      </c>
      <c r="H38" s="6">
        <v>2004</v>
      </c>
      <c r="I38" s="13">
        <v>129</v>
      </c>
      <c r="J38" s="13">
        <v>134</v>
      </c>
      <c r="K38" s="13">
        <v>147.4</v>
      </c>
      <c r="L38" s="6">
        <v>8</v>
      </c>
      <c r="M38" s="6">
        <f t="shared" si="1"/>
        <v>10</v>
      </c>
      <c r="N38" s="4">
        <f>VLOOKUP(B:B,[1]Sheet1!$A$1:$B$65536,2,0)</f>
        <v>23</v>
      </c>
      <c r="O38">
        <v>19</v>
      </c>
      <c r="P38">
        <v>25</v>
      </c>
      <c r="Q38">
        <v>125</v>
      </c>
      <c r="R38">
        <v>97</v>
      </c>
      <c r="S38">
        <v>113</v>
      </c>
      <c r="T38">
        <f>VLOOKUP(B:B,[2]Sheet1!$A$1:$B$65536,2,0)</f>
        <v>14</v>
      </c>
      <c r="U38">
        <v>17</v>
      </c>
      <c r="V38" s="1">
        <v>21</v>
      </c>
      <c r="W38">
        <v>3028.06</v>
      </c>
      <c r="X38">
        <v>4206</v>
      </c>
      <c r="Y38">
        <v>4680</v>
      </c>
      <c r="Z38">
        <f>VLOOKUP(B:B,[3]Sheet1!$A$1:$B$65536,2,0)</f>
        <v>119</v>
      </c>
      <c r="AA38">
        <v>167</v>
      </c>
      <c r="AB38">
        <v>183</v>
      </c>
      <c r="AC38">
        <f>VLOOKUP(B:B,[4]Sheet1!$A$1:$B$65536,2,0)</f>
        <v>3</v>
      </c>
      <c r="AD38">
        <v>13</v>
      </c>
      <c r="AE38">
        <v>16</v>
      </c>
    </row>
    <row r="39" customHeight="1" spans="1:31">
      <c r="A39" s="11">
        <v>37</v>
      </c>
      <c r="B39" s="11">
        <v>549</v>
      </c>
      <c r="C39" s="11" t="s">
        <v>96</v>
      </c>
      <c r="D39" s="11" t="s">
        <v>91</v>
      </c>
      <c r="E39" s="6" t="s">
        <v>301</v>
      </c>
      <c r="F39" s="6">
        <v>673.44</v>
      </c>
      <c r="G39" s="6">
        <v>1172</v>
      </c>
      <c r="H39" s="6">
        <v>1356</v>
      </c>
      <c r="I39" s="13">
        <v>60</v>
      </c>
      <c r="J39" s="13">
        <v>100</v>
      </c>
      <c r="K39" s="13">
        <v>110</v>
      </c>
      <c r="L39" s="6">
        <v>5</v>
      </c>
      <c r="M39" s="6">
        <f t="shared" si="1"/>
        <v>6</v>
      </c>
      <c r="N39" s="4">
        <f>VLOOKUP(B:B,[1]Sheet1!$A$1:$B$65536,2,0)</f>
        <v>3</v>
      </c>
      <c r="O39">
        <v>8</v>
      </c>
      <c r="P39">
        <v>12</v>
      </c>
      <c r="Q39">
        <v>83</v>
      </c>
      <c r="R39">
        <v>65</v>
      </c>
      <c r="S39">
        <v>77</v>
      </c>
      <c r="T39">
        <f>VLOOKUP(B:B,[2]Sheet1!$A$1:$B$65536,2,0)</f>
        <v>10</v>
      </c>
      <c r="U39">
        <v>8</v>
      </c>
      <c r="V39" s="1">
        <v>11</v>
      </c>
      <c r="W39">
        <v>2391.03</v>
      </c>
      <c r="X39">
        <v>2506</v>
      </c>
      <c r="Y39">
        <v>3007</v>
      </c>
      <c r="Z39">
        <f>VLOOKUP(B:B,[3]Sheet1!$A$1:$B$65536,2,0)</f>
        <v>38</v>
      </c>
      <c r="AA39">
        <v>83</v>
      </c>
      <c r="AB39">
        <v>92</v>
      </c>
      <c r="AC39">
        <f>VLOOKUP(B:B,[4]Sheet1!$A$1:$B$65536,2,0)</f>
        <v>3</v>
      </c>
      <c r="AD39">
        <v>7</v>
      </c>
      <c r="AE39">
        <v>8</v>
      </c>
    </row>
    <row r="40" customHeight="1" spans="1:31">
      <c r="A40" s="11">
        <v>38</v>
      </c>
      <c r="B40" s="11">
        <v>573</v>
      </c>
      <c r="C40" s="11" t="s">
        <v>52</v>
      </c>
      <c r="D40" s="11" t="s">
        <v>46</v>
      </c>
      <c r="E40" s="6" t="s">
        <v>301</v>
      </c>
      <c r="F40" s="6">
        <v>624.5</v>
      </c>
      <c r="G40" s="6">
        <v>1172</v>
      </c>
      <c r="H40" s="6">
        <v>1356</v>
      </c>
      <c r="I40" s="13">
        <v>111</v>
      </c>
      <c r="J40" s="13">
        <v>100</v>
      </c>
      <c r="K40" s="13">
        <v>110</v>
      </c>
      <c r="L40" s="6">
        <v>5</v>
      </c>
      <c r="M40" s="6">
        <f t="shared" si="1"/>
        <v>6</v>
      </c>
      <c r="N40" s="4">
        <f>VLOOKUP(B:B,[1]Sheet1!$A$1:$B$65536,2,0)</f>
        <v>4</v>
      </c>
      <c r="O40">
        <v>9</v>
      </c>
      <c r="P40">
        <v>14</v>
      </c>
      <c r="Q40">
        <v>83</v>
      </c>
      <c r="R40">
        <v>65</v>
      </c>
      <c r="S40">
        <v>77</v>
      </c>
      <c r="T40">
        <f>VLOOKUP(B:B,[2]Sheet1!$A$1:$B$65536,2,0)</f>
        <v>4</v>
      </c>
      <c r="U40">
        <v>8</v>
      </c>
      <c r="V40" s="1">
        <v>11</v>
      </c>
      <c r="W40">
        <v>2019.01</v>
      </c>
      <c r="X40">
        <v>2206</v>
      </c>
      <c r="Y40">
        <v>2647</v>
      </c>
      <c r="Z40">
        <f>VLOOKUP(B:B,[3]Sheet1!$A$1:$B$65536,2,0)</f>
        <v>91</v>
      </c>
      <c r="AA40">
        <v>106</v>
      </c>
      <c r="AB40">
        <v>116</v>
      </c>
      <c r="AC40">
        <f>VLOOKUP(B:B,[4]Sheet1!$A$1:$B$65536,2,0)</f>
        <v>3</v>
      </c>
      <c r="AD40">
        <v>7</v>
      </c>
      <c r="AE40">
        <v>8</v>
      </c>
    </row>
    <row r="41" customHeight="1" spans="1:31">
      <c r="A41" s="11">
        <v>39</v>
      </c>
      <c r="B41" s="11">
        <v>572</v>
      </c>
      <c r="C41" s="11" t="s">
        <v>79</v>
      </c>
      <c r="D41" s="11" t="s">
        <v>70</v>
      </c>
      <c r="E41" s="6" t="s">
        <v>298</v>
      </c>
      <c r="F41" s="6">
        <v>2296.06</v>
      </c>
      <c r="G41" s="6">
        <v>1749</v>
      </c>
      <c r="H41" s="6">
        <v>2049</v>
      </c>
      <c r="I41" s="13">
        <v>91</v>
      </c>
      <c r="J41" s="13">
        <v>120</v>
      </c>
      <c r="K41" s="13">
        <v>132</v>
      </c>
      <c r="L41" s="6">
        <v>6</v>
      </c>
      <c r="M41" s="6">
        <f t="shared" si="1"/>
        <v>7</v>
      </c>
      <c r="N41" s="4">
        <f>VLOOKUP(B:B,[1]Sheet1!$A$1:$B$65536,2,0)</f>
        <v>1</v>
      </c>
      <c r="O41">
        <v>8</v>
      </c>
      <c r="P41">
        <v>11</v>
      </c>
      <c r="Q41">
        <v>108</v>
      </c>
      <c r="R41">
        <v>78</v>
      </c>
      <c r="S41">
        <v>92</v>
      </c>
      <c r="T41">
        <f>VLOOKUP(B:B,[2]Sheet1!$A$1:$B$65536,2,0)</f>
        <v>7</v>
      </c>
      <c r="U41">
        <v>11</v>
      </c>
      <c r="V41" s="1">
        <v>15</v>
      </c>
      <c r="W41">
        <v>1761.48</v>
      </c>
      <c r="X41">
        <v>3006</v>
      </c>
      <c r="Y41">
        <v>3360</v>
      </c>
      <c r="Z41">
        <f>VLOOKUP(B:B,[3]Sheet1!$A$1:$B$65536,2,0)</f>
        <v>67</v>
      </c>
      <c r="AA41">
        <v>111</v>
      </c>
      <c r="AB41">
        <v>122</v>
      </c>
      <c r="AC41" t="e">
        <f>VLOOKUP(B:B,[4]Sheet1!$A$1:$B$65536,2,0)</f>
        <v>#N/A</v>
      </c>
      <c r="AD41">
        <v>9</v>
      </c>
      <c r="AE41">
        <v>11</v>
      </c>
    </row>
    <row r="42" customHeight="1" spans="1:31">
      <c r="A42" s="11">
        <v>40</v>
      </c>
      <c r="B42" s="11">
        <v>582</v>
      </c>
      <c r="C42" s="11" t="s">
        <v>29</v>
      </c>
      <c r="D42" s="11" t="s">
        <v>20</v>
      </c>
      <c r="E42" s="6" t="s">
        <v>300</v>
      </c>
      <c r="F42" s="6">
        <v>7046.67</v>
      </c>
      <c r="G42" s="6">
        <v>4633</v>
      </c>
      <c r="H42" s="6">
        <v>4900</v>
      </c>
      <c r="I42" s="13">
        <v>154</v>
      </c>
      <c r="J42" s="13">
        <v>274</v>
      </c>
      <c r="K42" s="13">
        <v>301.4</v>
      </c>
      <c r="L42" s="6">
        <v>12</v>
      </c>
      <c r="M42" s="6">
        <f t="shared" si="1"/>
        <v>14</v>
      </c>
      <c r="N42" s="4">
        <f>VLOOKUP(B:B,[1]Sheet1!$A$1:$B$65536,2,0)</f>
        <v>8</v>
      </c>
      <c r="O42">
        <v>22</v>
      </c>
      <c r="P42">
        <v>25</v>
      </c>
      <c r="Q42">
        <v>123</v>
      </c>
      <c r="R42">
        <v>177</v>
      </c>
      <c r="S42">
        <v>191</v>
      </c>
      <c r="T42">
        <f>VLOOKUP(B:B,[2]Sheet1!$A$1:$B$65536,2,0)</f>
        <v>10</v>
      </c>
      <c r="U42">
        <v>23</v>
      </c>
      <c r="V42" s="1">
        <v>27</v>
      </c>
      <c r="W42">
        <v>2878</v>
      </c>
      <c r="X42">
        <v>8106</v>
      </c>
      <c r="Y42">
        <v>8943</v>
      </c>
      <c r="Z42">
        <f>VLOOKUP(B:B,[3]Sheet1!$A$1:$B$65536,2,0)</f>
        <v>121</v>
      </c>
      <c r="AA42">
        <v>209</v>
      </c>
      <c r="AB42">
        <v>229</v>
      </c>
      <c r="AC42">
        <f>VLOOKUP(B:B,[4]Sheet1!$A$1:$B$65536,2,0)</f>
        <v>14</v>
      </c>
      <c r="AD42">
        <v>17</v>
      </c>
      <c r="AE42">
        <v>20</v>
      </c>
    </row>
    <row r="43" customHeight="1" spans="1:31">
      <c r="A43" s="11">
        <v>41</v>
      </c>
      <c r="B43" s="11">
        <v>581</v>
      </c>
      <c r="C43" s="11" t="s">
        <v>30</v>
      </c>
      <c r="D43" s="11" t="s">
        <v>20</v>
      </c>
      <c r="E43" s="6" t="s">
        <v>302</v>
      </c>
      <c r="F43" s="6">
        <v>2851</v>
      </c>
      <c r="G43" s="6">
        <v>2186</v>
      </c>
      <c r="H43" s="6">
        <v>2355</v>
      </c>
      <c r="I43" s="13">
        <v>205</v>
      </c>
      <c r="J43" s="13">
        <v>190</v>
      </c>
      <c r="K43" s="13">
        <v>209</v>
      </c>
      <c r="L43" s="6">
        <v>10</v>
      </c>
      <c r="M43" s="6">
        <f t="shared" si="1"/>
        <v>12</v>
      </c>
      <c r="N43" s="4">
        <f>VLOOKUP(B:B,[1]Sheet1!$A$1:$B$65536,2,0)</f>
        <v>16</v>
      </c>
      <c r="O43">
        <v>17</v>
      </c>
      <c r="P43">
        <v>22</v>
      </c>
      <c r="Q43">
        <v>145</v>
      </c>
      <c r="R43">
        <v>123</v>
      </c>
      <c r="S43">
        <v>133</v>
      </c>
      <c r="T43" t="e">
        <f>VLOOKUP(B:B,[2]Sheet1!$A$1:$B$65536,2,0)</f>
        <v>#N/A</v>
      </c>
      <c r="U43">
        <v>19</v>
      </c>
      <c r="V43" s="1">
        <v>22</v>
      </c>
      <c r="W43">
        <v>5536.4</v>
      </c>
      <c r="X43">
        <v>5766</v>
      </c>
      <c r="Y43">
        <v>6552</v>
      </c>
      <c r="Z43">
        <f>VLOOKUP(B:B,[3]Sheet1!$A$1:$B$65536,2,0)</f>
        <v>157</v>
      </c>
      <c r="AA43">
        <v>195</v>
      </c>
      <c r="AB43">
        <v>214</v>
      </c>
      <c r="AC43">
        <f>VLOOKUP(B:B,[4]Sheet1!$A$1:$B$65536,2,0)</f>
        <v>15</v>
      </c>
      <c r="AD43">
        <v>17</v>
      </c>
      <c r="AE43">
        <v>20</v>
      </c>
    </row>
    <row r="44" customHeight="1" spans="1:31">
      <c r="A44" s="11">
        <v>42</v>
      </c>
      <c r="B44" s="11">
        <v>585</v>
      </c>
      <c r="C44" s="11" t="s">
        <v>31</v>
      </c>
      <c r="D44" s="11" t="s">
        <v>20</v>
      </c>
      <c r="E44" s="6" t="s">
        <v>302</v>
      </c>
      <c r="F44" s="6">
        <v>3871.6</v>
      </c>
      <c r="G44" s="6">
        <v>2610</v>
      </c>
      <c r="H44" s="6">
        <v>2821</v>
      </c>
      <c r="I44" s="13">
        <v>171</v>
      </c>
      <c r="J44" s="13">
        <v>190</v>
      </c>
      <c r="K44" s="13">
        <v>209</v>
      </c>
      <c r="L44" s="6">
        <v>10</v>
      </c>
      <c r="M44" s="6">
        <f t="shared" si="1"/>
        <v>12</v>
      </c>
      <c r="N44" s="4">
        <f>VLOOKUP(B:B,[1]Sheet1!$A$1:$B$65536,2,0)</f>
        <v>20</v>
      </c>
      <c r="O44">
        <v>21</v>
      </c>
      <c r="P44">
        <v>21</v>
      </c>
      <c r="Q44">
        <v>183</v>
      </c>
      <c r="R44">
        <v>162</v>
      </c>
      <c r="S44">
        <v>175</v>
      </c>
      <c r="T44">
        <f>VLOOKUP(B:B,[2]Sheet1!$A$1:$B$65536,2,0)</f>
        <v>27</v>
      </c>
      <c r="U44">
        <v>23</v>
      </c>
      <c r="V44" s="1">
        <v>27</v>
      </c>
      <c r="W44">
        <v>4721.29</v>
      </c>
      <c r="X44">
        <v>5006</v>
      </c>
      <c r="Y44">
        <v>5900</v>
      </c>
      <c r="Z44">
        <f>VLOOKUP(B:B,[3]Sheet1!$A$1:$B$65536,2,0)</f>
        <v>191</v>
      </c>
      <c r="AA44">
        <v>236</v>
      </c>
      <c r="AB44">
        <v>260</v>
      </c>
      <c r="AC44" t="e">
        <f>VLOOKUP(B:B,[4]Sheet1!$A$1:$B$65536,2,0)</f>
        <v>#N/A</v>
      </c>
      <c r="AD44">
        <v>15</v>
      </c>
      <c r="AE44">
        <v>18</v>
      </c>
    </row>
    <row r="45" customHeight="1" spans="1:31">
      <c r="A45" s="11">
        <v>43</v>
      </c>
      <c r="B45" s="11">
        <v>578</v>
      </c>
      <c r="C45" s="11" t="s">
        <v>80</v>
      </c>
      <c r="D45" s="11" t="s">
        <v>70</v>
      </c>
      <c r="E45" s="6" t="s">
        <v>297</v>
      </c>
      <c r="F45" s="6">
        <v>553.5</v>
      </c>
      <c r="G45" s="6">
        <v>850</v>
      </c>
      <c r="H45" s="6">
        <v>987</v>
      </c>
      <c r="I45" s="13">
        <v>204</v>
      </c>
      <c r="J45" s="13">
        <v>198</v>
      </c>
      <c r="K45" s="13">
        <v>217.8</v>
      </c>
      <c r="L45" s="6">
        <v>8</v>
      </c>
      <c r="M45" s="6">
        <f t="shared" si="1"/>
        <v>10</v>
      </c>
      <c r="N45" s="4">
        <f>VLOOKUP(B:B,[1]Sheet1!$A$1:$B$65536,2,0)</f>
        <v>12</v>
      </c>
      <c r="O45">
        <v>12</v>
      </c>
      <c r="P45">
        <v>15</v>
      </c>
      <c r="Q45">
        <v>88</v>
      </c>
      <c r="R45">
        <v>87</v>
      </c>
      <c r="S45">
        <v>103</v>
      </c>
      <c r="T45">
        <f>VLOOKUP(B:B,[2]Sheet1!$A$1:$B$65536,2,0)</f>
        <v>1</v>
      </c>
      <c r="U45">
        <v>9</v>
      </c>
      <c r="V45" s="1">
        <v>11</v>
      </c>
      <c r="W45">
        <v>3452.99</v>
      </c>
      <c r="X45">
        <v>3956</v>
      </c>
      <c r="Y45">
        <v>4380</v>
      </c>
      <c r="Z45">
        <f>VLOOKUP(B:B,[3]Sheet1!$A$1:$B$65536,2,0)</f>
        <v>256</v>
      </c>
      <c r="AA45">
        <v>195</v>
      </c>
      <c r="AB45">
        <v>214</v>
      </c>
      <c r="AC45">
        <f>VLOOKUP(B:B,[4]Sheet1!$A$1:$B$65536,2,0)</f>
        <v>2</v>
      </c>
      <c r="AD45">
        <v>12</v>
      </c>
      <c r="AE45">
        <v>14</v>
      </c>
    </row>
    <row r="46" customHeight="1" spans="1:31">
      <c r="A46" s="11">
        <v>44</v>
      </c>
      <c r="B46" s="11">
        <v>584</v>
      </c>
      <c r="C46" s="11" t="s">
        <v>53</v>
      </c>
      <c r="D46" s="11" t="s">
        <v>46</v>
      </c>
      <c r="E46" s="6" t="s">
        <v>298</v>
      </c>
      <c r="F46" s="6">
        <v>553.5</v>
      </c>
      <c r="G46" s="6">
        <v>1532</v>
      </c>
      <c r="H46" s="6">
        <v>1788</v>
      </c>
      <c r="I46" s="13">
        <v>107</v>
      </c>
      <c r="J46" s="13">
        <v>120</v>
      </c>
      <c r="K46" s="13">
        <v>132</v>
      </c>
      <c r="L46" s="6">
        <v>6</v>
      </c>
      <c r="M46" s="6">
        <f t="shared" si="1"/>
        <v>7</v>
      </c>
      <c r="N46" s="4">
        <f>VLOOKUP(B:B,[1]Sheet1!$A$1:$B$65536,2,0)</f>
        <v>8</v>
      </c>
      <c r="O46">
        <v>10</v>
      </c>
      <c r="P46">
        <v>13</v>
      </c>
      <c r="Q46">
        <v>111</v>
      </c>
      <c r="R46">
        <v>78</v>
      </c>
      <c r="S46">
        <v>92</v>
      </c>
      <c r="T46">
        <f>VLOOKUP(B:B,[2]Sheet1!$A$1:$B$65536,2,0)</f>
        <v>17</v>
      </c>
      <c r="U46">
        <v>11</v>
      </c>
      <c r="V46" s="1">
        <v>15</v>
      </c>
      <c r="W46">
        <v>4398.05</v>
      </c>
      <c r="X46">
        <v>4006</v>
      </c>
      <c r="Y46">
        <v>4440</v>
      </c>
      <c r="Z46">
        <f>VLOOKUP(B:B,[3]Sheet1!$A$1:$B$65536,2,0)</f>
        <v>94</v>
      </c>
      <c r="AA46">
        <v>111</v>
      </c>
      <c r="AB46">
        <v>122</v>
      </c>
      <c r="AC46" t="e">
        <f>VLOOKUP(B:B,[4]Sheet1!$A$1:$B$65536,2,0)</f>
        <v>#N/A</v>
      </c>
      <c r="AD46">
        <v>9</v>
      </c>
      <c r="AE46">
        <v>11</v>
      </c>
    </row>
    <row r="47" customHeight="1" spans="1:31">
      <c r="A47" s="11">
        <v>45</v>
      </c>
      <c r="B47" s="11">
        <v>594</v>
      </c>
      <c r="C47" s="11" t="s">
        <v>97</v>
      </c>
      <c r="D47" s="11" t="s">
        <v>91</v>
      </c>
      <c r="E47" s="6" t="s">
        <v>299</v>
      </c>
      <c r="F47" s="6">
        <v>1815.27</v>
      </c>
      <c r="G47" s="6">
        <v>1364</v>
      </c>
      <c r="H47" s="6">
        <v>1587</v>
      </c>
      <c r="I47" s="13">
        <v>61</v>
      </c>
      <c r="J47" s="13">
        <v>71</v>
      </c>
      <c r="K47" s="13">
        <v>81.65</v>
      </c>
      <c r="L47" s="6">
        <v>3</v>
      </c>
      <c r="M47" s="6">
        <f t="shared" si="1"/>
        <v>4</v>
      </c>
      <c r="N47" s="4" t="e">
        <f>VLOOKUP(B:B,[1]Sheet1!$A$1:$B$65536,2,0)</f>
        <v>#N/A</v>
      </c>
      <c r="O47">
        <v>7</v>
      </c>
      <c r="P47">
        <v>11</v>
      </c>
      <c r="Q47">
        <v>88</v>
      </c>
      <c r="R47">
        <v>47</v>
      </c>
      <c r="S47">
        <v>52</v>
      </c>
      <c r="T47">
        <f>VLOOKUP(B:B,[2]Sheet1!$A$1:$B$65536,2,0)</f>
        <v>16</v>
      </c>
      <c r="U47">
        <v>6</v>
      </c>
      <c r="V47" s="1">
        <v>10</v>
      </c>
      <c r="W47">
        <v>2269.5</v>
      </c>
      <c r="X47">
        <v>2506</v>
      </c>
      <c r="Y47">
        <v>3007</v>
      </c>
      <c r="Z47">
        <f>VLOOKUP(B:B,[3]Sheet1!$A$1:$B$65536,2,0)</f>
        <v>73</v>
      </c>
      <c r="AA47">
        <v>70</v>
      </c>
      <c r="AB47">
        <v>76</v>
      </c>
      <c r="AC47" t="e">
        <f>VLOOKUP(B:B,[4]Sheet1!$A$1:$B$65536,2,0)</f>
        <v>#N/A</v>
      </c>
      <c r="AD47">
        <v>5</v>
      </c>
      <c r="AE47">
        <v>6</v>
      </c>
    </row>
    <row r="48" customHeight="1" spans="1:31">
      <c r="A48" s="11">
        <v>46</v>
      </c>
      <c r="B48" s="11">
        <v>587</v>
      </c>
      <c r="C48" s="11" t="s">
        <v>115</v>
      </c>
      <c r="D48" s="11" t="s">
        <v>109</v>
      </c>
      <c r="E48" s="6" t="s">
        <v>298</v>
      </c>
      <c r="F48" s="6">
        <v>1308.04</v>
      </c>
      <c r="G48" s="6">
        <v>1532</v>
      </c>
      <c r="H48" s="6">
        <v>1788</v>
      </c>
      <c r="I48" s="13">
        <v>145</v>
      </c>
      <c r="J48" s="13">
        <v>139</v>
      </c>
      <c r="K48" s="13">
        <v>152.9</v>
      </c>
      <c r="L48" s="6">
        <v>6</v>
      </c>
      <c r="M48" s="6">
        <f t="shared" si="1"/>
        <v>7</v>
      </c>
      <c r="N48" s="4">
        <f>VLOOKUP(B:B,[1]Sheet1!$A$1:$B$65536,2,0)</f>
        <v>6</v>
      </c>
      <c r="O48">
        <v>10</v>
      </c>
      <c r="P48">
        <v>13</v>
      </c>
      <c r="Q48">
        <v>70</v>
      </c>
      <c r="R48">
        <v>78</v>
      </c>
      <c r="S48">
        <v>92</v>
      </c>
      <c r="T48">
        <f>VLOOKUP(B:B,[2]Sheet1!$A$1:$B$65536,2,0)</f>
        <v>1</v>
      </c>
      <c r="U48">
        <v>7</v>
      </c>
      <c r="V48" s="1">
        <v>9</v>
      </c>
      <c r="W48">
        <v>3313.62</v>
      </c>
      <c r="X48">
        <v>3506</v>
      </c>
      <c r="Y48">
        <v>3840</v>
      </c>
      <c r="Z48">
        <f>VLOOKUP(B:B,[3]Sheet1!$A$1:$B$65536,2,0)</f>
        <v>79</v>
      </c>
      <c r="AA48">
        <v>111</v>
      </c>
      <c r="AB48">
        <v>122</v>
      </c>
      <c r="AC48">
        <f>VLOOKUP(B:B,[4]Sheet1!$A$1:$B$65536,2,0)</f>
        <v>2</v>
      </c>
      <c r="AD48">
        <v>9</v>
      </c>
      <c r="AE48">
        <v>11</v>
      </c>
    </row>
    <row r="49" customHeight="1" spans="1:31">
      <c r="A49" s="11">
        <v>47</v>
      </c>
      <c r="B49" s="11">
        <v>591</v>
      </c>
      <c r="C49" s="11" t="s">
        <v>98</v>
      </c>
      <c r="D49" s="11" t="s">
        <v>91</v>
      </c>
      <c r="E49" s="6" t="s">
        <v>301</v>
      </c>
      <c r="F49" s="6">
        <v>547.84</v>
      </c>
      <c r="G49" s="6">
        <v>1080</v>
      </c>
      <c r="H49" s="6">
        <v>1246</v>
      </c>
      <c r="I49" s="13">
        <v>109</v>
      </c>
      <c r="J49" s="13">
        <v>100</v>
      </c>
      <c r="K49" s="13">
        <v>110</v>
      </c>
      <c r="L49" s="6">
        <v>5</v>
      </c>
      <c r="M49" s="6">
        <f t="shared" si="1"/>
        <v>6</v>
      </c>
      <c r="N49" s="4">
        <f>VLOOKUP(B:B,[1]Sheet1!$A$1:$B$65536,2,0)</f>
        <v>5</v>
      </c>
      <c r="O49">
        <v>9</v>
      </c>
      <c r="P49">
        <v>14</v>
      </c>
      <c r="Q49">
        <v>124</v>
      </c>
      <c r="R49">
        <v>84</v>
      </c>
      <c r="S49">
        <v>99</v>
      </c>
      <c r="T49" t="e">
        <f>VLOOKUP(B:B,[2]Sheet1!$A$1:$B$65536,2,0)</f>
        <v>#N/A</v>
      </c>
      <c r="U49">
        <v>6</v>
      </c>
      <c r="V49" s="1">
        <v>8</v>
      </c>
      <c r="W49">
        <v>3989</v>
      </c>
      <c r="X49">
        <v>4223</v>
      </c>
      <c r="Y49">
        <v>4700</v>
      </c>
      <c r="Z49">
        <f>VLOOKUP(B:B,[3]Sheet1!$A$1:$B$65536,2,0)</f>
        <v>73</v>
      </c>
      <c r="AA49">
        <v>83</v>
      </c>
      <c r="AB49">
        <v>92</v>
      </c>
      <c r="AC49">
        <f>VLOOKUP(B:B,[4]Sheet1!$A$1:$B$65536,2,0)</f>
        <v>1</v>
      </c>
      <c r="AD49">
        <v>7</v>
      </c>
      <c r="AE49">
        <v>8</v>
      </c>
    </row>
    <row r="50" customHeight="1" spans="1:31">
      <c r="A50" s="11">
        <v>48</v>
      </c>
      <c r="B50" s="11">
        <v>707</v>
      </c>
      <c r="C50" s="11" t="s">
        <v>54</v>
      </c>
      <c r="D50" s="11" t="s">
        <v>46</v>
      </c>
      <c r="E50" s="6" t="s">
        <v>302</v>
      </c>
      <c r="F50" s="6">
        <v>1027.5</v>
      </c>
      <c r="G50" s="6">
        <v>1412</v>
      </c>
      <c r="H50" s="6">
        <v>1644</v>
      </c>
      <c r="I50" s="13">
        <v>233</v>
      </c>
      <c r="J50" s="13">
        <v>227</v>
      </c>
      <c r="K50" s="13">
        <v>249.7</v>
      </c>
      <c r="L50" s="6">
        <v>10</v>
      </c>
      <c r="M50" s="6">
        <f t="shared" si="1"/>
        <v>12</v>
      </c>
      <c r="N50" s="4">
        <f>VLOOKUP(B:B,[1]Sheet1!$A$1:$B$65536,2,0)</f>
        <v>20</v>
      </c>
      <c r="O50">
        <v>21</v>
      </c>
      <c r="P50">
        <v>21</v>
      </c>
      <c r="Q50">
        <v>278</v>
      </c>
      <c r="R50">
        <v>244</v>
      </c>
      <c r="S50">
        <v>259</v>
      </c>
      <c r="T50">
        <f>VLOOKUP(B:B,[2]Sheet1!$A$1:$B$65536,2,0)</f>
        <v>2</v>
      </c>
      <c r="U50">
        <v>19</v>
      </c>
      <c r="V50" s="1">
        <v>22</v>
      </c>
      <c r="W50">
        <v>2029.85</v>
      </c>
      <c r="X50">
        <v>3106</v>
      </c>
      <c r="Y50">
        <v>3480</v>
      </c>
      <c r="Z50">
        <f>VLOOKUP(B:B,[3]Sheet1!$A$1:$B$65536,2,0)</f>
        <v>208</v>
      </c>
      <c r="AA50">
        <v>236</v>
      </c>
      <c r="AB50">
        <v>260</v>
      </c>
      <c r="AC50">
        <f>VLOOKUP(B:B,[4]Sheet1!$A$1:$B$65536,2,0)</f>
        <v>7</v>
      </c>
      <c r="AD50">
        <v>17</v>
      </c>
      <c r="AE50">
        <v>20</v>
      </c>
    </row>
    <row r="51" customHeight="1" spans="1:31">
      <c r="A51" s="11">
        <v>49</v>
      </c>
      <c r="B51" s="11">
        <v>598</v>
      </c>
      <c r="C51" s="11" t="s">
        <v>55</v>
      </c>
      <c r="D51" s="11" t="s">
        <v>46</v>
      </c>
      <c r="E51" s="6" t="s">
        <v>298</v>
      </c>
      <c r="F51" s="6">
        <v>1690.25</v>
      </c>
      <c r="G51" s="6">
        <v>1532</v>
      </c>
      <c r="H51" s="6">
        <v>1788</v>
      </c>
      <c r="I51" s="13">
        <v>157</v>
      </c>
      <c r="J51" s="13">
        <v>139</v>
      </c>
      <c r="K51" s="13">
        <v>152.9</v>
      </c>
      <c r="L51" s="6">
        <v>6</v>
      </c>
      <c r="M51" s="6">
        <f t="shared" si="1"/>
        <v>7</v>
      </c>
      <c r="N51" s="4">
        <f>VLOOKUP(B:B,[1]Sheet1!$A$1:$B$65536,2,0)</f>
        <v>14</v>
      </c>
      <c r="O51">
        <v>13</v>
      </c>
      <c r="P51">
        <v>16</v>
      </c>
      <c r="Q51">
        <v>120</v>
      </c>
      <c r="R51">
        <v>81</v>
      </c>
      <c r="S51">
        <v>96</v>
      </c>
      <c r="T51" t="e">
        <f>VLOOKUP(B:B,[2]Sheet1!$A$1:$B$65536,2,0)</f>
        <v>#N/A</v>
      </c>
      <c r="U51">
        <v>7</v>
      </c>
      <c r="V51" s="1">
        <v>9</v>
      </c>
      <c r="W51">
        <v>1549</v>
      </c>
      <c r="X51">
        <v>3006</v>
      </c>
      <c r="Y51">
        <v>3360</v>
      </c>
      <c r="Z51">
        <f>VLOOKUP(B:B,[3]Sheet1!$A$1:$B$65536,2,0)</f>
        <v>195</v>
      </c>
      <c r="AA51">
        <v>125</v>
      </c>
      <c r="AB51">
        <v>138</v>
      </c>
      <c r="AC51" t="e">
        <f>VLOOKUP(B:B,[4]Sheet1!$A$1:$B$65536,2,0)</f>
        <v>#N/A</v>
      </c>
      <c r="AD51">
        <v>9</v>
      </c>
      <c r="AE51">
        <v>11</v>
      </c>
    </row>
    <row r="52" customHeight="1" spans="1:31">
      <c r="A52" s="11">
        <v>50</v>
      </c>
      <c r="B52" s="11">
        <v>704</v>
      </c>
      <c r="C52" s="11" t="s">
        <v>116</v>
      </c>
      <c r="D52" s="11" t="s">
        <v>109</v>
      </c>
      <c r="E52" s="6" t="s">
        <v>298</v>
      </c>
      <c r="F52" s="6">
        <v>1864.78</v>
      </c>
      <c r="G52" s="6">
        <v>1532</v>
      </c>
      <c r="H52" s="6">
        <v>1788</v>
      </c>
      <c r="I52" s="13">
        <v>59</v>
      </c>
      <c r="J52" s="13">
        <v>120</v>
      </c>
      <c r="K52" s="13">
        <v>132</v>
      </c>
      <c r="L52" s="6">
        <v>6</v>
      </c>
      <c r="M52" s="6">
        <f t="shared" si="1"/>
        <v>7</v>
      </c>
      <c r="N52" s="4">
        <f>VLOOKUP(B:B,[1]Sheet1!$A$1:$B$65536,2,0)</f>
        <v>5</v>
      </c>
      <c r="O52">
        <v>9</v>
      </c>
      <c r="P52">
        <v>12</v>
      </c>
      <c r="Q52">
        <v>27</v>
      </c>
      <c r="R52">
        <v>78</v>
      </c>
      <c r="S52">
        <v>92</v>
      </c>
      <c r="T52">
        <f>VLOOKUP(B:B,[2]Sheet1!$A$1:$B$65536,2,0)</f>
        <v>17</v>
      </c>
      <c r="U52">
        <v>11</v>
      </c>
      <c r="V52" s="1">
        <v>15</v>
      </c>
      <c r="W52">
        <v>925.01</v>
      </c>
      <c r="X52">
        <v>2543</v>
      </c>
      <c r="Y52">
        <v>3043</v>
      </c>
      <c r="Z52">
        <f>VLOOKUP(B:B,[3]Sheet1!$A$1:$B$65536,2,0)</f>
        <v>54</v>
      </c>
      <c r="AA52">
        <v>111</v>
      </c>
      <c r="AB52">
        <v>122</v>
      </c>
      <c r="AC52" t="e">
        <f>VLOOKUP(B:B,[4]Sheet1!$A$1:$B$65536,2,0)</f>
        <v>#N/A</v>
      </c>
      <c r="AD52">
        <v>9</v>
      </c>
      <c r="AE52">
        <v>11</v>
      </c>
    </row>
    <row r="53" customHeight="1" spans="1:31">
      <c r="A53" s="11">
        <v>51</v>
      </c>
      <c r="B53" s="11">
        <v>706</v>
      </c>
      <c r="C53" s="11" t="s">
        <v>117</v>
      </c>
      <c r="D53" s="11" t="s">
        <v>109</v>
      </c>
      <c r="E53" s="6" t="s">
        <v>299</v>
      </c>
      <c r="F53" s="6">
        <v>343</v>
      </c>
      <c r="G53" s="6">
        <v>697</v>
      </c>
      <c r="H53" s="6">
        <v>800</v>
      </c>
      <c r="I53" s="13">
        <v>66</v>
      </c>
      <c r="J53" s="13">
        <v>71</v>
      </c>
      <c r="K53" s="13">
        <v>81.65</v>
      </c>
      <c r="L53" s="6">
        <v>3</v>
      </c>
      <c r="M53" s="6">
        <f t="shared" si="1"/>
        <v>4</v>
      </c>
      <c r="N53" s="4">
        <f>VLOOKUP(B:B,[1]Sheet1!$A$1:$B$65536,2,0)</f>
        <v>4</v>
      </c>
      <c r="O53">
        <v>7</v>
      </c>
      <c r="P53">
        <v>11</v>
      </c>
      <c r="Q53">
        <v>55</v>
      </c>
      <c r="R53">
        <v>47</v>
      </c>
      <c r="S53">
        <v>52</v>
      </c>
      <c r="T53" t="e">
        <f>VLOOKUP(B:B,[2]Sheet1!$A$1:$B$65536,2,0)</f>
        <v>#N/A</v>
      </c>
      <c r="U53">
        <v>4</v>
      </c>
      <c r="V53" s="1">
        <v>7</v>
      </c>
      <c r="W53">
        <v>1410.32</v>
      </c>
      <c r="X53">
        <v>2351</v>
      </c>
      <c r="Y53">
        <v>2821</v>
      </c>
      <c r="Z53">
        <f>VLOOKUP(B:B,[3]Sheet1!$A$1:$B$65536,2,0)</f>
        <v>56</v>
      </c>
      <c r="AA53">
        <v>70</v>
      </c>
      <c r="AB53">
        <v>76</v>
      </c>
      <c r="AC53">
        <f>VLOOKUP(B:B,[4]Sheet1!$A$1:$B$65536,2,0)</f>
        <v>2</v>
      </c>
      <c r="AD53">
        <v>5</v>
      </c>
      <c r="AE53">
        <v>6</v>
      </c>
    </row>
    <row r="54" customHeight="1" spans="1:31">
      <c r="A54" s="11">
        <v>52</v>
      </c>
      <c r="B54" s="11">
        <v>710</v>
      </c>
      <c r="C54" s="11" t="s">
        <v>118</v>
      </c>
      <c r="D54" s="11" t="s">
        <v>109</v>
      </c>
      <c r="E54" s="6" t="s">
        <v>299</v>
      </c>
      <c r="F54" s="6">
        <v>632.53</v>
      </c>
      <c r="G54" s="6">
        <v>940</v>
      </c>
      <c r="H54" s="6">
        <v>1097</v>
      </c>
      <c r="I54" s="13">
        <v>75</v>
      </c>
      <c r="J54" s="13">
        <v>71</v>
      </c>
      <c r="K54" s="13">
        <v>81.65</v>
      </c>
      <c r="L54" s="6">
        <v>3</v>
      </c>
      <c r="M54" s="6">
        <f t="shared" si="1"/>
        <v>4</v>
      </c>
      <c r="N54" s="4">
        <f>VLOOKUP(B:B,[1]Sheet1!$A$1:$B$65536,2,0)</f>
        <v>1</v>
      </c>
      <c r="O54">
        <v>5</v>
      </c>
      <c r="P54">
        <v>8</v>
      </c>
      <c r="Q54">
        <v>36</v>
      </c>
      <c r="R54">
        <v>47</v>
      </c>
      <c r="S54">
        <v>52</v>
      </c>
      <c r="T54" t="e">
        <f>VLOOKUP(B:B,[2]Sheet1!$A$1:$B$65536,2,0)</f>
        <v>#N/A</v>
      </c>
      <c r="U54">
        <v>4</v>
      </c>
      <c r="V54" s="1">
        <v>7</v>
      </c>
      <c r="W54">
        <v>2178.56</v>
      </c>
      <c r="X54">
        <v>2351</v>
      </c>
      <c r="Y54">
        <v>2821</v>
      </c>
      <c r="Z54">
        <f>VLOOKUP(B:B,[3]Sheet1!$A$1:$B$65536,2,0)</f>
        <v>55</v>
      </c>
      <c r="AA54">
        <v>70</v>
      </c>
      <c r="AB54">
        <v>76</v>
      </c>
      <c r="AC54">
        <f>VLOOKUP(B:B,[4]Sheet1!$A$1:$B$65536,2,0)</f>
        <v>3</v>
      </c>
      <c r="AD54">
        <v>5</v>
      </c>
      <c r="AE54">
        <v>6</v>
      </c>
    </row>
    <row r="55" customHeight="1" spans="1:31">
      <c r="A55" s="11">
        <v>53</v>
      </c>
      <c r="B55" s="11">
        <v>709</v>
      </c>
      <c r="C55" s="11" t="s">
        <v>32</v>
      </c>
      <c r="D55" s="11" t="s">
        <v>20</v>
      </c>
      <c r="E55" s="6" t="s">
        <v>297</v>
      </c>
      <c r="F55" s="6">
        <v>445.5</v>
      </c>
      <c r="G55" s="6">
        <v>850</v>
      </c>
      <c r="H55" s="6">
        <v>987</v>
      </c>
      <c r="I55" s="13">
        <v>135</v>
      </c>
      <c r="J55" s="13">
        <v>134</v>
      </c>
      <c r="K55" s="13">
        <v>147.4</v>
      </c>
      <c r="L55" s="6">
        <v>8</v>
      </c>
      <c r="M55" s="6">
        <f t="shared" si="1"/>
        <v>10</v>
      </c>
      <c r="N55" s="4">
        <f>VLOOKUP(B:B,[1]Sheet1!$A$1:$B$65536,2,0)</f>
        <v>9</v>
      </c>
      <c r="O55">
        <v>11</v>
      </c>
      <c r="P55">
        <v>14</v>
      </c>
      <c r="Q55">
        <v>127</v>
      </c>
      <c r="R55">
        <v>99</v>
      </c>
      <c r="S55">
        <v>117</v>
      </c>
      <c r="T55">
        <f>VLOOKUP(B:B,[2]Sheet1!$A$1:$B$65536,2,0)</f>
        <v>52</v>
      </c>
      <c r="U55">
        <v>23</v>
      </c>
      <c r="V55" s="1">
        <v>27</v>
      </c>
      <c r="W55">
        <v>3498.01</v>
      </c>
      <c r="X55">
        <v>4206</v>
      </c>
      <c r="Y55">
        <v>4680</v>
      </c>
      <c r="Z55">
        <f>VLOOKUP(B:B,[3]Sheet1!$A$1:$B$65536,2,0)</f>
        <v>174</v>
      </c>
      <c r="AA55">
        <v>167</v>
      </c>
      <c r="AB55">
        <v>183</v>
      </c>
      <c r="AC55">
        <f>VLOOKUP(B:B,[4]Sheet1!$A$1:$B$65536,2,0)</f>
        <v>8</v>
      </c>
      <c r="AD55">
        <v>13</v>
      </c>
      <c r="AE55">
        <v>16</v>
      </c>
    </row>
    <row r="56" customHeight="1" spans="1:31">
      <c r="A56" s="11">
        <v>54</v>
      </c>
      <c r="B56" s="11">
        <v>713</v>
      </c>
      <c r="C56" s="11" t="s">
        <v>119</v>
      </c>
      <c r="D56" s="11" t="s">
        <v>109</v>
      </c>
      <c r="E56" s="6" t="s">
        <v>303</v>
      </c>
      <c r="F56" s="6">
        <v>199</v>
      </c>
      <c r="G56" s="6">
        <v>420</v>
      </c>
      <c r="H56" s="6">
        <f>G56*1.25</f>
        <v>525</v>
      </c>
      <c r="I56" s="13">
        <v>32</v>
      </c>
      <c r="J56" s="13">
        <v>52</v>
      </c>
      <c r="K56" s="13">
        <v>62.4</v>
      </c>
      <c r="L56" s="6">
        <v>2</v>
      </c>
      <c r="M56" s="6">
        <f t="shared" si="1"/>
        <v>2</v>
      </c>
      <c r="N56" s="4" t="e">
        <f>VLOOKUP(B:B,[1]Sheet1!$A$1:$B$65536,2,0)</f>
        <v>#N/A</v>
      </c>
      <c r="O56">
        <v>5</v>
      </c>
      <c r="P56">
        <v>8</v>
      </c>
      <c r="Q56">
        <v>26</v>
      </c>
      <c r="R56">
        <v>34</v>
      </c>
      <c r="S56">
        <v>39</v>
      </c>
      <c r="T56">
        <f>VLOOKUP(B:B,[2]Sheet1!$A$1:$B$65536,2,0)</f>
        <v>8</v>
      </c>
      <c r="U56">
        <v>4</v>
      </c>
      <c r="V56" s="1">
        <v>7</v>
      </c>
      <c r="W56">
        <v>13</v>
      </c>
      <c r="X56">
        <v>1625.5</v>
      </c>
      <c r="Y56">
        <v>1942</v>
      </c>
      <c r="Z56">
        <f>VLOOKUP(B:B,[3]Sheet1!$A$1:$B$65536,2,0)</f>
        <v>57</v>
      </c>
      <c r="AA56">
        <v>58</v>
      </c>
      <c r="AB56">
        <v>63</v>
      </c>
      <c r="AC56" t="e">
        <f>VLOOKUP(B:B,[4]Sheet1!$A$1:$B$65536,2,0)</f>
        <v>#N/A</v>
      </c>
      <c r="AD56">
        <v>4</v>
      </c>
      <c r="AE56">
        <v>5</v>
      </c>
    </row>
    <row r="57" customHeight="1" spans="1:31">
      <c r="A57" s="11">
        <v>55</v>
      </c>
      <c r="B57" s="11">
        <v>712</v>
      </c>
      <c r="C57" s="11" t="s">
        <v>56</v>
      </c>
      <c r="D57" s="11" t="s">
        <v>46</v>
      </c>
      <c r="E57" s="6" t="s">
        <v>302</v>
      </c>
      <c r="F57" s="6">
        <v>7346.09</v>
      </c>
      <c r="G57" s="6">
        <v>4842</v>
      </c>
      <c r="H57" s="6">
        <v>5078</v>
      </c>
      <c r="I57" s="13">
        <v>263</v>
      </c>
      <c r="J57" s="13">
        <v>257</v>
      </c>
      <c r="K57" s="13">
        <v>282.7</v>
      </c>
      <c r="L57" s="6">
        <v>10</v>
      </c>
      <c r="M57" s="6">
        <f t="shared" si="1"/>
        <v>12</v>
      </c>
      <c r="N57" s="4">
        <f>VLOOKUP(B:B,[1]Sheet1!$A$1:$B$65536,2,0)</f>
        <v>12</v>
      </c>
      <c r="O57">
        <v>17</v>
      </c>
      <c r="P57">
        <v>22</v>
      </c>
      <c r="Q57">
        <v>219</v>
      </c>
      <c r="R57">
        <v>194</v>
      </c>
      <c r="S57">
        <v>210</v>
      </c>
      <c r="T57">
        <f>VLOOKUP(B:B,[2]Sheet1!$A$1:$B$65536,2,0)</f>
        <v>3</v>
      </c>
      <c r="U57">
        <v>19</v>
      </c>
      <c r="V57" s="1">
        <v>22</v>
      </c>
      <c r="W57">
        <v>6350.1</v>
      </c>
      <c r="X57">
        <v>6606</v>
      </c>
      <c r="Y57">
        <v>7560</v>
      </c>
      <c r="Z57">
        <f>VLOOKUP(B:B,[3]Sheet1!$A$1:$B$65536,2,0)</f>
        <v>349</v>
      </c>
      <c r="AA57">
        <v>236</v>
      </c>
      <c r="AB57">
        <v>260</v>
      </c>
      <c r="AC57">
        <f>VLOOKUP(B:B,[4]Sheet1!$A$1:$B$65536,2,0)</f>
        <v>3</v>
      </c>
      <c r="AD57">
        <v>15</v>
      </c>
      <c r="AE57">
        <v>18</v>
      </c>
    </row>
    <row r="58" customHeight="1" spans="1:31">
      <c r="A58" s="11">
        <v>56</v>
      </c>
      <c r="B58" s="11">
        <v>716</v>
      </c>
      <c r="C58" s="11" t="s">
        <v>99</v>
      </c>
      <c r="D58" s="11" t="s">
        <v>91</v>
      </c>
      <c r="E58" s="6" t="s">
        <v>301</v>
      </c>
      <c r="F58" s="6">
        <v>509.42</v>
      </c>
      <c r="G58" s="6">
        <v>1064</v>
      </c>
      <c r="H58" s="6">
        <v>1227</v>
      </c>
      <c r="I58" s="13">
        <v>76</v>
      </c>
      <c r="J58" s="13">
        <v>100</v>
      </c>
      <c r="K58" s="13">
        <v>110</v>
      </c>
      <c r="L58" s="6">
        <v>5</v>
      </c>
      <c r="M58" s="6">
        <f t="shared" si="1"/>
        <v>6</v>
      </c>
      <c r="N58" s="4" t="e">
        <f>VLOOKUP(B:B,[1]Sheet1!$A$1:$B$65536,2,0)</f>
        <v>#N/A</v>
      </c>
      <c r="O58">
        <v>9</v>
      </c>
      <c r="P58">
        <v>14</v>
      </c>
      <c r="Q58">
        <v>55</v>
      </c>
      <c r="R58">
        <v>65</v>
      </c>
      <c r="S58">
        <v>77</v>
      </c>
      <c r="T58">
        <f>VLOOKUP(B:B,[2]Sheet1!$A$1:$B$65536,2,0)</f>
        <v>16</v>
      </c>
      <c r="U58">
        <v>8</v>
      </c>
      <c r="V58" s="1">
        <v>11</v>
      </c>
      <c r="W58">
        <v>2735.51</v>
      </c>
      <c r="X58">
        <v>3170</v>
      </c>
      <c r="Y58">
        <v>3557</v>
      </c>
      <c r="Z58">
        <f>VLOOKUP(B:B,[3]Sheet1!$A$1:$B$65536,2,0)</f>
        <v>49</v>
      </c>
      <c r="AA58">
        <v>83</v>
      </c>
      <c r="AB58">
        <v>92</v>
      </c>
      <c r="AC58">
        <f>VLOOKUP(B:B,[4]Sheet1!$A$1:$B$65536,2,0)</f>
        <v>1</v>
      </c>
      <c r="AD58">
        <v>7</v>
      </c>
      <c r="AE58">
        <v>8</v>
      </c>
    </row>
    <row r="59" customHeight="1" spans="1:31">
      <c r="A59" s="11">
        <v>57</v>
      </c>
      <c r="B59" s="11">
        <v>721</v>
      </c>
      <c r="C59" s="11" t="s">
        <v>100</v>
      </c>
      <c r="D59" s="11" t="s">
        <v>91</v>
      </c>
      <c r="E59" s="6" t="s">
        <v>298</v>
      </c>
      <c r="F59" s="6">
        <v>878.36</v>
      </c>
      <c r="G59" s="6">
        <v>1532</v>
      </c>
      <c r="H59" s="6">
        <v>1788</v>
      </c>
      <c r="I59" s="13">
        <v>150</v>
      </c>
      <c r="J59" s="13">
        <v>144</v>
      </c>
      <c r="K59" s="13">
        <v>158.4</v>
      </c>
      <c r="L59" s="6">
        <v>6</v>
      </c>
      <c r="M59" s="6">
        <f t="shared" si="1"/>
        <v>7</v>
      </c>
      <c r="N59" s="4">
        <f>VLOOKUP(B:B,[1]Sheet1!$A$1:$B$65536,2,0)</f>
        <v>7</v>
      </c>
      <c r="O59">
        <v>10</v>
      </c>
      <c r="P59">
        <v>13</v>
      </c>
      <c r="Q59">
        <v>121</v>
      </c>
      <c r="R59">
        <v>78</v>
      </c>
      <c r="S59">
        <v>92</v>
      </c>
      <c r="T59" t="e">
        <f>VLOOKUP(B:B,[2]Sheet1!$A$1:$B$65536,2,0)</f>
        <v>#N/A</v>
      </c>
      <c r="U59">
        <v>7</v>
      </c>
      <c r="V59" s="1">
        <v>9</v>
      </c>
      <c r="W59">
        <v>2373</v>
      </c>
      <c r="X59">
        <v>3329</v>
      </c>
      <c r="Y59">
        <v>3995</v>
      </c>
      <c r="Z59">
        <f>VLOOKUP(B:B,[3]Sheet1!$A$1:$B$65536,2,0)</f>
        <v>143</v>
      </c>
      <c r="AA59">
        <v>125</v>
      </c>
      <c r="AB59">
        <v>138</v>
      </c>
      <c r="AC59" t="e">
        <f>VLOOKUP(B:B,[4]Sheet1!$A$1:$B$65536,2,0)</f>
        <v>#N/A</v>
      </c>
      <c r="AD59">
        <v>9</v>
      </c>
      <c r="AE59">
        <v>11</v>
      </c>
    </row>
    <row r="60" customHeight="1" spans="1:31">
      <c r="A60" s="11">
        <v>58</v>
      </c>
      <c r="B60" s="11">
        <v>717</v>
      </c>
      <c r="C60" s="11" t="s">
        <v>101</v>
      </c>
      <c r="D60" s="11" t="s">
        <v>91</v>
      </c>
      <c r="E60" s="6" t="s">
        <v>301</v>
      </c>
      <c r="F60" s="6">
        <v>1089.1</v>
      </c>
      <c r="G60" s="6">
        <v>1280</v>
      </c>
      <c r="H60" s="6">
        <v>1486</v>
      </c>
      <c r="I60" s="13">
        <v>64</v>
      </c>
      <c r="J60" s="13">
        <v>100</v>
      </c>
      <c r="K60" s="13">
        <v>110</v>
      </c>
      <c r="L60" s="6">
        <v>5</v>
      </c>
      <c r="M60" s="6">
        <f t="shared" si="1"/>
        <v>6</v>
      </c>
      <c r="N60" s="4">
        <f>VLOOKUP(B:B,[1]Sheet1!$A$1:$B$65536,2,0)</f>
        <v>5</v>
      </c>
      <c r="O60">
        <v>8</v>
      </c>
      <c r="P60">
        <v>12</v>
      </c>
      <c r="Q60">
        <v>160</v>
      </c>
      <c r="R60">
        <v>109</v>
      </c>
      <c r="S60">
        <v>118</v>
      </c>
      <c r="T60">
        <f>VLOOKUP(B:B,[2]Sheet1!$A$1:$B$65536,2,0)</f>
        <v>5</v>
      </c>
      <c r="U60">
        <v>8</v>
      </c>
      <c r="V60" s="1">
        <v>11</v>
      </c>
      <c r="W60">
        <v>2291.98</v>
      </c>
      <c r="X60">
        <v>2406</v>
      </c>
      <c r="Y60">
        <v>2887</v>
      </c>
      <c r="Z60">
        <f>VLOOKUP(B:B,[3]Sheet1!$A$1:$B$65536,2,0)</f>
        <v>123</v>
      </c>
      <c r="AA60">
        <v>106</v>
      </c>
      <c r="AB60">
        <v>116</v>
      </c>
      <c r="AC60" t="e">
        <f>VLOOKUP(B:B,[4]Sheet1!$A$1:$B$65536,2,0)</f>
        <v>#N/A</v>
      </c>
      <c r="AD60">
        <v>7</v>
      </c>
      <c r="AE60">
        <v>8</v>
      </c>
    </row>
    <row r="61" customHeight="1" spans="1:31">
      <c r="A61" s="11">
        <v>59</v>
      </c>
      <c r="B61" s="11">
        <v>720</v>
      </c>
      <c r="C61" s="11" t="s">
        <v>102</v>
      </c>
      <c r="D61" s="11" t="s">
        <v>91</v>
      </c>
      <c r="E61" s="6" t="s">
        <v>299</v>
      </c>
      <c r="F61" s="6">
        <v>1311.5</v>
      </c>
      <c r="G61" s="6">
        <v>961</v>
      </c>
      <c r="H61" s="6">
        <v>1122</v>
      </c>
      <c r="I61" s="13">
        <v>80</v>
      </c>
      <c r="J61" s="13">
        <v>74</v>
      </c>
      <c r="K61" s="13">
        <v>85.1</v>
      </c>
      <c r="L61" s="6">
        <v>3</v>
      </c>
      <c r="M61" s="6">
        <f t="shared" si="1"/>
        <v>4</v>
      </c>
      <c r="N61" s="4">
        <f>VLOOKUP(B:B,[1]Sheet1!$A$1:$B$65536,2,0)</f>
        <v>1</v>
      </c>
      <c r="O61">
        <v>5</v>
      </c>
      <c r="P61">
        <v>8</v>
      </c>
      <c r="Q61">
        <v>120</v>
      </c>
      <c r="R61">
        <v>81</v>
      </c>
      <c r="S61">
        <v>96</v>
      </c>
      <c r="T61" t="e">
        <f>VLOOKUP(B:B,[2]Sheet1!$A$1:$B$65536,2,0)</f>
        <v>#N/A</v>
      </c>
      <c r="U61">
        <v>4</v>
      </c>
      <c r="V61" s="1">
        <v>7</v>
      </c>
      <c r="W61">
        <v>3879.03</v>
      </c>
      <c r="X61">
        <v>3488</v>
      </c>
      <c r="Y61">
        <v>3818</v>
      </c>
      <c r="Z61">
        <f>VLOOKUP(B:B,[3]Sheet1!$A$1:$B$65536,2,0)</f>
        <v>39</v>
      </c>
      <c r="AA61">
        <v>70</v>
      </c>
      <c r="AB61">
        <v>76</v>
      </c>
      <c r="AC61">
        <f>VLOOKUP(B:B,[4]Sheet1!$A$1:$B$65536,2,0)</f>
        <v>5</v>
      </c>
      <c r="AD61">
        <v>6</v>
      </c>
      <c r="AE61">
        <v>7</v>
      </c>
    </row>
    <row r="62" customHeight="1" spans="1:31">
      <c r="A62" s="11">
        <v>60</v>
      </c>
      <c r="B62" s="11">
        <v>723</v>
      </c>
      <c r="C62" s="11" t="s">
        <v>81</v>
      </c>
      <c r="D62" s="11" t="s">
        <v>70</v>
      </c>
      <c r="E62" s="6" t="s">
        <v>299</v>
      </c>
      <c r="F62" s="6">
        <v>778.77</v>
      </c>
      <c r="G62" s="6">
        <v>940</v>
      </c>
      <c r="H62" s="6">
        <v>1097</v>
      </c>
      <c r="I62" s="13">
        <v>63</v>
      </c>
      <c r="J62" s="13">
        <v>71</v>
      </c>
      <c r="K62" s="13">
        <v>81.65</v>
      </c>
      <c r="L62" s="6">
        <v>3</v>
      </c>
      <c r="M62" s="6">
        <f t="shared" si="1"/>
        <v>4</v>
      </c>
      <c r="N62" s="4">
        <f>VLOOKUP(B:B,[1]Sheet1!$A$1:$B$65536,2,0)</f>
        <v>2</v>
      </c>
      <c r="O62">
        <v>5</v>
      </c>
      <c r="P62">
        <v>8</v>
      </c>
      <c r="Q62">
        <v>68</v>
      </c>
      <c r="R62">
        <v>47</v>
      </c>
      <c r="S62">
        <v>52</v>
      </c>
      <c r="T62">
        <f>VLOOKUP(B:B,[2]Sheet1!$A$1:$B$65536,2,0)</f>
        <v>3</v>
      </c>
      <c r="U62">
        <v>6</v>
      </c>
      <c r="V62" s="1">
        <v>10</v>
      </c>
      <c r="W62">
        <v>634</v>
      </c>
      <c r="X62">
        <v>1044</v>
      </c>
      <c r="Y62">
        <v>1253</v>
      </c>
      <c r="Z62">
        <f>VLOOKUP(B:B,[3]Sheet1!$A$1:$B$65536,2,0)</f>
        <v>95</v>
      </c>
      <c r="AA62">
        <v>76</v>
      </c>
      <c r="AB62">
        <v>84</v>
      </c>
      <c r="AC62" t="e">
        <f>VLOOKUP(B:B,[4]Sheet1!$A$1:$B$65536,2,0)</f>
        <v>#N/A</v>
      </c>
      <c r="AD62">
        <v>5</v>
      </c>
      <c r="AE62">
        <v>6</v>
      </c>
    </row>
    <row r="63" customHeight="1" spans="1:31">
      <c r="A63" s="11">
        <v>61</v>
      </c>
      <c r="B63" s="11">
        <v>746</v>
      </c>
      <c r="C63" s="11" t="s">
        <v>103</v>
      </c>
      <c r="D63" s="11" t="s">
        <v>91</v>
      </c>
      <c r="E63" s="6" t="s">
        <v>298</v>
      </c>
      <c r="F63" s="6">
        <v>2784</v>
      </c>
      <c r="G63" s="6">
        <v>2127</v>
      </c>
      <c r="H63" s="6">
        <v>2290</v>
      </c>
      <c r="I63" s="13">
        <v>120</v>
      </c>
      <c r="J63" s="13">
        <v>120</v>
      </c>
      <c r="K63" s="13">
        <v>132</v>
      </c>
      <c r="L63" s="6">
        <v>6</v>
      </c>
      <c r="M63" s="6">
        <f t="shared" si="1"/>
        <v>7</v>
      </c>
      <c r="N63" s="4">
        <f>VLOOKUP(B:B,[1]Sheet1!$A$1:$B$65536,2,0)</f>
        <v>5</v>
      </c>
      <c r="O63">
        <v>9</v>
      </c>
      <c r="P63">
        <v>12</v>
      </c>
      <c r="Q63">
        <v>213</v>
      </c>
      <c r="R63">
        <v>146</v>
      </c>
      <c r="S63">
        <v>158</v>
      </c>
      <c r="T63">
        <f>VLOOKUP(B:B,[2]Sheet1!$A$1:$B$65536,2,0)</f>
        <v>13</v>
      </c>
      <c r="U63">
        <v>11</v>
      </c>
      <c r="V63" s="1">
        <v>15</v>
      </c>
      <c r="W63">
        <v>1484.4</v>
      </c>
      <c r="X63">
        <v>1506</v>
      </c>
      <c r="Y63">
        <v>1807</v>
      </c>
      <c r="Z63">
        <f>VLOOKUP(B:B,[3]Sheet1!$A$1:$B$65536,2,0)</f>
        <v>129</v>
      </c>
      <c r="AA63">
        <v>125</v>
      </c>
      <c r="AB63">
        <v>138</v>
      </c>
      <c r="AC63">
        <f>VLOOKUP(B:B,[4]Sheet1!$A$1:$B$65536,2,0)</f>
        <v>8</v>
      </c>
      <c r="AD63">
        <v>10</v>
      </c>
      <c r="AE63">
        <v>12</v>
      </c>
    </row>
    <row r="64" customHeight="1" spans="1:31">
      <c r="A64" s="11">
        <v>62</v>
      </c>
      <c r="B64" s="11">
        <v>724</v>
      </c>
      <c r="C64" s="11" t="s">
        <v>57</v>
      </c>
      <c r="D64" s="11" t="s">
        <v>46</v>
      </c>
      <c r="E64" s="6" t="s">
        <v>297</v>
      </c>
      <c r="F64" s="6">
        <v>1063.89</v>
      </c>
      <c r="G64" s="6">
        <v>1412</v>
      </c>
      <c r="H64" s="6">
        <v>1644</v>
      </c>
      <c r="I64" s="13">
        <v>190</v>
      </c>
      <c r="J64" s="13">
        <v>184</v>
      </c>
      <c r="K64" s="13">
        <v>202.4</v>
      </c>
      <c r="L64" s="6">
        <v>8</v>
      </c>
      <c r="M64" s="6">
        <f t="shared" si="1"/>
        <v>10</v>
      </c>
      <c r="N64" s="4">
        <f>VLOOKUP(B:B,[1]Sheet1!$A$1:$B$65536,2,0)</f>
        <v>14</v>
      </c>
      <c r="O64">
        <v>16</v>
      </c>
      <c r="P64">
        <v>20</v>
      </c>
      <c r="Q64">
        <v>170</v>
      </c>
      <c r="R64">
        <v>133</v>
      </c>
      <c r="S64">
        <v>144</v>
      </c>
      <c r="T64">
        <f>VLOOKUP(B:B,[2]Sheet1!$A$1:$B$65536,2,0)</f>
        <v>12</v>
      </c>
      <c r="U64">
        <v>17</v>
      </c>
      <c r="V64" s="1">
        <v>21</v>
      </c>
      <c r="W64">
        <v>2751.92</v>
      </c>
      <c r="X64">
        <v>3956</v>
      </c>
      <c r="Y64">
        <v>4380</v>
      </c>
      <c r="Z64">
        <f>VLOOKUP(B:B,[3]Sheet1!$A$1:$B$65536,2,0)</f>
        <v>237</v>
      </c>
      <c r="AA64">
        <v>195</v>
      </c>
      <c r="AB64">
        <v>214</v>
      </c>
      <c r="AC64">
        <f>VLOOKUP(B:B,[4]Sheet1!$A$1:$B$65536,2,0)</f>
        <v>7</v>
      </c>
      <c r="AD64">
        <v>13</v>
      </c>
      <c r="AE64">
        <v>16</v>
      </c>
    </row>
    <row r="65" customHeight="1" spans="1:31">
      <c r="A65" s="11">
        <v>63</v>
      </c>
      <c r="B65" s="11">
        <v>726</v>
      </c>
      <c r="C65" s="11" t="s">
        <v>33</v>
      </c>
      <c r="D65" s="11" t="s">
        <v>20</v>
      </c>
      <c r="E65" s="6" t="s">
        <v>297</v>
      </c>
      <c r="F65" s="6">
        <v>4917.91</v>
      </c>
      <c r="G65" s="6">
        <v>3243</v>
      </c>
      <c r="H65" s="6">
        <v>3517</v>
      </c>
      <c r="I65" s="13">
        <v>174</v>
      </c>
      <c r="J65" s="13">
        <v>168</v>
      </c>
      <c r="K65" s="13">
        <v>184.8</v>
      </c>
      <c r="L65" s="6">
        <v>8</v>
      </c>
      <c r="M65" s="6">
        <f t="shared" si="1"/>
        <v>10</v>
      </c>
      <c r="N65" s="4">
        <f>VLOOKUP(B:B,[1]Sheet1!$A$1:$B$65536,2,0)</f>
        <v>7</v>
      </c>
      <c r="O65">
        <v>11</v>
      </c>
      <c r="P65">
        <v>14</v>
      </c>
      <c r="Q65">
        <v>82</v>
      </c>
      <c r="R65">
        <v>87</v>
      </c>
      <c r="S65">
        <v>103</v>
      </c>
      <c r="T65">
        <f>VLOOKUP(B:B,[2]Sheet1!$A$1:$B$65536,2,0)</f>
        <v>84</v>
      </c>
      <c r="U65">
        <v>23</v>
      </c>
      <c r="V65" s="1">
        <v>27</v>
      </c>
      <c r="W65">
        <v>3879.66</v>
      </c>
      <c r="X65">
        <v>4206</v>
      </c>
      <c r="Y65">
        <v>4680</v>
      </c>
      <c r="Z65">
        <f>VLOOKUP(B:B,[3]Sheet1!$A$1:$B$65536,2,0)</f>
        <v>167</v>
      </c>
      <c r="AA65">
        <v>167</v>
      </c>
      <c r="AB65">
        <v>183</v>
      </c>
      <c r="AC65">
        <f>VLOOKUP(B:B,[4]Sheet1!$A$1:$B$65536,2,0)</f>
        <v>2</v>
      </c>
      <c r="AD65">
        <v>12</v>
      </c>
      <c r="AE65">
        <v>14</v>
      </c>
    </row>
    <row r="66" customHeight="1" spans="1:31">
      <c r="A66" s="11">
        <v>64</v>
      </c>
      <c r="B66" s="11">
        <v>727</v>
      </c>
      <c r="C66" s="11" t="s">
        <v>34</v>
      </c>
      <c r="D66" s="11" t="s">
        <v>20</v>
      </c>
      <c r="E66" s="6" t="s">
        <v>301</v>
      </c>
      <c r="F66" s="6">
        <v>686</v>
      </c>
      <c r="G66" s="6">
        <v>1172</v>
      </c>
      <c r="H66" s="6">
        <v>1356</v>
      </c>
      <c r="I66" s="13">
        <v>89</v>
      </c>
      <c r="J66" s="13">
        <v>100</v>
      </c>
      <c r="K66" s="13">
        <v>110</v>
      </c>
      <c r="L66" s="6">
        <v>5</v>
      </c>
      <c r="M66" s="6">
        <f t="shared" si="1"/>
        <v>6</v>
      </c>
      <c r="N66" s="4">
        <f>VLOOKUP(B:B,[1]Sheet1!$A$1:$B$65536,2,0)</f>
        <v>13</v>
      </c>
      <c r="O66">
        <v>12</v>
      </c>
      <c r="P66">
        <v>15</v>
      </c>
      <c r="Q66">
        <v>57</v>
      </c>
      <c r="R66">
        <v>65</v>
      </c>
      <c r="S66">
        <v>77</v>
      </c>
      <c r="T66">
        <f>VLOOKUP(B:B,[2]Sheet1!$A$1:$B$65536,2,0)</f>
        <v>40</v>
      </c>
      <c r="U66">
        <v>10</v>
      </c>
      <c r="V66" s="1">
        <v>13</v>
      </c>
      <c r="W66">
        <v>1132.5</v>
      </c>
      <c r="X66">
        <v>3170</v>
      </c>
      <c r="Y66">
        <v>3557</v>
      </c>
      <c r="Z66">
        <f>VLOOKUP(B:B,[3]Sheet1!$A$1:$B$65536,2,0)</f>
        <v>132</v>
      </c>
      <c r="AA66">
        <v>106</v>
      </c>
      <c r="AB66">
        <v>116</v>
      </c>
      <c r="AC66">
        <f>VLOOKUP(B:B,[4]Sheet1!$A$1:$B$65536,2,0)</f>
        <v>4</v>
      </c>
      <c r="AD66">
        <v>7</v>
      </c>
      <c r="AE66">
        <v>8</v>
      </c>
    </row>
    <row r="67" customHeight="1" spans="1:31">
      <c r="A67" s="11">
        <v>65</v>
      </c>
      <c r="B67" s="11">
        <v>732</v>
      </c>
      <c r="C67" s="11" t="s">
        <v>104</v>
      </c>
      <c r="D67" s="11" t="s">
        <v>91</v>
      </c>
      <c r="E67" s="6" t="s">
        <v>299</v>
      </c>
      <c r="F67" s="6">
        <v>1735.5</v>
      </c>
      <c r="G67" s="6">
        <v>1300</v>
      </c>
      <c r="H67" s="6">
        <v>1510</v>
      </c>
      <c r="I67" s="13">
        <v>67</v>
      </c>
      <c r="J67" s="13">
        <v>71</v>
      </c>
      <c r="K67" s="13">
        <v>81.65</v>
      </c>
      <c r="L67" s="6">
        <v>3</v>
      </c>
      <c r="M67" s="6">
        <f t="shared" si="1"/>
        <v>4</v>
      </c>
      <c r="N67" s="4">
        <f>VLOOKUP(B:B,[1]Sheet1!$A$1:$B$65536,2,0)</f>
        <v>1</v>
      </c>
      <c r="O67">
        <v>5</v>
      </c>
      <c r="P67">
        <v>8</v>
      </c>
      <c r="Q67">
        <v>66</v>
      </c>
      <c r="R67">
        <v>47</v>
      </c>
      <c r="S67">
        <v>52</v>
      </c>
      <c r="T67">
        <f>VLOOKUP(B:B,[2]Sheet1!$A$1:$B$65536,2,0)</f>
        <v>1</v>
      </c>
      <c r="U67">
        <v>4</v>
      </c>
      <c r="V67" s="1">
        <v>7</v>
      </c>
      <c r="W67">
        <v>5184.19</v>
      </c>
      <c r="X67">
        <v>4906</v>
      </c>
      <c r="Y67">
        <v>5520</v>
      </c>
      <c r="Z67">
        <f>VLOOKUP(B:B,[3]Sheet1!$A$1:$B$65536,2,0)</f>
        <v>54</v>
      </c>
      <c r="AA67">
        <v>70</v>
      </c>
      <c r="AB67">
        <v>76</v>
      </c>
      <c r="AC67">
        <f>VLOOKUP(B:B,[4]Sheet1!$A$1:$B$65536,2,0)</f>
        <v>2</v>
      </c>
      <c r="AD67">
        <v>5</v>
      </c>
      <c r="AE67">
        <v>6</v>
      </c>
    </row>
    <row r="68" customHeight="1" spans="1:31">
      <c r="A68" s="11">
        <v>66</v>
      </c>
      <c r="B68" s="11">
        <v>730</v>
      </c>
      <c r="C68" s="11" t="s">
        <v>35</v>
      </c>
      <c r="D68" s="11" t="s">
        <v>20</v>
      </c>
      <c r="E68" s="6" t="s">
        <v>302</v>
      </c>
      <c r="F68" s="6">
        <v>1059.42</v>
      </c>
      <c r="G68" s="6">
        <v>1412</v>
      </c>
      <c r="H68" s="6">
        <v>1644</v>
      </c>
      <c r="I68" s="13">
        <v>134</v>
      </c>
      <c r="J68" s="13">
        <v>190</v>
      </c>
      <c r="K68" s="13">
        <v>209</v>
      </c>
      <c r="L68" s="6">
        <v>10</v>
      </c>
      <c r="M68" s="6">
        <f t="shared" ref="M68:M103" si="2">ROUND(L68*1.2,0)</f>
        <v>12</v>
      </c>
      <c r="N68" s="4">
        <f>VLOOKUP(B:B,[1]Sheet1!$A$1:$B$65536,2,0)</f>
        <v>18</v>
      </c>
      <c r="O68">
        <v>19</v>
      </c>
      <c r="P68">
        <v>25</v>
      </c>
      <c r="Q68">
        <v>226</v>
      </c>
      <c r="R68">
        <v>200</v>
      </c>
      <c r="S68">
        <v>216</v>
      </c>
      <c r="T68">
        <f>VLOOKUP(B:B,[2]Sheet1!$A$1:$B$65536,2,0)</f>
        <v>12</v>
      </c>
      <c r="U68">
        <v>23</v>
      </c>
      <c r="V68" s="1">
        <v>27</v>
      </c>
      <c r="W68">
        <v>8425.58</v>
      </c>
      <c r="X68">
        <v>8206</v>
      </c>
      <c r="Y68">
        <v>8690</v>
      </c>
      <c r="Z68">
        <f>VLOOKUP(B:B,[3]Sheet1!$A$1:$B$65536,2,0)</f>
        <v>150</v>
      </c>
      <c r="AA68">
        <v>195</v>
      </c>
      <c r="AB68">
        <v>214</v>
      </c>
      <c r="AC68">
        <f>VLOOKUP(B:B,[4]Sheet1!$A$1:$B$65536,2,0)</f>
        <v>5</v>
      </c>
      <c r="AD68">
        <v>17</v>
      </c>
      <c r="AE68">
        <v>20</v>
      </c>
    </row>
    <row r="69" customHeight="1" spans="1:31">
      <c r="A69" s="11">
        <v>67</v>
      </c>
      <c r="B69" s="11">
        <v>737</v>
      </c>
      <c r="C69" s="11" t="s">
        <v>58</v>
      </c>
      <c r="D69" s="11" t="s">
        <v>46</v>
      </c>
      <c r="E69" s="6" t="s">
        <v>298</v>
      </c>
      <c r="F69" s="6">
        <v>429.2</v>
      </c>
      <c r="G69" s="6">
        <v>1532</v>
      </c>
      <c r="H69" s="6">
        <v>1788</v>
      </c>
      <c r="I69" s="13">
        <v>136</v>
      </c>
      <c r="J69" s="13">
        <v>130</v>
      </c>
      <c r="K69" s="13">
        <v>143</v>
      </c>
      <c r="L69" s="6">
        <v>6</v>
      </c>
      <c r="M69" s="6">
        <f t="shared" si="2"/>
        <v>7</v>
      </c>
      <c r="N69" s="4">
        <f>VLOOKUP(B:B,[1]Sheet1!$A$1:$B$65536,2,0)</f>
        <v>9</v>
      </c>
      <c r="O69">
        <v>10</v>
      </c>
      <c r="P69">
        <v>13</v>
      </c>
      <c r="Q69">
        <v>94</v>
      </c>
      <c r="R69">
        <v>78</v>
      </c>
      <c r="S69">
        <v>92</v>
      </c>
      <c r="T69">
        <f>VLOOKUP(B:B,[2]Sheet1!$A$1:$B$65536,2,0)</f>
        <v>26</v>
      </c>
      <c r="U69">
        <v>11</v>
      </c>
      <c r="V69" s="1">
        <v>15</v>
      </c>
      <c r="W69">
        <v>2300.1</v>
      </c>
      <c r="X69">
        <v>3006</v>
      </c>
      <c r="Y69">
        <v>3360</v>
      </c>
      <c r="Z69">
        <f>VLOOKUP(B:B,[3]Sheet1!$A$1:$B$65536,2,0)</f>
        <v>106</v>
      </c>
      <c r="AA69">
        <v>125</v>
      </c>
      <c r="AB69">
        <v>138</v>
      </c>
      <c r="AC69" t="e">
        <f>VLOOKUP(B:B,[4]Sheet1!$A$1:$B$65536,2,0)</f>
        <v>#N/A</v>
      </c>
      <c r="AD69">
        <v>9</v>
      </c>
      <c r="AE69">
        <v>11</v>
      </c>
    </row>
    <row r="70" customHeight="1" spans="1:31">
      <c r="A70" s="11">
        <v>68</v>
      </c>
      <c r="B70" s="11">
        <v>738</v>
      </c>
      <c r="C70" s="11" t="s">
        <v>120</v>
      </c>
      <c r="D70" s="11" t="s">
        <v>109</v>
      </c>
      <c r="E70" s="6" t="s">
        <v>299</v>
      </c>
      <c r="F70" s="6">
        <v>138</v>
      </c>
      <c r="G70" s="6">
        <v>697</v>
      </c>
      <c r="H70" s="6">
        <v>800</v>
      </c>
      <c r="I70" s="13">
        <v>64</v>
      </c>
      <c r="J70" s="13">
        <v>71</v>
      </c>
      <c r="K70" s="13">
        <v>81.65</v>
      </c>
      <c r="L70" s="6">
        <v>3</v>
      </c>
      <c r="M70" s="6">
        <f t="shared" si="2"/>
        <v>4</v>
      </c>
      <c r="N70" s="4">
        <f>VLOOKUP(B:B,[1]Sheet1!$A$1:$B$65536,2,0)</f>
        <v>6</v>
      </c>
      <c r="O70">
        <v>7</v>
      </c>
      <c r="P70">
        <v>11</v>
      </c>
      <c r="Q70">
        <v>37</v>
      </c>
      <c r="R70">
        <v>47</v>
      </c>
      <c r="S70">
        <v>52</v>
      </c>
      <c r="T70">
        <f>VLOOKUP(B:B,[2]Sheet1!$A$1:$B$65536,2,0)</f>
        <v>10</v>
      </c>
      <c r="U70">
        <v>6</v>
      </c>
      <c r="V70" s="1">
        <v>10</v>
      </c>
      <c r="W70">
        <v>615.01</v>
      </c>
      <c r="X70">
        <v>1307</v>
      </c>
      <c r="Y70">
        <v>1568</v>
      </c>
      <c r="Z70">
        <f>VLOOKUP(B:B,[3]Sheet1!$A$1:$B$65536,2,0)</f>
        <v>34</v>
      </c>
      <c r="AA70">
        <v>70</v>
      </c>
      <c r="AB70">
        <v>76</v>
      </c>
      <c r="AC70">
        <f>VLOOKUP(B:B,[4]Sheet1!$A$1:$B$65536,2,0)</f>
        <v>1</v>
      </c>
      <c r="AD70">
        <v>5</v>
      </c>
      <c r="AE70">
        <v>6</v>
      </c>
    </row>
    <row r="71" customHeight="1" spans="1:31">
      <c r="A71" s="11">
        <v>69</v>
      </c>
      <c r="B71" s="11">
        <v>740</v>
      </c>
      <c r="C71" s="11" t="s">
        <v>59</v>
      </c>
      <c r="D71" s="11" t="s">
        <v>46</v>
      </c>
      <c r="E71" s="6" t="s">
        <v>299</v>
      </c>
      <c r="F71" s="6">
        <v>695.5</v>
      </c>
      <c r="G71" s="6">
        <v>940</v>
      </c>
      <c r="H71" s="6">
        <v>1097</v>
      </c>
      <c r="I71" s="13">
        <v>69</v>
      </c>
      <c r="J71" s="13">
        <v>71</v>
      </c>
      <c r="K71" s="13">
        <v>81.65</v>
      </c>
      <c r="L71" s="6">
        <v>3</v>
      </c>
      <c r="M71" s="6">
        <f t="shared" si="2"/>
        <v>4</v>
      </c>
      <c r="N71" s="4">
        <f>VLOOKUP(B:B,[1]Sheet1!$A$1:$B$65536,2,0)</f>
        <v>2</v>
      </c>
      <c r="O71">
        <v>4</v>
      </c>
      <c r="P71">
        <v>8</v>
      </c>
      <c r="Q71">
        <v>107</v>
      </c>
      <c r="R71">
        <v>72</v>
      </c>
      <c r="S71">
        <v>85</v>
      </c>
      <c r="T71">
        <f>VLOOKUP(B:B,[2]Sheet1!$A$1:$B$65536,2,0)</f>
        <v>2</v>
      </c>
      <c r="U71">
        <v>6</v>
      </c>
      <c r="V71" s="1">
        <v>10</v>
      </c>
      <c r="W71">
        <v>5928.94</v>
      </c>
      <c r="X71">
        <v>5506</v>
      </c>
      <c r="Y71">
        <v>6240</v>
      </c>
      <c r="Z71">
        <f>VLOOKUP(B:B,[3]Sheet1!$A$1:$B$65536,2,0)</f>
        <v>81</v>
      </c>
      <c r="AA71">
        <v>76</v>
      </c>
      <c r="AB71">
        <v>84</v>
      </c>
      <c r="AC71">
        <f>VLOOKUP(B:B,[4]Sheet1!$A$1:$B$65536,2,0)</f>
        <v>2</v>
      </c>
      <c r="AD71">
        <v>5</v>
      </c>
      <c r="AE71">
        <v>6</v>
      </c>
    </row>
    <row r="72" customHeight="1" spans="1:31">
      <c r="A72" s="11">
        <v>70</v>
      </c>
      <c r="B72" s="11">
        <v>741</v>
      </c>
      <c r="C72" s="11" t="s">
        <v>82</v>
      </c>
      <c r="D72" s="11" t="s">
        <v>70</v>
      </c>
      <c r="E72" s="6" t="s">
        <v>303</v>
      </c>
      <c r="F72" s="6">
        <v>581</v>
      </c>
      <c r="G72" s="6">
        <v>420</v>
      </c>
      <c r="H72" s="6">
        <f>G72*1.25</f>
        <v>525</v>
      </c>
      <c r="I72" s="13">
        <v>38</v>
      </c>
      <c r="J72" s="13">
        <v>52</v>
      </c>
      <c r="K72" s="13">
        <v>62.4</v>
      </c>
      <c r="L72" s="6">
        <v>2</v>
      </c>
      <c r="M72" s="6">
        <f t="shared" si="2"/>
        <v>2</v>
      </c>
      <c r="N72" s="4">
        <f>VLOOKUP(B:B,[1]Sheet1!$A$1:$B$65536,2,0)</f>
        <v>10</v>
      </c>
      <c r="O72">
        <v>5</v>
      </c>
      <c r="P72">
        <v>8</v>
      </c>
      <c r="Q72">
        <v>32</v>
      </c>
      <c r="R72">
        <v>34</v>
      </c>
      <c r="S72">
        <v>39</v>
      </c>
      <c r="T72">
        <f>VLOOKUP(B:B,[2]Sheet1!$A$1:$B$65536,2,0)</f>
        <v>11</v>
      </c>
      <c r="U72">
        <v>4</v>
      </c>
      <c r="V72" s="1">
        <v>7</v>
      </c>
      <c r="W72">
        <v>1857.63</v>
      </c>
      <c r="X72">
        <v>1824</v>
      </c>
      <c r="Y72">
        <v>2189</v>
      </c>
      <c r="Z72">
        <f>VLOOKUP(B:B,[3]Sheet1!$A$1:$B$65536,2,0)</f>
        <v>43</v>
      </c>
      <c r="AA72">
        <v>52</v>
      </c>
      <c r="AB72">
        <v>57</v>
      </c>
      <c r="AC72" t="e">
        <f>VLOOKUP(B:B,[4]Sheet1!$A$1:$B$65536,2,0)</f>
        <v>#N/A</v>
      </c>
      <c r="AD72">
        <v>4</v>
      </c>
      <c r="AE72">
        <v>5</v>
      </c>
    </row>
    <row r="73" customHeight="1" spans="1:31">
      <c r="A73" s="11">
        <v>71</v>
      </c>
      <c r="B73" s="11">
        <v>743</v>
      </c>
      <c r="C73" s="11" t="s">
        <v>60</v>
      </c>
      <c r="D73" s="11" t="s">
        <v>46</v>
      </c>
      <c r="E73" s="6" t="s">
        <v>301</v>
      </c>
      <c r="F73" s="6">
        <v>802</v>
      </c>
      <c r="G73" s="6">
        <v>1280</v>
      </c>
      <c r="H73" s="6">
        <v>1486</v>
      </c>
      <c r="I73" s="13">
        <v>98</v>
      </c>
      <c r="J73" s="13">
        <v>100</v>
      </c>
      <c r="K73" s="13">
        <v>110</v>
      </c>
      <c r="L73" s="6">
        <v>5</v>
      </c>
      <c r="M73" s="6">
        <f t="shared" si="2"/>
        <v>6</v>
      </c>
      <c r="N73" s="4">
        <f>VLOOKUP(B:B,[1]Sheet1!$A$1:$B$65536,2,0)</f>
        <v>3</v>
      </c>
      <c r="O73">
        <v>9</v>
      </c>
      <c r="P73">
        <v>14</v>
      </c>
      <c r="Q73">
        <v>97</v>
      </c>
      <c r="R73">
        <v>65</v>
      </c>
      <c r="S73">
        <v>77</v>
      </c>
      <c r="T73">
        <f>VLOOKUP(B:B,[2]Sheet1!$A$1:$B$65536,2,0)</f>
        <v>5</v>
      </c>
      <c r="U73">
        <v>8</v>
      </c>
      <c r="V73" s="1">
        <v>11</v>
      </c>
      <c r="W73">
        <v>695.96</v>
      </c>
      <c r="X73">
        <v>1307</v>
      </c>
      <c r="Y73">
        <v>1568</v>
      </c>
      <c r="Z73">
        <f>VLOOKUP(B:B,[3]Sheet1!$A$1:$B$65536,2,0)</f>
        <v>102</v>
      </c>
      <c r="AA73">
        <v>106</v>
      </c>
      <c r="AB73">
        <v>116</v>
      </c>
      <c r="AC73">
        <f>VLOOKUP(B:B,[4]Sheet1!$A$1:$B$65536,2,0)</f>
        <v>3</v>
      </c>
      <c r="AD73">
        <v>7</v>
      </c>
      <c r="AE73">
        <v>8</v>
      </c>
    </row>
    <row r="74" customHeight="1" spans="1:31">
      <c r="A74" s="11">
        <v>72</v>
      </c>
      <c r="B74" s="11">
        <v>742</v>
      </c>
      <c r="C74" s="11" t="s">
        <v>83</v>
      </c>
      <c r="D74" s="11" t="s">
        <v>70</v>
      </c>
      <c r="E74" s="6" t="s">
        <v>297</v>
      </c>
      <c r="F74" s="6">
        <v>350.5</v>
      </c>
      <c r="G74" s="6">
        <v>850</v>
      </c>
      <c r="H74" s="6">
        <v>987</v>
      </c>
      <c r="I74" s="13">
        <v>70</v>
      </c>
      <c r="J74" s="13">
        <v>134</v>
      </c>
      <c r="K74" s="13">
        <v>147.4</v>
      </c>
      <c r="L74" s="6">
        <v>8</v>
      </c>
      <c r="M74" s="6">
        <f t="shared" si="2"/>
        <v>10</v>
      </c>
      <c r="N74" s="4">
        <f>VLOOKUP(B:B,[1]Sheet1!$A$1:$B$65536,2,0)</f>
        <v>2</v>
      </c>
      <c r="O74">
        <v>9</v>
      </c>
      <c r="P74">
        <v>14</v>
      </c>
      <c r="Q74">
        <v>35</v>
      </c>
      <c r="R74">
        <v>87</v>
      </c>
      <c r="S74">
        <v>103</v>
      </c>
      <c r="T74">
        <f>VLOOKUP(B:B,[2]Sheet1!$A$1:$B$65536,2,0)</f>
        <v>6</v>
      </c>
      <c r="U74">
        <v>15</v>
      </c>
      <c r="V74" s="1">
        <v>19</v>
      </c>
      <c r="W74">
        <v>524.5</v>
      </c>
      <c r="X74">
        <v>1365</v>
      </c>
      <c r="Y74">
        <v>1638</v>
      </c>
      <c r="Z74">
        <f>VLOOKUP(B:B,[3]Sheet1!$A$1:$B$65536,2,0)</f>
        <v>95</v>
      </c>
      <c r="AA74">
        <v>111</v>
      </c>
      <c r="AB74">
        <v>122</v>
      </c>
      <c r="AC74">
        <f>VLOOKUP(B:B,[4]Sheet1!$A$1:$B$65536,2,0)</f>
        <v>1</v>
      </c>
      <c r="AD74">
        <v>12</v>
      </c>
      <c r="AE74">
        <v>14</v>
      </c>
    </row>
    <row r="75" customHeight="1" spans="1:31">
      <c r="A75" s="11">
        <v>73</v>
      </c>
      <c r="B75" s="11">
        <v>347</v>
      </c>
      <c r="C75" s="11" t="s">
        <v>36</v>
      </c>
      <c r="D75" s="11" t="s">
        <v>20</v>
      </c>
      <c r="E75" s="6" t="s">
        <v>298</v>
      </c>
      <c r="F75" s="6">
        <v>1320.92</v>
      </c>
      <c r="G75" s="6">
        <v>1532</v>
      </c>
      <c r="H75" s="6">
        <v>1788</v>
      </c>
      <c r="I75" s="13">
        <v>100</v>
      </c>
      <c r="J75" s="13">
        <v>120</v>
      </c>
      <c r="K75" s="13">
        <v>132</v>
      </c>
      <c r="L75" s="6">
        <v>6</v>
      </c>
      <c r="M75" s="6">
        <f t="shared" si="2"/>
        <v>7</v>
      </c>
      <c r="N75" s="4">
        <f>VLOOKUP(B:B,[1]Sheet1!$A$1:$B$65536,2,0)</f>
        <v>4</v>
      </c>
      <c r="O75">
        <v>11</v>
      </c>
      <c r="P75">
        <v>14</v>
      </c>
      <c r="Q75">
        <v>60</v>
      </c>
      <c r="R75">
        <v>78</v>
      </c>
      <c r="S75">
        <v>92</v>
      </c>
      <c r="T75">
        <f>VLOOKUP(B:B,[2]Sheet1!$A$1:$B$65536,2,0)</f>
        <v>8</v>
      </c>
      <c r="U75">
        <v>11</v>
      </c>
      <c r="V75" s="1">
        <v>15</v>
      </c>
      <c r="W75">
        <v>759.27</v>
      </c>
      <c r="X75">
        <v>2807</v>
      </c>
      <c r="Y75">
        <v>3360</v>
      </c>
      <c r="Z75">
        <f>VLOOKUP(B:B,[3]Sheet1!$A$1:$B$65536,2,0)</f>
        <v>117</v>
      </c>
      <c r="AA75">
        <v>125</v>
      </c>
      <c r="AB75">
        <v>138</v>
      </c>
      <c r="AC75">
        <f>VLOOKUP(B:B,[4]Sheet1!$A$1:$B$65536,2,0)</f>
        <v>1</v>
      </c>
      <c r="AD75">
        <v>9</v>
      </c>
      <c r="AE75">
        <v>11</v>
      </c>
    </row>
    <row r="76" customHeight="1" spans="1:31">
      <c r="A76" s="11">
        <v>74</v>
      </c>
      <c r="B76" s="11">
        <v>733</v>
      </c>
      <c r="C76" s="11" t="s">
        <v>61</v>
      </c>
      <c r="D76" s="11" t="s">
        <v>46</v>
      </c>
      <c r="E76" s="6" t="s">
        <v>299</v>
      </c>
      <c r="F76" s="6">
        <v>91.5</v>
      </c>
      <c r="G76" s="6">
        <v>697</v>
      </c>
      <c r="H76" s="6">
        <v>800</v>
      </c>
      <c r="I76" s="13">
        <v>81</v>
      </c>
      <c r="J76" s="13">
        <v>75</v>
      </c>
      <c r="K76" s="13">
        <v>86.25</v>
      </c>
      <c r="L76" s="6">
        <v>3</v>
      </c>
      <c r="M76" s="6">
        <f t="shared" si="2"/>
        <v>4</v>
      </c>
      <c r="N76" s="4">
        <f>VLOOKUP(B:B,[1]Sheet1!$A$1:$B$65536,2,0)</f>
        <v>3</v>
      </c>
      <c r="O76">
        <v>7</v>
      </c>
      <c r="P76">
        <v>11</v>
      </c>
      <c r="Q76">
        <v>16</v>
      </c>
      <c r="R76">
        <v>47</v>
      </c>
      <c r="S76">
        <v>52</v>
      </c>
      <c r="T76" t="e">
        <f>VLOOKUP(B:B,[2]Sheet1!$A$1:$B$65536,2,0)</f>
        <v>#N/A</v>
      </c>
      <c r="U76">
        <v>4</v>
      </c>
      <c r="V76" s="1">
        <v>7</v>
      </c>
      <c r="W76">
        <v>1640.5</v>
      </c>
      <c r="X76">
        <v>1806</v>
      </c>
      <c r="Y76">
        <v>2167</v>
      </c>
      <c r="Z76">
        <f>VLOOKUP(B:B,[3]Sheet1!$A$1:$B$65536,2,0)</f>
        <v>42</v>
      </c>
      <c r="AA76">
        <v>70</v>
      </c>
      <c r="AB76">
        <v>76</v>
      </c>
      <c r="AC76">
        <f>VLOOKUP(B:B,[4]Sheet1!$A$1:$B$65536,2,0)</f>
        <v>1</v>
      </c>
      <c r="AD76">
        <v>5</v>
      </c>
      <c r="AE76">
        <v>6</v>
      </c>
    </row>
    <row r="77" customHeight="1" spans="1:31">
      <c r="A77" s="11">
        <v>75</v>
      </c>
      <c r="B77" s="11">
        <v>744</v>
      </c>
      <c r="C77" s="11" t="s">
        <v>84</v>
      </c>
      <c r="D77" s="11" t="s">
        <v>70</v>
      </c>
      <c r="E77" s="6" t="s">
        <v>297</v>
      </c>
      <c r="F77" s="6">
        <v>190.5</v>
      </c>
      <c r="G77" s="6">
        <v>850</v>
      </c>
      <c r="H77" s="6">
        <v>987</v>
      </c>
      <c r="I77" s="13">
        <v>884</v>
      </c>
      <c r="J77" s="13">
        <v>344</v>
      </c>
      <c r="K77" s="13">
        <v>378.4</v>
      </c>
      <c r="L77" s="6">
        <v>8</v>
      </c>
      <c r="M77" s="6">
        <f t="shared" si="2"/>
        <v>10</v>
      </c>
      <c r="N77" s="4">
        <f>VLOOKUP(B:B,[1]Sheet1!$A$1:$B$65536,2,0)</f>
        <v>15</v>
      </c>
      <c r="O77">
        <v>16</v>
      </c>
      <c r="P77">
        <v>20</v>
      </c>
      <c r="Q77">
        <v>50</v>
      </c>
      <c r="R77">
        <v>87</v>
      </c>
      <c r="S77">
        <v>103</v>
      </c>
      <c r="T77" t="e">
        <f>VLOOKUP(B:B,[2]Sheet1!$A$1:$B$65536,2,0)</f>
        <v>#N/A</v>
      </c>
      <c r="U77">
        <v>9</v>
      </c>
      <c r="V77" s="1">
        <v>11</v>
      </c>
      <c r="W77">
        <v>4251.5</v>
      </c>
      <c r="X77">
        <v>4206</v>
      </c>
      <c r="Y77">
        <v>4680</v>
      </c>
      <c r="Z77">
        <f>VLOOKUP(B:B,[3]Sheet1!$A$1:$B$65536,2,0)</f>
        <v>169</v>
      </c>
      <c r="AA77">
        <v>167</v>
      </c>
      <c r="AB77">
        <v>183</v>
      </c>
      <c r="AC77">
        <f>VLOOKUP(B:B,[4]Sheet1!$A$1:$B$65536,2,0)</f>
        <v>1.3</v>
      </c>
      <c r="AD77">
        <v>12</v>
      </c>
      <c r="AE77">
        <v>14</v>
      </c>
    </row>
    <row r="78" customHeight="1" spans="1:31">
      <c r="A78" s="11">
        <v>76</v>
      </c>
      <c r="B78" s="11">
        <v>745</v>
      </c>
      <c r="C78" s="11" t="s">
        <v>37</v>
      </c>
      <c r="D78" s="11" t="s">
        <v>20</v>
      </c>
      <c r="E78" s="6" t="s">
        <v>298</v>
      </c>
      <c r="F78" s="6">
        <v>1524.86</v>
      </c>
      <c r="G78" s="6">
        <v>1532</v>
      </c>
      <c r="H78" s="6">
        <v>1788</v>
      </c>
      <c r="I78" s="13">
        <v>76</v>
      </c>
      <c r="J78" s="13">
        <v>120</v>
      </c>
      <c r="K78" s="13">
        <v>132</v>
      </c>
      <c r="L78" s="6">
        <v>6</v>
      </c>
      <c r="M78" s="6">
        <f t="shared" si="2"/>
        <v>7</v>
      </c>
      <c r="N78" s="4">
        <f>VLOOKUP(B:B,[1]Sheet1!$A$1:$B$65536,2,0)</f>
        <v>22</v>
      </c>
      <c r="O78">
        <v>15</v>
      </c>
      <c r="P78">
        <v>19</v>
      </c>
      <c r="Q78">
        <v>45</v>
      </c>
      <c r="R78">
        <v>78</v>
      </c>
      <c r="S78">
        <v>92</v>
      </c>
      <c r="T78">
        <f>VLOOKUP(B:B,[2]Sheet1!$A$1:$B$65536,2,0)</f>
        <v>5</v>
      </c>
      <c r="U78">
        <v>11</v>
      </c>
      <c r="V78" s="1">
        <v>15</v>
      </c>
      <c r="W78">
        <v>2962.42</v>
      </c>
      <c r="X78">
        <v>3406</v>
      </c>
      <c r="Y78">
        <v>3720</v>
      </c>
      <c r="Z78">
        <f>VLOOKUP(B:B,[3]Sheet1!$A$1:$B$65536,2,0)</f>
        <v>127</v>
      </c>
      <c r="AA78">
        <v>125</v>
      </c>
      <c r="AB78">
        <v>138</v>
      </c>
      <c r="AC78">
        <f>VLOOKUP(B:B,[4]Sheet1!$A$1:$B$65536,2,0)</f>
        <v>4</v>
      </c>
      <c r="AD78">
        <v>10</v>
      </c>
      <c r="AE78">
        <v>12</v>
      </c>
    </row>
    <row r="79" customHeight="1" spans="1:31">
      <c r="A79" s="11">
        <v>77</v>
      </c>
      <c r="B79" s="11">
        <v>718</v>
      </c>
      <c r="C79" s="11" t="s">
        <v>85</v>
      </c>
      <c r="D79" s="11" t="s">
        <v>70</v>
      </c>
      <c r="E79" s="6" t="s">
        <v>303</v>
      </c>
      <c r="F79" s="6" t="e">
        <v>#N/A</v>
      </c>
      <c r="G79" s="6">
        <v>420</v>
      </c>
      <c r="H79" s="6">
        <f>G79*1.25</f>
        <v>525</v>
      </c>
      <c r="I79" s="13">
        <v>52</v>
      </c>
      <c r="J79" s="13">
        <v>52</v>
      </c>
      <c r="K79" s="13">
        <v>62.4</v>
      </c>
      <c r="L79" s="6">
        <v>2</v>
      </c>
      <c r="M79" s="6">
        <f t="shared" si="2"/>
        <v>2</v>
      </c>
      <c r="N79" s="4">
        <f>VLOOKUP(B:B,[1]Sheet1!$A$1:$B$65536,2,0)</f>
        <v>3</v>
      </c>
      <c r="O79">
        <v>5</v>
      </c>
      <c r="P79">
        <v>8</v>
      </c>
      <c r="Q79">
        <v>20</v>
      </c>
      <c r="R79">
        <v>34</v>
      </c>
      <c r="S79">
        <v>39</v>
      </c>
      <c r="T79">
        <f>VLOOKUP(B:B,[2]Sheet1!$A$1:$B$65536,2,0)</f>
        <v>6</v>
      </c>
      <c r="U79">
        <v>4</v>
      </c>
      <c r="V79" s="1">
        <v>7</v>
      </c>
      <c r="W79">
        <v>820.5</v>
      </c>
      <c r="X79">
        <v>1625</v>
      </c>
      <c r="Y79">
        <v>1942</v>
      </c>
      <c r="Z79">
        <f>VLOOKUP(B:B,[3]Sheet1!$A$1:$B$65536,2,0)</f>
        <v>33</v>
      </c>
      <c r="AA79">
        <v>52</v>
      </c>
      <c r="AB79">
        <v>57</v>
      </c>
      <c r="AC79">
        <f>VLOOKUP(B:B,[4]Sheet1!$A$1:$B$65536,2,0)</f>
        <v>2</v>
      </c>
      <c r="AD79">
        <v>4</v>
      </c>
      <c r="AE79">
        <v>5</v>
      </c>
    </row>
    <row r="80" customHeight="1" spans="1:31">
      <c r="A80" s="11">
        <v>78</v>
      </c>
      <c r="B80" s="11">
        <v>747</v>
      </c>
      <c r="C80" s="11" t="s">
        <v>86</v>
      </c>
      <c r="D80" s="11" t="s">
        <v>70</v>
      </c>
      <c r="E80" s="6" t="s">
        <v>297</v>
      </c>
      <c r="F80" s="6">
        <v>2491.46</v>
      </c>
      <c r="G80" s="6">
        <v>1905</v>
      </c>
      <c r="H80" s="6">
        <v>2156</v>
      </c>
      <c r="I80" s="13">
        <v>76</v>
      </c>
      <c r="J80" s="13">
        <v>134</v>
      </c>
      <c r="K80" s="13">
        <v>147.4</v>
      </c>
      <c r="L80" s="6">
        <v>8</v>
      </c>
      <c r="M80" s="6">
        <f t="shared" si="2"/>
        <v>10</v>
      </c>
      <c r="N80" s="4">
        <f>VLOOKUP(B:B,[1]Sheet1!$A$1:$B$65536,2,0)</f>
        <v>29</v>
      </c>
      <c r="O80">
        <v>15</v>
      </c>
      <c r="P80">
        <v>19</v>
      </c>
      <c r="Q80">
        <v>59</v>
      </c>
      <c r="R80">
        <v>87</v>
      </c>
      <c r="S80">
        <v>103</v>
      </c>
      <c r="T80" t="e">
        <f>VLOOKUP(B:B,[2]Sheet1!$A$1:$B$65536,2,0)</f>
        <v>#N/A</v>
      </c>
      <c r="U80">
        <v>9</v>
      </c>
      <c r="V80" s="1">
        <v>11</v>
      </c>
      <c r="W80">
        <v>1751.5</v>
      </c>
      <c r="X80">
        <v>2730</v>
      </c>
      <c r="Y80">
        <v>3276</v>
      </c>
      <c r="Z80">
        <f>VLOOKUP(B:B,[3]Sheet1!$A$1:$B$65536,2,0)</f>
        <v>62</v>
      </c>
      <c r="AA80">
        <v>111</v>
      </c>
      <c r="AB80">
        <v>122</v>
      </c>
      <c r="AC80">
        <f>VLOOKUP(B:B,[4]Sheet1!$A$1:$B$65536,2,0)</f>
        <v>2</v>
      </c>
      <c r="AD80">
        <v>12</v>
      </c>
      <c r="AE80">
        <v>14</v>
      </c>
    </row>
    <row r="81" customHeight="1" spans="1:31">
      <c r="A81" s="11">
        <v>79</v>
      </c>
      <c r="B81" s="11">
        <v>748</v>
      </c>
      <c r="C81" s="11" t="s">
        <v>105</v>
      </c>
      <c r="D81" s="11" t="s">
        <v>91</v>
      </c>
      <c r="E81" s="6" t="s">
        <v>301</v>
      </c>
      <c r="F81" s="6">
        <v>853</v>
      </c>
      <c r="G81" s="6">
        <v>1280</v>
      </c>
      <c r="H81" s="6">
        <v>1486</v>
      </c>
      <c r="I81" s="13">
        <v>77</v>
      </c>
      <c r="J81" s="13">
        <v>100</v>
      </c>
      <c r="K81" s="13">
        <v>110</v>
      </c>
      <c r="L81" s="6">
        <v>5</v>
      </c>
      <c r="M81" s="6">
        <f t="shared" si="2"/>
        <v>6</v>
      </c>
      <c r="N81" s="4">
        <f>VLOOKUP(B:B,[1]Sheet1!$A$1:$B$65536,2,0)</f>
        <v>1</v>
      </c>
      <c r="O81">
        <v>7</v>
      </c>
      <c r="P81">
        <v>11</v>
      </c>
      <c r="Q81">
        <v>76</v>
      </c>
      <c r="R81">
        <v>65</v>
      </c>
      <c r="S81">
        <v>77</v>
      </c>
      <c r="T81">
        <f>VLOOKUP(B:B,[2]Sheet1!$A$1:$B$65536,2,0)</f>
        <v>9</v>
      </c>
      <c r="U81">
        <v>8</v>
      </c>
      <c r="V81" s="1">
        <v>11</v>
      </c>
      <c r="W81">
        <v>1795.74</v>
      </c>
      <c r="X81">
        <v>3170</v>
      </c>
      <c r="Y81">
        <v>3557</v>
      </c>
      <c r="Z81">
        <f>VLOOKUP(B:B,[3]Sheet1!$A$1:$B$65536,2,0)</f>
        <v>50</v>
      </c>
      <c r="AA81">
        <v>83</v>
      </c>
      <c r="AB81">
        <v>92</v>
      </c>
      <c r="AC81">
        <f>VLOOKUP(B:B,[4]Sheet1!$A$1:$B$65536,2,0)</f>
        <v>2</v>
      </c>
      <c r="AD81">
        <v>7</v>
      </c>
      <c r="AE81">
        <v>8</v>
      </c>
    </row>
    <row r="82" customHeight="1" spans="1:31">
      <c r="A82" s="11">
        <v>80</v>
      </c>
      <c r="B82" s="11">
        <v>750</v>
      </c>
      <c r="C82" s="11" t="s">
        <v>62</v>
      </c>
      <c r="D82" s="11" t="s">
        <v>46</v>
      </c>
      <c r="E82" s="6" t="s">
        <v>300</v>
      </c>
      <c r="F82" s="6">
        <v>5279.6</v>
      </c>
      <c r="G82" s="6">
        <v>5807</v>
      </c>
      <c r="H82" s="6">
        <v>6400</v>
      </c>
      <c r="I82" s="13">
        <v>209</v>
      </c>
      <c r="J82" s="13">
        <v>274</v>
      </c>
      <c r="K82" s="13">
        <v>301.4</v>
      </c>
      <c r="L82" s="6">
        <v>17</v>
      </c>
      <c r="M82" s="6">
        <f t="shared" si="2"/>
        <v>20</v>
      </c>
      <c r="N82" s="4">
        <f>VLOOKUP(B:B,[1]Sheet1!$A$1:$B$65536,2,0)</f>
        <v>56</v>
      </c>
      <c r="O82">
        <v>60</v>
      </c>
      <c r="P82">
        <v>63</v>
      </c>
      <c r="Q82">
        <v>94</v>
      </c>
      <c r="R82">
        <v>177</v>
      </c>
      <c r="S82">
        <v>191</v>
      </c>
      <c r="T82">
        <f>VLOOKUP(B:B,[2]Sheet1!$A$1:$B$65536,2,0)</f>
        <v>25</v>
      </c>
      <c r="U82">
        <v>30</v>
      </c>
      <c r="V82" s="1">
        <v>35</v>
      </c>
      <c r="W82">
        <v>3911.58</v>
      </c>
      <c r="X82">
        <v>5600</v>
      </c>
      <c r="Y82">
        <v>6720</v>
      </c>
      <c r="Z82">
        <f>VLOOKUP(B:B,[3]Sheet1!$A$1:$B$65536,2,0)</f>
        <v>622</v>
      </c>
      <c r="AA82">
        <v>510</v>
      </c>
      <c r="AB82">
        <v>622</v>
      </c>
      <c r="AC82">
        <f>VLOOKUP(B:B,[4]Sheet1!$A$1:$B$65536,2,0)</f>
        <v>8</v>
      </c>
      <c r="AD82">
        <v>17</v>
      </c>
      <c r="AE82">
        <v>20</v>
      </c>
    </row>
    <row r="83" customHeight="1" spans="1:31">
      <c r="A83" s="11">
        <v>81</v>
      </c>
      <c r="B83" s="11">
        <v>752</v>
      </c>
      <c r="C83" s="11" t="s">
        <v>38</v>
      </c>
      <c r="D83" s="11" t="s">
        <v>20</v>
      </c>
      <c r="E83" s="6" t="s">
        <v>301</v>
      </c>
      <c r="F83" s="6">
        <v>957.5</v>
      </c>
      <c r="G83" s="6">
        <v>1280</v>
      </c>
      <c r="H83" s="6">
        <v>1486</v>
      </c>
      <c r="I83" s="13">
        <v>48</v>
      </c>
      <c r="J83" s="13">
        <v>100</v>
      </c>
      <c r="K83" s="13">
        <v>110</v>
      </c>
      <c r="L83" s="6">
        <v>5</v>
      </c>
      <c r="M83" s="6">
        <f t="shared" si="2"/>
        <v>6</v>
      </c>
      <c r="N83" s="4">
        <f>VLOOKUP(B:B,[1]Sheet1!$A$1:$B$65536,2,0)</f>
        <v>6</v>
      </c>
      <c r="O83">
        <v>9</v>
      </c>
      <c r="P83">
        <v>14</v>
      </c>
      <c r="Q83">
        <v>48</v>
      </c>
      <c r="R83">
        <v>65</v>
      </c>
      <c r="S83">
        <v>77</v>
      </c>
      <c r="T83">
        <f>VLOOKUP(B:B,[2]Sheet1!$A$1:$B$65536,2,0)</f>
        <v>14</v>
      </c>
      <c r="U83">
        <v>8</v>
      </c>
      <c r="V83" s="1">
        <v>11</v>
      </c>
      <c r="W83">
        <v>328</v>
      </c>
      <c r="X83">
        <v>1307</v>
      </c>
      <c r="Y83">
        <v>1568</v>
      </c>
      <c r="Z83">
        <f>VLOOKUP(B:B,[3]Sheet1!$A$1:$B$65536,2,0)</f>
        <v>77</v>
      </c>
      <c r="AA83">
        <v>83</v>
      </c>
      <c r="AB83">
        <v>92</v>
      </c>
      <c r="AC83">
        <f>VLOOKUP(B:B,[4]Sheet1!$A$1:$B$65536,2,0)</f>
        <v>6</v>
      </c>
      <c r="AD83">
        <v>8</v>
      </c>
      <c r="AE83">
        <v>10</v>
      </c>
    </row>
    <row r="84" customHeight="1" spans="1:31">
      <c r="A84" s="11">
        <v>82</v>
      </c>
      <c r="B84" s="11">
        <v>753</v>
      </c>
      <c r="C84" s="11" t="s">
        <v>63</v>
      </c>
      <c r="D84" s="11" t="s">
        <v>46</v>
      </c>
      <c r="E84" s="6" t="s">
        <v>299</v>
      </c>
      <c r="F84" s="6">
        <v>363</v>
      </c>
      <c r="G84" s="6">
        <v>697</v>
      </c>
      <c r="H84" s="6">
        <v>800</v>
      </c>
      <c r="I84" s="13">
        <v>27</v>
      </c>
      <c r="J84" s="13">
        <v>71</v>
      </c>
      <c r="K84" s="13">
        <v>81.65</v>
      </c>
      <c r="L84" s="6">
        <v>3</v>
      </c>
      <c r="M84" s="6">
        <f t="shared" si="2"/>
        <v>4</v>
      </c>
      <c r="N84" s="4" t="e">
        <f>VLOOKUP(B:B,[1]Sheet1!$A$1:$B$65536,2,0)</f>
        <v>#N/A</v>
      </c>
      <c r="O84">
        <v>7</v>
      </c>
      <c r="P84">
        <v>11</v>
      </c>
      <c r="Q84">
        <v>37</v>
      </c>
      <c r="R84">
        <v>47</v>
      </c>
      <c r="S84">
        <v>52</v>
      </c>
      <c r="T84" t="e">
        <f>VLOOKUP(B:B,[2]Sheet1!$A$1:$B$65536,2,0)</f>
        <v>#N/A</v>
      </c>
      <c r="U84">
        <v>4</v>
      </c>
      <c r="V84" s="1">
        <v>7</v>
      </c>
      <c r="W84">
        <v>464.09</v>
      </c>
      <c r="X84">
        <v>1307</v>
      </c>
      <c r="Y84">
        <v>1568</v>
      </c>
      <c r="Z84">
        <f>VLOOKUP(B:B,[3]Sheet1!$A$1:$B$65536,2,0)</f>
        <v>48</v>
      </c>
      <c r="AA84">
        <v>70</v>
      </c>
      <c r="AB84">
        <v>76</v>
      </c>
      <c r="AC84">
        <f>VLOOKUP(B:B,[4]Sheet1!$A$1:$B$65536,2,0)</f>
        <v>5</v>
      </c>
      <c r="AD84">
        <v>6</v>
      </c>
      <c r="AE84">
        <v>7</v>
      </c>
    </row>
    <row r="85" customHeight="1" spans="1:31">
      <c r="A85" s="11">
        <v>83</v>
      </c>
      <c r="B85" s="11">
        <v>754</v>
      </c>
      <c r="C85" s="11" t="s">
        <v>121</v>
      </c>
      <c r="D85" s="11" t="s">
        <v>109</v>
      </c>
      <c r="E85" s="6" t="s">
        <v>297</v>
      </c>
      <c r="F85" s="6">
        <v>2902.3</v>
      </c>
      <c r="G85" s="6">
        <v>2222</v>
      </c>
      <c r="H85" s="6">
        <v>2394</v>
      </c>
      <c r="I85" s="13">
        <v>99</v>
      </c>
      <c r="J85" s="13">
        <v>134</v>
      </c>
      <c r="K85" s="13">
        <v>147.4</v>
      </c>
      <c r="L85" s="6">
        <v>8</v>
      </c>
      <c r="M85" s="6">
        <f t="shared" si="2"/>
        <v>10</v>
      </c>
      <c r="N85" s="4">
        <f>VLOOKUP(B:B,[1]Sheet1!$A$1:$B$65536,2,0)</f>
        <v>2</v>
      </c>
      <c r="O85">
        <v>9</v>
      </c>
      <c r="P85">
        <v>14</v>
      </c>
      <c r="Q85">
        <v>32</v>
      </c>
      <c r="R85">
        <v>87</v>
      </c>
      <c r="S85">
        <v>103</v>
      </c>
      <c r="T85">
        <f>VLOOKUP(B:B,[2]Sheet1!$A$1:$B$65536,2,0)</f>
        <v>9</v>
      </c>
      <c r="U85">
        <v>17</v>
      </c>
      <c r="V85" s="1">
        <v>21</v>
      </c>
      <c r="W85">
        <v>837.5</v>
      </c>
      <c r="X85">
        <v>1326</v>
      </c>
      <c r="Y85">
        <v>1591</v>
      </c>
      <c r="Z85">
        <f>VLOOKUP(B:B,[3]Sheet1!$A$1:$B$65536,2,0)</f>
        <v>154</v>
      </c>
      <c r="AA85">
        <v>167</v>
      </c>
      <c r="AB85">
        <v>183</v>
      </c>
      <c r="AC85">
        <f>VLOOKUP(B:B,[4]Sheet1!$A$1:$B$65536,2,0)</f>
        <v>9</v>
      </c>
      <c r="AD85">
        <v>13</v>
      </c>
      <c r="AE85">
        <v>16</v>
      </c>
    </row>
    <row r="86" customHeight="1" spans="1:31">
      <c r="A86" s="11">
        <v>84</v>
      </c>
      <c r="B86" s="11">
        <v>101453</v>
      </c>
      <c r="C86" s="11" t="s">
        <v>122</v>
      </c>
      <c r="D86" s="11" t="s">
        <v>109</v>
      </c>
      <c r="E86" s="6" t="s">
        <v>298</v>
      </c>
      <c r="F86" s="6" t="e">
        <v>#N/A</v>
      </c>
      <c r="G86" s="6">
        <v>850</v>
      </c>
      <c r="H86" s="6">
        <v>987</v>
      </c>
      <c r="I86" s="13" t="e">
        <v>#N/A</v>
      </c>
      <c r="J86" s="13">
        <v>115</v>
      </c>
      <c r="K86" s="13">
        <v>126.5</v>
      </c>
      <c r="L86" s="6">
        <v>6</v>
      </c>
      <c r="M86" s="6">
        <f t="shared" si="2"/>
        <v>7</v>
      </c>
      <c r="N86" s="4">
        <f>VLOOKUP(B:B,[1]Sheet1!$A$1:$B$65536,2,0)</f>
        <v>10</v>
      </c>
      <c r="O86">
        <v>11</v>
      </c>
      <c r="P86">
        <v>14</v>
      </c>
      <c r="Q86" t="e">
        <v>#N/A</v>
      </c>
      <c r="R86">
        <v>73</v>
      </c>
      <c r="S86">
        <v>86</v>
      </c>
      <c r="T86">
        <f>VLOOKUP(B:B,[2]Sheet1!$A$1:$B$65536,2,0)</f>
        <v>8</v>
      </c>
      <c r="U86">
        <v>11</v>
      </c>
      <c r="V86" s="1">
        <v>15</v>
      </c>
      <c r="W86">
        <v>940.46</v>
      </c>
      <c r="X86">
        <v>1142</v>
      </c>
      <c r="Y86">
        <v>1370</v>
      </c>
      <c r="Z86">
        <f>VLOOKUP(B:B,[3]Sheet1!$A$1:$B$65536,2,0)</f>
        <v>123</v>
      </c>
      <c r="AA86">
        <v>125</v>
      </c>
      <c r="AB86">
        <v>138</v>
      </c>
      <c r="AC86">
        <f>VLOOKUP(B:B,[4]Sheet1!$A$1:$B$65536,2,0)</f>
        <v>5</v>
      </c>
      <c r="AD86">
        <v>10</v>
      </c>
      <c r="AE86">
        <v>12</v>
      </c>
    </row>
    <row r="87" customHeight="1" spans="1:31">
      <c r="A87" s="11">
        <v>85</v>
      </c>
      <c r="B87" s="11">
        <v>102479</v>
      </c>
      <c r="C87" s="11" t="s">
        <v>87</v>
      </c>
      <c r="D87" s="11" t="s">
        <v>70</v>
      </c>
      <c r="E87" s="6" t="s">
        <v>301</v>
      </c>
      <c r="F87" s="6" t="e">
        <v>#N/A</v>
      </c>
      <c r="G87" s="6">
        <v>1280</v>
      </c>
      <c r="H87" s="6">
        <v>1486</v>
      </c>
      <c r="I87" s="13" t="e">
        <v>#N/A</v>
      </c>
      <c r="J87" s="13">
        <v>94</v>
      </c>
      <c r="K87" s="13">
        <v>103.4</v>
      </c>
      <c r="L87" s="6">
        <v>5</v>
      </c>
      <c r="M87" s="6">
        <f t="shared" si="2"/>
        <v>6</v>
      </c>
      <c r="N87" s="4">
        <f>VLOOKUP(B:B,[1]Sheet1!$A$1:$B$65536,2,0)</f>
        <v>11</v>
      </c>
      <c r="O87">
        <v>9</v>
      </c>
      <c r="P87">
        <v>14</v>
      </c>
      <c r="Q87" t="e">
        <v>#N/A</v>
      </c>
      <c r="R87">
        <v>60</v>
      </c>
      <c r="S87">
        <v>71</v>
      </c>
      <c r="T87">
        <f>VLOOKUP(B:B,[2]Sheet1!$A$1:$B$65536,2,0)</f>
        <v>4</v>
      </c>
      <c r="U87">
        <v>8</v>
      </c>
      <c r="V87" s="1">
        <v>11</v>
      </c>
      <c r="W87">
        <v>570.3</v>
      </c>
      <c r="X87">
        <v>1307</v>
      </c>
      <c r="Y87">
        <v>1568</v>
      </c>
      <c r="Z87">
        <f>VLOOKUP(B:B,[3]Sheet1!$A$1:$B$65536,2,0)</f>
        <v>112</v>
      </c>
      <c r="AA87">
        <v>111</v>
      </c>
      <c r="AB87">
        <v>122</v>
      </c>
      <c r="AC87" t="e">
        <f>VLOOKUP(B:B,[4]Sheet1!$A$1:$B$65536,2,0)</f>
        <v>#N/A</v>
      </c>
      <c r="AD87">
        <v>7</v>
      </c>
      <c r="AE87">
        <v>8</v>
      </c>
    </row>
    <row r="88" customHeight="1" spans="1:31">
      <c r="A88" s="11">
        <v>86</v>
      </c>
      <c r="B88" s="11">
        <v>102478</v>
      </c>
      <c r="C88" s="11" t="s">
        <v>88</v>
      </c>
      <c r="D88" s="11" t="s">
        <v>70</v>
      </c>
      <c r="E88" s="6" t="s">
        <v>299</v>
      </c>
      <c r="F88" s="6" t="e">
        <v>#N/A</v>
      </c>
      <c r="G88" s="6">
        <v>697</v>
      </c>
      <c r="H88" s="6">
        <v>800</v>
      </c>
      <c r="I88" s="13" t="e">
        <v>#N/A</v>
      </c>
      <c r="J88" s="13">
        <v>69</v>
      </c>
      <c r="K88" s="13">
        <v>79.35</v>
      </c>
      <c r="L88" s="6">
        <v>3</v>
      </c>
      <c r="M88" s="6">
        <f t="shared" si="2"/>
        <v>4</v>
      </c>
      <c r="N88" s="4">
        <f>VLOOKUP(B:B,[1]Sheet1!$A$1:$B$65536,2,0)</f>
        <v>6</v>
      </c>
      <c r="O88">
        <v>7</v>
      </c>
      <c r="P88">
        <v>11</v>
      </c>
      <c r="Q88" t="e">
        <v>#N/A</v>
      </c>
      <c r="R88">
        <v>42</v>
      </c>
      <c r="S88">
        <v>47</v>
      </c>
      <c r="T88">
        <f>VLOOKUP(B:B,[2]Sheet1!$A$1:$B$65536,2,0)</f>
        <v>1</v>
      </c>
      <c r="U88">
        <v>4</v>
      </c>
      <c r="V88" s="1">
        <v>7</v>
      </c>
      <c r="W88">
        <v>788.01</v>
      </c>
      <c r="X88">
        <v>1307</v>
      </c>
      <c r="Y88">
        <v>1568</v>
      </c>
      <c r="Z88">
        <f>VLOOKUP(B:B,[3]Sheet1!$A$1:$B$65536,2,0)</f>
        <v>71</v>
      </c>
      <c r="AA88">
        <v>70</v>
      </c>
      <c r="AB88">
        <v>76</v>
      </c>
      <c r="AC88" t="e">
        <f>VLOOKUP(B:B,[4]Sheet1!$A$1:$B$65536,2,0)</f>
        <v>#N/A</v>
      </c>
      <c r="AD88">
        <v>5</v>
      </c>
      <c r="AE88">
        <v>6</v>
      </c>
    </row>
    <row r="89" customHeight="1" spans="1:31">
      <c r="A89" s="11">
        <v>87</v>
      </c>
      <c r="B89" s="11">
        <v>102567</v>
      </c>
      <c r="C89" s="11" t="s">
        <v>106</v>
      </c>
      <c r="D89" s="11" t="s">
        <v>91</v>
      </c>
      <c r="E89" s="6" t="s">
        <v>299</v>
      </c>
      <c r="F89" s="6" t="e">
        <v>#N/A</v>
      </c>
      <c r="G89" s="6">
        <v>697</v>
      </c>
      <c r="H89" s="6">
        <v>800</v>
      </c>
      <c r="I89" s="13" t="e">
        <v>#N/A</v>
      </c>
      <c r="J89" s="13">
        <v>69</v>
      </c>
      <c r="K89" s="13">
        <v>79.35</v>
      </c>
      <c r="L89" s="6">
        <v>3</v>
      </c>
      <c r="M89" s="6">
        <f t="shared" si="2"/>
        <v>4</v>
      </c>
      <c r="N89" s="4">
        <f>VLOOKUP(B:B,[1]Sheet1!$A$1:$B$65536,2,0)</f>
        <v>3</v>
      </c>
      <c r="O89">
        <v>7</v>
      </c>
      <c r="P89">
        <v>11</v>
      </c>
      <c r="Q89" t="e">
        <v>#N/A</v>
      </c>
      <c r="R89">
        <v>42</v>
      </c>
      <c r="S89">
        <v>47</v>
      </c>
      <c r="T89" t="e">
        <f>VLOOKUP(B:B,[2]Sheet1!$A$1:$B$65536,2,0)</f>
        <v>#N/A</v>
      </c>
      <c r="U89">
        <v>4</v>
      </c>
      <c r="V89" s="1">
        <v>7</v>
      </c>
      <c r="W89">
        <v>1452</v>
      </c>
      <c r="X89">
        <v>1806</v>
      </c>
      <c r="Y89">
        <v>2167</v>
      </c>
      <c r="Z89">
        <f>VLOOKUP(B:B,[3]Sheet1!$A$1:$B$65536,2,0)</f>
        <v>38</v>
      </c>
      <c r="AA89">
        <v>70</v>
      </c>
      <c r="AB89">
        <v>76</v>
      </c>
      <c r="AC89" t="e">
        <f>VLOOKUP(B:B,[4]Sheet1!$A$1:$B$65536,2,0)</f>
        <v>#N/A</v>
      </c>
      <c r="AD89">
        <v>5</v>
      </c>
      <c r="AE89">
        <v>6</v>
      </c>
    </row>
    <row r="90" customHeight="1" spans="1:31">
      <c r="A90" s="11">
        <v>88</v>
      </c>
      <c r="B90" s="11">
        <v>102564</v>
      </c>
      <c r="C90" s="11" t="s">
        <v>107</v>
      </c>
      <c r="D90" s="11" t="s">
        <v>91</v>
      </c>
      <c r="E90" s="6" t="s">
        <v>299</v>
      </c>
      <c r="F90" s="6" t="e">
        <v>#N/A</v>
      </c>
      <c r="G90" s="6">
        <v>697</v>
      </c>
      <c r="H90" s="6">
        <v>800</v>
      </c>
      <c r="I90" s="13" t="e">
        <v>#N/A</v>
      </c>
      <c r="J90" s="13">
        <v>69</v>
      </c>
      <c r="K90" s="13">
        <v>79.35</v>
      </c>
      <c r="L90" s="6">
        <v>3</v>
      </c>
      <c r="M90" s="6">
        <f t="shared" si="2"/>
        <v>4</v>
      </c>
      <c r="N90" s="4">
        <f>VLOOKUP(B:B,[1]Sheet1!$A$1:$B$65536,2,0)</f>
        <v>1</v>
      </c>
      <c r="O90">
        <v>5</v>
      </c>
      <c r="P90">
        <v>8</v>
      </c>
      <c r="Q90" t="e">
        <v>#N/A</v>
      </c>
      <c r="R90">
        <v>42</v>
      </c>
      <c r="S90">
        <v>47</v>
      </c>
      <c r="T90">
        <f>VLOOKUP(B:B,[2]Sheet1!$A$1:$B$65536,2,0)</f>
        <v>4</v>
      </c>
      <c r="U90">
        <v>6</v>
      </c>
      <c r="V90" s="1">
        <v>10</v>
      </c>
      <c r="W90">
        <v>1637.5</v>
      </c>
      <c r="X90">
        <v>1806</v>
      </c>
      <c r="Y90">
        <v>2167</v>
      </c>
      <c r="Z90">
        <f>VLOOKUP(B:B,[3]Sheet1!$A$1:$B$65536,2,0)</f>
        <v>55</v>
      </c>
      <c r="AA90">
        <v>70</v>
      </c>
      <c r="AB90">
        <v>76</v>
      </c>
      <c r="AC90">
        <f>VLOOKUP(B:B,[4]Sheet1!$A$1:$B$65536,2,0)</f>
        <v>2</v>
      </c>
      <c r="AD90">
        <v>5</v>
      </c>
      <c r="AE90">
        <v>6</v>
      </c>
    </row>
    <row r="91" customHeight="1" spans="1:31">
      <c r="A91" s="11">
        <v>89</v>
      </c>
      <c r="B91" s="11">
        <v>102565</v>
      </c>
      <c r="C91" s="11" t="s">
        <v>39</v>
      </c>
      <c r="D91" s="11" t="s">
        <v>20</v>
      </c>
      <c r="E91" s="6" t="s">
        <v>301</v>
      </c>
      <c r="F91" s="6" t="e">
        <v>#N/A</v>
      </c>
      <c r="G91" s="6">
        <v>1280</v>
      </c>
      <c r="H91" s="6">
        <v>1486</v>
      </c>
      <c r="I91" s="13" t="e">
        <v>#N/A</v>
      </c>
      <c r="J91" s="13">
        <v>94</v>
      </c>
      <c r="K91" s="13">
        <v>103.4</v>
      </c>
      <c r="L91" s="6">
        <v>5</v>
      </c>
      <c r="M91" s="6">
        <f t="shared" si="2"/>
        <v>6</v>
      </c>
      <c r="N91" s="4">
        <f>VLOOKUP(B:B,[1]Sheet1!$A$1:$B$65536,2,0)</f>
        <v>7</v>
      </c>
      <c r="O91">
        <v>9</v>
      </c>
      <c r="P91">
        <v>14</v>
      </c>
      <c r="Q91" t="e">
        <v>#N/A</v>
      </c>
      <c r="R91">
        <v>60</v>
      </c>
      <c r="S91">
        <v>71</v>
      </c>
      <c r="T91" t="e">
        <f>VLOOKUP(B:B,[2]Sheet1!$A$1:$B$65536,2,0)</f>
        <v>#N/A</v>
      </c>
      <c r="U91">
        <v>6</v>
      </c>
      <c r="V91" s="1">
        <v>8</v>
      </c>
      <c r="W91">
        <v>1563.73</v>
      </c>
      <c r="X91">
        <v>1907</v>
      </c>
      <c r="Y91">
        <v>2288</v>
      </c>
      <c r="Z91">
        <f>VLOOKUP(B:B,[3]Sheet1!$A$1:$B$65536,2,0)</f>
        <v>113</v>
      </c>
      <c r="AA91">
        <v>111</v>
      </c>
      <c r="AB91">
        <v>122</v>
      </c>
      <c r="AC91">
        <f>VLOOKUP(B:B,[4]Sheet1!$A$1:$B$65536,2,0)</f>
        <v>7</v>
      </c>
      <c r="AD91">
        <v>8</v>
      </c>
      <c r="AE91">
        <v>10</v>
      </c>
    </row>
    <row r="92" customHeight="1" spans="1:31">
      <c r="A92" s="11">
        <v>90</v>
      </c>
      <c r="B92" s="11">
        <v>102934</v>
      </c>
      <c r="C92" s="11" t="s">
        <v>40</v>
      </c>
      <c r="D92" s="11" t="s">
        <v>20</v>
      </c>
      <c r="E92" s="6" t="s">
        <v>297</v>
      </c>
      <c r="F92" s="6" t="e">
        <v>#N/A</v>
      </c>
      <c r="G92" s="6">
        <v>1012</v>
      </c>
      <c r="H92" s="6">
        <v>1164</v>
      </c>
      <c r="I92" s="13" t="e">
        <v>#N/A</v>
      </c>
      <c r="J92" s="13">
        <v>134</v>
      </c>
      <c r="K92" s="13">
        <v>147.4</v>
      </c>
      <c r="L92" s="6">
        <v>8</v>
      </c>
      <c r="M92" s="6">
        <f t="shared" si="2"/>
        <v>10</v>
      </c>
      <c r="N92" s="4">
        <f>VLOOKUP(B:B,[1]Sheet1!$A$1:$B$65536,2,0)</f>
        <v>15</v>
      </c>
      <c r="O92">
        <v>15</v>
      </c>
      <c r="P92">
        <v>19</v>
      </c>
      <c r="Q92" t="e">
        <v>#N/A</v>
      </c>
      <c r="R92">
        <v>87</v>
      </c>
      <c r="S92">
        <v>103</v>
      </c>
      <c r="T92">
        <f>VLOOKUP(B:B,[2]Sheet1!$A$1:$B$65536,2,0)</f>
        <v>72</v>
      </c>
      <c r="U92">
        <v>23</v>
      </c>
      <c r="V92" s="1">
        <v>27</v>
      </c>
      <c r="W92">
        <v>4125.31</v>
      </c>
      <c r="X92">
        <v>4206</v>
      </c>
      <c r="Y92">
        <v>4680</v>
      </c>
      <c r="Z92">
        <f>VLOOKUP(B:B,[3]Sheet1!$A$1:$B$65536,2,0)</f>
        <v>207</v>
      </c>
      <c r="AA92">
        <v>195</v>
      </c>
      <c r="AB92">
        <v>214</v>
      </c>
      <c r="AC92">
        <f>VLOOKUP(B:B,[4]Sheet1!$A$1:$B$65536,2,0)</f>
        <v>6</v>
      </c>
      <c r="AD92">
        <v>13</v>
      </c>
      <c r="AE92">
        <v>16</v>
      </c>
    </row>
    <row r="93" customHeight="1" spans="1:31">
      <c r="A93" s="11">
        <v>91</v>
      </c>
      <c r="B93" s="11">
        <v>102935</v>
      </c>
      <c r="C93" s="11" t="s">
        <v>89</v>
      </c>
      <c r="D93" s="11" t="s">
        <v>70</v>
      </c>
      <c r="E93" s="6" t="s">
        <v>301</v>
      </c>
      <c r="F93" s="6" t="e">
        <v>#N/A</v>
      </c>
      <c r="G93" s="6">
        <v>1280</v>
      </c>
      <c r="H93" s="6">
        <v>1486</v>
      </c>
      <c r="I93" s="13" t="e">
        <v>#N/A</v>
      </c>
      <c r="J93" s="13">
        <v>94</v>
      </c>
      <c r="K93" s="13">
        <v>103.4</v>
      </c>
      <c r="L93" s="6">
        <v>5</v>
      </c>
      <c r="M93" s="6">
        <f t="shared" si="2"/>
        <v>6</v>
      </c>
      <c r="N93" s="4">
        <f>VLOOKUP(B:B,[1]Sheet1!$A$1:$B$65536,2,0)</f>
        <v>7</v>
      </c>
      <c r="O93">
        <v>9</v>
      </c>
      <c r="P93">
        <v>14</v>
      </c>
      <c r="Q93" t="e">
        <v>#N/A</v>
      </c>
      <c r="R93">
        <v>60</v>
      </c>
      <c r="S93">
        <v>71</v>
      </c>
      <c r="T93">
        <f>VLOOKUP(B:B,[2]Sheet1!$A$1:$B$65536,2,0)</f>
        <v>7</v>
      </c>
      <c r="U93">
        <v>8</v>
      </c>
      <c r="V93" s="1">
        <v>11</v>
      </c>
      <c r="W93">
        <v>2823.03</v>
      </c>
      <c r="X93">
        <v>3096</v>
      </c>
      <c r="Y93">
        <v>3468</v>
      </c>
      <c r="Z93">
        <f>VLOOKUP(B:B,[3]Sheet1!$A$1:$B$65536,2,0)</f>
        <v>134</v>
      </c>
      <c r="AA93">
        <v>111</v>
      </c>
      <c r="AB93">
        <v>122</v>
      </c>
      <c r="AC93">
        <f>VLOOKUP(B:B,[4]Sheet1!$A$1:$B$65536,2,0)</f>
        <v>2</v>
      </c>
      <c r="AD93">
        <v>7</v>
      </c>
      <c r="AE93">
        <v>8</v>
      </c>
    </row>
    <row r="94" customHeight="1" spans="1:31">
      <c r="A94" s="11">
        <v>92</v>
      </c>
      <c r="B94" s="11">
        <v>103198</v>
      </c>
      <c r="C94" s="11" t="s">
        <v>41</v>
      </c>
      <c r="D94" s="11" t="s">
        <v>20</v>
      </c>
      <c r="E94" s="6" t="s">
        <v>298</v>
      </c>
      <c r="F94" s="6" t="e">
        <v>#N/A</v>
      </c>
      <c r="G94" s="6">
        <v>1012</v>
      </c>
      <c r="H94" s="6">
        <v>1164</v>
      </c>
      <c r="I94" s="13" t="e">
        <v>#N/A</v>
      </c>
      <c r="J94" s="13">
        <v>115</v>
      </c>
      <c r="K94" s="13">
        <v>126.5</v>
      </c>
      <c r="L94" s="6">
        <v>6</v>
      </c>
      <c r="M94" s="6">
        <f t="shared" si="2"/>
        <v>7</v>
      </c>
      <c r="N94" s="4">
        <f>VLOOKUP(B:B,[1]Sheet1!$A$1:$B$65536,2,0)</f>
        <v>11</v>
      </c>
      <c r="O94">
        <v>11</v>
      </c>
      <c r="P94">
        <v>14</v>
      </c>
      <c r="Q94" t="e">
        <v>#N/A</v>
      </c>
      <c r="R94">
        <v>73</v>
      </c>
      <c r="S94">
        <v>86</v>
      </c>
      <c r="T94">
        <f>VLOOKUP(B:B,[2]Sheet1!$A$1:$B$65536,2,0)</f>
        <v>19</v>
      </c>
      <c r="U94">
        <v>11</v>
      </c>
      <c r="V94" s="1">
        <v>15</v>
      </c>
      <c r="W94">
        <v>1077.91</v>
      </c>
      <c r="X94">
        <v>1425</v>
      </c>
      <c r="Y94">
        <v>1710</v>
      </c>
      <c r="Z94">
        <f>VLOOKUP(B:B,[3]Sheet1!$A$1:$B$65536,2,0)</f>
        <v>117</v>
      </c>
      <c r="AA94">
        <v>125</v>
      </c>
      <c r="AB94">
        <v>138</v>
      </c>
      <c r="AC94" t="e">
        <f>VLOOKUP(B:B,[4]Sheet1!$A$1:$B$65536,2,0)</f>
        <v>#N/A</v>
      </c>
      <c r="AD94">
        <v>9</v>
      </c>
      <c r="AE94">
        <v>11</v>
      </c>
    </row>
    <row r="95" customHeight="1" spans="1:31">
      <c r="A95" s="11">
        <v>93</v>
      </c>
      <c r="B95" s="11">
        <v>103199</v>
      </c>
      <c r="C95" s="11" t="s">
        <v>42</v>
      </c>
      <c r="D95" s="11" t="s">
        <v>20</v>
      </c>
      <c r="E95" s="6" t="s">
        <v>301</v>
      </c>
      <c r="F95" s="6" t="e">
        <v>#N/A</v>
      </c>
      <c r="G95" s="6">
        <v>1280</v>
      </c>
      <c r="H95" s="6">
        <v>1486</v>
      </c>
      <c r="I95" s="13" t="e">
        <v>#N/A</v>
      </c>
      <c r="J95" s="13">
        <v>94</v>
      </c>
      <c r="K95" s="13">
        <v>103.4</v>
      </c>
      <c r="L95" s="6">
        <v>5</v>
      </c>
      <c r="M95" s="6">
        <f t="shared" si="2"/>
        <v>6</v>
      </c>
      <c r="N95" s="4">
        <f>VLOOKUP(B:B,[1]Sheet1!$A$1:$B$65536,2,0)</f>
        <v>11</v>
      </c>
      <c r="O95">
        <v>9</v>
      </c>
      <c r="P95">
        <v>14</v>
      </c>
      <c r="Q95" t="e">
        <v>#N/A</v>
      </c>
      <c r="R95">
        <v>60</v>
      </c>
      <c r="S95">
        <v>71</v>
      </c>
      <c r="T95">
        <f>VLOOKUP(B:B,[2]Sheet1!$A$1:$B$65536,2,0)</f>
        <v>2</v>
      </c>
      <c r="U95">
        <v>8</v>
      </c>
      <c r="V95" s="1">
        <v>11</v>
      </c>
      <c r="W95">
        <v>802.8</v>
      </c>
      <c r="X95">
        <v>1307</v>
      </c>
      <c r="Y95">
        <v>1568</v>
      </c>
      <c r="Z95">
        <f>VLOOKUP(B:B,[3]Sheet1!$A$1:$B$65536,2,0)</f>
        <v>137</v>
      </c>
      <c r="AA95">
        <v>111</v>
      </c>
      <c r="AB95">
        <v>122</v>
      </c>
      <c r="AC95">
        <f>VLOOKUP(B:B,[4]Sheet1!$A$1:$B$65536,2,0)</f>
        <v>2</v>
      </c>
      <c r="AD95">
        <v>7</v>
      </c>
      <c r="AE95">
        <v>8</v>
      </c>
    </row>
    <row r="96" customHeight="1" spans="1:31">
      <c r="A96" s="11">
        <v>94</v>
      </c>
      <c r="B96" s="11">
        <v>103639</v>
      </c>
      <c r="C96" s="11" t="s">
        <v>64</v>
      </c>
      <c r="D96" s="11" t="s">
        <v>46</v>
      </c>
      <c r="E96" s="6" t="s">
        <v>301</v>
      </c>
      <c r="F96" s="6" t="e">
        <v>#N/A</v>
      </c>
      <c r="G96" s="6">
        <v>1280</v>
      </c>
      <c r="H96" s="6">
        <v>1486</v>
      </c>
      <c r="I96" s="13" t="e">
        <v>#N/A</v>
      </c>
      <c r="J96" s="13">
        <v>94</v>
      </c>
      <c r="K96" s="13">
        <v>103.4</v>
      </c>
      <c r="L96" s="6">
        <v>5</v>
      </c>
      <c r="M96" s="6">
        <f t="shared" si="2"/>
        <v>6</v>
      </c>
      <c r="N96" s="4">
        <f>VLOOKUP(B:B,[1]Sheet1!$A$1:$B$65536,2,0)</f>
        <v>31</v>
      </c>
      <c r="O96">
        <v>15</v>
      </c>
      <c r="P96">
        <v>19</v>
      </c>
      <c r="Q96" t="e">
        <v>#N/A</v>
      </c>
      <c r="R96">
        <v>60</v>
      </c>
      <c r="S96">
        <v>71</v>
      </c>
      <c r="T96">
        <f>VLOOKUP(B:B,[2]Sheet1!$A$1:$B$65536,2,0)</f>
        <v>10</v>
      </c>
      <c r="U96">
        <v>8</v>
      </c>
      <c r="V96" s="1">
        <v>11</v>
      </c>
      <c r="W96">
        <v>3293.48</v>
      </c>
      <c r="X96">
        <v>3006</v>
      </c>
      <c r="Y96">
        <v>3360</v>
      </c>
      <c r="Z96">
        <f>VLOOKUP(B:B,[3]Sheet1!$A$1:$B$65536,2,0)</f>
        <v>136</v>
      </c>
      <c r="AA96">
        <v>111</v>
      </c>
      <c r="AB96">
        <v>122</v>
      </c>
      <c r="AC96">
        <f>VLOOKUP(B:B,[4]Sheet1!$A$1:$B$65536,2,0)</f>
        <v>1</v>
      </c>
      <c r="AD96">
        <v>7</v>
      </c>
      <c r="AE96">
        <v>8</v>
      </c>
    </row>
    <row r="97" customHeight="1" spans="1:31">
      <c r="A97" s="11">
        <v>95</v>
      </c>
      <c r="B97" s="5">
        <v>104838</v>
      </c>
      <c r="C97" s="5" t="s">
        <v>123</v>
      </c>
      <c r="D97" s="5" t="s">
        <v>109</v>
      </c>
      <c r="E97" s="6" t="s">
        <v>299</v>
      </c>
      <c r="F97" s="6" t="e">
        <v>#N/A</v>
      </c>
      <c r="G97" s="6">
        <v>697</v>
      </c>
      <c r="H97" s="6">
        <v>800</v>
      </c>
      <c r="I97" s="13" t="e">
        <v>#N/A</v>
      </c>
      <c r="J97" s="13">
        <v>69</v>
      </c>
      <c r="K97" s="13">
        <v>79.35</v>
      </c>
      <c r="L97" s="6">
        <v>3</v>
      </c>
      <c r="M97" s="6">
        <f t="shared" si="2"/>
        <v>4</v>
      </c>
      <c r="N97" s="4">
        <f>VLOOKUP(B:B,[1]Sheet1!$A$1:$B$65536,2,0)</f>
        <v>1</v>
      </c>
      <c r="O97">
        <v>5</v>
      </c>
      <c r="P97">
        <v>8</v>
      </c>
      <c r="Q97" t="e">
        <v>#N/A</v>
      </c>
      <c r="R97">
        <v>35</v>
      </c>
      <c r="S97">
        <v>40</v>
      </c>
      <c r="T97">
        <f>VLOOKUP(B:B,[2]Sheet1!$A$1:$B$65536,2,0)</f>
        <v>4</v>
      </c>
      <c r="U97">
        <v>6</v>
      </c>
      <c r="V97" s="1">
        <v>10</v>
      </c>
      <c r="W97">
        <v>167.5</v>
      </c>
      <c r="X97">
        <v>807</v>
      </c>
      <c r="Y97">
        <v>968</v>
      </c>
      <c r="Z97">
        <f>VLOOKUP(B:B,[3]Sheet1!$A$1:$B$65536,2,0)</f>
        <v>44</v>
      </c>
      <c r="AA97">
        <v>70</v>
      </c>
      <c r="AB97">
        <v>76</v>
      </c>
      <c r="AC97">
        <f>VLOOKUP(B:B,[4]Sheet1!$A$1:$B$65536,2,0)</f>
        <v>1</v>
      </c>
      <c r="AD97">
        <v>5</v>
      </c>
      <c r="AE97">
        <v>6</v>
      </c>
    </row>
    <row r="98" customHeight="1" spans="1:31">
      <c r="A98" s="11">
        <v>96</v>
      </c>
      <c r="B98" s="5">
        <v>104533</v>
      </c>
      <c r="C98" s="5" t="s">
        <v>124</v>
      </c>
      <c r="D98" s="5" t="s">
        <v>109</v>
      </c>
      <c r="E98" s="6" t="s">
        <v>299</v>
      </c>
      <c r="F98" s="6" t="e">
        <v>#N/A</v>
      </c>
      <c r="G98" s="6">
        <v>697</v>
      </c>
      <c r="H98" s="6">
        <v>800</v>
      </c>
      <c r="I98" s="13" t="e">
        <v>#N/A</v>
      </c>
      <c r="J98" s="13">
        <v>69</v>
      </c>
      <c r="K98" s="13">
        <v>79.35</v>
      </c>
      <c r="L98" s="6">
        <v>3</v>
      </c>
      <c r="M98" s="6">
        <f t="shared" si="2"/>
        <v>4</v>
      </c>
      <c r="N98" s="4">
        <f>VLOOKUP(B:B,[1]Sheet1!$A$1:$B$65536,2,0)</f>
        <v>3</v>
      </c>
      <c r="O98">
        <v>7</v>
      </c>
      <c r="P98">
        <v>11</v>
      </c>
      <c r="Q98" t="e">
        <v>#N/A</v>
      </c>
      <c r="R98">
        <v>35</v>
      </c>
      <c r="S98">
        <v>40</v>
      </c>
      <c r="T98">
        <f>VLOOKUP(B:B,[2]Sheet1!$A$1:$B$65536,2,0)</f>
        <v>6</v>
      </c>
      <c r="U98">
        <v>6</v>
      </c>
      <c r="V98" s="1">
        <v>10</v>
      </c>
      <c r="W98">
        <v>3259.33</v>
      </c>
      <c r="X98">
        <v>3006</v>
      </c>
      <c r="Y98">
        <v>3360</v>
      </c>
      <c r="Z98">
        <f>VLOOKUP(B:B,[3]Sheet1!$A$1:$B$65536,2,0)</f>
        <v>39</v>
      </c>
      <c r="AA98">
        <v>70</v>
      </c>
      <c r="AB98">
        <v>76</v>
      </c>
      <c r="AC98">
        <f>VLOOKUP(B:B,[4]Sheet1!$A$1:$B$65536,2,0)</f>
        <v>1</v>
      </c>
      <c r="AD98">
        <v>5</v>
      </c>
      <c r="AE98">
        <v>6</v>
      </c>
    </row>
    <row r="99" customHeight="1" spans="1:31">
      <c r="A99" s="11">
        <v>97</v>
      </c>
      <c r="B99" s="5">
        <v>104429</v>
      </c>
      <c r="C99" s="5" t="s">
        <v>43</v>
      </c>
      <c r="D99" s="5" t="s">
        <v>20</v>
      </c>
      <c r="E99" s="6" t="s">
        <v>303</v>
      </c>
      <c r="F99" s="6" t="e">
        <v>#N/A</v>
      </c>
      <c r="G99" s="6">
        <v>420</v>
      </c>
      <c r="H99" s="6">
        <f>G99*1.25</f>
        <v>525</v>
      </c>
      <c r="I99" s="13" t="e">
        <v>#N/A</v>
      </c>
      <c r="J99" s="13">
        <v>48</v>
      </c>
      <c r="K99" s="13">
        <v>57.6</v>
      </c>
      <c r="L99" s="6">
        <v>2</v>
      </c>
      <c r="M99" s="6">
        <f t="shared" si="2"/>
        <v>2</v>
      </c>
      <c r="N99" s="4">
        <f>VLOOKUP(B:B,[1]Sheet1!$A$1:$B$65536,2,0)</f>
        <v>8</v>
      </c>
      <c r="O99">
        <v>5</v>
      </c>
      <c r="P99">
        <v>8</v>
      </c>
      <c r="Q99" t="e">
        <v>#N/A</v>
      </c>
      <c r="R99">
        <v>29</v>
      </c>
      <c r="S99">
        <v>34</v>
      </c>
      <c r="T99" t="e">
        <f>VLOOKUP(B:B,[2]Sheet1!$A$1:$B$65536,2,0)</f>
        <v>#N/A</v>
      </c>
      <c r="U99">
        <v>4</v>
      </c>
      <c r="V99" s="1">
        <v>7</v>
      </c>
      <c r="W99">
        <v>342.3</v>
      </c>
      <c r="X99">
        <v>907</v>
      </c>
      <c r="Y99">
        <v>1088</v>
      </c>
      <c r="Z99">
        <f>VLOOKUP(B:B,[3]Sheet1!$A$1:$B$65536,2,0)</f>
        <v>35</v>
      </c>
      <c r="AA99">
        <v>52</v>
      </c>
      <c r="AB99">
        <v>57</v>
      </c>
      <c r="AC99">
        <f>VLOOKUP(B:B,[4]Sheet1!$A$1:$B$65536,2,0)</f>
        <v>1</v>
      </c>
      <c r="AD99">
        <v>3</v>
      </c>
      <c r="AE99">
        <v>4</v>
      </c>
    </row>
    <row r="100" customHeight="1" spans="1:31">
      <c r="A100" s="11">
        <v>98</v>
      </c>
      <c r="B100" s="5">
        <v>104430</v>
      </c>
      <c r="C100" s="5" t="s">
        <v>65</v>
      </c>
      <c r="D100" s="5" t="s">
        <v>46</v>
      </c>
      <c r="E100" s="6" t="s">
        <v>303</v>
      </c>
      <c r="F100" s="6" t="e">
        <v>#N/A</v>
      </c>
      <c r="G100" s="6">
        <v>420</v>
      </c>
      <c r="H100" s="6">
        <f>G100*1.25</f>
        <v>525</v>
      </c>
      <c r="I100" s="13" t="e">
        <v>#N/A</v>
      </c>
      <c r="J100" s="13">
        <v>48</v>
      </c>
      <c r="K100" s="13">
        <v>57.6</v>
      </c>
      <c r="L100" s="6">
        <v>2</v>
      </c>
      <c r="M100" s="6">
        <f t="shared" si="2"/>
        <v>2</v>
      </c>
      <c r="N100" s="4" t="e">
        <f>VLOOKUP(B:B,[1]Sheet1!$A$1:$B$65536,2,0)</f>
        <v>#N/A</v>
      </c>
      <c r="O100">
        <v>5</v>
      </c>
      <c r="P100">
        <v>8</v>
      </c>
      <c r="Q100" t="e">
        <v>#N/A</v>
      </c>
      <c r="R100">
        <v>29</v>
      </c>
      <c r="S100">
        <v>34</v>
      </c>
      <c r="T100">
        <f>VLOOKUP(B:B,[2]Sheet1!$A$1:$B$65536,2,0)</f>
        <v>1</v>
      </c>
      <c r="U100">
        <v>4</v>
      </c>
      <c r="V100" s="1">
        <v>7</v>
      </c>
      <c r="W100">
        <v>1376.66</v>
      </c>
      <c r="X100">
        <v>1006</v>
      </c>
      <c r="Y100">
        <v>1207</v>
      </c>
      <c r="Z100">
        <f>VLOOKUP(B:B,[3]Sheet1!$A$1:$B$65536,2,0)</f>
        <v>38</v>
      </c>
      <c r="AA100">
        <v>52</v>
      </c>
      <c r="AB100">
        <v>57</v>
      </c>
      <c r="AC100" t="e">
        <f>VLOOKUP(B:B,[4]Sheet1!$A$1:$B$65536,2,0)</f>
        <v>#N/A</v>
      </c>
      <c r="AD100">
        <v>3</v>
      </c>
      <c r="AE100">
        <v>4</v>
      </c>
    </row>
    <row r="101" customHeight="1" spans="1:31">
      <c r="A101" s="11">
        <v>99</v>
      </c>
      <c r="B101" s="5">
        <v>104428</v>
      </c>
      <c r="C101" s="5" t="s">
        <v>125</v>
      </c>
      <c r="D101" s="5" t="s">
        <v>109</v>
      </c>
      <c r="E101" s="6" t="s">
        <v>299</v>
      </c>
      <c r="F101" s="6" t="e">
        <v>#N/A</v>
      </c>
      <c r="G101" s="6">
        <v>697</v>
      </c>
      <c r="H101" s="6">
        <v>800</v>
      </c>
      <c r="I101" s="13" t="e">
        <v>#N/A</v>
      </c>
      <c r="J101" s="13">
        <v>69</v>
      </c>
      <c r="K101" s="13">
        <v>79.35</v>
      </c>
      <c r="L101" s="6">
        <v>3</v>
      </c>
      <c r="M101" s="6">
        <f t="shared" si="2"/>
        <v>4</v>
      </c>
      <c r="N101" s="4" t="e">
        <f>VLOOKUP(B:B,[1]Sheet1!$A$1:$B$65536,2,0)</f>
        <v>#N/A</v>
      </c>
      <c r="O101">
        <v>7</v>
      </c>
      <c r="P101">
        <v>11</v>
      </c>
      <c r="Q101" t="e">
        <v>#N/A</v>
      </c>
      <c r="R101">
        <v>29</v>
      </c>
      <c r="S101">
        <v>34</v>
      </c>
      <c r="T101">
        <f>VLOOKUP(B:B,[2]Sheet1!$A$1:$B$65536,2,0)</f>
        <v>3</v>
      </c>
      <c r="U101">
        <v>6</v>
      </c>
      <c r="V101" s="1">
        <v>10</v>
      </c>
      <c r="W101">
        <v>1419.2</v>
      </c>
      <c r="X101">
        <v>1806</v>
      </c>
      <c r="Y101">
        <v>2167</v>
      </c>
      <c r="Z101">
        <f>VLOOKUP(B:B,[3]Sheet1!$A$1:$B$65536,2,0)</f>
        <v>74</v>
      </c>
      <c r="AA101">
        <v>76</v>
      </c>
      <c r="AB101">
        <v>84</v>
      </c>
      <c r="AC101">
        <f>VLOOKUP(B:B,[4]Sheet1!$A$1:$B$65536,2,0)</f>
        <v>1</v>
      </c>
      <c r="AD101">
        <v>5</v>
      </c>
      <c r="AE101">
        <v>6</v>
      </c>
    </row>
    <row r="102" customHeight="1" spans="1:31">
      <c r="A102" s="11">
        <v>100</v>
      </c>
      <c r="B102" s="5">
        <v>105267</v>
      </c>
      <c r="C102" s="5" t="s">
        <v>44</v>
      </c>
      <c r="D102" s="5" t="s">
        <v>20</v>
      </c>
      <c r="E102" s="6" t="s">
        <v>299</v>
      </c>
      <c r="F102" s="6" t="e">
        <v>#N/A</v>
      </c>
      <c r="G102" s="6">
        <v>697</v>
      </c>
      <c r="H102" s="6">
        <v>800</v>
      </c>
      <c r="I102" s="13" t="e">
        <v>#N/A</v>
      </c>
      <c r="J102" s="13">
        <v>69</v>
      </c>
      <c r="K102" s="13">
        <v>79.35</v>
      </c>
      <c r="L102" s="6">
        <v>3</v>
      </c>
      <c r="M102" s="6">
        <f t="shared" si="2"/>
        <v>4</v>
      </c>
      <c r="N102" s="4">
        <f>VLOOKUP(B:B,[1]Sheet1!$A$1:$B$65536,2,0)</f>
        <v>12</v>
      </c>
      <c r="O102">
        <v>7</v>
      </c>
      <c r="P102">
        <v>11</v>
      </c>
      <c r="Q102" t="e">
        <v>#N/A</v>
      </c>
      <c r="R102">
        <v>29</v>
      </c>
      <c r="S102">
        <v>34</v>
      </c>
      <c r="T102">
        <f>VLOOKUP(B:B,[2]Sheet1!$A$1:$B$65536,2,0)</f>
        <v>4</v>
      </c>
      <c r="U102">
        <v>6</v>
      </c>
      <c r="V102" s="1">
        <v>10</v>
      </c>
      <c r="W102">
        <v>365</v>
      </c>
      <c r="X102">
        <v>907</v>
      </c>
      <c r="Y102">
        <v>1088</v>
      </c>
      <c r="Z102">
        <f>VLOOKUP(B:B,[3]Sheet1!$A$1:$B$65536,2,0)</f>
        <v>32</v>
      </c>
      <c r="AA102">
        <v>70</v>
      </c>
      <c r="AB102">
        <v>76</v>
      </c>
      <c r="AC102">
        <f>VLOOKUP(B:B,[4]Sheet1!$A$1:$B$65536,2,0)</f>
        <v>2</v>
      </c>
      <c r="AD102">
        <v>5</v>
      </c>
      <c r="AE102">
        <v>6</v>
      </c>
    </row>
    <row r="103" customHeight="1" spans="1:31">
      <c r="A103" s="11">
        <v>101</v>
      </c>
      <c r="B103" s="5">
        <v>105396</v>
      </c>
      <c r="C103" s="5" t="s">
        <v>66</v>
      </c>
      <c r="D103" s="5" t="s">
        <v>46</v>
      </c>
      <c r="E103" s="6" t="s">
        <v>303</v>
      </c>
      <c r="F103" s="6" t="e">
        <v>#N/A</v>
      </c>
      <c r="G103" s="6">
        <v>420</v>
      </c>
      <c r="H103" s="6">
        <f>G103*1.25</f>
        <v>525</v>
      </c>
      <c r="I103" s="13" t="e">
        <v>#N/A</v>
      </c>
      <c r="J103" s="13">
        <v>48</v>
      </c>
      <c r="K103" s="13">
        <v>57.6</v>
      </c>
      <c r="L103" s="6">
        <v>2</v>
      </c>
      <c r="M103" s="6">
        <f t="shared" si="2"/>
        <v>2</v>
      </c>
      <c r="N103" s="4">
        <f>VLOOKUP(B:B,[1]Sheet1!$A$1:$B$65536,2,0)</f>
        <v>2</v>
      </c>
      <c r="O103">
        <v>5</v>
      </c>
      <c r="P103">
        <v>8</v>
      </c>
      <c r="Q103" t="e">
        <v>#N/A</v>
      </c>
      <c r="R103">
        <v>29</v>
      </c>
      <c r="S103">
        <v>34</v>
      </c>
      <c r="T103" t="e">
        <f>VLOOKUP(B:B,[2]Sheet1!$A$1:$B$65536,2,0)</f>
        <v>#N/A</v>
      </c>
      <c r="U103">
        <v>4</v>
      </c>
      <c r="V103" s="1">
        <v>7</v>
      </c>
      <c r="W103">
        <v>355.97</v>
      </c>
      <c r="X103">
        <v>907</v>
      </c>
      <c r="Y103">
        <v>1088</v>
      </c>
      <c r="Z103">
        <f>VLOOKUP(B:B,[3]Sheet1!$A$1:$B$65536,2,0)</f>
        <v>60</v>
      </c>
      <c r="AA103">
        <v>52</v>
      </c>
      <c r="AB103">
        <v>57</v>
      </c>
      <c r="AC103">
        <f>VLOOKUP(B:B,[4]Sheet1!$A$1:$B$65536,2,0)</f>
        <v>4</v>
      </c>
      <c r="AD103">
        <v>3</v>
      </c>
      <c r="AE103">
        <v>4</v>
      </c>
    </row>
    <row r="104" s="2" customFormat="1" customHeight="1" spans="1:31">
      <c r="A104" s="19">
        <v>102</v>
      </c>
      <c r="B104" s="20">
        <v>105751</v>
      </c>
      <c r="C104" s="21" t="s">
        <v>67</v>
      </c>
      <c r="D104" s="20" t="s">
        <v>46</v>
      </c>
      <c r="E104" s="22" t="s">
        <v>303</v>
      </c>
      <c r="F104" s="22" t="e">
        <v>#N/A</v>
      </c>
      <c r="G104" s="22"/>
      <c r="H104" s="22"/>
      <c r="I104" s="13" t="e">
        <v>#N/A</v>
      </c>
      <c r="J104" s="13"/>
      <c r="K104" s="13">
        <v>0</v>
      </c>
      <c r="L104" s="6"/>
      <c r="M104" s="6"/>
      <c r="N104" s="4" t="e">
        <f>VLOOKUP(B:B,[1]Sheet1!$A$1:$B$65536,2,0)</f>
        <v>#N/A</v>
      </c>
      <c r="O104"/>
      <c r="P104"/>
      <c r="Q104" t="e">
        <v>#N/A</v>
      </c>
      <c r="R104"/>
      <c r="S104">
        <v>0</v>
      </c>
      <c r="T104"/>
      <c r="U104"/>
      <c r="V104" s="1"/>
      <c r="W104" t="e">
        <v>#N/A</v>
      </c>
      <c r="X104"/>
      <c r="Y104">
        <v>0</v>
      </c>
      <c r="Z104"/>
      <c r="AC104" t="e">
        <f>VLOOKUP(B:B,[4]Sheet1!$A$1:$B$65536,2,0)</f>
        <v>#N/A</v>
      </c>
      <c r="AD104"/>
      <c r="AE104">
        <v>0</v>
      </c>
    </row>
    <row r="105" s="2" customFormat="1" customHeight="1" spans="1:31">
      <c r="A105" s="19">
        <v>103</v>
      </c>
      <c r="B105" s="20">
        <v>105910</v>
      </c>
      <c r="C105" s="21" t="s">
        <v>304</v>
      </c>
      <c r="D105" s="20" t="s">
        <v>46</v>
      </c>
      <c r="E105" s="22" t="s">
        <v>303</v>
      </c>
      <c r="F105" s="22" t="e">
        <v>#N/A</v>
      </c>
      <c r="G105" s="22"/>
      <c r="H105" s="22"/>
      <c r="I105" s="13" t="e">
        <v>#N/A</v>
      </c>
      <c r="J105" s="13"/>
      <c r="K105" s="13">
        <v>0</v>
      </c>
      <c r="L105" s="6"/>
      <c r="M105" s="6"/>
      <c r="N105" s="4" t="e">
        <f>VLOOKUP(B:B,[1]Sheet1!$A$1:$B$65536,2,0)</f>
        <v>#N/A</v>
      </c>
      <c r="O105"/>
      <c r="P105"/>
      <c r="Q105" t="e">
        <v>#N/A</v>
      </c>
      <c r="R105"/>
      <c r="S105">
        <v>0</v>
      </c>
      <c r="T105"/>
      <c r="U105"/>
      <c r="V105" s="1"/>
      <c r="W105" t="e">
        <v>#N/A</v>
      </c>
      <c r="X105"/>
      <c r="Y105">
        <v>0</v>
      </c>
      <c r="Z105"/>
      <c r="AC105" t="e">
        <f>VLOOKUP(B:B,[4]Sheet1!$A$1:$B$65536,2,0)</f>
        <v>#N/A</v>
      </c>
      <c r="AD105"/>
      <c r="AE105">
        <v>0</v>
      </c>
    </row>
    <row r="106" s="2" customFormat="1" customHeight="1" spans="1:31">
      <c r="A106" s="19">
        <v>104</v>
      </c>
      <c r="B106" s="20">
        <v>106066</v>
      </c>
      <c r="C106" s="21" t="s">
        <v>18</v>
      </c>
      <c r="D106" s="20" t="s">
        <v>17</v>
      </c>
      <c r="E106" s="22" t="s">
        <v>303</v>
      </c>
      <c r="F106" s="22" t="e">
        <v>#N/A</v>
      </c>
      <c r="G106" s="22"/>
      <c r="H106" s="22"/>
      <c r="I106" s="13" t="e">
        <v>#N/A</v>
      </c>
      <c r="J106" s="13"/>
      <c r="K106" s="13">
        <v>0</v>
      </c>
      <c r="L106" s="6"/>
      <c r="M106" s="6"/>
      <c r="N106" s="4" t="e">
        <f>VLOOKUP(B:B,[1]Sheet1!$A$1:$B$65536,2,0)</f>
        <v>#N/A</v>
      </c>
      <c r="O106"/>
      <c r="P106"/>
      <c r="Q106" t="e">
        <v>#N/A</v>
      </c>
      <c r="R106"/>
      <c r="S106">
        <v>0</v>
      </c>
      <c r="T106"/>
      <c r="U106"/>
      <c r="V106" s="1"/>
      <c r="W106" t="e">
        <v>#N/A</v>
      </c>
      <c r="X106"/>
      <c r="Y106">
        <v>0</v>
      </c>
      <c r="Z106"/>
      <c r="AC106" t="e">
        <f>VLOOKUP(B:B,[4]Sheet1!$A$1:$B$65536,2,0)</f>
        <v>#N/A</v>
      </c>
      <c r="AD106"/>
      <c r="AE106">
        <v>0</v>
      </c>
    </row>
    <row r="107" customHeight="1" spans="1:31">
      <c r="A107" s="5"/>
      <c r="B107" s="5"/>
      <c r="C107" s="5"/>
      <c r="D107" s="5"/>
      <c r="E107" s="6"/>
      <c r="F107" s="6"/>
      <c r="G107" s="22">
        <f>SUM(G3:G106)</f>
        <v>187016</v>
      </c>
      <c r="H107" s="22">
        <f>SUM(H3:H106)</f>
        <v>208321</v>
      </c>
      <c r="I107" s="13" t="e">
        <v>#N/A</v>
      </c>
      <c r="J107" s="13">
        <f>SUM(J3:J106)</f>
        <v>14007</v>
      </c>
      <c r="K107" s="13">
        <f>SUM(K3:K106)</f>
        <v>15510</v>
      </c>
      <c r="L107" s="6">
        <f>SUM(L3:L106)</f>
        <v>647</v>
      </c>
      <c r="M107" s="6">
        <f>SUM(M3:M106)</f>
        <v>786</v>
      </c>
      <c r="N107" s="4" t="e">
        <f>VLOOKUP(B:B,[1]Sheet1!$A$1:$B$65536,2,0)</f>
        <v>#N/A</v>
      </c>
      <c r="O107">
        <f>SUM(O3:O106)</f>
        <v>1229</v>
      </c>
      <c r="P107">
        <f>SUM(P3:P106)</f>
        <v>1608</v>
      </c>
      <c r="Q107" t="e">
        <v>#N/A</v>
      </c>
      <c r="R107">
        <f>SUM(R3:R106)</f>
        <v>9360</v>
      </c>
      <c r="S107">
        <f>SUM(S3:S106)</f>
        <v>10526</v>
      </c>
      <c r="U107">
        <f>SUM(U3:U106)</f>
        <v>1269</v>
      </c>
      <c r="V107">
        <f>SUM(V3:V106)</f>
        <v>1621</v>
      </c>
      <c r="W107" t="e">
        <v>#N/A</v>
      </c>
      <c r="X107">
        <f>SUM(X3:X106)</f>
        <v>390292</v>
      </c>
      <c r="Y107">
        <f>SUM(Y3:Y106)</f>
        <v>439314</v>
      </c>
      <c r="AA107">
        <f>SUM(AA3:AA106)</f>
        <v>13852</v>
      </c>
      <c r="AB107">
        <f>SUM(AB3:AB106)</f>
        <v>15269</v>
      </c>
      <c r="AC107" t="e">
        <f>VLOOKUP(B:B,[4]Sheet1!$A$1:$B$65536,2,0)</f>
        <v>#N/A</v>
      </c>
      <c r="AD107">
        <f>SUM(AD3:AD106)</f>
        <v>1028</v>
      </c>
      <c r="AE107">
        <f>SUM(AE3:AE106)</f>
        <v>1222</v>
      </c>
    </row>
    <row r="108" customHeight="1" spans="8:8">
      <c r="H108" s="23"/>
    </row>
  </sheetData>
  <mergeCells count="9">
    <mergeCell ref="G1:H1"/>
    <mergeCell ref="J1:K1"/>
    <mergeCell ref="L1:M1"/>
    <mergeCell ref="O1:P1"/>
    <mergeCell ref="R1:S1"/>
    <mergeCell ref="U1:V1"/>
    <mergeCell ref="X1:Y1"/>
    <mergeCell ref="AA1:AB1"/>
    <mergeCell ref="AD1:A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门店任务明细</vt:lpstr>
      <vt:lpstr>本月任务品种</vt:lpstr>
      <vt:lpstr>藏药品种明细</vt:lpstr>
      <vt:lpstr>品种卖点</vt:lpstr>
      <vt:lpstr>任务明细原表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2019-03-06T07:30:00Z</dcterms:created>
  <dcterms:modified xsi:type="dcterms:W3CDTF">2019-03-29T09:36:46Z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