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1.23" sheetId="1" r:id="rId1"/>
    <sheet name="Sheet2" sheetId="2" r:id="rId2"/>
    <sheet name="Sheet3" sheetId="3" r:id="rId3"/>
    <sheet name="Sheet1" sheetId="4" r:id="rId4"/>
    <sheet name="Sheet4" sheetId="5" r:id="rId5"/>
  </sheets>
  <calcPr calcId="144525"/>
</workbook>
</file>

<file path=xl/sharedStrings.xml><?xml version="1.0" encoding="utf-8"?>
<sst xmlns="http://schemas.openxmlformats.org/spreadsheetml/2006/main" count="77" uniqueCount="39">
  <si>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</si>
  <si>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</si>
  <si>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</si>
  <si>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</si>
  <si>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</si>
  <si>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</si>
  <si>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</si>
  <si>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</si>
  <si>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</si>
  <si>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邛崃中心店</t>
  </si>
  <si>
    <t>今日会员      消费占比</t>
  </si>
  <si>
    <t>上月门店排名</t>
  </si>
  <si>
    <t>本月排名目标</t>
  </si>
  <si>
    <t>来益系列   （叶黄素、VE）</t>
  </si>
  <si>
    <t>天胶</t>
  </si>
  <si>
    <t>定坤丹</t>
  </si>
  <si>
    <t>人员名称（不足一年标红色）</t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</si>
  <si>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</si>
  <si>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</si>
  <si>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</si>
  <si>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</si>
  <si>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</si>
  <si>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</si>
  <si>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</si>
  <si>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</si>
  <si>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扬子江</t>
  </si>
  <si>
    <t>乐陶陶</t>
  </si>
  <si>
    <t>中智</t>
  </si>
  <si>
    <t>任会茹</t>
  </si>
  <si>
    <t>周有惠</t>
  </si>
  <si>
    <t>古素琼</t>
  </si>
  <si>
    <t>刘旭</t>
  </si>
  <si>
    <t>王李秋</t>
  </si>
  <si>
    <t>杨晓毅</t>
  </si>
  <si>
    <t>邓洁</t>
  </si>
  <si>
    <t>杜连桃</t>
  </si>
  <si>
    <t>古显琼</t>
  </si>
  <si>
    <t>合计数量</t>
  </si>
  <si>
    <t>陈玲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</si>
</sst>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workbookViewId="0">
      <selection activeCell="A3" sqref="A3:A4"/>
    </sheetView>
  </sheetViews>
  <sheetFormatPr defaultColWidth="9" defaultRowHeight="41" customHeight="1"/>
  <cols>
    <col min="1" max="1" width="14.5" style="24" customWidth="1"/>
    <col min="2" max="2" width="9.875" style="24" customWidth="1"/>
    <col min="3" max="3" width="9.25" style="24" customWidth="1"/>
    <col min="4" max="4" width="13.75" style="24" customWidth="1"/>
    <col min="5" max="5" width="12.75" style="24" customWidth="1"/>
    <col min="6" max="6" width="11" style="24" customWidth="1"/>
    <col min="7" max="7" width="11.875" style="24" customWidth="1"/>
    <col min="8" max="8" width="14.875" style="24" customWidth="1"/>
    <col min="9" max="10" width="14" style="24" customWidth="1"/>
    <col min="11" max="11" width="19.25" style="24" customWidth="1"/>
    <col min="12" max="12" width="9" style="2"/>
    <col min="13" max="13" width="9.375" style="2"/>
    <col min="14" max="16384" width="9" style="2"/>
  </cols>
  <sheetData>
    <row r="1" s="1" customFormat="1" ht="24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/>
      <c r="I1" s="5" t="s">
        <v>7</v>
      </c>
      <c r="J1" s="5" t="s">
        <v>8</v>
      </c>
      <c r="K1" s="25"/>
    </row>
    <row r="2" ht="27" customHeight="1" spans="1:11">
      <c r="A2" s="6" t="s">
        <v>9</v>
      </c>
      <c r="B2" s="6">
        <v>34513.44</v>
      </c>
      <c r="C2" s="6">
        <v>0</v>
      </c>
      <c r="D2" s="6">
        <v>27863.39</v>
      </c>
      <c r="E2" s="7">
        <f>B2/D2</f>
        <v>1.23866622115974</v>
      </c>
      <c r="F2" s="7">
        <v>0.249</v>
      </c>
      <c r="G2" s="6">
        <v>269</v>
      </c>
      <c r="H2" s="6"/>
      <c r="I2" s="6">
        <v>6067.19</v>
      </c>
      <c r="J2" s="6">
        <v>25</v>
      </c>
      <c r="K2" s="26"/>
    </row>
    <row r="3" ht="1" hidden="1" customHeight="1" spans="1:11">
      <c r="A3" s="8" t="s">
        <v>10</v>
      </c>
      <c r="B3" s="9" t="s">
        <v>11</v>
      </c>
      <c r="C3" s="9" t="s">
        <v>12</v>
      </c>
      <c r="D3" s="10"/>
      <c r="E3" s="10"/>
      <c r="F3" s="10"/>
      <c r="G3" s="11"/>
      <c r="H3" s="6"/>
      <c r="I3" s="6"/>
      <c r="J3" s="6"/>
      <c r="K3" s="6"/>
    </row>
    <row r="4" ht="26" customHeight="1" spans="1:11">
      <c r="A4" s="12"/>
      <c r="B4" s="13"/>
      <c r="C4" s="13"/>
      <c r="D4" s="10" t="s">
        <v>13</v>
      </c>
      <c r="E4" s="10" t="s">
        <v>14</v>
      </c>
      <c r="F4" s="5" t="s">
        <v>15</v>
      </c>
      <c r="G4" s="6"/>
      <c r="H4" s="14"/>
      <c r="I4" s="14"/>
      <c r="J4" s="6"/>
      <c r="K4" s="6"/>
    </row>
    <row r="5" ht="21" customHeight="1" spans="1:11">
      <c r="A5" s="15">
        <v>0.7203</v>
      </c>
      <c r="B5" s="6">
        <v>13</v>
      </c>
      <c r="C5" s="6">
        <v>10</v>
      </c>
      <c r="D5" s="16">
        <v>0</v>
      </c>
      <c r="E5" s="16">
        <v>0</v>
      </c>
      <c r="F5" s="16">
        <v>0</v>
      </c>
      <c r="G5" s="6"/>
      <c r="H5" s="14"/>
      <c r="I5" s="14"/>
      <c r="J5" s="6"/>
      <c r="K5" s="6"/>
    </row>
    <row r="6" customFormat="1" ht="23" customHeight="1" spans="1:11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9" t="s">
        <v>23</v>
      </c>
      <c r="I6" s="10" t="s">
        <v>24</v>
      </c>
      <c r="J6" s="10"/>
      <c r="K6" s="10"/>
    </row>
    <row r="7" customFormat="1" ht="14" customHeight="1" spans="1:11">
      <c r="A7" s="12"/>
      <c r="B7" s="12"/>
      <c r="C7" s="12"/>
      <c r="D7" s="12"/>
      <c r="E7" s="12"/>
      <c r="F7" s="12"/>
      <c r="G7" s="12"/>
      <c r="H7" s="13"/>
      <c r="I7" s="10" t="s">
        <v>25</v>
      </c>
      <c r="J7" s="10" t="s">
        <v>26</v>
      </c>
      <c r="K7" s="10" t="s">
        <v>27</v>
      </c>
    </row>
    <row r="8" customFormat="1" ht="22" customHeight="1" spans="1:13">
      <c r="A8" s="12" t="s">
        <v>28</v>
      </c>
      <c r="B8" s="7">
        <f t="shared" ref="B8:B16" si="0">M8/L8</f>
        <v>2.98400292184076</v>
      </c>
      <c r="C8" s="5">
        <v>7.03</v>
      </c>
      <c r="D8" s="7">
        <v>0.5526</v>
      </c>
      <c r="E8" s="6">
        <v>1</v>
      </c>
      <c r="F8" s="12">
        <v>0</v>
      </c>
      <c r="G8" s="12">
        <v>0</v>
      </c>
      <c r="H8" s="6">
        <v>3</v>
      </c>
      <c r="I8" s="10">
        <v>0</v>
      </c>
      <c r="J8" s="6">
        <v>0</v>
      </c>
      <c r="K8" s="10">
        <v>0</v>
      </c>
      <c r="L8">
        <v>2738</v>
      </c>
      <c r="M8">
        <v>8170.2</v>
      </c>
    </row>
    <row r="9" customFormat="1" ht="22" customHeight="1" spans="1:13">
      <c r="A9" s="12" t="s">
        <v>29</v>
      </c>
      <c r="B9" s="7">
        <f t="shared" si="0"/>
        <v>0.854372123602893</v>
      </c>
      <c r="C9" s="5">
        <v>2.64</v>
      </c>
      <c r="D9" s="17">
        <v>0.4615</v>
      </c>
      <c r="E9" s="5">
        <v>1</v>
      </c>
      <c r="F9" s="12">
        <v>0</v>
      </c>
      <c r="G9" s="12">
        <v>2</v>
      </c>
      <c r="H9" s="5">
        <v>3</v>
      </c>
      <c r="I9" s="10">
        <v>0</v>
      </c>
      <c r="J9" s="10">
        <v>0</v>
      </c>
      <c r="K9" s="10">
        <v>0</v>
      </c>
      <c r="L9">
        <v>3042</v>
      </c>
      <c r="M9">
        <v>2599</v>
      </c>
    </row>
    <row r="10" customFormat="1" ht="22" customHeight="1" spans="1:13">
      <c r="A10" s="12" t="s">
        <v>30</v>
      </c>
      <c r="B10" s="7">
        <f t="shared" si="0"/>
        <v>1.91222222222222</v>
      </c>
      <c r="C10" s="5">
        <v>2.85</v>
      </c>
      <c r="D10" s="17">
        <v>0.5238</v>
      </c>
      <c r="E10" s="6">
        <v>1</v>
      </c>
      <c r="F10" s="12">
        <v>0</v>
      </c>
      <c r="G10" s="12">
        <v>0</v>
      </c>
      <c r="H10" s="6">
        <v>3</v>
      </c>
      <c r="I10" s="10">
        <v>79.6</v>
      </c>
      <c r="J10" s="10">
        <v>0</v>
      </c>
      <c r="K10" s="10">
        <v>0</v>
      </c>
      <c r="L10">
        <v>3042</v>
      </c>
      <c r="M10">
        <v>5816.98</v>
      </c>
    </row>
    <row r="11" customFormat="1" ht="22" customHeight="1" spans="1:13">
      <c r="A11" s="13" t="s">
        <v>31</v>
      </c>
      <c r="B11" s="7">
        <f t="shared" si="0"/>
        <v>0</v>
      </c>
      <c r="C11" s="5">
        <v>0</v>
      </c>
      <c r="D11" s="7">
        <v>0</v>
      </c>
      <c r="E11" s="6">
        <v>0</v>
      </c>
      <c r="F11" s="12">
        <v>0</v>
      </c>
      <c r="G11" s="12">
        <v>0</v>
      </c>
      <c r="H11" s="6">
        <v>2</v>
      </c>
      <c r="I11" s="10">
        <v>0</v>
      </c>
      <c r="J11" s="10">
        <v>0</v>
      </c>
      <c r="K11" s="10">
        <v>0</v>
      </c>
      <c r="L11">
        <v>1826</v>
      </c>
      <c r="M11">
        <v>0</v>
      </c>
    </row>
    <row r="12" customFormat="1" ht="22" customHeight="1" spans="1:13">
      <c r="A12" s="16" t="s">
        <v>32</v>
      </c>
      <c r="B12" s="7">
        <f t="shared" si="0"/>
        <v>1.0812595837897</v>
      </c>
      <c r="C12" s="5">
        <v>3</v>
      </c>
      <c r="D12" s="27">
        <v>0.5</v>
      </c>
      <c r="E12" s="6">
        <v>6</v>
      </c>
      <c r="F12" s="12">
        <v>0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>
        <v>1826</v>
      </c>
      <c r="M12">
        <v>1974.38</v>
      </c>
    </row>
    <row r="13" s="3" customFormat="1" ht="22" customHeight="1" spans="1:13">
      <c r="A13" s="18" t="s">
        <v>33</v>
      </c>
      <c r="B13" s="7">
        <f t="shared" si="0"/>
        <v>3.90509309967141</v>
      </c>
      <c r="C13" s="5">
        <v>5.35</v>
      </c>
      <c r="D13" s="7">
        <v>0.4063</v>
      </c>
      <c r="E13" s="6">
        <v>2</v>
      </c>
      <c r="F13" s="12">
        <v>0</v>
      </c>
      <c r="G13" s="5">
        <v>0</v>
      </c>
      <c r="H13" s="6">
        <v>2</v>
      </c>
      <c r="I13" s="5">
        <v>0</v>
      </c>
      <c r="J13" s="6">
        <v>0</v>
      </c>
      <c r="K13" s="6">
        <v>3</v>
      </c>
      <c r="L13">
        <v>1826</v>
      </c>
      <c r="M13">
        <v>7130.7</v>
      </c>
    </row>
    <row r="14" s="3" customFormat="1" ht="22" customHeight="1" spans="1:13">
      <c r="A14" s="18" t="s">
        <v>34</v>
      </c>
      <c r="B14" s="7">
        <f t="shared" si="0"/>
        <v>0.535952902519168</v>
      </c>
      <c r="C14" s="5">
        <v>1.96</v>
      </c>
      <c r="D14" s="7">
        <v>0.75</v>
      </c>
      <c r="E14" s="6">
        <v>0</v>
      </c>
      <c r="F14" s="12">
        <v>0</v>
      </c>
      <c r="G14" s="5">
        <v>0</v>
      </c>
      <c r="H14" s="6">
        <v>1</v>
      </c>
      <c r="I14" s="5">
        <v>35.9</v>
      </c>
      <c r="J14" s="6">
        <v>0</v>
      </c>
      <c r="K14" s="6">
        <v>0</v>
      </c>
      <c r="L14">
        <v>1826</v>
      </c>
      <c r="M14">
        <v>978.65</v>
      </c>
    </row>
    <row r="15" s="3" customFormat="1" ht="22" customHeight="1" spans="1:13">
      <c r="A15" s="18" t="s">
        <v>35</v>
      </c>
      <c r="B15" s="7">
        <f t="shared" si="0"/>
        <v>0.688953997809419</v>
      </c>
      <c r="C15" s="5">
        <v>3.05</v>
      </c>
      <c r="D15" s="7">
        <v>0.5</v>
      </c>
      <c r="E15" s="6">
        <v>0</v>
      </c>
      <c r="F15" s="12">
        <v>0</v>
      </c>
      <c r="G15" s="5">
        <v>0</v>
      </c>
      <c r="H15" s="6">
        <v>1</v>
      </c>
      <c r="I15" s="5">
        <v>0</v>
      </c>
      <c r="J15" s="6">
        <v>0</v>
      </c>
      <c r="K15" s="6">
        <v>0</v>
      </c>
      <c r="L15">
        <v>1826</v>
      </c>
      <c r="M15">
        <v>1258.03</v>
      </c>
    </row>
    <row r="16" s="3" customFormat="1" ht="22" customHeight="1" spans="1:16383">
      <c r="A16" s="5" t="s">
        <v>36</v>
      </c>
      <c r="B16" s="7">
        <f t="shared" si="0"/>
        <v>1.95086057988896</v>
      </c>
      <c r="C16" s="5">
        <v>2.78</v>
      </c>
      <c r="D16" s="7">
        <v>0.4706</v>
      </c>
      <c r="E16" s="6">
        <v>0</v>
      </c>
      <c r="F16" s="12">
        <v>0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>
        <v>3242</v>
      </c>
      <c r="M16">
        <v>6324.69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</row>
    <row r="17" s="4" customFormat="1" ht="21" customHeight="1" spans="1:11">
      <c r="A17" s="19" t="s">
        <v>37</v>
      </c>
      <c r="B17" s="20"/>
      <c r="C17" s="20"/>
      <c r="D17" s="21"/>
      <c r="E17" s="22">
        <v>11</v>
      </c>
      <c r="F17" s="12">
        <v>0</v>
      </c>
      <c r="G17" s="23">
        <v>2</v>
      </c>
      <c r="H17" s="22">
        <v>10</v>
      </c>
      <c r="I17" s="23">
        <v>115.5</v>
      </c>
      <c r="J17" s="23">
        <v>0</v>
      </c>
      <c r="K17" s="23">
        <v>3</v>
      </c>
    </row>
  </sheetData>
  <mergeCells count="14">
    <mergeCell ref="D3:F3"/>
    <mergeCell ref="I6:K6"/>
    <mergeCell ref="A17:D17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tabSelected="1" workbookViewId="0">
      <selection activeCell="M8" sqref="M8"/>
    </sheetView>
  </sheetViews>
  <sheetFormatPr defaultColWidth="9" defaultRowHeight="13.5"/>
  <cols>
    <col min="2" max="2" width="9.375"/>
    <col min="9" max="9" width="9.375"/>
    <col min="13" max="13" width="9.375"/>
  </cols>
  <sheetData>
    <row r="1" s="1" customFormat="1" ht="31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/>
      <c r="I1" s="5" t="s">
        <v>7</v>
      </c>
      <c r="J1" s="5" t="s">
        <v>8</v>
      </c>
      <c r="K1" s="25"/>
    </row>
    <row r="2" s="2" customFormat="1" ht="21" customHeight="1" spans="1:11">
      <c r="A2" s="6" t="s">
        <v>9</v>
      </c>
      <c r="B2" s="6">
        <v>35086.71</v>
      </c>
      <c r="C2" s="6">
        <v>21600</v>
      </c>
      <c r="D2" s="6">
        <v>0</v>
      </c>
      <c r="E2" s="7">
        <f>B2/C2</f>
        <v>1.62438472222222</v>
      </c>
      <c r="F2" s="7">
        <v>0.3387</v>
      </c>
      <c r="G2" s="6">
        <v>217</v>
      </c>
      <c r="H2" s="6"/>
      <c r="I2" s="6">
        <v>17288</v>
      </c>
      <c r="J2" s="6">
        <v>15</v>
      </c>
      <c r="K2" s="26"/>
    </row>
    <row r="3" s="2" customFormat="1" ht="1" hidden="1" customHeight="1" spans="1:11">
      <c r="A3" s="8" t="s">
        <v>10</v>
      </c>
      <c r="B3" s="9" t="s">
        <v>11</v>
      </c>
      <c r="C3" s="9" t="s">
        <v>12</v>
      </c>
      <c r="D3" s="10"/>
      <c r="E3" s="10"/>
      <c r="F3" s="10"/>
      <c r="G3" s="11"/>
      <c r="H3" s="6"/>
      <c r="I3" s="6"/>
      <c r="J3" s="6"/>
      <c r="K3" s="6"/>
    </row>
    <row r="4" s="2" customFormat="1" ht="26" customHeight="1" spans="1:11">
      <c r="A4" s="12"/>
      <c r="B4" s="13"/>
      <c r="C4" s="13"/>
      <c r="D4" s="10" t="s">
        <v>13</v>
      </c>
      <c r="E4" s="10" t="s">
        <v>14</v>
      </c>
      <c r="F4" s="5" t="s">
        <v>15</v>
      </c>
      <c r="G4" s="6"/>
      <c r="H4" s="14"/>
      <c r="I4" s="14"/>
      <c r="J4" s="6"/>
      <c r="K4" s="6"/>
    </row>
    <row r="5" s="2" customFormat="1" ht="15" customHeight="1" spans="1:11">
      <c r="A5" s="15">
        <v>0.48</v>
      </c>
      <c r="B5" s="6">
        <v>13</v>
      </c>
      <c r="C5" s="6">
        <v>10</v>
      </c>
      <c r="D5" s="16">
        <v>0</v>
      </c>
      <c r="E5" s="16">
        <v>0</v>
      </c>
      <c r="F5" s="16">
        <v>0</v>
      </c>
      <c r="G5" s="6"/>
      <c r="H5" s="14"/>
      <c r="I5" s="14"/>
      <c r="J5" s="6"/>
      <c r="K5" s="6"/>
    </row>
    <row r="6" customFormat="1" ht="23" customHeight="1" spans="1:11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9" t="s">
        <v>23</v>
      </c>
      <c r="I6" s="10" t="s">
        <v>24</v>
      </c>
      <c r="J6" s="10"/>
      <c r="K6" s="10"/>
    </row>
    <row r="7" customFormat="1" ht="14" customHeight="1" spans="1:11">
      <c r="A7" s="12"/>
      <c r="B7" s="12"/>
      <c r="C7" s="12"/>
      <c r="D7" s="12"/>
      <c r="E7" s="12"/>
      <c r="F7" s="12"/>
      <c r="G7" s="12"/>
      <c r="H7" s="13"/>
      <c r="I7" s="10" t="s">
        <v>25</v>
      </c>
      <c r="J7" s="10" t="s">
        <v>26</v>
      </c>
      <c r="K7" s="10" t="s">
        <v>27</v>
      </c>
    </row>
    <row r="8" customFormat="1" ht="22" customHeight="1" spans="1:13">
      <c r="A8" s="12" t="s">
        <v>28</v>
      </c>
      <c r="B8" s="7">
        <f t="shared" ref="B8:B13" si="0">M8/L8</f>
        <v>4.4926953981008</v>
      </c>
      <c r="C8" s="5">
        <v>11</v>
      </c>
      <c r="D8" s="7">
        <v>0.25</v>
      </c>
      <c r="E8" s="6">
        <v>0</v>
      </c>
      <c r="F8" s="12">
        <v>0</v>
      </c>
      <c r="G8" s="12">
        <v>0</v>
      </c>
      <c r="H8" s="6">
        <v>1</v>
      </c>
      <c r="I8" s="10">
        <v>0</v>
      </c>
      <c r="J8" s="6">
        <v>911.26</v>
      </c>
      <c r="K8" s="10">
        <v>7</v>
      </c>
      <c r="L8">
        <v>2738</v>
      </c>
      <c r="M8">
        <v>12301</v>
      </c>
    </row>
    <row r="9" customFormat="1" ht="22" customHeight="1" spans="1:13">
      <c r="A9" s="12" t="s">
        <v>29</v>
      </c>
      <c r="B9" s="7">
        <f t="shared" si="0"/>
        <v>2.18902038132807</v>
      </c>
      <c r="C9" s="5">
        <v>3</v>
      </c>
      <c r="D9" s="17">
        <v>0.4</v>
      </c>
      <c r="E9" s="5">
        <v>6</v>
      </c>
      <c r="F9" s="12">
        <v>0</v>
      </c>
      <c r="G9" s="12">
        <v>0</v>
      </c>
      <c r="H9" s="5">
        <v>1</v>
      </c>
      <c r="I9" s="10">
        <v>2</v>
      </c>
      <c r="J9" s="10">
        <v>0</v>
      </c>
      <c r="K9" s="10">
        <v>6</v>
      </c>
      <c r="L9">
        <v>3042</v>
      </c>
      <c r="M9">
        <v>6659</v>
      </c>
    </row>
    <row r="10" customFormat="1" ht="22" customHeight="1" spans="1:13">
      <c r="A10" s="12" t="s">
        <v>30</v>
      </c>
      <c r="B10" s="7">
        <f t="shared" si="0"/>
        <v>1.22320841551611</v>
      </c>
      <c r="C10" s="5">
        <v>1.91</v>
      </c>
      <c r="D10" s="17">
        <v>0.8261</v>
      </c>
      <c r="E10" s="6">
        <v>0</v>
      </c>
      <c r="F10" s="12">
        <v>0</v>
      </c>
      <c r="G10" s="12">
        <v>584.37</v>
      </c>
      <c r="H10" s="6">
        <v>0</v>
      </c>
      <c r="I10" s="10">
        <v>0</v>
      </c>
      <c r="J10" s="10">
        <v>0</v>
      </c>
      <c r="K10" s="10">
        <v>0</v>
      </c>
      <c r="L10">
        <v>3042</v>
      </c>
      <c r="M10">
        <v>3721</v>
      </c>
    </row>
    <row r="11" customFormat="1" ht="22" customHeight="1" spans="1:13">
      <c r="A11" s="13" t="s">
        <v>31</v>
      </c>
      <c r="B11" s="7">
        <f>M11/L11</f>
        <v>0.931544359255203</v>
      </c>
      <c r="C11" s="5">
        <v>1.81</v>
      </c>
      <c r="D11" s="7">
        <v>0.5</v>
      </c>
      <c r="E11" s="6">
        <v>3</v>
      </c>
      <c r="F11" s="12">
        <v>0</v>
      </c>
      <c r="G11" s="12">
        <v>0</v>
      </c>
      <c r="H11" s="6">
        <v>1</v>
      </c>
      <c r="I11" s="10">
        <v>0</v>
      </c>
      <c r="J11" s="10">
        <v>0</v>
      </c>
      <c r="K11" s="10">
        <v>6</v>
      </c>
      <c r="L11">
        <v>1826</v>
      </c>
      <c r="M11">
        <v>1701</v>
      </c>
    </row>
    <row r="12" customFormat="1" ht="22" customHeight="1" spans="1:13">
      <c r="A12" s="16" t="s">
        <v>32</v>
      </c>
      <c r="B12" s="7">
        <f t="shared" si="0"/>
        <v>1.03395399780942</v>
      </c>
      <c r="C12" s="5">
        <v>2.8</v>
      </c>
      <c r="D12" s="7">
        <v>0.45</v>
      </c>
      <c r="E12" s="6">
        <v>2</v>
      </c>
      <c r="F12" s="12">
        <v>0</v>
      </c>
      <c r="G12" s="6">
        <v>0</v>
      </c>
      <c r="H12" s="6">
        <v>1</v>
      </c>
      <c r="I12" s="6">
        <v>3</v>
      </c>
      <c r="J12" s="6">
        <v>0</v>
      </c>
      <c r="K12" s="6">
        <v>1</v>
      </c>
      <c r="L12">
        <v>1826</v>
      </c>
      <c r="M12">
        <v>1888</v>
      </c>
    </row>
    <row r="13" s="3" customFormat="1" ht="22" customHeight="1" spans="1:13">
      <c r="A13" s="18" t="s">
        <v>33</v>
      </c>
      <c r="B13" s="7">
        <f t="shared" si="0"/>
        <v>0.909090909090909</v>
      </c>
      <c r="C13" s="5">
        <v>1.61</v>
      </c>
      <c r="D13" s="7">
        <v>0.7333</v>
      </c>
      <c r="E13" s="6">
        <v>3</v>
      </c>
      <c r="F13" s="12">
        <v>3</v>
      </c>
      <c r="G13" s="5">
        <v>212.76</v>
      </c>
      <c r="H13" s="6">
        <v>3</v>
      </c>
      <c r="I13" s="5">
        <v>0</v>
      </c>
      <c r="J13" s="6">
        <v>0</v>
      </c>
      <c r="K13" s="6">
        <v>0</v>
      </c>
      <c r="L13">
        <v>1826</v>
      </c>
      <c r="M13">
        <v>1660</v>
      </c>
    </row>
    <row r="14" s="3" customFormat="1" ht="18" customHeight="1" spans="1:13">
      <c r="A14" s="18" t="s">
        <v>34</v>
      </c>
      <c r="B14" s="7">
        <f>M14/L14</f>
        <v>0.737130339539978</v>
      </c>
      <c r="C14" s="5">
        <v>1.7</v>
      </c>
      <c r="D14" s="7">
        <v>0.6</v>
      </c>
      <c r="E14" s="6">
        <v>0</v>
      </c>
      <c r="F14" s="12">
        <v>0</v>
      </c>
      <c r="G14" s="5"/>
      <c r="H14" s="6">
        <v>0</v>
      </c>
      <c r="I14" s="5">
        <v>0</v>
      </c>
      <c r="J14" s="6">
        <v>0</v>
      </c>
      <c r="K14" s="6">
        <v>0</v>
      </c>
      <c r="L14">
        <v>1826</v>
      </c>
      <c r="M14">
        <v>1346</v>
      </c>
    </row>
    <row r="15" s="3" customFormat="1" ht="22" customHeight="1" spans="1:13">
      <c r="A15" s="18" t="s">
        <v>35</v>
      </c>
      <c r="B15" s="7">
        <f>M15/L15</f>
        <v>0.906900328587076</v>
      </c>
      <c r="C15" s="5">
        <v>1.79</v>
      </c>
      <c r="D15" s="7">
        <v>0.6667</v>
      </c>
      <c r="E15" s="6">
        <v>0</v>
      </c>
      <c r="F15" s="12">
        <v>0</v>
      </c>
      <c r="G15" s="5">
        <v>0</v>
      </c>
      <c r="H15" s="6">
        <v>0</v>
      </c>
      <c r="I15" s="5">
        <v>0</v>
      </c>
      <c r="J15" s="6">
        <v>0</v>
      </c>
      <c r="K15" s="6">
        <v>2</v>
      </c>
      <c r="L15">
        <v>1826</v>
      </c>
      <c r="M15">
        <v>1656</v>
      </c>
    </row>
    <row r="16" s="3" customFormat="1" ht="22" customHeight="1" spans="1:13">
      <c r="A16" s="18" t="s">
        <v>38</v>
      </c>
      <c r="B16" s="7">
        <f>M16/L16</f>
        <v>0.685104052573932</v>
      </c>
      <c r="C16" s="5">
        <v>1.64</v>
      </c>
      <c r="D16" s="7">
        <v>0.6087</v>
      </c>
      <c r="E16" s="6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>
        <v>1826</v>
      </c>
      <c r="M16">
        <v>1251</v>
      </c>
    </row>
    <row r="17" s="3" customFormat="1" ht="22" customHeight="1" spans="1:16383">
      <c r="A17" s="5" t="s">
        <v>36</v>
      </c>
      <c r="B17" s="7">
        <f>M17/L17</f>
        <v>1.26711906230722</v>
      </c>
      <c r="C17" s="5">
        <v>2.3</v>
      </c>
      <c r="D17" s="7">
        <v>0.4333</v>
      </c>
      <c r="E17" s="6">
        <v>0</v>
      </c>
      <c r="F17" s="12">
        <v>0</v>
      </c>
      <c r="G17" s="6">
        <v>0</v>
      </c>
      <c r="H17" s="6">
        <v>0</v>
      </c>
      <c r="I17" s="6">
        <v>0</v>
      </c>
      <c r="J17" s="6">
        <v>0</v>
      </c>
      <c r="K17" s="6">
        <v>17</v>
      </c>
      <c r="L17">
        <v>3242</v>
      </c>
      <c r="M17">
        <v>4108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</row>
    <row r="18" s="4" customFormat="1" ht="18" customHeight="1" spans="1:11">
      <c r="A18" s="19" t="s">
        <v>37</v>
      </c>
      <c r="B18" s="20"/>
      <c r="C18" s="20"/>
      <c r="D18" s="21"/>
      <c r="E18" s="22">
        <v>14</v>
      </c>
      <c r="F18" s="12">
        <v>0</v>
      </c>
      <c r="G18" s="23">
        <v>797.13</v>
      </c>
      <c r="H18" s="22">
        <v>7</v>
      </c>
      <c r="I18" s="23">
        <v>5</v>
      </c>
      <c r="J18" s="23">
        <v>911.26</v>
      </c>
      <c r="K18" s="23">
        <v>39</v>
      </c>
    </row>
    <row r="19" s="2" customFormat="1" ht="41" customHeight="1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="2" customFormat="1" ht="41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</sheetData>
  <mergeCells count="14">
    <mergeCell ref="D3:F3"/>
    <mergeCell ref="I6:K6"/>
    <mergeCell ref="A18:D18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1.23</vt:lpstr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2019-03-23T13:49:15Z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