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<sst xmlns="http://schemas.openxmlformats.org/spreadsheetml/2006/main" count="231" uniqueCount="127">
  <si>
    <t>序号</t>
  </si>
  <si>
    <t>门店ID</t>
  </si>
  <si>
    <t>门店名称</t>
  </si>
  <si>
    <t>片区分类</t>
  </si>
  <si>
    <t>护肝片</t>
  </si>
  <si>
    <t>11.14-12.26赠送数量</t>
  </si>
  <si>
    <t>差额</t>
  </si>
  <si>
    <t>完成率</t>
  </si>
  <si>
    <t>奖处罚</t>
  </si>
  <si>
    <t>四川太极青羊区北东街店</t>
  </si>
  <si>
    <t>城中片区</t>
  </si>
  <si>
    <t>（光华村）</t>
  </si>
  <si>
    <t>四川太极武侯区佳灵路药店</t>
  </si>
  <si>
    <t>西北片区</t>
  </si>
  <si>
    <t>四川太极邛崃市羊安镇永康大道药店</t>
  </si>
  <si>
    <t>城郊一片</t>
  </si>
  <si>
    <t>四川太极新都区新繁镇繁江北路药店</t>
  </si>
  <si>
    <t>四川太极大邑县新场镇文昌街药店</t>
  </si>
  <si>
    <t>四川太极锦江区庆云南街药店</t>
  </si>
  <si>
    <t>四川太极武侯区科华街药店</t>
  </si>
  <si>
    <t>四川太极新津邓双镇岷江店</t>
  </si>
  <si>
    <t>四川太极高新天久北巷药店</t>
  </si>
  <si>
    <t>东南片区</t>
  </si>
  <si>
    <t>四川太极新园大道药店</t>
  </si>
  <si>
    <t>四川太极大邑县晋源镇东壕沟段药店</t>
  </si>
  <si>
    <t>四川太极崇州中心店</t>
  </si>
  <si>
    <t>城郊二片</t>
  </si>
  <si>
    <t>四川太极武侯区顺和街店</t>
  </si>
  <si>
    <t>四川太极新都区马超东路店</t>
  </si>
  <si>
    <t>四川太极大邑县晋原镇子龙路店</t>
  </si>
  <si>
    <t>四川太极双流县西航港街道锦华路一段药店</t>
  </si>
  <si>
    <t>四川太极邛崃中心药店</t>
  </si>
  <si>
    <t>四川太极成华区金马河路药店</t>
  </si>
  <si>
    <t>四川太极武侯区航中街药店</t>
  </si>
  <si>
    <t>四川太极五津西路药店</t>
  </si>
  <si>
    <t>四川太极成华区华泰路药店</t>
  </si>
  <si>
    <t>四川太极成华区万宇路药店</t>
  </si>
  <si>
    <t>四川太极新乐中街药店</t>
  </si>
  <si>
    <t>四川太极成华区华油路药店</t>
  </si>
  <si>
    <t>四川太极邛崃市临邛镇长安大道药店</t>
  </si>
  <si>
    <t>四川太极青羊区童子街药店</t>
  </si>
  <si>
    <t>四川太极沙河源药店</t>
  </si>
  <si>
    <t>四川太极大邑县沙渠镇方圆路药店</t>
  </si>
  <si>
    <t>四川太极金带街药店</t>
  </si>
  <si>
    <t>四川太极通盈街药店</t>
  </si>
  <si>
    <t>四川太极双林路药店</t>
  </si>
  <si>
    <t>四川太极怀远店</t>
  </si>
  <si>
    <t>四川太极成华区崔家店路药店</t>
  </si>
  <si>
    <t>四川太极成华区万科路药店</t>
  </si>
  <si>
    <t>四川太极郫县郫筒镇一环路东南段药店</t>
  </si>
  <si>
    <t>四川太极大邑县晋原镇东街药店</t>
  </si>
  <si>
    <t>四川太极金牛区银沙路药店</t>
  </si>
  <si>
    <t>四川太极龙潭西路店</t>
  </si>
  <si>
    <t>四川太极高新区新下街药店</t>
  </si>
  <si>
    <t>四川太极新津县五津镇武阳西路药店</t>
  </si>
  <si>
    <t>四川太极都江堰聚源镇药店</t>
  </si>
  <si>
    <t>四川太极大邑县安仁镇千禧街药店</t>
  </si>
  <si>
    <t>四川太极邛崃市临邛镇洪川小区药店</t>
  </si>
  <si>
    <t>四川太极高新区中和公济桥路药店</t>
  </si>
  <si>
    <t xml:space="preserve">四川太极崇州市崇阳镇永康东路药店 </t>
  </si>
  <si>
    <t>四川太极成华区羊子山西路药店（兴元华盛）</t>
  </si>
  <si>
    <t>四川太极大邑县晋原镇潘家街药店</t>
  </si>
  <si>
    <t>四川太极高新区大源北街药店</t>
  </si>
  <si>
    <t>四川太极成华杉板桥南一路店</t>
  </si>
  <si>
    <t>四川太极锦江区劼人路药店</t>
  </si>
  <si>
    <t>四川太极高新区中和大道药店</t>
  </si>
  <si>
    <t>四川太极都江堰奎光路中段药店</t>
  </si>
  <si>
    <t>四川太极大邑县晋原镇内蒙古大道桃源药店</t>
  </si>
  <si>
    <t>四川太极锦江区观音桥街药店</t>
  </si>
  <si>
    <t>四川太极金牛区蜀汉路药店</t>
  </si>
  <si>
    <t>四川太极崇州市崇阳镇蜀州中路药店</t>
  </si>
  <si>
    <t>四川太极都江堰药店</t>
  </si>
  <si>
    <t>四川太极大药房连锁有限公司武侯区聚萃街药店</t>
  </si>
  <si>
    <t>四川太极成华区华康路药店</t>
  </si>
  <si>
    <t>四川太极兴义镇万兴路药店</t>
  </si>
  <si>
    <t>四川太极大邑县晋原镇北街药店</t>
  </si>
  <si>
    <t>四川太极双流区东升街道三强西路药店</t>
  </si>
  <si>
    <t>四川太极新都区新都街道万和北路药店</t>
  </si>
  <si>
    <t>四川太极锦江区柳翠路药店</t>
  </si>
  <si>
    <t>四川太极都江堰幸福镇翔凤路药店</t>
  </si>
  <si>
    <t>四川太极锦江区静明路药店</t>
  </si>
  <si>
    <t>四川太极成华区西林一街药店</t>
  </si>
  <si>
    <t>四川太极崇州市崇阳镇尚贤坊街药店</t>
  </si>
  <si>
    <t>四川太极锦江区水杉街药店</t>
  </si>
  <si>
    <t>四川太极金牛区交大路第三药店</t>
  </si>
  <si>
    <t>四川太极都江堰景中路店</t>
  </si>
  <si>
    <t>四川太极成华区二环路北四段药店（汇融名城）</t>
  </si>
  <si>
    <t>四川太极金牛区银河北街药店</t>
  </si>
  <si>
    <t>四川太极锦江区合欢树街药店</t>
  </si>
  <si>
    <t>四川太极金牛区解放路药店</t>
  </si>
  <si>
    <t>四川太极五津西路2店</t>
  </si>
  <si>
    <t>四川太极都江堰市蒲阳镇堰问道西路药店</t>
  </si>
  <si>
    <t>四川太极锦江区榕声路店</t>
  </si>
  <si>
    <t>四川太极都江堰市蒲阳路药店</t>
  </si>
  <si>
    <t>四川太极武侯区大华街药店</t>
  </si>
  <si>
    <t>成都成汉太极大药房连锁有限公司</t>
  </si>
  <si>
    <t>四川太极金牛区黄苑东街药店</t>
  </si>
  <si>
    <t>四川太极大邑县晋原镇通达东路五段药店</t>
  </si>
  <si>
    <t>四川太极三江店</t>
  </si>
  <si>
    <t>四川太极金牛区金沙路药店</t>
  </si>
  <si>
    <t>四川太极成华区新怡路店</t>
  </si>
  <si>
    <t>四川太极青羊区蜀辉路药店</t>
  </si>
  <si>
    <t>四川太极郫县郫筒镇东大街药店</t>
  </si>
  <si>
    <t>四川太极旗舰店</t>
  </si>
  <si>
    <t>旗舰片</t>
  </si>
  <si>
    <t>四川太极人民中路店</t>
  </si>
  <si>
    <t>四川太极邛崃市临邛镇翠荫街药店</t>
  </si>
  <si>
    <t>四川太极青羊区十二桥药店</t>
  </si>
  <si>
    <t>四川太极武侯区丝竹路药店</t>
  </si>
  <si>
    <t>四川太极土龙路药店</t>
  </si>
  <si>
    <t>四川太极温江区公平街道江安路药店</t>
  </si>
  <si>
    <t>四川太极清江东路药店</t>
  </si>
  <si>
    <t>四川太极金丝街药店</t>
  </si>
  <si>
    <t>四川太极清江东路2药店</t>
  </si>
  <si>
    <t>四川太极高新区紫薇东路药店</t>
  </si>
  <si>
    <t>四川太极成都高新区元华二巷药店</t>
  </si>
  <si>
    <t>四川太极青羊区贝森北路药店</t>
  </si>
  <si>
    <t>四川太极枣子巷药店</t>
  </si>
  <si>
    <t>四川太极高新区民丰大道西段药店</t>
  </si>
  <si>
    <t>四川太极浆洗街药店</t>
  </si>
  <si>
    <t>四川太极红星店</t>
  </si>
  <si>
    <t>四川太极光华药店</t>
  </si>
  <si>
    <t>四川太极温江店</t>
  </si>
  <si>
    <t>四川太极锦江区梨花街药店</t>
  </si>
  <si>
    <t>四川太极武侯区大悦路药店</t>
  </si>
  <si>
    <t>四川太极光华村街药店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</si>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</sst>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5" borderId="9" applyNumberFormat="0" applyFon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9" fontId="6" fillId="2" borderId="1" xfId="1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9" fontId="6" fillId="0" borderId="1" xfId="1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1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6" fillId="2" borderId="1" xfId="1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workbookViewId="0">
      <selection activeCell="P82" sqref="O82:P84"/>
    </sheetView>
  </sheetViews>
  <sheetFormatPr defaultColWidth="9" defaultRowHeight="12"/>
  <cols>
    <col min="1" max="1" width="6.125" style="2" customWidth="1"/>
    <col min="2" max="2" width="10" style="3" customWidth="1"/>
    <col min="3" max="3" width="30.875" style="4" customWidth="1"/>
    <col min="4" max="4" width="9" style="2"/>
    <col min="5" max="5" width="10.25" style="5" customWidth="1"/>
    <col min="6" max="6" width="12.5" style="2" customWidth="1"/>
    <col min="7" max="7" width="9" style="2"/>
    <col min="8" max="9" width="11.125" style="2"/>
    <col min="10" max="16384" width="9" style="2"/>
  </cols>
  <sheetData>
    <row r="1" ht="30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17" t="s">
        <v>8</v>
      </c>
    </row>
    <row r="2" ht="16" customHeight="1" spans="1:10">
      <c r="A2" s="8">
        <v>1</v>
      </c>
      <c r="B2" s="9">
        <v>517</v>
      </c>
      <c r="C2" s="9" t="s">
        <v>9</v>
      </c>
      <c r="D2" s="9" t="s">
        <v>10</v>
      </c>
      <c r="E2" s="9">
        <v>40</v>
      </c>
      <c r="F2" s="10">
        <v>29</v>
      </c>
      <c r="G2" s="9">
        <f>F2-E2</f>
        <v>-11</v>
      </c>
      <c r="H2" s="11">
        <f>F2/E2</f>
        <v>0.725</v>
      </c>
      <c r="I2" s="18">
        <v>0</v>
      </c>
      <c r="J2" s="2" t="s">
        <v>11</v>
      </c>
    </row>
    <row r="3" ht="16" customHeight="1" spans="1:9">
      <c r="A3" s="8">
        <v>2</v>
      </c>
      <c r="B3" s="12">
        <v>102565</v>
      </c>
      <c r="C3" s="12" t="s">
        <v>12</v>
      </c>
      <c r="D3" s="12" t="s">
        <v>13</v>
      </c>
      <c r="E3" s="12">
        <v>40</v>
      </c>
      <c r="F3" s="13">
        <v>31</v>
      </c>
      <c r="G3" s="7">
        <f>F3-E3</f>
        <v>-9</v>
      </c>
      <c r="H3" s="14">
        <f>F3/E3</f>
        <v>0.775</v>
      </c>
      <c r="I3" s="18">
        <f t="shared" ref="I3:I35" si="0">G3*1</f>
        <v>-9</v>
      </c>
    </row>
    <row r="4" ht="16" customHeight="1" spans="1:9">
      <c r="A4" s="8">
        <v>3</v>
      </c>
      <c r="B4" s="12">
        <v>732</v>
      </c>
      <c r="C4" s="12" t="s">
        <v>14</v>
      </c>
      <c r="D4" s="12" t="s">
        <v>15</v>
      </c>
      <c r="E4" s="12">
        <v>20</v>
      </c>
      <c r="F4" s="13">
        <v>16</v>
      </c>
      <c r="G4" s="7">
        <f>F4-E4</f>
        <v>-4</v>
      </c>
      <c r="H4" s="14">
        <f>F4/E4</f>
        <v>0.8</v>
      </c>
      <c r="I4" s="18">
        <f t="shared" si="0"/>
        <v>-4</v>
      </c>
    </row>
    <row r="5" ht="16" customHeight="1" spans="1:9">
      <c r="A5" s="8">
        <v>4</v>
      </c>
      <c r="B5" s="12">
        <v>730</v>
      </c>
      <c r="C5" s="12" t="s">
        <v>16</v>
      </c>
      <c r="D5" s="12" t="s">
        <v>13</v>
      </c>
      <c r="E5" s="12">
        <v>100</v>
      </c>
      <c r="F5" s="13">
        <v>81</v>
      </c>
      <c r="G5" s="7">
        <f>F5-E5</f>
        <v>-19</v>
      </c>
      <c r="H5" s="14">
        <f>F5/E5</f>
        <v>0.81</v>
      </c>
      <c r="I5" s="18">
        <f t="shared" si="0"/>
        <v>-19</v>
      </c>
    </row>
    <row r="6" ht="16" customHeight="1" spans="1:9">
      <c r="A6" s="8">
        <v>5</v>
      </c>
      <c r="B6" s="12">
        <v>720</v>
      </c>
      <c r="C6" s="12" t="s">
        <v>17</v>
      </c>
      <c r="D6" s="12" t="s">
        <v>15</v>
      </c>
      <c r="E6" s="12">
        <v>20</v>
      </c>
      <c r="F6" s="13">
        <v>17</v>
      </c>
      <c r="G6" s="7">
        <f>F6-E6</f>
        <v>-3</v>
      </c>
      <c r="H6" s="14">
        <f>F6/E6</f>
        <v>0.85</v>
      </c>
      <c r="I6" s="18">
        <f t="shared" si="0"/>
        <v>-3</v>
      </c>
    </row>
    <row r="7" ht="16" customHeight="1" spans="1:9">
      <c r="A7" s="8">
        <v>6</v>
      </c>
      <c r="B7" s="12">
        <v>742</v>
      </c>
      <c r="C7" s="12" t="s">
        <v>18</v>
      </c>
      <c r="D7" s="12" t="s">
        <v>10</v>
      </c>
      <c r="E7" s="12">
        <v>100</v>
      </c>
      <c r="F7" s="13">
        <v>86</v>
      </c>
      <c r="G7" s="7">
        <f>F7-E7</f>
        <v>-14</v>
      </c>
      <c r="H7" s="14">
        <f>F7/E7</f>
        <v>0.86</v>
      </c>
      <c r="I7" s="18">
        <f t="shared" si="0"/>
        <v>-14</v>
      </c>
    </row>
    <row r="8" ht="16" customHeight="1" spans="1:9">
      <c r="A8" s="8">
        <v>7</v>
      </c>
      <c r="B8" s="12">
        <v>744</v>
      </c>
      <c r="C8" s="12" t="s">
        <v>19</v>
      </c>
      <c r="D8" s="12" t="s">
        <v>10</v>
      </c>
      <c r="E8" s="12">
        <v>100</v>
      </c>
      <c r="F8" s="13">
        <v>87</v>
      </c>
      <c r="G8" s="7">
        <f>F8-E8</f>
        <v>-13</v>
      </c>
      <c r="H8" s="14">
        <f>F8/E8</f>
        <v>0.87</v>
      </c>
      <c r="I8" s="18">
        <f t="shared" si="0"/>
        <v>-13</v>
      </c>
    </row>
    <row r="9" ht="16" customHeight="1" spans="1:9">
      <c r="A9" s="8">
        <v>8</v>
      </c>
      <c r="B9" s="12">
        <v>514</v>
      </c>
      <c r="C9" s="12" t="s">
        <v>20</v>
      </c>
      <c r="D9" s="12" t="s">
        <v>15</v>
      </c>
      <c r="E9" s="12">
        <v>100</v>
      </c>
      <c r="F9" s="13">
        <v>90</v>
      </c>
      <c r="G9" s="7">
        <f>F9-E9</f>
        <v>-10</v>
      </c>
      <c r="H9" s="14">
        <f>F9/E9</f>
        <v>0.9</v>
      </c>
      <c r="I9" s="18">
        <f t="shared" si="0"/>
        <v>-10</v>
      </c>
    </row>
    <row r="10" ht="16" customHeight="1" spans="1:9">
      <c r="A10" s="8">
        <v>9</v>
      </c>
      <c r="B10" s="12">
        <v>399</v>
      </c>
      <c r="C10" s="12" t="s">
        <v>21</v>
      </c>
      <c r="D10" s="12" t="s">
        <v>22</v>
      </c>
      <c r="E10" s="12">
        <v>100</v>
      </c>
      <c r="F10" s="13">
        <v>91</v>
      </c>
      <c r="G10" s="7">
        <f>F10-E10</f>
        <v>-9</v>
      </c>
      <c r="H10" s="14">
        <f>F10/E10</f>
        <v>0.91</v>
      </c>
      <c r="I10" s="18">
        <f t="shared" si="0"/>
        <v>-9</v>
      </c>
    </row>
    <row r="11" ht="16" customHeight="1" spans="1:9">
      <c r="A11" s="8">
        <v>10</v>
      </c>
      <c r="B11" s="12">
        <v>377</v>
      </c>
      <c r="C11" s="12" t="s">
        <v>23</v>
      </c>
      <c r="D11" s="12" t="s">
        <v>22</v>
      </c>
      <c r="E11" s="12">
        <v>100</v>
      </c>
      <c r="F11" s="13">
        <v>92</v>
      </c>
      <c r="G11" s="7">
        <f>F11-E11</f>
        <v>-8</v>
      </c>
      <c r="H11" s="14">
        <f>F11/E11</f>
        <v>0.92</v>
      </c>
      <c r="I11" s="18">
        <f t="shared" si="0"/>
        <v>-8</v>
      </c>
    </row>
    <row r="12" ht="16" customHeight="1" spans="1:9">
      <c r="A12" s="8">
        <v>11</v>
      </c>
      <c r="B12" s="12">
        <v>549</v>
      </c>
      <c r="C12" s="12" t="s">
        <v>24</v>
      </c>
      <c r="D12" s="12" t="s">
        <v>15</v>
      </c>
      <c r="E12" s="12">
        <v>50</v>
      </c>
      <c r="F12" s="13">
        <v>46</v>
      </c>
      <c r="G12" s="7">
        <f>F12-E12</f>
        <v>-4</v>
      </c>
      <c r="H12" s="14">
        <f>F12/E12</f>
        <v>0.92</v>
      </c>
      <c r="I12" s="18">
        <f t="shared" si="0"/>
        <v>-4</v>
      </c>
    </row>
    <row r="13" ht="16" customHeight="1" spans="1:9">
      <c r="A13" s="8">
        <v>12</v>
      </c>
      <c r="B13" s="12">
        <v>52</v>
      </c>
      <c r="C13" s="12" t="s">
        <v>25</v>
      </c>
      <c r="D13" s="12" t="s">
        <v>26</v>
      </c>
      <c r="E13" s="12">
        <v>50</v>
      </c>
      <c r="F13" s="13">
        <v>46</v>
      </c>
      <c r="G13" s="7">
        <f>F13-E13</f>
        <v>-4</v>
      </c>
      <c r="H13" s="14">
        <f>F13/E13</f>
        <v>0.92</v>
      </c>
      <c r="I13" s="18">
        <f t="shared" si="0"/>
        <v>-4</v>
      </c>
    </row>
    <row r="14" ht="16" customHeight="1" spans="1:9">
      <c r="A14" s="8">
        <v>13</v>
      </c>
      <c r="B14" s="12">
        <v>513</v>
      </c>
      <c r="C14" s="12" t="s">
        <v>27</v>
      </c>
      <c r="D14" s="12" t="s">
        <v>13</v>
      </c>
      <c r="E14" s="12">
        <v>40</v>
      </c>
      <c r="F14" s="13">
        <v>37</v>
      </c>
      <c r="G14" s="7">
        <f>F14-E14</f>
        <v>-3</v>
      </c>
      <c r="H14" s="14">
        <f>F14/E14</f>
        <v>0.925</v>
      </c>
      <c r="I14" s="18">
        <f t="shared" si="0"/>
        <v>-3</v>
      </c>
    </row>
    <row r="15" ht="16" customHeight="1" spans="1:9">
      <c r="A15" s="8">
        <v>14</v>
      </c>
      <c r="B15" s="12">
        <v>709</v>
      </c>
      <c r="C15" s="12" t="s">
        <v>28</v>
      </c>
      <c r="D15" s="12" t="s">
        <v>13</v>
      </c>
      <c r="E15" s="12">
        <v>100</v>
      </c>
      <c r="F15" s="13">
        <v>93</v>
      </c>
      <c r="G15" s="7">
        <f>F15-E15</f>
        <v>-7</v>
      </c>
      <c r="H15" s="14">
        <f>F15/E15</f>
        <v>0.93</v>
      </c>
      <c r="I15" s="18">
        <f t="shared" si="0"/>
        <v>-7</v>
      </c>
    </row>
    <row r="16" ht="16" customHeight="1" spans="1:9">
      <c r="A16" s="8">
        <v>15</v>
      </c>
      <c r="B16" s="12">
        <v>539</v>
      </c>
      <c r="C16" s="12" t="s">
        <v>29</v>
      </c>
      <c r="D16" s="12" t="s">
        <v>15</v>
      </c>
      <c r="E16" s="12">
        <v>50</v>
      </c>
      <c r="F16" s="13">
        <v>47</v>
      </c>
      <c r="G16" s="7">
        <f>F16-E16</f>
        <v>-3</v>
      </c>
      <c r="H16" s="14">
        <f>F16/E16</f>
        <v>0.94</v>
      </c>
      <c r="I16" s="18">
        <f t="shared" si="0"/>
        <v>-3</v>
      </c>
    </row>
    <row r="17" ht="16" customHeight="1" spans="1:9">
      <c r="A17" s="8">
        <v>16</v>
      </c>
      <c r="B17" s="12">
        <v>573</v>
      </c>
      <c r="C17" s="12" t="s">
        <v>30</v>
      </c>
      <c r="D17" s="12" t="s">
        <v>22</v>
      </c>
      <c r="E17" s="12">
        <v>50</v>
      </c>
      <c r="F17" s="13">
        <v>47</v>
      </c>
      <c r="G17" s="7">
        <f>F17-E17</f>
        <v>-3</v>
      </c>
      <c r="H17" s="14">
        <f>F17/E17</f>
        <v>0.94</v>
      </c>
      <c r="I17" s="18">
        <f t="shared" si="0"/>
        <v>-3</v>
      </c>
    </row>
    <row r="18" ht="16" customHeight="1" spans="1:9">
      <c r="A18" s="8">
        <v>17</v>
      </c>
      <c r="B18" s="12">
        <v>341</v>
      </c>
      <c r="C18" s="12" t="s">
        <v>31</v>
      </c>
      <c r="D18" s="12" t="s">
        <v>15</v>
      </c>
      <c r="E18" s="12">
        <v>100</v>
      </c>
      <c r="F18" s="13">
        <v>94</v>
      </c>
      <c r="G18" s="7">
        <f>F18-E18</f>
        <v>-6</v>
      </c>
      <c r="H18" s="14">
        <f>F18/E18</f>
        <v>0.94</v>
      </c>
      <c r="I18" s="18">
        <f t="shared" si="0"/>
        <v>-6</v>
      </c>
    </row>
    <row r="19" ht="16" customHeight="1" spans="1:9">
      <c r="A19" s="8">
        <v>18</v>
      </c>
      <c r="B19" s="12">
        <v>103639</v>
      </c>
      <c r="C19" s="12" t="s">
        <v>32</v>
      </c>
      <c r="D19" s="12" t="s">
        <v>22</v>
      </c>
      <c r="E19" s="12">
        <v>50</v>
      </c>
      <c r="F19" s="13">
        <v>47</v>
      </c>
      <c r="G19" s="7">
        <f>F19-E19</f>
        <v>-3</v>
      </c>
      <c r="H19" s="14">
        <f>F19/E19</f>
        <v>0.94</v>
      </c>
      <c r="I19" s="18">
        <f t="shared" si="0"/>
        <v>-3</v>
      </c>
    </row>
    <row r="20" ht="16" customHeight="1" spans="1:9">
      <c r="A20" s="8">
        <v>19</v>
      </c>
      <c r="B20" s="12">
        <v>105396</v>
      </c>
      <c r="C20" s="12" t="s">
        <v>33</v>
      </c>
      <c r="D20" s="12" t="s">
        <v>22</v>
      </c>
      <c r="E20" s="12">
        <v>20</v>
      </c>
      <c r="F20" s="13">
        <v>19</v>
      </c>
      <c r="G20" s="7">
        <f>F20-E20</f>
        <v>-1</v>
      </c>
      <c r="H20" s="14">
        <f>F20/E20</f>
        <v>0.95</v>
      </c>
      <c r="I20" s="18">
        <f t="shared" si="0"/>
        <v>-1</v>
      </c>
    </row>
    <row r="21" ht="16" customHeight="1" spans="1:9">
      <c r="A21" s="8">
        <v>20</v>
      </c>
      <c r="B21" s="12">
        <v>385</v>
      </c>
      <c r="C21" s="12" t="s">
        <v>34</v>
      </c>
      <c r="D21" s="12" t="s">
        <v>15</v>
      </c>
      <c r="E21" s="12">
        <v>100</v>
      </c>
      <c r="F21" s="13">
        <v>95</v>
      </c>
      <c r="G21" s="7">
        <f>F21-E21</f>
        <v>-5</v>
      </c>
      <c r="H21" s="14">
        <f>F21/E21</f>
        <v>0.95</v>
      </c>
      <c r="I21" s="18">
        <f t="shared" si="0"/>
        <v>-5</v>
      </c>
    </row>
    <row r="22" ht="16" customHeight="1" spans="1:9">
      <c r="A22" s="8">
        <v>21</v>
      </c>
      <c r="B22" s="12">
        <v>712</v>
      </c>
      <c r="C22" s="12" t="s">
        <v>35</v>
      </c>
      <c r="D22" s="12" t="s">
        <v>22</v>
      </c>
      <c r="E22" s="12">
        <v>100</v>
      </c>
      <c r="F22" s="13">
        <v>96</v>
      </c>
      <c r="G22" s="7">
        <f>F22-E22</f>
        <v>-4</v>
      </c>
      <c r="H22" s="14">
        <f>F22/E22</f>
        <v>0.96</v>
      </c>
      <c r="I22" s="18">
        <f t="shared" si="0"/>
        <v>-4</v>
      </c>
    </row>
    <row r="23" ht="16" customHeight="1" spans="1:9">
      <c r="A23" s="8">
        <v>22</v>
      </c>
      <c r="B23" s="12">
        <v>743</v>
      </c>
      <c r="C23" s="12" t="s">
        <v>36</v>
      </c>
      <c r="D23" s="12" t="s">
        <v>22</v>
      </c>
      <c r="E23" s="12">
        <v>50</v>
      </c>
      <c r="F23" s="13">
        <v>48</v>
      </c>
      <c r="G23" s="7">
        <f>F23-E23</f>
        <v>-2</v>
      </c>
      <c r="H23" s="14">
        <f>F23/E23</f>
        <v>0.96</v>
      </c>
      <c r="I23" s="18">
        <f t="shared" si="0"/>
        <v>-2</v>
      </c>
    </row>
    <row r="24" ht="16" customHeight="1" spans="1:9">
      <c r="A24" s="8">
        <v>23</v>
      </c>
      <c r="B24" s="12">
        <v>387</v>
      </c>
      <c r="C24" s="12" t="s">
        <v>37</v>
      </c>
      <c r="D24" s="12" t="s">
        <v>22</v>
      </c>
      <c r="E24" s="12">
        <v>40</v>
      </c>
      <c r="F24" s="13">
        <v>39</v>
      </c>
      <c r="G24" s="7">
        <f>F24-E24</f>
        <v>-1</v>
      </c>
      <c r="H24" s="14">
        <f>F24/E24</f>
        <v>0.975</v>
      </c>
      <c r="I24" s="18">
        <f t="shared" si="0"/>
        <v>-1</v>
      </c>
    </row>
    <row r="25" ht="21" customHeight="1" spans="1:9">
      <c r="A25" s="8">
        <v>24</v>
      </c>
      <c r="B25" s="12">
        <v>578</v>
      </c>
      <c r="C25" s="12" t="s">
        <v>38</v>
      </c>
      <c r="D25" s="12" t="s">
        <v>10</v>
      </c>
      <c r="E25" s="12">
        <v>100</v>
      </c>
      <c r="F25" s="13">
        <v>98</v>
      </c>
      <c r="G25" s="7">
        <f>F25-E25</f>
        <v>-2</v>
      </c>
      <c r="H25" s="14">
        <f>F25/E25</f>
        <v>0.98</v>
      </c>
      <c r="I25" s="18">
        <f t="shared" si="0"/>
        <v>-2</v>
      </c>
    </row>
    <row r="26" ht="27" customHeight="1" spans="1:9">
      <c r="A26" s="8">
        <v>25</v>
      </c>
      <c r="B26" s="12">
        <v>591</v>
      </c>
      <c r="C26" s="12" t="s">
        <v>39</v>
      </c>
      <c r="D26" s="12" t="s">
        <v>15</v>
      </c>
      <c r="E26" s="12">
        <v>50</v>
      </c>
      <c r="F26" s="13">
        <v>49</v>
      </c>
      <c r="G26" s="7">
        <f>F26-E26</f>
        <v>-1</v>
      </c>
      <c r="H26" s="14">
        <f>F26/E26</f>
        <v>0.98</v>
      </c>
      <c r="I26" s="18">
        <f t="shared" si="0"/>
        <v>-1</v>
      </c>
    </row>
    <row r="27" ht="24" customHeight="1" spans="1:9">
      <c r="A27" s="8">
        <v>26</v>
      </c>
      <c r="B27" s="12">
        <v>102935</v>
      </c>
      <c r="C27" s="12" t="s">
        <v>40</v>
      </c>
      <c r="D27" s="12" t="s">
        <v>10</v>
      </c>
      <c r="E27" s="12">
        <v>50</v>
      </c>
      <c r="F27" s="13">
        <v>49</v>
      </c>
      <c r="G27" s="7">
        <f>F27-E27</f>
        <v>-1</v>
      </c>
      <c r="H27" s="14">
        <f>F27/E27</f>
        <v>0.98</v>
      </c>
      <c r="I27" s="18">
        <f t="shared" si="0"/>
        <v>-1</v>
      </c>
    </row>
    <row r="28" ht="16" customHeight="1" spans="1:9">
      <c r="A28" s="8">
        <v>27</v>
      </c>
      <c r="B28" s="12">
        <v>339</v>
      </c>
      <c r="C28" s="12" t="s">
        <v>41</v>
      </c>
      <c r="D28" s="12" t="s">
        <v>13</v>
      </c>
      <c r="E28" s="12">
        <v>50</v>
      </c>
      <c r="F28" s="13">
        <v>49</v>
      </c>
      <c r="G28" s="7">
        <f>F28-E28</f>
        <v>-1</v>
      </c>
      <c r="H28" s="14">
        <f>F28/E28</f>
        <v>0.98</v>
      </c>
      <c r="I28" s="18">
        <f t="shared" si="0"/>
        <v>-1</v>
      </c>
    </row>
    <row r="29" ht="16" customHeight="1" spans="1:9">
      <c r="A29" s="8">
        <v>28</v>
      </c>
      <c r="B29" s="12">
        <v>716</v>
      </c>
      <c r="C29" s="12" t="s">
        <v>42</v>
      </c>
      <c r="D29" s="12" t="s">
        <v>15</v>
      </c>
      <c r="E29" s="12">
        <v>50</v>
      </c>
      <c r="F29" s="13">
        <v>49</v>
      </c>
      <c r="G29" s="7">
        <f>F29-E29</f>
        <v>-1</v>
      </c>
      <c r="H29" s="14">
        <f>F29/E29</f>
        <v>0.98</v>
      </c>
      <c r="I29" s="18">
        <f t="shared" si="0"/>
        <v>-1</v>
      </c>
    </row>
    <row r="30" ht="16" customHeight="1" spans="1:9">
      <c r="A30" s="8">
        <v>29</v>
      </c>
      <c r="B30" s="12">
        <v>367</v>
      </c>
      <c r="C30" s="12" t="s">
        <v>43</v>
      </c>
      <c r="D30" s="12" t="s">
        <v>26</v>
      </c>
      <c r="E30" s="12">
        <v>50</v>
      </c>
      <c r="F30" s="13">
        <v>49</v>
      </c>
      <c r="G30" s="7">
        <f>F30-E30</f>
        <v>-1</v>
      </c>
      <c r="H30" s="14">
        <f>F30/E30</f>
        <v>0.98</v>
      </c>
      <c r="I30" s="18">
        <f t="shared" si="0"/>
        <v>-1</v>
      </c>
    </row>
    <row r="31" ht="16" customHeight="1" spans="1:9">
      <c r="A31" s="8">
        <v>30</v>
      </c>
      <c r="B31" s="12">
        <v>373</v>
      </c>
      <c r="C31" s="12" t="s">
        <v>44</v>
      </c>
      <c r="D31" s="12" t="s">
        <v>10</v>
      </c>
      <c r="E31" s="12">
        <v>100</v>
      </c>
      <c r="F31" s="13">
        <v>99</v>
      </c>
      <c r="G31" s="7">
        <f>F31-E31</f>
        <v>-1</v>
      </c>
      <c r="H31" s="14">
        <f>F31/E31</f>
        <v>0.99</v>
      </c>
      <c r="I31" s="18">
        <f t="shared" si="0"/>
        <v>-1</v>
      </c>
    </row>
    <row r="32" ht="16" customHeight="1" spans="1:9">
      <c r="A32" s="8">
        <v>31</v>
      </c>
      <c r="B32" s="12">
        <v>355</v>
      </c>
      <c r="C32" s="12" t="s">
        <v>45</v>
      </c>
      <c r="D32" s="12" t="s">
        <v>10</v>
      </c>
      <c r="E32" s="12">
        <v>100</v>
      </c>
      <c r="F32" s="13">
        <v>99</v>
      </c>
      <c r="G32" s="7">
        <f>F32-E32</f>
        <v>-1</v>
      </c>
      <c r="H32" s="14">
        <f>F32/E32</f>
        <v>0.99</v>
      </c>
      <c r="I32" s="18">
        <f t="shared" si="0"/>
        <v>-1</v>
      </c>
    </row>
    <row r="33" ht="16" customHeight="1" spans="1:9">
      <c r="A33" s="8">
        <v>32</v>
      </c>
      <c r="B33" s="12">
        <v>54</v>
      </c>
      <c r="C33" s="12" t="s">
        <v>46</v>
      </c>
      <c r="D33" s="12" t="s">
        <v>26</v>
      </c>
      <c r="E33" s="12">
        <v>100</v>
      </c>
      <c r="F33" s="13">
        <v>99</v>
      </c>
      <c r="G33" s="12">
        <f>F33-E33</f>
        <v>-1</v>
      </c>
      <c r="H33" s="14">
        <f>F33/E33</f>
        <v>0.99</v>
      </c>
      <c r="I33" s="18">
        <f t="shared" si="0"/>
        <v>-1</v>
      </c>
    </row>
    <row r="34" ht="16" customHeight="1" spans="1:9">
      <c r="A34" s="8">
        <v>33</v>
      </c>
      <c r="B34" s="12">
        <v>515</v>
      </c>
      <c r="C34" s="12" t="s">
        <v>47</v>
      </c>
      <c r="D34" s="12" t="s">
        <v>10</v>
      </c>
      <c r="E34" s="12">
        <v>100</v>
      </c>
      <c r="F34" s="13">
        <v>99</v>
      </c>
      <c r="G34" s="12">
        <f>F34-E34</f>
        <v>-1</v>
      </c>
      <c r="H34" s="14">
        <f>F34/E34</f>
        <v>0.99</v>
      </c>
      <c r="I34" s="18">
        <f t="shared" si="0"/>
        <v>-1</v>
      </c>
    </row>
    <row r="35" ht="16" customHeight="1" spans="1:9">
      <c r="A35" s="8">
        <v>34</v>
      </c>
      <c r="B35" s="12">
        <v>707</v>
      </c>
      <c r="C35" s="12" t="s">
        <v>48</v>
      </c>
      <c r="D35" s="12" t="s">
        <v>22</v>
      </c>
      <c r="E35" s="12">
        <v>100</v>
      </c>
      <c r="F35" s="13">
        <v>99</v>
      </c>
      <c r="G35" s="12">
        <f>F35-E35</f>
        <v>-1</v>
      </c>
      <c r="H35" s="14">
        <f>F35/E35</f>
        <v>0.99</v>
      </c>
      <c r="I35" s="18">
        <f t="shared" si="0"/>
        <v>-1</v>
      </c>
    </row>
    <row r="36" ht="16" customHeight="1" spans="1:9">
      <c r="A36" s="8">
        <v>35</v>
      </c>
      <c r="B36" s="15">
        <v>747</v>
      </c>
      <c r="C36" s="15" t="s">
        <v>49</v>
      </c>
      <c r="D36" s="15" t="s">
        <v>10</v>
      </c>
      <c r="E36" s="15">
        <v>100</v>
      </c>
      <c r="F36" s="15">
        <v>100</v>
      </c>
      <c r="G36" s="15">
        <f>F36-E36</f>
        <v>0</v>
      </c>
      <c r="H36" s="16">
        <f>F36/E36</f>
        <v>1</v>
      </c>
      <c r="I36" s="15"/>
    </row>
    <row r="37" ht="16" customHeight="1" spans="1:9">
      <c r="A37" s="8">
        <v>36</v>
      </c>
      <c r="B37" s="15">
        <v>748</v>
      </c>
      <c r="C37" s="15" t="s">
        <v>50</v>
      </c>
      <c r="D37" s="15" t="s">
        <v>15</v>
      </c>
      <c r="E37" s="15">
        <v>50</v>
      </c>
      <c r="F37" s="15">
        <v>50</v>
      </c>
      <c r="G37" s="15">
        <f>F37-E37</f>
        <v>0</v>
      </c>
      <c r="H37" s="16">
        <f t="shared" ref="H37:H68" si="1">F37/E37</f>
        <v>1</v>
      </c>
      <c r="I37" s="15"/>
    </row>
    <row r="38" ht="16" customHeight="1" spans="1:9">
      <c r="A38" s="8">
        <v>37</v>
      </c>
      <c r="B38" s="15">
        <v>108277</v>
      </c>
      <c r="C38" s="15" t="s">
        <v>51</v>
      </c>
      <c r="D38" s="15" t="s">
        <v>13</v>
      </c>
      <c r="E38" s="15">
        <v>20</v>
      </c>
      <c r="F38" s="15">
        <v>20</v>
      </c>
      <c r="G38" s="15">
        <f>F38-E38</f>
        <v>0</v>
      </c>
      <c r="H38" s="16">
        <f t="shared" si="1"/>
        <v>1</v>
      </c>
      <c r="I38" s="15"/>
    </row>
    <row r="39" ht="16" customHeight="1" spans="1:9">
      <c r="A39" s="8">
        <v>38</v>
      </c>
      <c r="B39" s="15">
        <v>545</v>
      </c>
      <c r="C39" s="15" t="s">
        <v>52</v>
      </c>
      <c r="D39" s="15" t="s">
        <v>22</v>
      </c>
      <c r="E39" s="15">
        <v>20</v>
      </c>
      <c r="F39" s="15">
        <v>20</v>
      </c>
      <c r="G39" s="15">
        <f>F39-E39</f>
        <v>0</v>
      </c>
      <c r="H39" s="16">
        <f t="shared" si="1"/>
        <v>1</v>
      </c>
      <c r="I39" s="15"/>
    </row>
    <row r="40" ht="16" customHeight="1" spans="1:9">
      <c r="A40" s="8">
        <v>39</v>
      </c>
      <c r="B40" s="15">
        <v>105751</v>
      </c>
      <c r="C40" s="15" t="s">
        <v>53</v>
      </c>
      <c r="D40" s="15" t="s">
        <v>22</v>
      </c>
      <c r="E40" s="15">
        <v>20</v>
      </c>
      <c r="F40" s="15">
        <v>20</v>
      </c>
      <c r="G40" s="15">
        <f>F40-E40</f>
        <v>0</v>
      </c>
      <c r="H40" s="16">
        <f t="shared" si="1"/>
        <v>1</v>
      </c>
      <c r="I40" s="15"/>
    </row>
    <row r="41" ht="16" customHeight="1" spans="1:9">
      <c r="A41" s="8">
        <v>40</v>
      </c>
      <c r="B41" s="15">
        <v>102567</v>
      </c>
      <c r="C41" s="15" t="s">
        <v>54</v>
      </c>
      <c r="D41" s="15" t="s">
        <v>15</v>
      </c>
      <c r="E41" s="15">
        <v>20</v>
      </c>
      <c r="F41" s="15">
        <v>20</v>
      </c>
      <c r="G41" s="15">
        <f>F41-E41</f>
        <v>0</v>
      </c>
      <c r="H41" s="16">
        <f t="shared" si="1"/>
        <v>1</v>
      </c>
      <c r="I41" s="15"/>
    </row>
    <row r="42" ht="16" customHeight="1" spans="1:9">
      <c r="A42" s="8">
        <v>41</v>
      </c>
      <c r="B42" s="15">
        <v>713</v>
      </c>
      <c r="C42" s="15" t="s">
        <v>55</v>
      </c>
      <c r="D42" s="15" t="s">
        <v>26</v>
      </c>
      <c r="E42" s="15">
        <v>20</v>
      </c>
      <c r="F42" s="15">
        <v>20</v>
      </c>
      <c r="G42" s="15">
        <f>F42-E42</f>
        <v>0</v>
      </c>
      <c r="H42" s="16">
        <f t="shared" si="1"/>
        <v>1</v>
      </c>
      <c r="I42" s="15"/>
    </row>
    <row r="43" ht="16" customHeight="1" spans="1:9">
      <c r="A43" s="8">
        <v>42</v>
      </c>
      <c r="B43" s="15">
        <v>594</v>
      </c>
      <c r="C43" s="15" t="s">
        <v>56</v>
      </c>
      <c r="D43" s="15" t="s">
        <v>15</v>
      </c>
      <c r="E43" s="15">
        <v>20</v>
      </c>
      <c r="F43" s="15">
        <v>20</v>
      </c>
      <c r="G43" s="15">
        <f>F43-E43</f>
        <v>0</v>
      </c>
      <c r="H43" s="16">
        <f t="shared" si="1"/>
        <v>1</v>
      </c>
      <c r="I43" s="15"/>
    </row>
    <row r="44" ht="16" customHeight="1" spans="1:9">
      <c r="A44" s="8">
        <v>43</v>
      </c>
      <c r="B44" s="15">
        <v>721</v>
      </c>
      <c r="C44" s="15" t="s">
        <v>57</v>
      </c>
      <c r="D44" s="15" t="s">
        <v>15</v>
      </c>
      <c r="E44" s="15">
        <v>50</v>
      </c>
      <c r="F44" s="15">
        <v>50</v>
      </c>
      <c r="G44" s="15">
        <f>F44-E44</f>
        <v>0</v>
      </c>
      <c r="H44" s="16">
        <f t="shared" si="1"/>
        <v>1</v>
      </c>
      <c r="I44" s="15"/>
    </row>
    <row r="45" ht="16" customHeight="1" spans="1:9">
      <c r="A45" s="8">
        <v>44</v>
      </c>
      <c r="B45" s="15">
        <v>106568</v>
      </c>
      <c r="C45" s="15" t="s">
        <v>58</v>
      </c>
      <c r="D45" s="15" t="s">
        <v>22</v>
      </c>
      <c r="E45" s="15">
        <v>20</v>
      </c>
      <c r="F45" s="15">
        <v>20</v>
      </c>
      <c r="G45" s="15">
        <f>F45-E45</f>
        <v>0</v>
      </c>
      <c r="H45" s="16">
        <f t="shared" si="1"/>
        <v>1</v>
      </c>
      <c r="I45" s="15"/>
    </row>
    <row r="46" ht="16" customHeight="1" spans="1:9">
      <c r="A46" s="8">
        <v>45</v>
      </c>
      <c r="B46" s="15">
        <v>104428</v>
      </c>
      <c r="C46" s="15" t="s">
        <v>59</v>
      </c>
      <c r="D46" s="15" t="s">
        <v>26</v>
      </c>
      <c r="E46" s="15">
        <v>20</v>
      </c>
      <c r="F46" s="15">
        <v>20</v>
      </c>
      <c r="G46" s="15">
        <f>F46-E46</f>
        <v>0</v>
      </c>
      <c r="H46" s="16">
        <f t="shared" si="1"/>
        <v>1</v>
      </c>
      <c r="I46" s="15"/>
    </row>
    <row r="47" ht="16" customHeight="1" spans="1:9">
      <c r="A47" s="8">
        <v>46</v>
      </c>
      <c r="B47" s="15">
        <v>585</v>
      </c>
      <c r="C47" s="15" t="s">
        <v>60</v>
      </c>
      <c r="D47" s="15" t="s">
        <v>13</v>
      </c>
      <c r="E47" s="15">
        <v>100</v>
      </c>
      <c r="F47" s="15">
        <v>100</v>
      </c>
      <c r="G47" s="15">
        <f>F47-E47</f>
        <v>0</v>
      </c>
      <c r="H47" s="16">
        <f t="shared" si="1"/>
        <v>1</v>
      </c>
      <c r="I47" s="15"/>
    </row>
    <row r="48" ht="16" customHeight="1" spans="1:9">
      <c r="A48" s="8">
        <v>47</v>
      </c>
      <c r="B48" s="15">
        <v>104533</v>
      </c>
      <c r="C48" s="15" t="s">
        <v>61</v>
      </c>
      <c r="D48" s="15" t="s">
        <v>15</v>
      </c>
      <c r="E48" s="15">
        <v>20</v>
      </c>
      <c r="F48" s="15">
        <v>20</v>
      </c>
      <c r="G48" s="15">
        <f>F48-E48</f>
        <v>0</v>
      </c>
      <c r="H48" s="16">
        <f t="shared" si="1"/>
        <v>1</v>
      </c>
      <c r="I48" s="15"/>
    </row>
    <row r="49" ht="16" customHeight="1" spans="1:9">
      <c r="A49" s="8">
        <v>48</v>
      </c>
      <c r="B49" s="15">
        <v>737</v>
      </c>
      <c r="C49" s="15" t="s">
        <v>62</v>
      </c>
      <c r="D49" s="15" t="s">
        <v>22</v>
      </c>
      <c r="E49" s="15">
        <v>50</v>
      </c>
      <c r="F49" s="15">
        <v>50</v>
      </c>
      <c r="G49" s="15">
        <f>F49-E49</f>
        <v>0</v>
      </c>
      <c r="H49" s="16">
        <f t="shared" si="1"/>
        <v>1</v>
      </c>
      <c r="I49" s="15"/>
    </row>
    <row r="50" ht="16" customHeight="1" spans="1:9">
      <c r="A50" s="8">
        <v>49</v>
      </c>
      <c r="B50" s="15">
        <v>511</v>
      </c>
      <c r="C50" s="15" t="s">
        <v>63</v>
      </c>
      <c r="D50" s="15" t="s">
        <v>10</v>
      </c>
      <c r="E50" s="15">
        <v>50</v>
      </c>
      <c r="F50" s="15">
        <v>50</v>
      </c>
      <c r="G50" s="15">
        <f>F50-E50</f>
        <v>0</v>
      </c>
      <c r="H50" s="16">
        <f t="shared" si="1"/>
        <v>1</v>
      </c>
      <c r="I50" s="15"/>
    </row>
    <row r="51" ht="16" customHeight="1" spans="1:9">
      <c r="A51" s="8">
        <v>50</v>
      </c>
      <c r="B51" s="15">
        <v>102479</v>
      </c>
      <c r="C51" s="15" t="s">
        <v>64</v>
      </c>
      <c r="D51" s="15" t="s">
        <v>10</v>
      </c>
      <c r="E51" s="15">
        <v>50</v>
      </c>
      <c r="F51" s="15">
        <v>50</v>
      </c>
      <c r="G51" s="15">
        <f>F51-E51</f>
        <v>0</v>
      </c>
      <c r="H51" s="16">
        <f t="shared" si="1"/>
        <v>1</v>
      </c>
      <c r="I51" s="15"/>
    </row>
    <row r="52" ht="16" customHeight="1" spans="1:9">
      <c r="A52" s="8">
        <v>51</v>
      </c>
      <c r="B52" s="15">
        <v>104430</v>
      </c>
      <c r="C52" s="15" t="s">
        <v>65</v>
      </c>
      <c r="D52" s="15" t="s">
        <v>22</v>
      </c>
      <c r="E52" s="15">
        <v>20</v>
      </c>
      <c r="F52" s="15">
        <v>20</v>
      </c>
      <c r="G52" s="15">
        <f>F52-E52</f>
        <v>0</v>
      </c>
      <c r="H52" s="16">
        <f t="shared" si="1"/>
        <v>1</v>
      </c>
      <c r="I52" s="15"/>
    </row>
    <row r="53" ht="16" customHeight="1" spans="1:9">
      <c r="A53" s="8">
        <v>52</v>
      </c>
      <c r="B53" s="15">
        <v>704</v>
      </c>
      <c r="C53" s="15" t="s">
        <v>66</v>
      </c>
      <c r="D53" s="15" t="s">
        <v>26</v>
      </c>
      <c r="E53" s="15">
        <v>50</v>
      </c>
      <c r="F53" s="15">
        <v>50</v>
      </c>
      <c r="G53" s="15">
        <f>F53-E53</f>
        <v>0</v>
      </c>
      <c r="H53" s="16">
        <f t="shared" si="1"/>
        <v>1</v>
      </c>
      <c r="I53" s="15"/>
    </row>
    <row r="54" ht="16" customHeight="1" spans="1:9">
      <c r="A54" s="8">
        <v>53</v>
      </c>
      <c r="B54" s="15">
        <v>746</v>
      </c>
      <c r="C54" s="15" t="s">
        <v>67</v>
      </c>
      <c r="D54" s="15" t="s">
        <v>15</v>
      </c>
      <c r="E54" s="15">
        <v>50</v>
      </c>
      <c r="F54" s="15">
        <v>50</v>
      </c>
      <c r="G54" s="15">
        <f>F54-E54</f>
        <v>0</v>
      </c>
      <c r="H54" s="16">
        <f t="shared" si="1"/>
        <v>1</v>
      </c>
      <c r="I54" s="15"/>
    </row>
    <row r="55" ht="16" customHeight="1" spans="1:9">
      <c r="A55" s="8">
        <v>54</v>
      </c>
      <c r="B55" s="15">
        <v>724</v>
      </c>
      <c r="C55" s="15" t="s">
        <v>68</v>
      </c>
      <c r="D55" s="15" t="s">
        <v>22</v>
      </c>
      <c r="E55" s="15">
        <v>100</v>
      </c>
      <c r="F55" s="15">
        <v>100</v>
      </c>
      <c r="G55" s="15">
        <f>F55-E55</f>
        <v>0</v>
      </c>
      <c r="H55" s="16">
        <f t="shared" si="1"/>
        <v>1</v>
      </c>
      <c r="I55" s="15"/>
    </row>
    <row r="56" ht="16" customHeight="1" spans="1:9">
      <c r="A56" s="8">
        <v>55</v>
      </c>
      <c r="B56" s="15">
        <v>105267</v>
      </c>
      <c r="C56" s="15" t="s">
        <v>69</v>
      </c>
      <c r="D56" s="15" t="s">
        <v>13</v>
      </c>
      <c r="E56" s="15">
        <v>30</v>
      </c>
      <c r="F56" s="15">
        <v>30</v>
      </c>
      <c r="G56" s="15">
        <f>F56-E56</f>
        <v>0</v>
      </c>
      <c r="H56" s="16">
        <f t="shared" si="1"/>
        <v>1</v>
      </c>
      <c r="I56" s="15"/>
    </row>
    <row r="57" ht="16" customHeight="1" spans="1:9">
      <c r="A57" s="8">
        <v>56</v>
      </c>
      <c r="B57" s="15">
        <v>104838</v>
      </c>
      <c r="C57" s="15" t="s">
        <v>70</v>
      </c>
      <c r="D57" s="15" t="s">
        <v>26</v>
      </c>
      <c r="E57" s="15">
        <v>20</v>
      </c>
      <c r="F57" s="15">
        <v>20</v>
      </c>
      <c r="G57" s="15">
        <f>F57-E57</f>
        <v>0</v>
      </c>
      <c r="H57" s="16">
        <f t="shared" si="1"/>
        <v>1</v>
      </c>
      <c r="I57" s="15"/>
    </row>
    <row r="58" ht="16" customHeight="1" spans="1:9">
      <c r="A58" s="8">
        <v>57</v>
      </c>
      <c r="B58" s="15">
        <v>351</v>
      </c>
      <c r="C58" s="15" t="s">
        <v>71</v>
      </c>
      <c r="D58" s="15" t="s">
        <v>26</v>
      </c>
      <c r="E58" s="15">
        <v>50</v>
      </c>
      <c r="F58" s="15">
        <v>50</v>
      </c>
      <c r="G58" s="15">
        <f>F58-E58</f>
        <v>0</v>
      </c>
      <c r="H58" s="16">
        <f t="shared" si="1"/>
        <v>1</v>
      </c>
      <c r="I58" s="15"/>
    </row>
    <row r="59" ht="16" customHeight="1" spans="1:9">
      <c r="A59" s="8">
        <v>58</v>
      </c>
      <c r="B59" s="15">
        <v>752</v>
      </c>
      <c r="C59" s="15" t="s">
        <v>72</v>
      </c>
      <c r="D59" s="15" t="s">
        <v>13</v>
      </c>
      <c r="E59" s="15">
        <v>50</v>
      </c>
      <c r="F59" s="15">
        <v>50</v>
      </c>
      <c r="G59" s="15">
        <f>F59-E59</f>
        <v>0</v>
      </c>
      <c r="H59" s="16">
        <f t="shared" si="1"/>
        <v>1</v>
      </c>
      <c r="I59" s="15"/>
    </row>
    <row r="60" ht="16" customHeight="1" spans="1:9">
      <c r="A60" s="8">
        <v>59</v>
      </c>
      <c r="B60" s="15">
        <v>740</v>
      </c>
      <c r="C60" s="15" t="s">
        <v>73</v>
      </c>
      <c r="D60" s="15" t="s">
        <v>22</v>
      </c>
      <c r="E60" s="15">
        <v>20</v>
      </c>
      <c r="F60" s="15">
        <v>20</v>
      </c>
      <c r="G60" s="15">
        <f>F60-E60</f>
        <v>0</v>
      </c>
      <c r="H60" s="16">
        <f t="shared" si="1"/>
        <v>1</v>
      </c>
      <c r="I60" s="15"/>
    </row>
    <row r="61" ht="16" customHeight="1" spans="1:9">
      <c r="A61" s="8">
        <v>60</v>
      </c>
      <c r="B61" s="15">
        <v>371</v>
      </c>
      <c r="C61" s="15" t="s">
        <v>74</v>
      </c>
      <c r="D61" s="15" t="s">
        <v>15</v>
      </c>
      <c r="E61" s="15">
        <v>20</v>
      </c>
      <c r="F61" s="15">
        <v>20</v>
      </c>
      <c r="G61" s="15">
        <f>F61-E61</f>
        <v>0</v>
      </c>
      <c r="H61" s="16">
        <f t="shared" si="1"/>
        <v>1</v>
      </c>
      <c r="I61" s="15"/>
    </row>
    <row r="62" ht="16" customHeight="1" spans="1:9">
      <c r="A62" s="8">
        <v>61</v>
      </c>
      <c r="B62" s="15">
        <v>107728</v>
      </c>
      <c r="C62" s="15" t="s">
        <v>75</v>
      </c>
      <c r="D62" s="15" t="s">
        <v>26</v>
      </c>
      <c r="E62" s="15">
        <v>20</v>
      </c>
      <c r="F62" s="15">
        <v>20</v>
      </c>
      <c r="G62" s="15">
        <f>F62-E62</f>
        <v>0</v>
      </c>
      <c r="H62" s="16">
        <f t="shared" si="1"/>
        <v>1</v>
      </c>
      <c r="I62" s="15"/>
    </row>
    <row r="63" ht="16" customHeight="1" spans="1:9">
      <c r="A63" s="8">
        <v>62</v>
      </c>
      <c r="B63" s="15">
        <v>733</v>
      </c>
      <c r="C63" s="15" t="s">
        <v>76</v>
      </c>
      <c r="D63" s="15" t="s">
        <v>22</v>
      </c>
      <c r="E63" s="15">
        <v>20</v>
      </c>
      <c r="F63" s="15">
        <v>20</v>
      </c>
      <c r="G63" s="15">
        <f>F63-E63</f>
        <v>0</v>
      </c>
      <c r="H63" s="16">
        <f t="shared" si="1"/>
        <v>1</v>
      </c>
      <c r="I63" s="15"/>
    </row>
    <row r="64" ht="16" customHeight="1" spans="1:9">
      <c r="A64" s="8">
        <v>63</v>
      </c>
      <c r="B64" s="15">
        <v>107658</v>
      </c>
      <c r="C64" s="15" t="s">
        <v>77</v>
      </c>
      <c r="D64" s="15" t="s">
        <v>13</v>
      </c>
      <c r="E64" s="15">
        <v>20</v>
      </c>
      <c r="F64" s="15">
        <v>20</v>
      </c>
      <c r="G64" s="15">
        <f>F64-E64</f>
        <v>0</v>
      </c>
      <c r="H64" s="16">
        <f t="shared" si="1"/>
        <v>1</v>
      </c>
      <c r="I64" s="15"/>
    </row>
    <row r="65" ht="16" customHeight="1" spans="1:9">
      <c r="A65" s="8">
        <v>64</v>
      </c>
      <c r="B65" s="15">
        <v>723</v>
      </c>
      <c r="C65" s="15" t="s">
        <v>78</v>
      </c>
      <c r="D65" s="15" t="s">
        <v>10</v>
      </c>
      <c r="E65" s="15">
        <v>20</v>
      </c>
      <c r="F65" s="15">
        <v>20</v>
      </c>
      <c r="G65" s="15">
        <f>F65-E65</f>
        <v>0</v>
      </c>
      <c r="H65" s="16">
        <f t="shared" si="1"/>
        <v>1</v>
      </c>
      <c r="I65" s="15"/>
    </row>
    <row r="66" ht="16" customHeight="1" spans="1:9">
      <c r="A66" s="8">
        <v>65</v>
      </c>
      <c r="B66" s="15">
        <v>706</v>
      </c>
      <c r="C66" s="15" t="s">
        <v>79</v>
      </c>
      <c r="D66" s="15" t="s">
        <v>26</v>
      </c>
      <c r="E66" s="15">
        <v>20</v>
      </c>
      <c r="F66" s="15">
        <v>20</v>
      </c>
      <c r="G66" s="15">
        <f>F66-E66</f>
        <v>0</v>
      </c>
      <c r="H66" s="16">
        <f t="shared" si="1"/>
        <v>1</v>
      </c>
      <c r="I66" s="15"/>
    </row>
    <row r="67" ht="16" customHeight="1" spans="1:9">
      <c r="A67" s="8">
        <v>66</v>
      </c>
      <c r="B67" s="15">
        <v>102478</v>
      </c>
      <c r="C67" s="15" t="s">
        <v>80</v>
      </c>
      <c r="D67" s="15" t="s">
        <v>10</v>
      </c>
      <c r="E67" s="15">
        <v>20</v>
      </c>
      <c r="F67" s="15">
        <v>20</v>
      </c>
      <c r="G67" s="15">
        <f>F67-E67</f>
        <v>0</v>
      </c>
      <c r="H67" s="16">
        <f t="shared" si="1"/>
        <v>1</v>
      </c>
      <c r="I67" s="15"/>
    </row>
    <row r="68" ht="16" customHeight="1" spans="1:9">
      <c r="A68" s="8">
        <v>67</v>
      </c>
      <c r="B68" s="15">
        <v>103199</v>
      </c>
      <c r="C68" s="15" t="s">
        <v>81</v>
      </c>
      <c r="D68" s="15" t="s">
        <v>13</v>
      </c>
      <c r="E68" s="15">
        <v>50</v>
      </c>
      <c r="F68" s="15">
        <v>50.01</v>
      </c>
      <c r="G68" s="15">
        <f>F68-E68</f>
        <v>0.00999999999999801</v>
      </c>
      <c r="H68" s="16">
        <f t="shared" si="1"/>
        <v>1.0002</v>
      </c>
      <c r="I68" s="15"/>
    </row>
    <row r="69" ht="16" customHeight="1" spans="1:9">
      <c r="A69" s="8">
        <v>68</v>
      </c>
      <c r="B69" s="15">
        <v>754</v>
      </c>
      <c r="C69" s="15" t="s">
        <v>82</v>
      </c>
      <c r="D69" s="15" t="s">
        <v>26</v>
      </c>
      <c r="E69" s="15">
        <v>100</v>
      </c>
      <c r="F69" s="15">
        <v>101</v>
      </c>
      <c r="G69" s="15">
        <f>F69-E69</f>
        <v>1</v>
      </c>
      <c r="H69" s="16">
        <f>F69/E69</f>
        <v>1.01</v>
      </c>
      <c r="I69" s="15"/>
    </row>
    <row r="70" ht="18" customHeight="1" spans="1:9">
      <c r="A70" s="8">
        <v>69</v>
      </c>
      <c r="B70" s="15">
        <v>598</v>
      </c>
      <c r="C70" s="15" t="s">
        <v>83</v>
      </c>
      <c r="D70" s="15" t="s">
        <v>22</v>
      </c>
      <c r="E70" s="15">
        <v>50</v>
      </c>
      <c r="F70" s="15">
        <v>51</v>
      </c>
      <c r="G70" s="15">
        <f>F70-E70</f>
        <v>1</v>
      </c>
      <c r="H70" s="16">
        <f>F70/E70</f>
        <v>1.02</v>
      </c>
      <c r="I70" s="15"/>
    </row>
    <row r="71" ht="16" customHeight="1" spans="1:9">
      <c r="A71" s="8">
        <v>70</v>
      </c>
      <c r="B71" s="15">
        <v>726</v>
      </c>
      <c r="C71" s="15" t="s">
        <v>84</v>
      </c>
      <c r="D71" s="15" t="s">
        <v>13</v>
      </c>
      <c r="E71" s="15">
        <v>100</v>
      </c>
      <c r="F71" s="15">
        <v>102</v>
      </c>
      <c r="G71" s="15">
        <f>F71-E71</f>
        <v>2</v>
      </c>
      <c r="H71" s="16">
        <f>F71/E71</f>
        <v>1.02</v>
      </c>
      <c r="I71" s="15"/>
    </row>
    <row r="72" ht="16" customHeight="1" spans="1:9">
      <c r="A72" s="8">
        <v>71</v>
      </c>
      <c r="B72" s="15">
        <v>587</v>
      </c>
      <c r="C72" s="15" t="s">
        <v>85</v>
      </c>
      <c r="D72" s="15" t="s">
        <v>26</v>
      </c>
      <c r="E72" s="15">
        <v>50</v>
      </c>
      <c r="F72" s="15">
        <v>51</v>
      </c>
      <c r="G72" s="15">
        <f>F72-E72</f>
        <v>1</v>
      </c>
      <c r="H72" s="16">
        <f>F72/E72</f>
        <v>1.02</v>
      </c>
      <c r="I72" s="15"/>
    </row>
    <row r="73" ht="16" customHeight="1" spans="1:9">
      <c r="A73" s="8">
        <v>72</v>
      </c>
      <c r="B73" s="15">
        <v>581</v>
      </c>
      <c r="C73" s="15" t="s">
        <v>86</v>
      </c>
      <c r="D73" s="15" t="s">
        <v>13</v>
      </c>
      <c r="E73" s="15">
        <v>100</v>
      </c>
      <c r="F73" s="15">
        <v>103</v>
      </c>
      <c r="G73" s="15">
        <f>F73-E73</f>
        <v>3</v>
      </c>
      <c r="H73" s="16">
        <f>F73/E73</f>
        <v>1.03</v>
      </c>
      <c r="I73" s="15"/>
    </row>
    <row r="74" ht="16" customHeight="1" spans="1:9">
      <c r="A74" s="8">
        <v>73</v>
      </c>
      <c r="B74" s="15">
        <v>102934</v>
      </c>
      <c r="C74" s="15" t="s">
        <v>87</v>
      </c>
      <c r="D74" s="15" t="s">
        <v>13</v>
      </c>
      <c r="E74" s="15">
        <v>100</v>
      </c>
      <c r="F74" s="15">
        <v>104</v>
      </c>
      <c r="G74" s="15">
        <f>F74-E74</f>
        <v>4</v>
      </c>
      <c r="H74" s="16">
        <f>F74/E74</f>
        <v>1.04</v>
      </c>
      <c r="I74" s="15"/>
    </row>
    <row r="75" ht="16" customHeight="1" spans="1:9">
      <c r="A75" s="8">
        <v>74</v>
      </c>
      <c r="B75" s="15">
        <v>753</v>
      </c>
      <c r="C75" s="15" t="s">
        <v>88</v>
      </c>
      <c r="D75" s="15" t="s">
        <v>22</v>
      </c>
      <c r="E75" s="15">
        <v>20</v>
      </c>
      <c r="F75" s="15">
        <v>21</v>
      </c>
      <c r="G75" s="15">
        <f>F75-E75</f>
        <v>1</v>
      </c>
      <c r="H75" s="16">
        <f>F75/E75</f>
        <v>1.05</v>
      </c>
      <c r="I75" s="15"/>
    </row>
    <row r="76" ht="16" customHeight="1" spans="1:9">
      <c r="A76" s="8">
        <v>75</v>
      </c>
      <c r="B76" s="15">
        <v>107829</v>
      </c>
      <c r="C76" s="15" t="s">
        <v>89</v>
      </c>
      <c r="D76" s="15" t="s">
        <v>10</v>
      </c>
      <c r="E76" s="15">
        <v>20</v>
      </c>
      <c r="F76" s="15">
        <v>21</v>
      </c>
      <c r="G76" s="15">
        <f>F76-E76</f>
        <v>1</v>
      </c>
      <c r="H76" s="16">
        <f>F76/E76</f>
        <v>1.05</v>
      </c>
      <c r="I76" s="15"/>
    </row>
    <row r="77" ht="16" customHeight="1" spans="1:9">
      <c r="A77" s="8">
        <v>76</v>
      </c>
      <c r="B77" s="15">
        <v>108656</v>
      </c>
      <c r="C77" s="15" t="s">
        <v>90</v>
      </c>
      <c r="D77" s="15" t="s">
        <v>26</v>
      </c>
      <c r="E77" s="15">
        <v>20</v>
      </c>
      <c r="F77" s="15">
        <v>21</v>
      </c>
      <c r="G77" s="15">
        <f>F77-E77</f>
        <v>1</v>
      </c>
      <c r="H77" s="16">
        <f>F77/E77</f>
        <v>1.05</v>
      </c>
      <c r="I77" s="15"/>
    </row>
    <row r="78" ht="16" customHeight="1" spans="1:9">
      <c r="A78" s="8">
        <v>77</v>
      </c>
      <c r="B78" s="15">
        <v>710</v>
      </c>
      <c r="C78" s="15" t="s">
        <v>91</v>
      </c>
      <c r="D78" s="15" t="s">
        <v>26</v>
      </c>
      <c r="E78" s="15">
        <v>20</v>
      </c>
      <c r="F78" s="15">
        <v>21</v>
      </c>
      <c r="G78" s="15">
        <f>F78-E78</f>
        <v>1</v>
      </c>
      <c r="H78" s="16">
        <f>F78/E78</f>
        <v>1.05</v>
      </c>
      <c r="I78" s="15"/>
    </row>
    <row r="79" ht="16" customHeight="1" spans="1:9">
      <c r="A79" s="8">
        <v>78</v>
      </c>
      <c r="B79" s="15">
        <v>546</v>
      </c>
      <c r="C79" s="15" t="s">
        <v>92</v>
      </c>
      <c r="D79" s="15" t="s">
        <v>22</v>
      </c>
      <c r="E79" s="15">
        <v>40</v>
      </c>
      <c r="F79" s="15">
        <v>42</v>
      </c>
      <c r="G79" s="15">
        <f>F79-E79</f>
        <v>2</v>
      </c>
      <c r="H79" s="16">
        <f>F79/E79</f>
        <v>1.05</v>
      </c>
      <c r="I79" s="15"/>
    </row>
    <row r="80" ht="16" customHeight="1" spans="1:9">
      <c r="A80" s="8">
        <v>79</v>
      </c>
      <c r="B80" s="15">
        <v>738</v>
      </c>
      <c r="C80" s="15" t="s">
        <v>93</v>
      </c>
      <c r="D80" s="15" t="s">
        <v>26</v>
      </c>
      <c r="E80" s="15">
        <v>20</v>
      </c>
      <c r="F80" s="15">
        <v>21</v>
      </c>
      <c r="G80" s="15">
        <f>F80-E80</f>
        <v>1</v>
      </c>
      <c r="H80" s="16">
        <f>F80/E80</f>
        <v>1.05</v>
      </c>
      <c r="I80" s="15"/>
    </row>
    <row r="81" ht="16" customHeight="1" spans="1:9">
      <c r="A81" s="8">
        <v>80</v>
      </c>
      <c r="B81" s="15">
        <v>104429</v>
      </c>
      <c r="C81" s="15" t="s">
        <v>94</v>
      </c>
      <c r="D81" s="15" t="s">
        <v>13</v>
      </c>
      <c r="E81" s="15">
        <v>30</v>
      </c>
      <c r="F81" s="15">
        <v>32</v>
      </c>
      <c r="G81" s="15">
        <f>F81-E81</f>
        <v>2</v>
      </c>
      <c r="H81" s="16">
        <f>F81/E81</f>
        <v>1.06666666666667</v>
      </c>
      <c r="I81" s="15"/>
    </row>
    <row r="82" ht="16" customHeight="1" spans="1:9">
      <c r="A82" s="8">
        <v>81</v>
      </c>
      <c r="B82" s="15">
        <v>750</v>
      </c>
      <c r="C82" s="15" t="s">
        <v>95</v>
      </c>
      <c r="D82" s="15" t="s">
        <v>22</v>
      </c>
      <c r="E82" s="15">
        <v>40</v>
      </c>
      <c r="F82" s="15">
        <v>43</v>
      </c>
      <c r="G82" s="15">
        <f>F82-E82</f>
        <v>3</v>
      </c>
      <c r="H82" s="16">
        <f>F82/E82</f>
        <v>1.075</v>
      </c>
      <c r="I82" s="15"/>
    </row>
    <row r="83" ht="16" customHeight="1" spans="1:9">
      <c r="A83" s="8">
        <v>82</v>
      </c>
      <c r="B83" s="15">
        <v>727</v>
      </c>
      <c r="C83" s="15" t="s">
        <v>96</v>
      </c>
      <c r="D83" s="15" t="s">
        <v>13</v>
      </c>
      <c r="E83" s="15">
        <v>40</v>
      </c>
      <c r="F83" s="15">
        <v>43</v>
      </c>
      <c r="G83" s="15">
        <f>F83-E83</f>
        <v>3</v>
      </c>
      <c r="H83" s="16">
        <f>F83/E83</f>
        <v>1.075</v>
      </c>
      <c r="I83" s="15"/>
    </row>
    <row r="84" ht="16" customHeight="1" spans="1:9">
      <c r="A84" s="8">
        <v>83</v>
      </c>
      <c r="B84" s="15">
        <v>717</v>
      </c>
      <c r="C84" s="15" t="s">
        <v>97</v>
      </c>
      <c r="D84" s="15" t="s">
        <v>15</v>
      </c>
      <c r="E84" s="15">
        <v>50</v>
      </c>
      <c r="F84" s="15">
        <v>54</v>
      </c>
      <c r="G84" s="15">
        <f>F84-E84</f>
        <v>4</v>
      </c>
      <c r="H84" s="16">
        <f>F84/E84</f>
        <v>1.08</v>
      </c>
      <c r="I84" s="15"/>
    </row>
    <row r="85" ht="16" customHeight="1" spans="1:9">
      <c r="A85" s="8">
        <v>84</v>
      </c>
      <c r="B85" s="15">
        <v>56</v>
      </c>
      <c r="C85" s="15" t="s">
        <v>98</v>
      </c>
      <c r="D85" s="15" t="s">
        <v>26</v>
      </c>
      <c r="E85" s="15">
        <v>20</v>
      </c>
      <c r="F85" s="15">
        <v>22</v>
      </c>
      <c r="G85" s="15">
        <f>F85-E85</f>
        <v>2</v>
      </c>
      <c r="H85" s="16">
        <f>F85/E85</f>
        <v>1.1</v>
      </c>
      <c r="I85" s="15"/>
    </row>
    <row r="86" ht="16" customHeight="1" spans="1:9">
      <c r="A86" s="8">
        <v>85</v>
      </c>
      <c r="B86" s="15">
        <v>745</v>
      </c>
      <c r="C86" s="15" t="s">
        <v>99</v>
      </c>
      <c r="D86" s="15" t="s">
        <v>13</v>
      </c>
      <c r="E86" s="15">
        <v>40</v>
      </c>
      <c r="F86" s="15">
        <v>44</v>
      </c>
      <c r="G86" s="15">
        <f>F86-E86</f>
        <v>4</v>
      </c>
      <c r="H86" s="16">
        <f>F86/E86</f>
        <v>1.1</v>
      </c>
      <c r="I86" s="15"/>
    </row>
    <row r="87" ht="16" customHeight="1" spans="1:9">
      <c r="A87" s="8">
        <v>86</v>
      </c>
      <c r="B87" s="15">
        <v>741</v>
      </c>
      <c r="C87" s="15" t="s">
        <v>100</v>
      </c>
      <c r="D87" s="15" t="s">
        <v>13</v>
      </c>
      <c r="E87" s="15">
        <v>20</v>
      </c>
      <c r="F87" s="15">
        <v>22</v>
      </c>
      <c r="G87" s="15">
        <f>F87-E87</f>
        <v>2</v>
      </c>
      <c r="H87" s="16">
        <f>F87/E87</f>
        <v>1.1</v>
      </c>
      <c r="I87" s="15"/>
    </row>
    <row r="88" ht="16" customHeight="1" spans="1:9">
      <c r="A88" s="8">
        <v>87</v>
      </c>
      <c r="B88" s="15">
        <v>106399</v>
      </c>
      <c r="C88" s="15" t="s">
        <v>101</v>
      </c>
      <c r="D88" s="15" t="s">
        <v>13</v>
      </c>
      <c r="E88" s="15">
        <v>20</v>
      </c>
      <c r="F88" s="15">
        <v>22</v>
      </c>
      <c r="G88" s="15">
        <f>F88-E88</f>
        <v>2</v>
      </c>
      <c r="H88" s="16">
        <f>F88/E88</f>
        <v>1.1</v>
      </c>
      <c r="I88" s="15"/>
    </row>
    <row r="89" ht="16" customHeight="1" spans="1:9">
      <c r="A89" s="8">
        <v>88</v>
      </c>
      <c r="B89" s="15">
        <v>572</v>
      </c>
      <c r="C89" s="15" t="s">
        <v>102</v>
      </c>
      <c r="D89" s="15" t="s">
        <v>10</v>
      </c>
      <c r="E89" s="15">
        <v>40</v>
      </c>
      <c r="F89" s="15">
        <v>45</v>
      </c>
      <c r="G89" s="15">
        <f>F89-E89</f>
        <v>5</v>
      </c>
      <c r="H89" s="16">
        <f>F89/E89</f>
        <v>1.125</v>
      </c>
      <c r="I89" s="15"/>
    </row>
    <row r="90" ht="16" customHeight="1" spans="1:9">
      <c r="A90" s="8">
        <v>89</v>
      </c>
      <c r="B90" s="15">
        <v>307</v>
      </c>
      <c r="C90" s="15" t="s">
        <v>103</v>
      </c>
      <c r="D90" s="15" t="s">
        <v>104</v>
      </c>
      <c r="E90" s="15">
        <v>100</v>
      </c>
      <c r="F90" s="15">
        <v>113</v>
      </c>
      <c r="G90" s="15">
        <f>F90-E90</f>
        <v>13</v>
      </c>
      <c r="H90" s="16">
        <f>F90/E90</f>
        <v>1.13</v>
      </c>
      <c r="I90" s="15"/>
    </row>
    <row r="91" ht="16" customHeight="1" spans="1:9">
      <c r="A91" s="8">
        <v>90</v>
      </c>
      <c r="B91" s="15">
        <v>349</v>
      </c>
      <c r="C91" s="15" t="s">
        <v>105</v>
      </c>
      <c r="D91" s="15" t="s">
        <v>10</v>
      </c>
      <c r="E91" s="15">
        <v>40</v>
      </c>
      <c r="F91" s="15">
        <v>46</v>
      </c>
      <c r="G91" s="15">
        <f>F91-E91</f>
        <v>6</v>
      </c>
      <c r="H91" s="16">
        <f>F91/E91</f>
        <v>1.15</v>
      </c>
      <c r="I91" s="15"/>
    </row>
    <row r="92" ht="16" customHeight="1" spans="1:9">
      <c r="A92" s="8">
        <v>91</v>
      </c>
      <c r="B92" s="15">
        <v>102564</v>
      </c>
      <c r="C92" s="15" t="s">
        <v>106</v>
      </c>
      <c r="D92" s="15" t="s">
        <v>15</v>
      </c>
      <c r="E92" s="15">
        <v>20</v>
      </c>
      <c r="F92" s="15">
        <v>23</v>
      </c>
      <c r="G92" s="15">
        <f>F92-E92</f>
        <v>3</v>
      </c>
      <c r="H92" s="16">
        <f>F92/E92</f>
        <v>1.15</v>
      </c>
      <c r="I92" s="15"/>
    </row>
    <row r="93" ht="16" customHeight="1" spans="1:9">
      <c r="A93" s="8">
        <v>92</v>
      </c>
      <c r="B93" s="15">
        <v>582</v>
      </c>
      <c r="C93" s="15" t="s">
        <v>107</v>
      </c>
      <c r="D93" s="15" t="s">
        <v>13</v>
      </c>
      <c r="E93" s="15">
        <v>40</v>
      </c>
      <c r="F93" s="15">
        <v>47</v>
      </c>
      <c r="G93" s="15">
        <f>F93-E93</f>
        <v>7</v>
      </c>
      <c r="H93" s="16">
        <f>F93/E93</f>
        <v>1.175</v>
      </c>
      <c r="I93" s="15"/>
    </row>
    <row r="94" ht="16" customHeight="1" spans="1:9">
      <c r="A94" s="8">
        <v>93</v>
      </c>
      <c r="B94" s="15">
        <v>106865</v>
      </c>
      <c r="C94" s="15" t="s">
        <v>108</v>
      </c>
      <c r="D94" s="15" t="s">
        <v>10</v>
      </c>
      <c r="E94" s="15">
        <v>20</v>
      </c>
      <c r="F94" s="15">
        <v>24</v>
      </c>
      <c r="G94" s="15">
        <f>F94-E94</f>
        <v>4</v>
      </c>
      <c r="H94" s="16">
        <f>F94/E94</f>
        <v>1.2</v>
      </c>
      <c r="I94" s="15"/>
    </row>
    <row r="95" ht="16" customHeight="1" spans="1:9">
      <c r="A95" s="8">
        <v>94</v>
      </c>
      <c r="B95" s="15">
        <v>379</v>
      </c>
      <c r="C95" s="15" t="s">
        <v>109</v>
      </c>
      <c r="D95" s="15" t="s">
        <v>13</v>
      </c>
      <c r="E95" s="15">
        <v>40</v>
      </c>
      <c r="F95" s="15">
        <v>49</v>
      </c>
      <c r="G95" s="15">
        <f>F95-E95</f>
        <v>9</v>
      </c>
      <c r="H95" s="16">
        <f>F95/E95</f>
        <v>1.225</v>
      </c>
      <c r="I95" s="15"/>
    </row>
    <row r="96" ht="16" customHeight="1" spans="1:9">
      <c r="A96" s="8">
        <v>95</v>
      </c>
      <c r="B96" s="15">
        <v>101453</v>
      </c>
      <c r="C96" s="15" t="s">
        <v>110</v>
      </c>
      <c r="D96" s="15" t="s">
        <v>26</v>
      </c>
      <c r="E96" s="15">
        <v>40</v>
      </c>
      <c r="F96" s="15">
        <v>49</v>
      </c>
      <c r="G96" s="15">
        <f>F96-E96</f>
        <v>9</v>
      </c>
      <c r="H96" s="16">
        <f>F96/E96</f>
        <v>1.225</v>
      </c>
      <c r="I96" s="15"/>
    </row>
    <row r="97" ht="16" customHeight="1" spans="1:9">
      <c r="A97" s="8">
        <v>96</v>
      </c>
      <c r="B97" s="15">
        <v>357</v>
      </c>
      <c r="C97" s="15" t="s">
        <v>111</v>
      </c>
      <c r="D97" s="15" t="s">
        <v>13</v>
      </c>
      <c r="E97" s="15">
        <v>40</v>
      </c>
      <c r="F97" s="15">
        <v>50</v>
      </c>
      <c r="G97" s="15">
        <f>F97-E97</f>
        <v>10</v>
      </c>
      <c r="H97" s="16">
        <f>F97/E97</f>
        <v>1.25</v>
      </c>
      <c r="I97" s="15"/>
    </row>
    <row r="98" ht="16" customHeight="1" spans="1:9">
      <c r="A98" s="8">
        <v>97</v>
      </c>
      <c r="B98" s="15">
        <v>391</v>
      </c>
      <c r="C98" s="15" t="s">
        <v>112</v>
      </c>
      <c r="D98" s="15" t="s">
        <v>10</v>
      </c>
      <c r="E98" s="15">
        <v>40</v>
      </c>
      <c r="F98" s="15">
        <v>50</v>
      </c>
      <c r="G98" s="15">
        <f>F98-E98</f>
        <v>10</v>
      </c>
      <c r="H98" s="16">
        <f>F98/E98</f>
        <v>1.25</v>
      </c>
      <c r="I98" s="15"/>
    </row>
    <row r="99" ht="16" customHeight="1" spans="1:9">
      <c r="A99" s="8">
        <v>98</v>
      </c>
      <c r="B99" s="15">
        <v>347</v>
      </c>
      <c r="C99" s="15" t="s">
        <v>113</v>
      </c>
      <c r="D99" s="15" t="s">
        <v>13</v>
      </c>
      <c r="E99" s="15">
        <v>40</v>
      </c>
      <c r="F99" s="15">
        <v>50</v>
      </c>
      <c r="G99" s="15">
        <f>F99-E99</f>
        <v>10</v>
      </c>
      <c r="H99" s="16">
        <f>F99/E99</f>
        <v>1.25</v>
      </c>
      <c r="I99" s="15"/>
    </row>
    <row r="100" ht="16" customHeight="1" spans="1:9">
      <c r="A100" s="8">
        <v>99</v>
      </c>
      <c r="B100" s="15">
        <v>105910</v>
      </c>
      <c r="C100" s="15" t="s">
        <v>114</v>
      </c>
      <c r="D100" s="15" t="s">
        <v>22</v>
      </c>
      <c r="E100" s="15">
        <v>20</v>
      </c>
      <c r="F100" s="15">
        <v>25</v>
      </c>
      <c r="G100" s="15">
        <f>F100-E100</f>
        <v>5</v>
      </c>
      <c r="H100" s="16">
        <f>F100/E100</f>
        <v>1.25</v>
      </c>
      <c r="I100" s="15"/>
    </row>
    <row r="101" ht="16" customHeight="1" spans="1:9">
      <c r="A101" s="8">
        <v>100</v>
      </c>
      <c r="B101" s="15">
        <v>106485</v>
      </c>
      <c r="C101" s="15" t="s">
        <v>115</v>
      </c>
      <c r="D101" s="15" t="s">
        <v>22</v>
      </c>
      <c r="E101" s="15">
        <v>20</v>
      </c>
      <c r="F101" s="15">
        <v>25</v>
      </c>
      <c r="G101" s="15">
        <f>F101-E101</f>
        <v>5</v>
      </c>
      <c r="H101" s="16">
        <f>F101/E101</f>
        <v>1.25</v>
      </c>
      <c r="I101" s="15"/>
    </row>
    <row r="102" ht="16" customHeight="1" spans="1:9">
      <c r="A102" s="8">
        <v>101</v>
      </c>
      <c r="B102" s="15">
        <v>103198</v>
      </c>
      <c r="C102" s="15" t="s">
        <v>116</v>
      </c>
      <c r="D102" s="15" t="s">
        <v>13</v>
      </c>
      <c r="E102" s="15">
        <v>40</v>
      </c>
      <c r="F102" s="15">
        <v>51</v>
      </c>
      <c r="G102" s="15">
        <f>F102-E102</f>
        <v>11</v>
      </c>
      <c r="H102" s="16">
        <f>F102/E102</f>
        <v>1.275</v>
      </c>
      <c r="I102" s="15"/>
    </row>
    <row r="103" ht="16" customHeight="1" spans="1:9">
      <c r="A103" s="8">
        <v>102</v>
      </c>
      <c r="B103" s="15">
        <v>359</v>
      </c>
      <c r="C103" s="15" t="s">
        <v>117</v>
      </c>
      <c r="D103" s="15" t="s">
        <v>13</v>
      </c>
      <c r="E103" s="15">
        <v>40</v>
      </c>
      <c r="F103" s="15">
        <v>52</v>
      </c>
      <c r="G103" s="15">
        <f>F103-E103</f>
        <v>12</v>
      </c>
      <c r="H103" s="16">
        <f>F103/E103</f>
        <v>1.3</v>
      </c>
      <c r="I103" s="15"/>
    </row>
    <row r="104" ht="16" customHeight="1" spans="1:9">
      <c r="A104" s="8">
        <v>103</v>
      </c>
      <c r="B104" s="15">
        <v>571</v>
      </c>
      <c r="C104" s="15" t="s">
        <v>118</v>
      </c>
      <c r="D104" s="15" t="s">
        <v>22</v>
      </c>
      <c r="E104" s="15">
        <v>40</v>
      </c>
      <c r="F104" s="15">
        <v>52</v>
      </c>
      <c r="G104" s="15">
        <f>F104-E104</f>
        <v>12</v>
      </c>
      <c r="H104" s="16">
        <f>F104/E104</f>
        <v>1.3</v>
      </c>
      <c r="I104" s="15"/>
    </row>
    <row r="105" ht="16" customHeight="1" spans="1:10">
      <c r="A105" s="8">
        <v>104</v>
      </c>
      <c r="B105" s="15">
        <v>337</v>
      </c>
      <c r="C105" s="15" t="s">
        <v>119</v>
      </c>
      <c r="D105" s="15" t="s">
        <v>10</v>
      </c>
      <c r="E105" s="15">
        <v>40</v>
      </c>
      <c r="F105" s="15">
        <v>52</v>
      </c>
      <c r="G105" s="15">
        <f>F105-E105</f>
        <v>12</v>
      </c>
      <c r="H105" s="16">
        <f>F105/E105</f>
        <v>1.3</v>
      </c>
      <c r="I105" s="15"/>
      <c r="J105" s="25"/>
    </row>
    <row r="106" s="1" customFormat="1" spans="1:10">
      <c r="A106" s="8">
        <v>105</v>
      </c>
      <c r="B106" s="15">
        <v>308</v>
      </c>
      <c r="C106" s="15" t="s">
        <v>120</v>
      </c>
      <c r="D106" s="15" t="s">
        <v>10</v>
      </c>
      <c r="E106" s="15">
        <v>40</v>
      </c>
      <c r="F106" s="15">
        <v>52</v>
      </c>
      <c r="G106" s="15">
        <f>F106-E106</f>
        <v>12</v>
      </c>
      <c r="H106" s="16">
        <f>F106/E106</f>
        <v>1.3</v>
      </c>
      <c r="I106" s="15"/>
      <c r="J106" s="26"/>
    </row>
    <row r="107" spans="1:10">
      <c r="A107" s="8">
        <v>106</v>
      </c>
      <c r="B107" s="15">
        <v>343</v>
      </c>
      <c r="C107" s="15" t="s">
        <v>121</v>
      </c>
      <c r="D107" s="15" t="s">
        <v>13</v>
      </c>
      <c r="E107" s="15">
        <v>40</v>
      </c>
      <c r="F107" s="15">
        <v>53</v>
      </c>
      <c r="G107" s="15">
        <f>F107-E107</f>
        <v>13</v>
      </c>
      <c r="H107" s="16">
        <f>F107/E107</f>
        <v>1.325</v>
      </c>
      <c r="I107" s="15"/>
      <c r="J107" s="1"/>
    </row>
    <row r="108" spans="1:9">
      <c r="A108" s="8">
        <v>107</v>
      </c>
      <c r="B108" s="15">
        <v>329</v>
      </c>
      <c r="C108" s="15" t="s">
        <v>122</v>
      </c>
      <c r="D108" s="15" t="s">
        <v>26</v>
      </c>
      <c r="E108" s="15">
        <v>40</v>
      </c>
      <c r="F108" s="15">
        <v>54</v>
      </c>
      <c r="G108" s="15">
        <f>F108-E108</f>
        <v>14</v>
      </c>
      <c r="H108" s="16">
        <f>F108/E108</f>
        <v>1.35</v>
      </c>
      <c r="I108" s="15"/>
    </row>
    <row r="109" ht="18" customHeight="1" spans="1:9">
      <c r="A109" s="8">
        <v>108</v>
      </c>
      <c r="B109" s="15">
        <v>106066</v>
      </c>
      <c r="C109" s="15" t="s">
        <v>123</v>
      </c>
      <c r="D109" s="15" t="s">
        <v>104</v>
      </c>
      <c r="E109" s="15">
        <v>20</v>
      </c>
      <c r="F109" s="15">
        <v>28</v>
      </c>
      <c r="G109" s="15">
        <f>F109-E109</f>
        <v>8</v>
      </c>
      <c r="H109" s="16">
        <f>F109/E109</f>
        <v>1.4</v>
      </c>
      <c r="I109" s="15"/>
    </row>
    <row r="110" ht="21" customHeight="1" spans="1:9">
      <c r="A110" s="8">
        <v>109</v>
      </c>
      <c r="B110" s="15">
        <v>106569</v>
      </c>
      <c r="C110" s="15" t="s">
        <v>124</v>
      </c>
      <c r="D110" s="15" t="s">
        <v>13</v>
      </c>
      <c r="E110" s="15">
        <v>20</v>
      </c>
      <c r="F110" s="15">
        <v>34</v>
      </c>
      <c r="G110" s="15">
        <f>F110-E110</f>
        <v>14</v>
      </c>
      <c r="H110" s="16">
        <f>F110/E110</f>
        <v>1.7</v>
      </c>
      <c r="I110" s="15"/>
    </row>
    <row r="111" ht="21" customHeight="1" spans="1:9">
      <c r="A111" s="8">
        <v>110</v>
      </c>
      <c r="B111" s="15">
        <v>365</v>
      </c>
      <c r="C111" s="15" t="s">
        <v>125</v>
      </c>
      <c r="D111" s="15" t="s">
        <v>13</v>
      </c>
      <c r="E111" s="15">
        <v>40</v>
      </c>
      <c r="F111" s="15">
        <v>69</v>
      </c>
      <c r="G111" s="15">
        <f>F111-E111</f>
        <v>29</v>
      </c>
      <c r="H111" s="16">
        <f>F111/E111</f>
        <v>1.725</v>
      </c>
      <c r="I111" s="27"/>
    </row>
    <row r="112" spans="1:9">
      <c r="A112" s="19"/>
      <c r="B112" s="20"/>
      <c r="C112" s="21"/>
      <c r="D112" s="19" t="s">
        <v>126</v>
      </c>
      <c r="E112" s="22">
        <f>SUM(E2:E111)</f>
        <v>5340</v>
      </c>
      <c r="F112" s="23">
        <f>SUM(F2:F111)</f>
        <v>5456.01</v>
      </c>
      <c r="G112" s="19">
        <f>F112-E112</f>
        <v>116.01</v>
      </c>
      <c r="H112" s="24">
        <f>F112/E112</f>
        <v>1.02172471910112</v>
      </c>
      <c r="I112" s="19">
        <f>SUM(I2:I111)</f>
        <v>-147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2019-05-29T01:01:00Z</dcterms:created>
  <dcterms:modified xsi:type="dcterms:W3CDTF">2019-12-30T06:34:41Z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