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560" activeTab="1"/>
  </bookViews>
  <sheets>
    <sheet name="门店完成情况" sheetId="1" r:id="rId1"/>
    <sheet name="个人完成情况" sheetId="2" r:id="rId2"/>
  </sheets>
  <externalReferences>
    <externalReference r:id="rId3"/>
  </externalReferences>
  <definedNames>
    <definedName name="_xlnm._FilterDatabase" localSheetId="0" hidden="1">门店完成情况!$A$2:$X$117</definedName>
    <definedName name="_xlnm._FilterDatabase" localSheetId="1" hidden="1">个人完成情况!$A$2:$M$451</definedName>
  </definedNames>
  <calcPr calcId="144525"/>
</workbook>
</file>

<file path=xl/sharedStrings.xml><?xml version="1.0" encoding="utf-8"?>
<sst xmlns="http://schemas.openxmlformats.org/spreadsheetml/2006/main" count="2158" uniqueCount="657">
  <si>
    <t>2019年11月品牌月稳健系列门店完成情况</t>
  </si>
  <si>
    <t>序号</t>
  </si>
  <si>
    <t>门店ID</t>
  </si>
  <si>
    <t>门店</t>
  </si>
  <si>
    <t>门店分类</t>
  </si>
  <si>
    <t>稳健基础</t>
  </si>
  <si>
    <t>稳健挑战</t>
  </si>
  <si>
    <t>实际销售</t>
  </si>
  <si>
    <t>完成率</t>
  </si>
  <si>
    <t>完成档次</t>
  </si>
  <si>
    <t>四川太极浆洗街药店</t>
  </si>
  <si>
    <t>A1</t>
  </si>
  <si>
    <t>未完成</t>
  </si>
  <si>
    <t>四川太极邛崃中心药店</t>
  </si>
  <si>
    <t>四川太极青羊区北东街店</t>
  </si>
  <si>
    <t>挑战档</t>
  </si>
  <si>
    <t>四川太极青羊区十二桥药店</t>
  </si>
  <si>
    <t>成都成汉太极大药房有限公司</t>
  </si>
  <si>
    <t>四川太极成华区羊子山西路药店（兴元华盛）</t>
  </si>
  <si>
    <t>A2</t>
  </si>
  <si>
    <t>四川太极成华区万科路药店</t>
  </si>
  <si>
    <t>四川太极成华区华泰路药店</t>
  </si>
  <si>
    <t>四川太极光华药店</t>
  </si>
  <si>
    <t>四川太极五津西路药店</t>
  </si>
  <si>
    <t>四川太极光华村街药店</t>
  </si>
  <si>
    <t>四川太极高新区民丰大道西段药店</t>
  </si>
  <si>
    <t>四川太极新都区新繁镇繁江北路药店</t>
  </si>
  <si>
    <t>基础档</t>
  </si>
  <si>
    <t>四川太极红星店</t>
  </si>
  <si>
    <t>A3</t>
  </si>
  <si>
    <t>四川太极武侯区顺和街店</t>
  </si>
  <si>
    <t>四川太极锦江区榕声路店</t>
  </si>
  <si>
    <t>四川太极成华区华油路药店</t>
  </si>
  <si>
    <t>四川太极成华区二环路北四段药店（汇融名城）</t>
  </si>
  <si>
    <t>四川太极锦江区庆云南街药店</t>
  </si>
  <si>
    <t>四川太极金牛区银河北街药店</t>
  </si>
  <si>
    <t>四川太极清江东路药店</t>
  </si>
  <si>
    <t>四川太极新乐中街药店</t>
  </si>
  <si>
    <t>四川太极高新天久北巷药店</t>
  </si>
  <si>
    <t>四川太极新津邓双镇岷江店</t>
  </si>
  <si>
    <t>四川太极大邑县晋原镇内蒙古大道桃源药店</t>
  </si>
  <si>
    <t>四川太极双林路药店</t>
  </si>
  <si>
    <t>四川太极土龙路药店</t>
  </si>
  <si>
    <t>四川太极郫县郫筒镇一环路东南段药店</t>
  </si>
  <si>
    <t>四川太极通盈街药店</t>
  </si>
  <si>
    <t>四川太极新都区马超东路店</t>
  </si>
  <si>
    <t>四川太极锦江区观音桥街药店</t>
  </si>
  <si>
    <t>四川太极金牛区交大路第三药店</t>
  </si>
  <si>
    <t>四川太极武侯区科华街药店</t>
  </si>
  <si>
    <t>四川太极崇州市崇阳镇尚贤坊街药店</t>
  </si>
  <si>
    <t>四川太极金丝街药店</t>
  </si>
  <si>
    <t>B1</t>
  </si>
  <si>
    <t>四川太极锦江区水杉街药店</t>
  </si>
  <si>
    <t>四川太极武侯区佳灵路药店</t>
  </si>
  <si>
    <t>四川太极成华区西林一街药店</t>
  </si>
  <si>
    <t>四川太极都江堰药店</t>
  </si>
  <si>
    <t>四川太极怀远店</t>
  </si>
  <si>
    <t>四川太极西部店</t>
  </si>
  <si>
    <t>四川太极郫县郫筒镇东大街药店</t>
  </si>
  <si>
    <t>四川太极大邑县沙渠镇方圆路药店</t>
  </si>
  <si>
    <t>四川太极大邑县晋原镇东街药店</t>
  </si>
  <si>
    <t>四川太极温江店</t>
  </si>
  <si>
    <t>四川太极金带街药店</t>
  </si>
  <si>
    <t>四川太极新园大道药店</t>
  </si>
  <si>
    <t>四川太极邛崃市临邛镇洪川小区药店</t>
  </si>
  <si>
    <t>四川太极枣子巷药店</t>
  </si>
  <si>
    <t>四川太极成华区崔家店路药店</t>
  </si>
  <si>
    <t>四川太极高新区大源北街药店</t>
  </si>
  <si>
    <t>四川太极青羊区贝森北路药店</t>
  </si>
  <si>
    <t>四川太极成华区金马河路药店</t>
  </si>
  <si>
    <t>四川太极人民中路店</t>
  </si>
  <si>
    <t>四川太极成华区万宇路药店</t>
  </si>
  <si>
    <t>四川太极成华杉板桥南一路店</t>
  </si>
  <si>
    <t>四川太极温江区公平街道江安路药店</t>
  </si>
  <si>
    <t>四川太极青羊区童子街药店</t>
  </si>
  <si>
    <t>B2</t>
  </si>
  <si>
    <t>四川太极锦江区梨花街药店</t>
  </si>
  <si>
    <t xml:space="preserve">四川太极崇州市崇阳镇永康东路药店 </t>
  </si>
  <si>
    <t>四川太极锦江区柳翠路药店</t>
  </si>
  <si>
    <t>四川太极沙河源药店</t>
  </si>
  <si>
    <t>四川太极邛崃市临邛镇长安大道药店</t>
  </si>
  <si>
    <t>四川太极都江堰奎光路中段药店</t>
  </si>
  <si>
    <t>四川太极大邑县晋原镇子龙路店</t>
  </si>
  <si>
    <t>四川太极大邑县晋源镇东壕沟段药店</t>
  </si>
  <si>
    <t>四川太极都江堰景中路店</t>
  </si>
  <si>
    <t>四川太极崇州中心店</t>
  </si>
  <si>
    <t>四川太极大邑县新场镇文昌街药店</t>
  </si>
  <si>
    <t>四川太极金牛区黄苑东街药店</t>
  </si>
  <si>
    <t>四川太极高新区新下街药店</t>
  </si>
  <si>
    <t>四川太极金牛区蜀汉路药店</t>
  </si>
  <si>
    <t>四川太极清江东路2药店</t>
  </si>
  <si>
    <t>四川太极青羊区浣花滨河路药店</t>
  </si>
  <si>
    <t>装修</t>
  </si>
  <si>
    <t>四川太极大邑县晋原镇通达东路五段药店</t>
  </si>
  <si>
    <t>四川太极锦江区劼人路药店</t>
  </si>
  <si>
    <t>四川太极金牛区金沙路药店</t>
  </si>
  <si>
    <t>四川太极大邑县安仁镇千禧街药店</t>
  </si>
  <si>
    <t>C1</t>
  </si>
  <si>
    <t>四川太极三江店</t>
  </si>
  <si>
    <t>四川太极新津县五津镇武阳西路药店</t>
  </si>
  <si>
    <t>四川太极都江堰聚源镇药店</t>
  </si>
  <si>
    <t>四川太极大邑县晋原镇潘家街药店</t>
  </si>
  <si>
    <t>四川太极双流区东升街道三强西路药店</t>
  </si>
  <si>
    <t>四川太极都江堰幸福镇翔凤路药店</t>
  </si>
  <si>
    <t>四川太极都江堰市蒲阳路药店</t>
  </si>
  <si>
    <t>四川太极武侯区大华街药店</t>
  </si>
  <si>
    <t>四川太极兴义镇万兴路药店</t>
  </si>
  <si>
    <t>四川太极邛崃市临邛镇翠荫街药店</t>
  </si>
  <si>
    <t>四川太极成华区华康路药店</t>
  </si>
  <si>
    <t>四川太极都江堰市蒲阳镇堰问道西路药店</t>
  </si>
  <si>
    <t>四川太极大药房连锁有限公司武侯区聚萃街药店</t>
  </si>
  <si>
    <t>四川太极双流县西航港街道锦华路一段药店</t>
  </si>
  <si>
    <t>四川太极邛崃市羊安镇永康大道药店</t>
  </si>
  <si>
    <t>四川太极锦江区静明路药店</t>
  </si>
  <si>
    <t>C2</t>
  </si>
  <si>
    <t>四川太极龙泉驿区龙泉街道驿生路药店</t>
  </si>
  <si>
    <t>四川太极成华区新怡路店</t>
  </si>
  <si>
    <t>四川太极龙潭西路店</t>
  </si>
  <si>
    <t>四川太极大邑县晋原镇北街药店</t>
  </si>
  <si>
    <t>四川太极金牛区银沙路药店</t>
  </si>
  <si>
    <t>四川太极金牛区解放路药店</t>
  </si>
  <si>
    <t>四川太极武侯区丝竹路药店</t>
  </si>
  <si>
    <t>四川太极高新区中和公济桥路药店</t>
  </si>
  <si>
    <t>四川太极武侯区大悦路药店</t>
  </si>
  <si>
    <t>四川太极新都区新都街道万和北路药店</t>
  </si>
  <si>
    <t>四川太极锦江区合欢树街药店</t>
  </si>
  <si>
    <t>四川太极崇州市崇阳镇蜀州中路药店</t>
  </si>
  <si>
    <t>四川太极成都高新区元华二巷药店</t>
  </si>
  <si>
    <t>四川太极高新区紫薇东路药店</t>
  </si>
  <si>
    <t>四川太极青羊区蜀辉路药店</t>
  </si>
  <si>
    <t>四川太极高新区中和大道药店</t>
  </si>
  <si>
    <t>四川太极武侯区航中街药店</t>
  </si>
  <si>
    <t>四川太极旗舰店</t>
  </si>
  <si>
    <t>T</t>
  </si>
  <si>
    <t>四川太极新津县五津镇五津西路二药房</t>
  </si>
  <si>
    <t>合计</t>
  </si>
  <si>
    <t>本月任务12万，实际销售10万，任务完成率83%</t>
  </si>
  <si>
    <t>2019年11月品牌月稳健系列个人完成情况</t>
  </si>
  <si>
    <t>人员id</t>
  </si>
  <si>
    <t>人员名</t>
  </si>
  <si>
    <t>门店id</t>
  </si>
  <si>
    <t>门店名</t>
  </si>
  <si>
    <t>职务</t>
  </si>
  <si>
    <t>完成情况</t>
  </si>
  <si>
    <t>门店完成档次</t>
  </si>
  <si>
    <t>奖励</t>
  </si>
  <si>
    <t>处罚</t>
  </si>
  <si>
    <t xml:space="preserve">蒋雪琴 </t>
  </si>
  <si>
    <t>店长</t>
  </si>
  <si>
    <t>黄梅</t>
  </si>
  <si>
    <t>营业员</t>
  </si>
  <si>
    <t>黄丹</t>
  </si>
  <si>
    <t>李蕊彤</t>
  </si>
  <si>
    <t>鞠灵</t>
  </si>
  <si>
    <t>实习生</t>
  </si>
  <si>
    <t>黄飞霞</t>
  </si>
  <si>
    <t>叶娟</t>
  </si>
  <si>
    <t>谭凤旭</t>
  </si>
  <si>
    <t>卫荟垟</t>
  </si>
  <si>
    <t>杨昕雨</t>
  </si>
  <si>
    <t>实习生7.09</t>
  </si>
  <si>
    <t>周红梅</t>
  </si>
  <si>
    <t>实习生 20190409</t>
  </si>
  <si>
    <t>杨伟钰</t>
  </si>
  <si>
    <t>吕彩霞</t>
  </si>
  <si>
    <t>唐敏</t>
  </si>
  <si>
    <t>蒋晓琼（销售员）</t>
  </si>
  <si>
    <t>促销</t>
  </si>
  <si>
    <t>舒海燕</t>
  </si>
  <si>
    <t>李可</t>
  </si>
  <si>
    <t>李婷</t>
  </si>
  <si>
    <t>实习生2019.7.3</t>
  </si>
  <si>
    <t>李玉涵</t>
  </si>
  <si>
    <t>陈丽梅</t>
  </si>
  <si>
    <t>黄雨</t>
  </si>
  <si>
    <t>李桂芳</t>
  </si>
  <si>
    <t>兰新喻</t>
  </si>
  <si>
    <t>黄艳</t>
  </si>
  <si>
    <t>许宗瑜</t>
  </si>
  <si>
    <t>黄玲</t>
  </si>
  <si>
    <t>执业药师</t>
  </si>
  <si>
    <t>周燕</t>
  </si>
  <si>
    <t>谢玉涛</t>
  </si>
  <si>
    <t>陈典雅</t>
  </si>
  <si>
    <t>代琳</t>
  </si>
  <si>
    <t>刘思蝶</t>
  </si>
  <si>
    <t>刘春花</t>
  </si>
  <si>
    <t>刘建芳</t>
  </si>
  <si>
    <t>韩守玉</t>
  </si>
  <si>
    <t>李小平</t>
  </si>
  <si>
    <t>正式员工</t>
  </si>
  <si>
    <t>黄姣</t>
  </si>
  <si>
    <t>张洁</t>
  </si>
  <si>
    <t>胡新</t>
  </si>
  <si>
    <t>梁景瑞</t>
  </si>
  <si>
    <t>鲁雪</t>
  </si>
  <si>
    <t>伍梦丽</t>
  </si>
  <si>
    <t>吴佩芸</t>
  </si>
  <si>
    <t>试用期</t>
  </si>
  <si>
    <t>胡华航</t>
  </si>
  <si>
    <t>实习生2019年7月入职</t>
  </si>
  <si>
    <t>黄敏</t>
  </si>
  <si>
    <t>店员</t>
  </si>
  <si>
    <t>曾抗历</t>
  </si>
  <si>
    <t>李雪梅</t>
  </si>
  <si>
    <t>曾艳</t>
  </si>
  <si>
    <t>孙秀琳</t>
  </si>
  <si>
    <t>实习生2019年7月</t>
  </si>
  <si>
    <t>王三佳</t>
  </si>
  <si>
    <t>实习生（2019年4月）</t>
  </si>
  <si>
    <t>高红华</t>
  </si>
  <si>
    <t>王波</t>
  </si>
  <si>
    <t>舒思玉</t>
  </si>
  <si>
    <t>周旭</t>
  </si>
  <si>
    <t>殷岱菊</t>
  </si>
  <si>
    <t>董华</t>
  </si>
  <si>
    <t>刘科言</t>
  </si>
  <si>
    <t>姚沙</t>
  </si>
  <si>
    <t>朱玉梅</t>
  </si>
  <si>
    <t>刘敏</t>
  </si>
  <si>
    <t>罗雪琴</t>
  </si>
  <si>
    <t>涂思佩</t>
  </si>
  <si>
    <t>王旭</t>
  </si>
  <si>
    <t>郑娇</t>
  </si>
  <si>
    <t>沈艳洁</t>
  </si>
  <si>
    <t>实习生2019年7月进入公司</t>
  </si>
  <si>
    <t>苏婷婷</t>
  </si>
  <si>
    <t>实习生（7.16日进公司）</t>
  </si>
  <si>
    <t>胡建梅</t>
  </si>
  <si>
    <t>邓洋</t>
  </si>
  <si>
    <t>杨菊</t>
  </si>
  <si>
    <t>李茂霞</t>
  </si>
  <si>
    <t xml:space="preserve">刘丹 </t>
  </si>
  <si>
    <t>试用期员工</t>
  </si>
  <si>
    <t>林霞</t>
  </si>
  <si>
    <t>付蓉</t>
  </si>
  <si>
    <t>赵雅丽</t>
  </si>
  <si>
    <t>何丽萍</t>
  </si>
  <si>
    <t>易月红</t>
  </si>
  <si>
    <t>晏祥春</t>
  </si>
  <si>
    <t>杨科</t>
  </si>
  <si>
    <t>邹芊</t>
  </si>
  <si>
    <t>韩启敏</t>
  </si>
  <si>
    <t>陈蓉</t>
  </si>
  <si>
    <t>贾益娟</t>
  </si>
  <si>
    <t>吴阳</t>
  </si>
  <si>
    <t>杨文英</t>
  </si>
  <si>
    <t>熊祎</t>
  </si>
  <si>
    <t>孙佳丽</t>
  </si>
  <si>
    <t>杨久会</t>
  </si>
  <si>
    <t>邓银鑫</t>
  </si>
  <si>
    <t>李燕</t>
  </si>
  <si>
    <t>钱亚辉</t>
  </si>
  <si>
    <t>乐良清</t>
  </si>
  <si>
    <t>聂丽</t>
  </si>
  <si>
    <t>梁海燕</t>
  </si>
  <si>
    <t>刘娟</t>
  </si>
  <si>
    <t>李俊俐</t>
  </si>
  <si>
    <t>刘茹溢</t>
  </si>
  <si>
    <t>黄瑞玉</t>
  </si>
  <si>
    <t>实习生（7.7）</t>
  </si>
  <si>
    <t>李沙</t>
  </si>
  <si>
    <t>店长兼执业药师</t>
  </si>
  <si>
    <t>张群</t>
  </si>
  <si>
    <t>孙莉</t>
  </si>
  <si>
    <t>吕晓琴</t>
  </si>
  <si>
    <t>李阿其</t>
  </si>
  <si>
    <t>彭蓉</t>
  </si>
  <si>
    <t>高艳</t>
  </si>
  <si>
    <t>牟彩云</t>
  </si>
  <si>
    <t>试用期员工（3月26日进公司）</t>
  </si>
  <si>
    <t>赵晓丹</t>
  </si>
  <si>
    <t>7月到店（实习生）</t>
  </si>
  <si>
    <t>杨丽</t>
  </si>
  <si>
    <t>门店店长</t>
  </si>
  <si>
    <t>彭亚丹</t>
  </si>
  <si>
    <t xml:space="preserve">田兰 </t>
  </si>
  <si>
    <t>袁文秀</t>
  </si>
  <si>
    <t>方晓敏</t>
  </si>
  <si>
    <t>邓洁</t>
  </si>
  <si>
    <t xml:space="preserve">黄梅 </t>
  </si>
  <si>
    <t>李娟</t>
  </si>
  <si>
    <t>闵巧</t>
  </si>
  <si>
    <t>许静</t>
  </si>
  <si>
    <t>付曦</t>
  </si>
  <si>
    <t>唐礼萍</t>
  </si>
  <si>
    <t>李秀辉</t>
  </si>
  <si>
    <t>熊小玲</t>
  </si>
  <si>
    <t>邓杨梅</t>
  </si>
  <si>
    <t>王宇</t>
  </si>
  <si>
    <t>胡永丽</t>
  </si>
  <si>
    <t>孟小明</t>
  </si>
  <si>
    <t>王茹</t>
  </si>
  <si>
    <t xml:space="preserve">朱晓桃 </t>
  </si>
  <si>
    <t>陈春花</t>
  </si>
  <si>
    <t>姜孝杨</t>
  </si>
  <si>
    <t>万雪倩</t>
  </si>
  <si>
    <t>魏津</t>
  </si>
  <si>
    <t>汤雪芹</t>
  </si>
  <si>
    <t>刘晓燕</t>
  </si>
  <si>
    <t>刘勇</t>
  </si>
  <si>
    <t>曾思静</t>
  </si>
  <si>
    <t>李蕊如</t>
  </si>
  <si>
    <t>张亚红</t>
  </si>
  <si>
    <t>杨武</t>
  </si>
  <si>
    <t>实习生（2019.7月）</t>
  </si>
  <si>
    <t>陈维婷</t>
  </si>
  <si>
    <t>实习生2019年4月</t>
  </si>
  <si>
    <t>于春莲</t>
  </si>
  <si>
    <t>杨秀娟</t>
  </si>
  <si>
    <t>林玲（销售员）</t>
  </si>
  <si>
    <t>兰夏琳</t>
  </si>
  <si>
    <t>实习生(2019.07.06)</t>
  </si>
  <si>
    <t>周小微</t>
  </si>
  <si>
    <t>实习生(2019.07.09)</t>
  </si>
  <si>
    <t>黄雅冰</t>
  </si>
  <si>
    <t>实习生(2019.04.09)</t>
  </si>
  <si>
    <t>甘俊莉</t>
  </si>
  <si>
    <t>宋婷婷</t>
  </si>
  <si>
    <t>实习生2019.04.09</t>
  </si>
  <si>
    <t>吴惠</t>
  </si>
  <si>
    <t>实习生2019.6.23</t>
  </si>
  <si>
    <t>罗悦</t>
  </si>
  <si>
    <t>周红蓉</t>
  </si>
  <si>
    <t>李文静</t>
  </si>
  <si>
    <t>何海燕</t>
  </si>
  <si>
    <t>实习生2019.4.9</t>
  </si>
  <si>
    <t>潘霞</t>
  </si>
  <si>
    <t>实习生19.6</t>
  </si>
  <si>
    <t>纪莉萍</t>
  </si>
  <si>
    <t>邱如秀</t>
  </si>
  <si>
    <t>崔露</t>
  </si>
  <si>
    <t>实习生2019.04.09进公司</t>
  </si>
  <si>
    <t>曹师</t>
  </si>
  <si>
    <t>邓琦</t>
  </si>
  <si>
    <t>廖欣雨</t>
  </si>
  <si>
    <t>实习生2019.7.2日进公司</t>
  </si>
  <si>
    <t>谢敏</t>
  </si>
  <si>
    <t>实习生2019.7.8号进公司</t>
  </si>
  <si>
    <t>梁兰</t>
  </si>
  <si>
    <t>欧双雪</t>
  </si>
  <si>
    <t>李艳萍</t>
  </si>
  <si>
    <t>实习生2019.07.6</t>
  </si>
  <si>
    <t>王燕</t>
  </si>
  <si>
    <t>实习生2019.4.13</t>
  </si>
  <si>
    <t xml:space="preserve">段文秀 </t>
  </si>
  <si>
    <t>易永红</t>
  </si>
  <si>
    <t>邓黎</t>
  </si>
  <si>
    <t>胡静</t>
  </si>
  <si>
    <t>实习员工</t>
  </si>
  <si>
    <t>付雅雯</t>
  </si>
  <si>
    <t>韩艳梅</t>
  </si>
  <si>
    <t>窦潘</t>
  </si>
  <si>
    <t>曹琼</t>
  </si>
  <si>
    <t>费诗尧</t>
  </si>
  <si>
    <t>陈凤珍</t>
  </si>
  <si>
    <t>彭勤</t>
  </si>
  <si>
    <t>王依纯</t>
  </si>
  <si>
    <t>郭桃</t>
  </si>
  <si>
    <t>袁咏梅</t>
  </si>
  <si>
    <t>王媚</t>
  </si>
  <si>
    <t>唐信银</t>
  </si>
  <si>
    <t>李雯</t>
  </si>
  <si>
    <t>实习生（4.13）</t>
  </si>
  <si>
    <t>黄天平</t>
  </si>
  <si>
    <t>胡康员</t>
  </si>
  <si>
    <t>实习生（2019.07.06）</t>
  </si>
  <si>
    <t>李昌梅</t>
  </si>
  <si>
    <t>刘银花</t>
  </si>
  <si>
    <t>林巧</t>
  </si>
  <si>
    <t>罗霞</t>
  </si>
  <si>
    <t xml:space="preserve">马雪 </t>
  </si>
  <si>
    <t>张丽莎（实习）</t>
  </si>
  <si>
    <t>林巧（劼人路）</t>
  </si>
  <si>
    <t>任情</t>
  </si>
  <si>
    <t>宋留艺</t>
  </si>
  <si>
    <t>副店长</t>
  </si>
  <si>
    <t>曾佳敏</t>
  </si>
  <si>
    <t>杨沙艳</t>
  </si>
  <si>
    <t>实习生（7.9入职）</t>
  </si>
  <si>
    <t>廖桂英（梨花街）</t>
  </si>
  <si>
    <t>销售代表</t>
  </si>
  <si>
    <t>马昕（梨花街）</t>
  </si>
  <si>
    <t>唐文琼（梨花街）</t>
  </si>
  <si>
    <t>李金华（梨花街）</t>
  </si>
  <si>
    <t>黄长菊（梨花街）</t>
  </si>
  <si>
    <t>阳玲（梨花街）</t>
  </si>
  <si>
    <t>余志彬（梨花街）</t>
  </si>
  <si>
    <t>李静（梨花街）</t>
  </si>
  <si>
    <t>阮丽（梨花街）</t>
  </si>
  <si>
    <t>肖然</t>
  </si>
  <si>
    <t>赖千禧</t>
  </si>
  <si>
    <t>陈琪</t>
  </si>
  <si>
    <t>刘双</t>
  </si>
  <si>
    <t>王芳</t>
  </si>
  <si>
    <t>熊琴</t>
  </si>
  <si>
    <t>张丽</t>
  </si>
  <si>
    <t>夏燕</t>
  </si>
  <si>
    <t>刁文芳</t>
  </si>
  <si>
    <t>曾巧玲</t>
  </si>
  <si>
    <t>胡光宾</t>
  </si>
  <si>
    <t>廖丹</t>
  </si>
  <si>
    <t>唐冬芳</t>
  </si>
  <si>
    <t>周美仙</t>
  </si>
  <si>
    <t>李秀芳</t>
  </si>
  <si>
    <t>梁娟</t>
  </si>
  <si>
    <t>周雪</t>
  </si>
  <si>
    <t>实习生2019.07.9进公司</t>
  </si>
  <si>
    <t>陈文芳</t>
  </si>
  <si>
    <t>魏小琴</t>
  </si>
  <si>
    <t>曾胜男</t>
  </si>
  <si>
    <t>张茹君</t>
  </si>
  <si>
    <t>任嘉欣</t>
  </si>
  <si>
    <t>冯洁</t>
  </si>
  <si>
    <t>员工</t>
  </si>
  <si>
    <t>袁红桃</t>
  </si>
  <si>
    <t>周炫岑</t>
  </si>
  <si>
    <t>刘秀琼</t>
  </si>
  <si>
    <t>刘学兰</t>
  </si>
  <si>
    <t>唐璇</t>
  </si>
  <si>
    <t>张美顺</t>
  </si>
  <si>
    <t>江月红</t>
  </si>
  <si>
    <t>余济秀</t>
  </si>
  <si>
    <t>龚诗清</t>
  </si>
  <si>
    <t>实习生（2019.07.09入职）</t>
  </si>
  <si>
    <t>李洋米</t>
  </si>
  <si>
    <t xml:space="preserve">代志斌 </t>
  </si>
  <si>
    <t>杨红</t>
  </si>
  <si>
    <t>谢坤秀</t>
  </si>
  <si>
    <t>龙利</t>
  </si>
  <si>
    <t>马艺芮</t>
  </si>
  <si>
    <t>曹娉</t>
  </si>
  <si>
    <t>胡欣</t>
  </si>
  <si>
    <t>叶焕颜</t>
  </si>
  <si>
    <t xml:space="preserve">刘樽 </t>
  </si>
  <si>
    <t>代珍慧</t>
  </si>
  <si>
    <t>刘珏宏</t>
  </si>
  <si>
    <t>冯丽娟</t>
  </si>
  <si>
    <t>冯婧恩</t>
  </si>
  <si>
    <t>周金梅（销售员）</t>
  </si>
  <si>
    <t xml:space="preserve">莫晓菊 </t>
  </si>
  <si>
    <t xml:space="preserve">江元梅 </t>
  </si>
  <si>
    <t>赵英（销售员）</t>
  </si>
  <si>
    <t>唐丽</t>
  </si>
  <si>
    <t>陈娟</t>
  </si>
  <si>
    <t>文淼</t>
  </si>
  <si>
    <t>实习生2019.7.09到店</t>
  </si>
  <si>
    <t>李一可</t>
  </si>
  <si>
    <t>王海英</t>
  </si>
  <si>
    <t>实习生2019.4.13到店</t>
  </si>
  <si>
    <t>单菊</t>
  </si>
  <si>
    <t>李忠存</t>
  </si>
  <si>
    <t>张杰</t>
  </si>
  <si>
    <t>廖苹</t>
  </si>
  <si>
    <t>李馨怡</t>
  </si>
  <si>
    <t>李忠英</t>
  </si>
  <si>
    <t>曹春燕</t>
  </si>
  <si>
    <t>李甜甜</t>
  </si>
  <si>
    <t>罗丽</t>
  </si>
  <si>
    <t>郭玲怡</t>
  </si>
  <si>
    <t>实习生20190709</t>
  </si>
  <si>
    <t>何媛</t>
  </si>
  <si>
    <t>王俊</t>
  </si>
  <si>
    <t>邓红梅</t>
  </si>
  <si>
    <t>邹东梅</t>
  </si>
  <si>
    <t>骆玲</t>
  </si>
  <si>
    <t>邹鹏</t>
  </si>
  <si>
    <t>李静</t>
  </si>
  <si>
    <t>廖桂英</t>
  </si>
  <si>
    <t>李金华</t>
  </si>
  <si>
    <t>黄长菊</t>
  </si>
  <si>
    <t>马昕</t>
  </si>
  <si>
    <t>唐文琼</t>
  </si>
  <si>
    <t>阮丽</t>
  </si>
  <si>
    <t>阳玲</t>
  </si>
  <si>
    <t>余志彬</t>
  </si>
  <si>
    <t>林思敏</t>
  </si>
  <si>
    <t>杨敏</t>
  </si>
  <si>
    <t>李丽</t>
  </si>
  <si>
    <t>实习生7.16</t>
  </si>
  <si>
    <t>赵鹏</t>
  </si>
  <si>
    <t>实习生7.9</t>
  </si>
  <si>
    <t>胡艳弘</t>
  </si>
  <si>
    <t>李梦菊</t>
  </si>
  <si>
    <t>朱平</t>
  </si>
  <si>
    <t>实习生进公司时间2019.4.9</t>
  </si>
  <si>
    <t>林万海</t>
  </si>
  <si>
    <t>实习生（2019.07.09进公司）</t>
  </si>
  <si>
    <t>任姗姗</t>
  </si>
  <si>
    <t>陈礼凤</t>
  </si>
  <si>
    <t>饶玉银</t>
  </si>
  <si>
    <t xml:space="preserve">戚彩 </t>
  </si>
  <si>
    <t>杨平</t>
  </si>
  <si>
    <t>马婷婷</t>
  </si>
  <si>
    <t>万义丽</t>
  </si>
  <si>
    <t>付静</t>
  </si>
  <si>
    <t>李宋琴</t>
  </si>
  <si>
    <t>闵雪</t>
  </si>
  <si>
    <t>黄静</t>
  </si>
  <si>
    <t>门店营业员</t>
  </si>
  <si>
    <t xml:space="preserve">任会茹 </t>
  </si>
  <si>
    <t>古显琼（销售员）</t>
  </si>
  <si>
    <t>王李秋</t>
  </si>
  <si>
    <t>古素琼</t>
  </si>
  <si>
    <t>杨晓毅</t>
  </si>
  <si>
    <t>杜连桃（销售员）</t>
  </si>
  <si>
    <t>陈玲</t>
  </si>
  <si>
    <t>李巧</t>
  </si>
  <si>
    <t xml:space="preserve">罗纬 </t>
  </si>
  <si>
    <t xml:space="preserve">向海英 </t>
  </si>
  <si>
    <t>牟鑫阳</t>
  </si>
  <si>
    <t>李莹</t>
  </si>
  <si>
    <t>曾蕾蕾</t>
  </si>
  <si>
    <t>范文静</t>
  </si>
  <si>
    <t xml:space="preserve">高文棋 </t>
  </si>
  <si>
    <t>邓磊</t>
  </si>
  <si>
    <t>彭晓媛</t>
  </si>
  <si>
    <t>何倩</t>
  </si>
  <si>
    <t>王娅</t>
  </si>
  <si>
    <t>沈长英</t>
  </si>
  <si>
    <t>李雪</t>
  </si>
  <si>
    <t>实习生2019.7.6</t>
  </si>
  <si>
    <t>罗豪</t>
  </si>
  <si>
    <t>实习生（2019.4.12）</t>
  </si>
  <si>
    <t xml:space="preserve">冯莉 </t>
  </si>
  <si>
    <t>羊玉梅（销售员）</t>
  </si>
  <si>
    <t>促销员</t>
  </si>
  <si>
    <t xml:space="preserve">辜瑞琪 </t>
  </si>
  <si>
    <t>胡荣琼</t>
  </si>
  <si>
    <t>陈思敏</t>
  </si>
  <si>
    <t/>
  </si>
  <si>
    <t>胡华</t>
  </si>
  <si>
    <t>冯元香</t>
  </si>
  <si>
    <t>付能梅</t>
  </si>
  <si>
    <t>王佳</t>
  </si>
  <si>
    <t>张阿几</t>
  </si>
  <si>
    <t>赵芮莹</t>
  </si>
  <si>
    <t>刘明慧</t>
  </si>
  <si>
    <t>邹加露</t>
  </si>
  <si>
    <t>刘霞</t>
  </si>
  <si>
    <t>杨苗</t>
  </si>
  <si>
    <t>代茜澜</t>
  </si>
  <si>
    <t>龚玉林</t>
  </si>
  <si>
    <t>实习生20190701</t>
  </si>
  <si>
    <t>斯蕊</t>
  </si>
  <si>
    <t>实习生20190415</t>
  </si>
  <si>
    <t>杨素芬（沙河源）</t>
  </si>
  <si>
    <t>黎婷婷</t>
  </si>
  <si>
    <t>张鑫怡</t>
  </si>
  <si>
    <t>实习</t>
  </si>
  <si>
    <t>骆素花</t>
  </si>
  <si>
    <t>何倩倩</t>
  </si>
  <si>
    <t>雷鑫梅</t>
  </si>
  <si>
    <t>叶素英（销售员）</t>
  </si>
  <si>
    <t>张玉</t>
  </si>
  <si>
    <t>梅茜</t>
  </si>
  <si>
    <t>吴丹</t>
  </si>
  <si>
    <t>王杜萍</t>
  </si>
  <si>
    <t xml:space="preserve">黄兴中 </t>
  </si>
  <si>
    <t>李银萍</t>
  </si>
  <si>
    <t>汤艺</t>
  </si>
  <si>
    <t>邹惠</t>
  </si>
  <si>
    <t>涂超男</t>
  </si>
  <si>
    <t>钟世豪</t>
  </si>
  <si>
    <t>贾静</t>
  </si>
  <si>
    <t>刘新</t>
  </si>
  <si>
    <t>何英</t>
  </si>
  <si>
    <t>郭吉娜</t>
  </si>
  <si>
    <t>钟友群</t>
  </si>
  <si>
    <t>赵君兰</t>
  </si>
  <si>
    <t>李金霏</t>
  </si>
  <si>
    <t>李明磊</t>
  </si>
  <si>
    <t>实习生20190710入职</t>
  </si>
  <si>
    <t>周倩</t>
  </si>
  <si>
    <t>2019.7.2实习生</t>
  </si>
  <si>
    <t>林禹帅</t>
  </si>
  <si>
    <t>黄淑琴</t>
  </si>
  <si>
    <t>杨艳</t>
  </si>
  <si>
    <t>黄焰</t>
  </si>
  <si>
    <t>汪婷</t>
  </si>
  <si>
    <t>孔慧玥</t>
  </si>
  <si>
    <t>晏玲</t>
  </si>
  <si>
    <t>黄鑫</t>
  </si>
  <si>
    <t>李莉萍</t>
  </si>
  <si>
    <t>唐静</t>
  </si>
  <si>
    <t>王婷</t>
  </si>
  <si>
    <t>李凤霞</t>
  </si>
  <si>
    <t>邓婧</t>
  </si>
  <si>
    <t>陈浩宇</t>
  </si>
  <si>
    <t>闵腾西</t>
  </si>
  <si>
    <t>罗妍</t>
  </si>
  <si>
    <t>尹萍</t>
  </si>
  <si>
    <t>梅雅霜</t>
  </si>
  <si>
    <t>易珊</t>
  </si>
  <si>
    <t>李媛2</t>
  </si>
  <si>
    <t>彭燕</t>
  </si>
  <si>
    <t>王琴</t>
  </si>
  <si>
    <t>实习生4月10日入职</t>
  </si>
  <si>
    <t>徐昌宁</t>
  </si>
  <si>
    <t>蔡旌晶</t>
  </si>
  <si>
    <t>王盛英</t>
  </si>
  <si>
    <t>吴潇潇</t>
  </si>
  <si>
    <t>刘静</t>
  </si>
  <si>
    <t>夏彩红</t>
  </si>
  <si>
    <t>吴霞</t>
  </si>
  <si>
    <t>梁睿</t>
  </si>
  <si>
    <t>王慧</t>
  </si>
  <si>
    <t>王馨</t>
  </si>
  <si>
    <t>贺春芳</t>
  </si>
  <si>
    <t>李思琪</t>
  </si>
  <si>
    <t>王燕丽</t>
  </si>
  <si>
    <t>门店店长兼执业药师</t>
  </si>
  <si>
    <t>刘芬</t>
  </si>
  <si>
    <t>李迎新</t>
  </si>
  <si>
    <t>廖文莉</t>
  </si>
  <si>
    <t xml:space="preserve">杨素芬 </t>
  </si>
  <si>
    <t xml:space="preserve">周娟 </t>
  </si>
  <si>
    <t>郑万利</t>
  </si>
  <si>
    <t>罗丹</t>
  </si>
  <si>
    <t>陈丽媛</t>
  </si>
  <si>
    <t>苟俊驰</t>
  </si>
  <si>
    <t>欧玲</t>
  </si>
  <si>
    <t>廖红</t>
  </si>
  <si>
    <t>朱静</t>
  </si>
  <si>
    <t>周晓琪</t>
  </si>
  <si>
    <t xml:space="preserve">朱朝霞 </t>
  </si>
  <si>
    <t>范旭</t>
  </si>
  <si>
    <t>钟学兰</t>
  </si>
  <si>
    <t>蔡小丽</t>
  </si>
  <si>
    <t>冯静</t>
  </si>
  <si>
    <t xml:space="preserve">郑红艳 </t>
  </si>
  <si>
    <t>张琴</t>
  </si>
  <si>
    <t>张飘</t>
  </si>
  <si>
    <t>祁荣</t>
  </si>
  <si>
    <t>朱春梅</t>
  </si>
  <si>
    <t>魏乔连</t>
  </si>
  <si>
    <t xml:space="preserve">李红梅 </t>
  </si>
  <si>
    <t>薛燕</t>
  </si>
  <si>
    <t>赵芃妤</t>
  </si>
  <si>
    <t>张建</t>
  </si>
  <si>
    <t>任远芳</t>
  </si>
  <si>
    <t>陈会</t>
  </si>
  <si>
    <t>刘亚男</t>
  </si>
  <si>
    <t>李润霞</t>
  </si>
  <si>
    <t>罗婷</t>
  </si>
  <si>
    <t>朱文艺</t>
  </si>
  <si>
    <t>左金松</t>
  </si>
  <si>
    <t>实习生2019.7.9</t>
  </si>
  <si>
    <t>刘成童</t>
  </si>
  <si>
    <t>庄静</t>
  </si>
  <si>
    <t>张丹</t>
  </si>
  <si>
    <t>刘罗蓉</t>
  </si>
  <si>
    <t>试用期9月21日</t>
  </si>
  <si>
    <t>肖瑶</t>
  </si>
  <si>
    <t>覃顺洪</t>
  </si>
  <si>
    <t>杨怡珩</t>
  </si>
  <si>
    <t>实习生（2019.7.8）</t>
  </si>
</sst>
</file>

<file path=xl/styles.xml><?xml version="1.0" encoding="utf-8"?>
<styleSheet xmlns="http://schemas.openxmlformats.org/spreadsheetml/2006/main">
  <numFmts count="6">
    <numFmt numFmtId="176" formatCode="0.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7" formatCode="0.0%"/>
  </numFmts>
  <fonts count="25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宋体"/>
      <charset val="134"/>
    </font>
    <font>
      <sz val="10"/>
      <name val="宋体"/>
      <charset val="0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13" fillId="1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3" borderId="5" applyNumberFormat="0" applyFont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22" fillId="22" borderId="7" applyNumberFormat="0" applyAlignment="0" applyProtection="0">
      <alignment vertical="center"/>
    </xf>
    <xf numFmtId="0" fontId="17" fillId="22" borderId="2" applyNumberFormat="0" applyAlignment="0" applyProtection="0">
      <alignment vertical="center"/>
    </xf>
    <xf numFmtId="0" fontId="23" fillId="32" borderId="8" applyNumberFormat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0" fillId="2" borderId="1" xfId="0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4" fillId="3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0" fillId="0" borderId="1" xfId="11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1283;&#2058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查询零售明细"/>
    </sheetNames>
    <sheetDataSet>
      <sheetData sheetId="0"/>
      <sheetData sheetId="1">
        <row r="3">
          <cell r="A3" t="str">
            <v>求和项:金额</v>
          </cell>
        </row>
        <row r="4">
          <cell r="A4" t="str">
            <v>营业员id</v>
          </cell>
          <cell r="B4" t="str">
            <v>汇总</v>
          </cell>
        </row>
        <row r="5">
          <cell r="A5">
            <v>4022</v>
          </cell>
          <cell r="B5">
            <v>1658.53</v>
          </cell>
        </row>
        <row r="6">
          <cell r="A6">
            <v>4024</v>
          </cell>
          <cell r="B6">
            <v>1971.7</v>
          </cell>
        </row>
        <row r="7">
          <cell r="A7">
            <v>4028</v>
          </cell>
          <cell r="B7">
            <v>233.03</v>
          </cell>
        </row>
        <row r="8">
          <cell r="A8">
            <v>4033</v>
          </cell>
          <cell r="B8">
            <v>512.18</v>
          </cell>
        </row>
        <row r="9">
          <cell r="A9">
            <v>4044</v>
          </cell>
          <cell r="B9">
            <v>265.63</v>
          </cell>
        </row>
        <row r="10">
          <cell r="A10">
            <v>4061</v>
          </cell>
          <cell r="B10">
            <v>354.67</v>
          </cell>
        </row>
        <row r="11">
          <cell r="A11">
            <v>4081</v>
          </cell>
          <cell r="B11">
            <v>117</v>
          </cell>
        </row>
        <row r="12">
          <cell r="A12">
            <v>4086</v>
          </cell>
          <cell r="B12">
            <v>360.97</v>
          </cell>
        </row>
        <row r="13">
          <cell r="A13">
            <v>4089</v>
          </cell>
          <cell r="B13">
            <v>225.43</v>
          </cell>
        </row>
        <row r="14">
          <cell r="A14">
            <v>4093</v>
          </cell>
          <cell r="B14">
            <v>987.84</v>
          </cell>
        </row>
        <row r="15">
          <cell r="A15">
            <v>4117</v>
          </cell>
          <cell r="B15">
            <v>309.3</v>
          </cell>
        </row>
        <row r="16">
          <cell r="A16">
            <v>4121</v>
          </cell>
          <cell r="B16">
            <v>115.6</v>
          </cell>
        </row>
        <row r="17">
          <cell r="A17">
            <v>4187</v>
          </cell>
          <cell r="B17">
            <v>14.6</v>
          </cell>
        </row>
        <row r="18">
          <cell r="A18">
            <v>4188</v>
          </cell>
          <cell r="B18">
            <v>14.8</v>
          </cell>
        </row>
        <row r="19">
          <cell r="A19">
            <v>4196</v>
          </cell>
          <cell r="B19">
            <v>102.5</v>
          </cell>
        </row>
        <row r="20">
          <cell r="A20">
            <v>4246</v>
          </cell>
          <cell r="B20">
            <v>184.28</v>
          </cell>
        </row>
        <row r="21">
          <cell r="A21">
            <v>4264</v>
          </cell>
          <cell r="B21">
            <v>435.32</v>
          </cell>
        </row>
        <row r="22">
          <cell r="A22">
            <v>4301</v>
          </cell>
          <cell r="B22">
            <v>146.42</v>
          </cell>
        </row>
        <row r="23">
          <cell r="A23">
            <v>4302</v>
          </cell>
          <cell r="B23">
            <v>318.4</v>
          </cell>
        </row>
        <row r="24">
          <cell r="A24">
            <v>4310</v>
          </cell>
          <cell r="B24">
            <v>166.6</v>
          </cell>
        </row>
        <row r="25">
          <cell r="A25">
            <v>4311</v>
          </cell>
          <cell r="B25">
            <v>302.46</v>
          </cell>
        </row>
        <row r="26">
          <cell r="A26">
            <v>4325</v>
          </cell>
          <cell r="B26">
            <v>269</v>
          </cell>
        </row>
        <row r="27">
          <cell r="A27">
            <v>4330</v>
          </cell>
          <cell r="B27">
            <v>145.1</v>
          </cell>
        </row>
        <row r="28">
          <cell r="A28">
            <v>4435</v>
          </cell>
          <cell r="B28">
            <v>231.64</v>
          </cell>
        </row>
        <row r="29">
          <cell r="A29">
            <v>4444</v>
          </cell>
          <cell r="B29">
            <v>478.3</v>
          </cell>
        </row>
        <row r="30">
          <cell r="A30">
            <v>4518</v>
          </cell>
          <cell r="B30">
            <v>255.56</v>
          </cell>
        </row>
        <row r="31">
          <cell r="A31">
            <v>4529</v>
          </cell>
          <cell r="B31">
            <v>1.5</v>
          </cell>
        </row>
        <row r="32">
          <cell r="A32">
            <v>4540</v>
          </cell>
          <cell r="B32">
            <v>524.4</v>
          </cell>
        </row>
        <row r="33">
          <cell r="A33">
            <v>4562</v>
          </cell>
          <cell r="B33">
            <v>213.24</v>
          </cell>
        </row>
        <row r="34">
          <cell r="A34">
            <v>5344</v>
          </cell>
          <cell r="B34">
            <v>243.72</v>
          </cell>
        </row>
        <row r="35">
          <cell r="A35">
            <v>5347</v>
          </cell>
          <cell r="B35">
            <v>62.63</v>
          </cell>
        </row>
        <row r="36">
          <cell r="A36">
            <v>5406</v>
          </cell>
          <cell r="B36">
            <v>74</v>
          </cell>
        </row>
        <row r="37">
          <cell r="A37">
            <v>5407</v>
          </cell>
          <cell r="B37">
            <v>271.8</v>
          </cell>
        </row>
        <row r="38">
          <cell r="A38">
            <v>5408</v>
          </cell>
          <cell r="B38">
            <v>134.11</v>
          </cell>
        </row>
        <row r="39">
          <cell r="A39">
            <v>5457</v>
          </cell>
          <cell r="B39">
            <v>381.66</v>
          </cell>
        </row>
        <row r="40">
          <cell r="A40">
            <v>5471</v>
          </cell>
          <cell r="B40">
            <v>464.43</v>
          </cell>
        </row>
        <row r="41">
          <cell r="A41">
            <v>5501</v>
          </cell>
          <cell r="B41">
            <v>223.66</v>
          </cell>
        </row>
        <row r="42">
          <cell r="A42">
            <v>5519</v>
          </cell>
          <cell r="B42">
            <v>279.2</v>
          </cell>
        </row>
        <row r="43">
          <cell r="A43">
            <v>5521</v>
          </cell>
          <cell r="B43">
            <v>123.33</v>
          </cell>
        </row>
        <row r="44">
          <cell r="A44">
            <v>5527</v>
          </cell>
          <cell r="B44">
            <v>141.21</v>
          </cell>
        </row>
        <row r="45">
          <cell r="A45">
            <v>5641</v>
          </cell>
          <cell r="B45">
            <v>225.79</v>
          </cell>
        </row>
        <row r="46">
          <cell r="A46">
            <v>5665</v>
          </cell>
          <cell r="B46">
            <v>83.28</v>
          </cell>
        </row>
        <row r="47">
          <cell r="A47">
            <v>5698</v>
          </cell>
          <cell r="B47">
            <v>2.8</v>
          </cell>
        </row>
        <row r="48">
          <cell r="A48">
            <v>5701</v>
          </cell>
          <cell r="B48">
            <v>271.4</v>
          </cell>
        </row>
        <row r="49">
          <cell r="A49">
            <v>5764</v>
          </cell>
          <cell r="B49">
            <v>122.58</v>
          </cell>
        </row>
        <row r="50">
          <cell r="A50">
            <v>5875</v>
          </cell>
          <cell r="B50">
            <v>21.2</v>
          </cell>
        </row>
        <row r="51">
          <cell r="A51">
            <v>5880</v>
          </cell>
          <cell r="B51">
            <v>277.4</v>
          </cell>
        </row>
        <row r="52">
          <cell r="A52">
            <v>5954</v>
          </cell>
          <cell r="B52">
            <v>75.62</v>
          </cell>
        </row>
        <row r="53">
          <cell r="A53">
            <v>6121</v>
          </cell>
          <cell r="B53">
            <v>227.95</v>
          </cell>
        </row>
        <row r="54">
          <cell r="A54">
            <v>6123</v>
          </cell>
          <cell r="B54">
            <v>328.38</v>
          </cell>
        </row>
        <row r="55">
          <cell r="A55">
            <v>6148</v>
          </cell>
          <cell r="B55">
            <v>222.51</v>
          </cell>
        </row>
        <row r="56">
          <cell r="A56">
            <v>6232</v>
          </cell>
          <cell r="B56">
            <v>103.87</v>
          </cell>
        </row>
        <row r="57">
          <cell r="A57">
            <v>6251</v>
          </cell>
          <cell r="B57">
            <v>39.8</v>
          </cell>
        </row>
        <row r="58">
          <cell r="A58">
            <v>6301</v>
          </cell>
          <cell r="B58">
            <v>79.04</v>
          </cell>
        </row>
        <row r="59">
          <cell r="A59">
            <v>6303</v>
          </cell>
          <cell r="B59">
            <v>225.43</v>
          </cell>
        </row>
        <row r="60">
          <cell r="A60">
            <v>6306</v>
          </cell>
          <cell r="B60">
            <v>421.95</v>
          </cell>
        </row>
        <row r="61">
          <cell r="A61">
            <v>6385</v>
          </cell>
          <cell r="B61">
            <v>145.81</v>
          </cell>
        </row>
        <row r="62">
          <cell r="A62">
            <v>6390</v>
          </cell>
          <cell r="B62">
            <v>123.9</v>
          </cell>
        </row>
        <row r="63">
          <cell r="A63">
            <v>6454</v>
          </cell>
          <cell r="B63">
            <v>270.82</v>
          </cell>
        </row>
        <row r="64">
          <cell r="A64">
            <v>6456</v>
          </cell>
          <cell r="B64">
            <v>67</v>
          </cell>
        </row>
        <row r="65">
          <cell r="A65">
            <v>6472</v>
          </cell>
          <cell r="B65">
            <v>550.26</v>
          </cell>
        </row>
        <row r="66">
          <cell r="A66">
            <v>6492</v>
          </cell>
          <cell r="B66">
            <v>87.64</v>
          </cell>
        </row>
        <row r="67">
          <cell r="A67">
            <v>6494</v>
          </cell>
          <cell r="B67">
            <v>207.6</v>
          </cell>
        </row>
        <row r="68">
          <cell r="A68">
            <v>6497</v>
          </cell>
          <cell r="B68">
            <v>228.03</v>
          </cell>
        </row>
        <row r="69">
          <cell r="A69">
            <v>6505</v>
          </cell>
          <cell r="B69">
            <v>189.44</v>
          </cell>
        </row>
        <row r="70">
          <cell r="A70">
            <v>6506</v>
          </cell>
          <cell r="B70">
            <v>122.23</v>
          </cell>
        </row>
        <row r="71">
          <cell r="A71">
            <v>6537</v>
          </cell>
          <cell r="B71">
            <v>300</v>
          </cell>
        </row>
        <row r="72">
          <cell r="A72">
            <v>6607</v>
          </cell>
          <cell r="B72">
            <v>341.34</v>
          </cell>
        </row>
        <row r="73">
          <cell r="A73">
            <v>6662</v>
          </cell>
          <cell r="B73">
            <v>122.32</v>
          </cell>
        </row>
        <row r="74">
          <cell r="A74">
            <v>6731</v>
          </cell>
          <cell r="B74">
            <v>88.3</v>
          </cell>
        </row>
        <row r="75">
          <cell r="A75">
            <v>6733</v>
          </cell>
          <cell r="B75">
            <v>129.29</v>
          </cell>
        </row>
        <row r="76">
          <cell r="A76">
            <v>6752</v>
          </cell>
          <cell r="B76">
            <v>83.5</v>
          </cell>
        </row>
        <row r="77">
          <cell r="A77">
            <v>6810</v>
          </cell>
          <cell r="B77">
            <v>265.51</v>
          </cell>
        </row>
        <row r="78">
          <cell r="A78">
            <v>6814</v>
          </cell>
          <cell r="B78">
            <v>336.5</v>
          </cell>
        </row>
        <row r="79">
          <cell r="A79">
            <v>6823</v>
          </cell>
          <cell r="B79">
            <v>73.29</v>
          </cell>
        </row>
        <row r="80">
          <cell r="A80">
            <v>6830</v>
          </cell>
          <cell r="B80">
            <v>174.11</v>
          </cell>
        </row>
        <row r="81">
          <cell r="A81">
            <v>6831</v>
          </cell>
          <cell r="B81">
            <v>309.01</v>
          </cell>
        </row>
        <row r="82">
          <cell r="A82">
            <v>6884</v>
          </cell>
          <cell r="B82">
            <v>68</v>
          </cell>
        </row>
        <row r="83">
          <cell r="A83">
            <v>6965</v>
          </cell>
          <cell r="B83">
            <v>487.42</v>
          </cell>
        </row>
        <row r="84">
          <cell r="A84">
            <v>7006</v>
          </cell>
          <cell r="B84">
            <v>104.75</v>
          </cell>
        </row>
        <row r="85">
          <cell r="A85">
            <v>7011</v>
          </cell>
          <cell r="B85">
            <v>169.8</v>
          </cell>
        </row>
        <row r="86">
          <cell r="A86">
            <v>7046</v>
          </cell>
          <cell r="B86">
            <v>282.78</v>
          </cell>
        </row>
        <row r="87">
          <cell r="A87">
            <v>7050</v>
          </cell>
          <cell r="B87">
            <v>2.81</v>
          </cell>
        </row>
        <row r="88">
          <cell r="A88">
            <v>7107</v>
          </cell>
          <cell r="B88">
            <v>443.56</v>
          </cell>
        </row>
        <row r="89">
          <cell r="A89">
            <v>7279</v>
          </cell>
          <cell r="B89">
            <v>314.16</v>
          </cell>
        </row>
        <row r="90">
          <cell r="A90">
            <v>7317</v>
          </cell>
          <cell r="B90">
            <v>154.48</v>
          </cell>
        </row>
        <row r="91">
          <cell r="A91">
            <v>7369</v>
          </cell>
          <cell r="B91">
            <v>157.65</v>
          </cell>
        </row>
        <row r="92">
          <cell r="A92">
            <v>7379</v>
          </cell>
          <cell r="B92">
            <v>93.5</v>
          </cell>
        </row>
        <row r="93">
          <cell r="A93">
            <v>7386</v>
          </cell>
          <cell r="B93">
            <v>242.3</v>
          </cell>
        </row>
        <row r="94">
          <cell r="A94">
            <v>7388</v>
          </cell>
          <cell r="B94">
            <v>120.1</v>
          </cell>
        </row>
        <row r="95">
          <cell r="A95">
            <v>7583</v>
          </cell>
          <cell r="B95">
            <v>255.5</v>
          </cell>
        </row>
        <row r="96">
          <cell r="A96">
            <v>7644</v>
          </cell>
          <cell r="B96">
            <v>80.79</v>
          </cell>
        </row>
        <row r="97">
          <cell r="A97">
            <v>7645</v>
          </cell>
          <cell r="B97">
            <v>99.3</v>
          </cell>
        </row>
        <row r="98">
          <cell r="A98">
            <v>7661</v>
          </cell>
          <cell r="B98">
            <v>16.45</v>
          </cell>
        </row>
        <row r="99">
          <cell r="A99">
            <v>7662</v>
          </cell>
          <cell r="B99">
            <v>168.75</v>
          </cell>
        </row>
        <row r="100">
          <cell r="A100">
            <v>7666</v>
          </cell>
          <cell r="B100">
            <v>75.08</v>
          </cell>
        </row>
        <row r="101">
          <cell r="A101">
            <v>7687</v>
          </cell>
          <cell r="B101">
            <v>197.26</v>
          </cell>
        </row>
        <row r="102">
          <cell r="A102">
            <v>7749</v>
          </cell>
          <cell r="B102">
            <v>143.7</v>
          </cell>
        </row>
        <row r="103">
          <cell r="A103">
            <v>7917</v>
          </cell>
          <cell r="B103">
            <v>85.33</v>
          </cell>
        </row>
        <row r="104">
          <cell r="A104">
            <v>7947</v>
          </cell>
          <cell r="B104">
            <v>179.62</v>
          </cell>
        </row>
        <row r="105">
          <cell r="A105">
            <v>7948</v>
          </cell>
          <cell r="B105">
            <v>13.5</v>
          </cell>
        </row>
        <row r="106">
          <cell r="A106">
            <v>8022</v>
          </cell>
          <cell r="B106">
            <v>11</v>
          </cell>
        </row>
        <row r="107">
          <cell r="A107">
            <v>8038</v>
          </cell>
          <cell r="B107">
            <v>321.9</v>
          </cell>
        </row>
        <row r="108">
          <cell r="A108">
            <v>8060</v>
          </cell>
          <cell r="B108">
            <v>166.53</v>
          </cell>
        </row>
        <row r="109">
          <cell r="A109">
            <v>8068</v>
          </cell>
          <cell r="B109">
            <v>263.84</v>
          </cell>
        </row>
        <row r="110">
          <cell r="A110">
            <v>8073</v>
          </cell>
          <cell r="B110">
            <v>284.84</v>
          </cell>
        </row>
        <row r="111">
          <cell r="A111">
            <v>8075</v>
          </cell>
          <cell r="B111">
            <v>280.82</v>
          </cell>
        </row>
        <row r="112">
          <cell r="A112">
            <v>8113</v>
          </cell>
          <cell r="B112">
            <v>79.54</v>
          </cell>
        </row>
        <row r="113">
          <cell r="A113">
            <v>8233</v>
          </cell>
          <cell r="B113">
            <v>160.6</v>
          </cell>
        </row>
        <row r="114">
          <cell r="A114">
            <v>8338</v>
          </cell>
          <cell r="B114">
            <v>323.91</v>
          </cell>
        </row>
        <row r="115">
          <cell r="A115">
            <v>8354</v>
          </cell>
          <cell r="B115">
            <v>48.6</v>
          </cell>
        </row>
        <row r="116">
          <cell r="A116">
            <v>8386</v>
          </cell>
          <cell r="B116">
            <v>225.81</v>
          </cell>
        </row>
        <row r="117">
          <cell r="A117">
            <v>8400</v>
          </cell>
          <cell r="B117">
            <v>184.9</v>
          </cell>
        </row>
        <row r="118">
          <cell r="A118">
            <v>8489</v>
          </cell>
          <cell r="B118">
            <v>34.73</v>
          </cell>
        </row>
        <row r="119">
          <cell r="A119">
            <v>8594</v>
          </cell>
          <cell r="B119">
            <v>107.44</v>
          </cell>
        </row>
        <row r="120">
          <cell r="A120">
            <v>8606</v>
          </cell>
          <cell r="B120">
            <v>95.42</v>
          </cell>
        </row>
        <row r="121">
          <cell r="A121">
            <v>8731</v>
          </cell>
          <cell r="B121">
            <v>132.44</v>
          </cell>
        </row>
        <row r="122">
          <cell r="A122">
            <v>8763</v>
          </cell>
          <cell r="B122">
            <v>204.64</v>
          </cell>
        </row>
        <row r="123">
          <cell r="A123">
            <v>8798</v>
          </cell>
          <cell r="B123">
            <v>576.87</v>
          </cell>
        </row>
        <row r="124">
          <cell r="A124">
            <v>8903</v>
          </cell>
          <cell r="B124">
            <v>364.82</v>
          </cell>
        </row>
        <row r="125">
          <cell r="A125">
            <v>8940</v>
          </cell>
          <cell r="B125">
            <v>183.73</v>
          </cell>
        </row>
        <row r="126">
          <cell r="A126">
            <v>8957</v>
          </cell>
          <cell r="B126">
            <v>302.49</v>
          </cell>
        </row>
        <row r="127">
          <cell r="A127">
            <v>8972</v>
          </cell>
          <cell r="B127">
            <v>215.95</v>
          </cell>
        </row>
        <row r="128">
          <cell r="A128">
            <v>9112</v>
          </cell>
          <cell r="B128">
            <v>82.36</v>
          </cell>
        </row>
        <row r="129">
          <cell r="A129">
            <v>9130</v>
          </cell>
          <cell r="B129">
            <v>68.62</v>
          </cell>
        </row>
        <row r="130">
          <cell r="A130">
            <v>9138</v>
          </cell>
          <cell r="B130">
            <v>131.9</v>
          </cell>
        </row>
        <row r="131">
          <cell r="A131">
            <v>9140</v>
          </cell>
          <cell r="B131">
            <v>205.97</v>
          </cell>
        </row>
        <row r="132">
          <cell r="A132">
            <v>9200</v>
          </cell>
          <cell r="B132">
            <v>394.1</v>
          </cell>
        </row>
        <row r="133">
          <cell r="A133">
            <v>9295</v>
          </cell>
          <cell r="B133">
            <v>72.8</v>
          </cell>
        </row>
        <row r="134">
          <cell r="A134">
            <v>9320</v>
          </cell>
          <cell r="B134">
            <v>133.5</v>
          </cell>
        </row>
        <row r="135">
          <cell r="A135">
            <v>9328</v>
          </cell>
          <cell r="B135">
            <v>273.42</v>
          </cell>
        </row>
        <row r="136">
          <cell r="A136">
            <v>9331</v>
          </cell>
          <cell r="B136">
            <v>374.04</v>
          </cell>
        </row>
        <row r="137">
          <cell r="A137">
            <v>9527</v>
          </cell>
          <cell r="B137">
            <v>145.15</v>
          </cell>
        </row>
        <row r="138">
          <cell r="A138">
            <v>9563</v>
          </cell>
          <cell r="B138">
            <v>145.95</v>
          </cell>
        </row>
        <row r="139">
          <cell r="A139">
            <v>9669</v>
          </cell>
          <cell r="B139">
            <v>133.83</v>
          </cell>
        </row>
        <row r="140">
          <cell r="A140">
            <v>9679</v>
          </cell>
          <cell r="B140">
            <v>11.66</v>
          </cell>
        </row>
        <row r="141">
          <cell r="A141">
            <v>9682</v>
          </cell>
          <cell r="B141">
            <v>210.7</v>
          </cell>
        </row>
        <row r="142">
          <cell r="A142">
            <v>9689</v>
          </cell>
          <cell r="B142">
            <v>189.72</v>
          </cell>
        </row>
        <row r="143">
          <cell r="A143">
            <v>9731</v>
          </cell>
          <cell r="B143">
            <v>183.6</v>
          </cell>
        </row>
        <row r="144">
          <cell r="A144">
            <v>9749</v>
          </cell>
          <cell r="B144">
            <v>230.55</v>
          </cell>
        </row>
        <row r="145">
          <cell r="A145">
            <v>9760</v>
          </cell>
          <cell r="B145">
            <v>433.25</v>
          </cell>
        </row>
        <row r="146">
          <cell r="A146">
            <v>9822</v>
          </cell>
          <cell r="B146">
            <v>190.85</v>
          </cell>
        </row>
        <row r="147">
          <cell r="A147">
            <v>9840</v>
          </cell>
          <cell r="B147">
            <v>24.44</v>
          </cell>
        </row>
        <row r="148">
          <cell r="A148">
            <v>9841</v>
          </cell>
          <cell r="B148">
            <v>316.8</v>
          </cell>
        </row>
        <row r="149">
          <cell r="A149">
            <v>9895</v>
          </cell>
          <cell r="B149">
            <v>106.58</v>
          </cell>
        </row>
        <row r="150">
          <cell r="A150">
            <v>9983</v>
          </cell>
          <cell r="B150">
            <v>130.32</v>
          </cell>
        </row>
        <row r="151">
          <cell r="A151">
            <v>9988</v>
          </cell>
          <cell r="B151">
            <v>178.33</v>
          </cell>
        </row>
        <row r="152">
          <cell r="A152">
            <v>10043</v>
          </cell>
          <cell r="B152">
            <v>223.32</v>
          </cell>
        </row>
        <row r="153">
          <cell r="A153">
            <v>10177</v>
          </cell>
          <cell r="B153">
            <v>301</v>
          </cell>
        </row>
        <row r="154">
          <cell r="A154">
            <v>10186</v>
          </cell>
          <cell r="B154">
            <v>121.13</v>
          </cell>
        </row>
        <row r="155">
          <cell r="A155">
            <v>10191</v>
          </cell>
          <cell r="B155">
            <v>210.41</v>
          </cell>
        </row>
        <row r="156">
          <cell r="A156">
            <v>10218</v>
          </cell>
          <cell r="B156">
            <v>164.82</v>
          </cell>
        </row>
        <row r="157">
          <cell r="A157">
            <v>10586</v>
          </cell>
          <cell r="B157">
            <v>157.54</v>
          </cell>
        </row>
        <row r="158">
          <cell r="A158">
            <v>10613</v>
          </cell>
          <cell r="B158">
            <v>172.85</v>
          </cell>
        </row>
        <row r="159">
          <cell r="A159">
            <v>10650</v>
          </cell>
          <cell r="B159">
            <v>207.54</v>
          </cell>
        </row>
        <row r="160">
          <cell r="A160">
            <v>10751</v>
          </cell>
          <cell r="B160">
            <v>66.5</v>
          </cell>
        </row>
        <row r="161">
          <cell r="A161">
            <v>10772</v>
          </cell>
          <cell r="B161">
            <v>258.79</v>
          </cell>
        </row>
        <row r="162">
          <cell r="A162">
            <v>10808</v>
          </cell>
          <cell r="B162">
            <v>144.3</v>
          </cell>
        </row>
        <row r="163">
          <cell r="A163">
            <v>10816</v>
          </cell>
          <cell r="B163">
            <v>449.4</v>
          </cell>
        </row>
        <row r="164">
          <cell r="A164">
            <v>10849</v>
          </cell>
          <cell r="B164">
            <v>294.96</v>
          </cell>
        </row>
        <row r="165">
          <cell r="A165">
            <v>10856</v>
          </cell>
          <cell r="B165">
            <v>138.36</v>
          </cell>
        </row>
        <row r="166">
          <cell r="A166">
            <v>10857</v>
          </cell>
          <cell r="B166">
            <v>83.1</v>
          </cell>
        </row>
        <row r="167">
          <cell r="A167">
            <v>10860</v>
          </cell>
          <cell r="B167">
            <v>254.64</v>
          </cell>
        </row>
        <row r="168">
          <cell r="A168">
            <v>10886</v>
          </cell>
          <cell r="B168">
            <v>103.69</v>
          </cell>
        </row>
        <row r="169">
          <cell r="A169">
            <v>10892</v>
          </cell>
          <cell r="B169">
            <v>131.15</v>
          </cell>
        </row>
        <row r="170">
          <cell r="A170">
            <v>10893</v>
          </cell>
          <cell r="B170">
            <v>187.24</v>
          </cell>
        </row>
        <row r="171">
          <cell r="A171">
            <v>10898</v>
          </cell>
          <cell r="B171">
            <v>62.39</v>
          </cell>
        </row>
        <row r="172">
          <cell r="A172">
            <v>10900</v>
          </cell>
          <cell r="B172">
            <v>431.3</v>
          </cell>
        </row>
        <row r="173">
          <cell r="A173">
            <v>10907</v>
          </cell>
          <cell r="B173">
            <v>146.04</v>
          </cell>
        </row>
        <row r="174">
          <cell r="A174">
            <v>10927</v>
          </cell>
          <cell r="B174">
            <v>78.67</v>
          </cell>
        </row>
        <row r="175">
          <cell r="A175">
            <v>10930</v>
          </cell>
          <cell r="B175">
            <v>86.56</v>
          </cell>
        </row>
        <row r="176">
          <cell r="A176">
            <v>10931</v>
          </cell>
          <cell r="B176">
            <v>124.77</v>
          </cell>
        </row>
        <row r="177">
          <cell r="A177">
            <v>10932</v>
          </cell>
          <cell r="B177">
            <v>389.25</v>
          </cell>
        </row>
        <row r="178">
          <cell r="A178">
            <v>10951</v>
          </cell>
          <cell r="B178">
            <v>81.04</v>
          </cell>
        </row>
        <row r="179">
          <cell r="A179">
            <v>10952</v>
          </cell>
          <cell r="B179">
            <v>138.39</v>
          </cell>
        </row>
        <row r="180">
          <cell r="A180">
            <v>10953</v>
          </cell>
          <cell r="B180">
            <v>198.93</v>
          </cell>
        </row>
        <row r="181">
          <cell r="A181">
            <v>10955</v>
          </cell>
          <cell r="B181">
            <v>79.5</v>
          </cell>
        </row>
        <row r="182">
          <cell r="A182">
            <v>10983</v>
          </cell>
          <cell r="B182">
            <v>47.23</v>
          </cell>
        </row>
        <row r="183">
          <cell r="A183">
            <v>10989</v>
          </cell>
          <cell r="B183">
            <v>76.89</v>
          </cell>
        </row>
        <row r="184">
          <cell r="A184">
            <v>11004</v>
          </cell>
          <cell r="B184">
            <v>145.92</v>
          </cell>
        </row>
        <row r="185">
          <cell r="A185">
            <v>11012</v>
          </cell>
          <cell r="B185">
            <v>121.19</v>
          </cell>
        </row>
        <row r="186">
          <cell r="A186">
            <v>11023</v>
          </cell>
          <cell r="B186">
            <v>55.7</v>
          </cell>
        </row>
        <row r="187">
          <cell r="A187">
            <v>11051</v>
          </cell>
          <cell r="B187">
            <v>778.9</v>
          </cell>
        </row>
        <row r="188">
          <cell r="A188">
            <v>11058</v>
          </cell>
          <cell r="B188">
            <v>138.8</v>
          </cell>
        </row>
        <row r="189">
          <cell r="A189">
            <v>11078</v>
          </cell>
          <cell r="B189">
            <v>905.2</v>
          </cell>
        </row>
        <row r="190">
          <cell r="A190">
            <v>11107</v>
          </cell>
          <cell r="B190">
            <v>979.3</v>
          </cell>
        </row>
        <row r="191">
          <cell r="A191">
            <v>11109</v>
          </cell>
          <cell r="B191">
            <v>801.11</v>
          </cell>
        </row>
        <row r="192">
          <cell r="A192">
            <v>11117</v>
          </cell>
          <cell r="B192">
            <v>3</v>
          </cell>
        </row>
        <row r="193">
          <cell r="A193">
            <v>11120</v>
          </cell>
          <cell r="B193">
            <v>208.19</v>
          </cell>
        </row>
        <row r="194">
          <cell r="A194">
            <v>11142</v>
          </cell>
          <cell r="B194">
            <v>45</v>
          </cell>
        </row>
        <row r="195">
          <cell r="A195">
            <v>11143</v>
          </cell>
          <cell r="B195">
            <v>111.58</v>
          </cell>
        </row>
        <row r="196">
          <cell r="A196">
            <v>11145</v>
          </cell>
          <cell r="B196">
            <v>241.97</v>
          </cell>
        </row>
        <row r="197">
          <cell r="A197">
            <v>11178</v>
          </cell>
          <cell r="B197">
            <v>328.51</v>
          </cell>
        </row>
        <row r="198">
          <cell r="A198">
            <v>11231</v>
          </cell>
          <cell r="B198">
            <v>409.55</v>
          </cell>
        </row>
        <row r="199">
          <cell r="A199">
            <v>11241</v>
          </cell>
          <cell r="B199">
            <v>202.1</v>
          </cell>
        </row>
        <row r="200">
          <cell r="A200">
            <v>11251</v>
          </cell>
          <cell r="B200">
            <v>36</v>
          </cell>
        </row>
        <row r="201">
          <cell r="A201">
            <v>11256</v>
          </cell>
          <cell r="B201">
            <v>88.95</v>
          </cell>
        </row>
        <row r="202">
          <cell r="A202">
            <v>11318</v>
          </cell>
          <cell r="B202">
            <v>42.89</v>
          </cell>
        </row>
        <row r="203">
          <cell r="A203">
            <v>11319</v>
          </cell>
          <cell r="B203">
            <v>109.31</v>
          </cell>
        </row>
        <row r="204">
          <cell r="A204">
            <v>11323</v>
          </cell>
          <cell r="B204">
            <v>241.5</v>
          </cell>
        </row>
        <row r="205">
          <cell r="A205">
            <v>11329</v>
          </cell>
          <cell r="B205">
            <v>167.21</v>
          </cell>
        </row>
        <row r="206">
          <cell r="A206">
            <v>11330</v>
          </cell>
          <cell r="B206">
            <v>162.88</v>
          </cell>
        </row>
        <row r="207">
          <cell r="A207">
            <v>11333</v>
          </cell>
          <cell r="B207">
            <v>238.16</v>
          </cell>
        </row>
        <row r="208">
          <cell r="A208">
            <v>11335</v>
          </cell>
          <cell r="B208">
            <v>152.73</v>
          </cell>
        </row>
        <row r="209">
          <cell r="A209">
            <v>11363</v>
          </cell>
          <cell r="B209">
            <v>139.08</v>
          </cell>
        </row>
        <row r="210">
          <cell r="A210">
            <v>11372</v>
          </cell>
          <cell r="B210">
            <v>61.7</v>
          </cell>
        </row>
        <row r="211">
          <cell r="A211">
            <v>11377</v>
          </cell>
          <cell r="B211">
            <v>466.86</v>
          </cell>
        </row>
        <row r="212">
          <cell r="A212">
            <v>11379</v>
          </cell>
          <cell r="B212">
            <v>1006.7</v>
          </cell>
        </row>
        <row r="213">
          <cell r="A213">
            <v>11382</v>
          </cell>
          <cell r="B213">
            <v>221.8</v>
          </cell>
        </row>
        <row r="214">
          <cell r="A214">
            <v>11383</v>
          </cell>
          <cell r="B214">
            <v>129.54</v>
          </cell>
        </row>
        <row r="215">
          <cell r="A215">
            <v>11388</v>
          </cell>
          <cell r="B215">
            <v>105.46</v>
          </cell>
        </row>
        <row r="216">
          <cell r="A216">
            <v>11394</v>
          </cell>
          <cell r="B216">
            <v>114.16</v>
          </cell>
        </row>
        <row r="217">
          <cell r="A217">
            <v>11397</v>
          </cell>
          <cell r="B217">
            <v>254.53</v>
          </cell>
        </row>
        <row r="218">
          <cell r="A218">
            <v>11429</v>
          </cell>
          <cell r="B218">
            <v>304.36</v>
          </cell>
        </row>
        <row r="219">
          <cell r="A219">
            <v>11446</v>
          </cell>
          <cell r="B219">
            <v>180.39</v>
          </cell>
        </row>
        <row r="220">
          <cell r="A220">
            <v>11447</v>
          </cell>
          <cell r="B220">
            <v>146.72</v>
          </cell>
        </row>
        <row r="221">
          <cell r="A221">
            <v>11453</v>
          </cell>
          <cell r="B221">
            <v>162</v>
          </cell>
        </row>
        <row r="222">
          <cell r="A222">
            <v>11458</v>
          </cell>
          <cell r="B222">
            <v>161.3</v>
          </cell>
        </row>
        <row r="223">
          <cell r="A223">
            <v>11459</v>
          </cell>
          <cell r="B223">
            <v>150.26</v>
          </cell>
        </row>
        <row r="224">
          <cell r="A224">
            <v>11463</v>
          </cell>
          <cell r="B224">
            <v>717.35</v>
          </cell>
        </row>
        <row r="225">
          <cell r="A225">
            <v>11465</v>
          </cell>
          <cell r="B225">
            <v>308.85</v>
          </cell>
        </row>
        <row r="226">
          <cell r="A226">
            <v>11478</v>
          </cell>
          <cell r="B226">
            <v>2.8</v>
          </cell>
        </row>
        <row r="227">
          <cell r="A227">
            <v>11483</v>
          </cell>
          <cell r="B227">
            <v>196.35</v>
          </cell>
        </row>
        <row r="228">
          <cell r="A228">
            <v>11486</v>
          </cell>
          <cell r="B228">
            <v>285.61</v>
          </cell>
        </row>
        <row r="229">
          <cell r="A229">
            <v>11487</v>
          </cell>
          <cell r="B229">
            <v>226.37</v>
          </cell>
        </row>
        <row r="230">
          <cell r="A230">
            <v>11490</v>
          </cell>
          <cell r="B230">
            <v>260.87</v>
          </cell>
        </row>
        <row r="231">
          <cell r="A231">
            <v>11504</v>
          </cell>
          <cell r="B231">
            <v>92.93</v>
          </cell>
        </row>
        <row r="232">
          <cell r="A232">
            <v>11512</v>
          </cell>
          <cell r="B232">
            <v>304.38</v>
          </cell>
        </row>
        <row r="233">
          <cell r="A233">
            <v>11517</v>
          </cell>
          <cell r="B233">
            <v>158.15</v>
          </cell>
        </row>
        <row r="234">
          <cell r="A234">
            <v>11537</v>
          </cell>
          <cell r="B234">
            <v>10.1</v>
          </cell>
        </row>
        <row r="235">
          <cell r="A235">
            <v>11596</v>
          </cell>
          <cell r="B235">
            <v>205.87</v>
          </cell>
        </row>
        <row r="236">
          <cell r="A236">
            <v>11602</v>
          </cell>
          <cell r="B236">
            <v>233.16</v>
          </cell>
        </row>
        <row r="237">
          <cell r="A237">
            <v>11619</v>
          </cell>
          <cell r="B237">
            <v>285.7</v>
          </cell>
        </row>
        <row r="238">
          <cell r="A238">
            <v>11620</v>
          </cell>
          <cell r="B238">
            <v>237.21</v>
          </cell>
        </row>
        <row r="239">
          <cell r="A239">
            <v>11622</v>
          </cell>
          <cell r="B239">
            <v>353.1</v>
          </cell>
        </row>
        <row r="240">
          <cell r="A240">
            <v>11627</v>
          </cell>
          <cell r="B240">
            <v>99.91</v>
          </cell>
        </row>
        <row r="241">
          <cell r="A241">
            <v>11639</v>
          </cell>
          <cell r="B241">
            <v>174.48</v>
          </cell>
        </row>
        <row r="242">
          <cell r="A242">
            <v>11642</v>
          </cell>
          <cell r="B242">
            <v>582.46</v>
          </cell>
        </row>
        <row r="243">
          <cell r="A243">
            <v>11686</v>
          </cell>
          <cell r="B243">
            <v>255.55</v>
          </cell>
        </row>
        <row r="244">
          <cell r="A244">
            <v>11711</v>
          </cell>
          <cell r="B244">
            <v>145.81</v>
          </cell>
        </row>
        <row r="245">
          <cell r="A245">
            <v>11752</v>
          </cell>
          <cell r="B245">
            <v>4.5</v>
          </cell>
        </row>
        <row r="246">
          <cell r="A246">
            <v>11760</v>
          </cell>
          <cell r="B246">
            <v>161.64</v>
          </cell>
        </row>
        <row r="247">
          <cell r="A247">
            <v>11761</v>
          </cell>
          <cell r="B247">
            <v>145.59</v>
          </cell>
        </row>
        <row r="248">
          <cell r="A248">
            <v>11762</v>
          </cell>
          <cell r="B248">
            <v>269.05</v>
          </cell>
        </row>
        <row r="249">
          <cell r="A249">
            <v>11765</v>
          </cell>
          <cell r="B249">
            <v>191.64</v>
          </cell>
        </row>
        <row r="250">
          <cell r="A250">
            <v>11768</v>
          </cell>
          <cell r="B250">
            <v>314.37</v>
          </cell>
        </row>
        <row r="251">
          <cell r="A251">
            <v>11769</v>
          </cell>
          <cell r="B251">
            <v>367.76</v>
          </cell>
        </row>
        <row r="252">
          <cell r="A252">
            <v>11774</v>
          </cell>
          <cell r="B252">
            <v>119.65</v>
          </cell>
        </row>
        <row r="253">
          <cell r="A253">
            <v>11776</v>
          </cell>
          <cell r="B253">
            <v>208.04</v>
          </cell>
        </row>
        <row r="254">
          <cell r="A254">
            <v>11779</v>
          </cell>
          <cell r="B254">
            <v>142.9</v>
          </cell>
        </row>
        <row r="255">
          <cell r="A255">
            <v>11782</v>
          </cell>
          <cell r="B255">
            <v>206.2</v>
          </cell>
        </row>
        <row r="256">
          <cell r="A256">
            <v>11792</v>
          </cell>
          <cell r="B256">
            <v>42.19</v>
          </cell>
        </row>
        <row r="257">
          <cell r="A257">
            <v>11793</v>
          </cell>
          <cell r="B257">
            <v>172.5</v>
          </cell>
        </row>
        <row r="258">
          <cell r="A258">
            <v>11796</v>
          </cell>
          <cell r="B258">
            <v>223.07</v>
          </cell>
        </row>
        <row r="259">
          <cell r="A259">
            <v>11797</v>
          </cell>
          <cell r="B259">
            <v>68.35</v>
          </cell>
        </row>
        <row r="260">
          <cell r="A260">
            <v>11799</v>
          </cell>
          <cell r="B260">
            <v>33.36</v>
          </cell>
        </row>
        <row r="261">
          <cell r="A261">
            <v>11825</v>
          </cell>
          <cell r="B261">
            <v>227.1</v>
          </cell>
        </row>
        <row r="262">
          <cell r="A262">
            <v>11829</v>
          </cell>
          <cell r="B262">
            <v>222.13</v>
          </cell>
        </row>
        <row r="263">
          <cell r="A263">
            <v>11830</v>
          </cell>
          <cell r="B263">
            <v>40.31</v>
          </cell>
        </row>
        <row r="264">
          <cell r="A264">
            <v>11841</v>
          </cell>
          <cell r="B264">
            <v>23.6</v>
          </cell>
        </row>
        <row r="265">
          <cell r="A265">
            <v>11844</v>
          </cell>
          <cell r="B265">
            <v>168.96</v>
          </cell>
        </row>
        <row r="266">
          <cell r="A266">
            <v>11866</v>
          </cell>
          <cell r="B266">
            <v>222.3</v>
          </cell>
        </row>
        <row r="267">
          <cell r="A267">
            <v>11871</v>
          </cell>
          <cell r="B267">
            <v>238.83</v>
          </cell>
        </row>
        <row r="268">
          <cell r="A268">
            <v>11872</v>
          </cell>
          <cell r="B268">
            <v>1847.39</v>
          </cell>
        </row>
        <row r="269">
          <cell r="A269">
            <v>11876</v>
          </cell>
          <cell r="B269">
            <v>138.24</v>
          </cell>
        </row>
        <row r="270">
          <cell r="A270">
            <v>11880</v>
          </cell>
          <cell r="B270">
            <v>71.65</v>
          </cell>
        </row>
        <row r="271">
          <cell r="A271">
            <v>11883</v>
          </cell>
          <cell r="B271">
            <v>568.81</v>
          </cell>
        </row>
        <row r="272">
          <cell r="A272">
            <v>11902</v>
          </cell>
          <cell r="B272">
            <v>93.02</v>
          </cell>
        </row>
        <row r="273">
          <cell r="A273">
            <v>11903</v>
          </cell>
          <cell r="B273">
            <v>195.5</v>
          </cell>
        </row>
        <row r="274">
          <cell r="A274">
            <v>11949</v>
          </cell>
          <cell r="B274">
            <v>599.5</v>
          </cell>
        </row>
        <row r="275">
          <cell r="A275">
            <v>11961</v>
          </cell>
          <cell r="B275">
            <v>134.52</v>
          </cell>
        </row>
        <row r="276">
          <cell r="A276">
            <v>11964</v>
          </cell>
          <cell r="B276">
            <v>57.03</v>
          </cell>
        </row>
        <row r="277">
          <cell r="A277">
            <v>11977</v>
          </cell>
          <cell r="B277">
            <v>100.52</v>
          </cell>
        </row>
        <row r="278">
          <cell r="A278">
            <v>11985</v>
          </cell>
          <cell r="B278">
            <v>228.87</v>
          </cell>
        </row>
        <row r="279">
          <cell r="A279">
            <v>11986</v>
          </cell>
          <cell r="B279">
            <v>1.5</v>
          </cell>
        </row>
        <row r="280">
          <cell r="A280">
            <v>11987</v>
          </cell>
          <cell r="B280">
            <v>134.19</v>
          </cell>
        </row>
        <row r="281">
          <cell r="A281">
            <v>11993</v>
          </cell>
          <cell r="B281">
            <v>147.48</v>
          </cell>
        </row>
        <row r="282">
          <cell r="A282">
            <v>12048</v>
          </cell>
          <cell r="B282">
            <v>148.37</v>
          </cell>
        </row>
        <row r="283">
          <cell r="A283">
            <v>12052</v>
          </cell>
          <cell r="B283">
            <v>416.02</v>
          </cell>
        </row>
        <row r="284">
          <cell r="A284">
            <v>12054</v>
          </cell>
          <cell r="B284">
            <v>62.15</v>
          </cell>
        </row>
        <row r="285">
          <cell r="A285">
            <v>12091</v>
          </cell>
          <cell r="B285">
            <v>271.76</v>
          </cell>
        </row>
        <row r="286">
          <cell r="A286">
            <v>12094</v>
          </cell>
          <cell r="B286">
            <v>190.23</v>
          </cell>
        </row>
        <row r="287">
          <cell r="A287">
            <v>12108</v>
          </cell>
          <cell r="B287">
            <v>115.63</v>
          </cell>
        </row>
        <row r="288">
          <cell r="A288">
            <v>12109</v>
          </cell>
          <cell r="B288">
            <v>228.92</v>
          </cell>
        </row>
        <row r="289">
          <cell r="A289">
            <v>12113</v>
          </cell>
          <cell r="B289">
            <v>236.2</v>
          </cell>
        </row>
        <row r="290">
          <cell r="A290">
            <v>12135</v>
          </cell>
          <cell r="B290">
            <v>346.45</v>
          </cell>
        </row>
        <row r="291">
          <cell r="A291">
            <v>12136</v>
          </cell>
          <cell r="B291">
            <v>101.36</v>
          </cell>
        </row>
        <row r="292">
          <cell r="A292">
            <v>12143</v>
          </cell>
          <cell r="B292">
            <v>181.8</v>
          </cell>
        </row>
        <row r="293">
          <cell r="A293">
            <v>12144</v>
          </cell>
          <cell r="B293">
            <v>190.94</v>
          </cell>
        </row>
        <row r="294">
          <cell r="A294">
            <v>12146</v>
          </cell>
          <cell r="B294">
            <v>75.64</v>
          </cell>
        </row>
        <row r="295">
          <cell r="A295">
            <v>12147</v>
          </cell>
          <cell r="B295">
            <v>54.44</v>
          </cell>
        </row>
        <row r="296">
          <cell r="A296">
            <v>12157</v>
          </cell>
          <cell r="B296">
            <v>362.2</v>
          </cell>
        </row>
        <row r="297">
          <cell r="A297">
            <v>12158</v>
          </cell>
          <cell r="B297">
            <v>266.37</v>
          </cell>
        </row>
        <row r="298">
          <cell r="A298">
            <v>12163</v>
          </cell>
          <cell r="B298">
            <v>94.48</v>
          </cell>
        </row>
        <row r="299">
          <cell r="A299">
            <v>12164</v>
          </cell>
          <cell r="B299">
            <v>321.7</v>
          </cell>
        </row>
        <row r="300">
          <cell r="A300">
            <v>12184</v>
          </cell>
          <cell r="B300">
            <v>177.12</v>
          </cell>
        </row>
        <row r="301">
          <cell r="A301">
            <v>12185</v>
          </cell>
          <cell r="B301">
            <v>475.35</v>
          </cell>
        </row>
        <row r="302">
          <cell r="A302">
            <v>12186</v>
          </cell>
          <cell r="B302">
            <v>103.44</v>
          </cell>
        </row>
        <row r="303">
          <cell r="A303">
            <v>12189</v>
          </cell>
          <cell r="B303">
            <v>233.7</v>
          </cell>
        </row>
        <row r="304">
          <cell r="A304">
            <v>12190</v>
          </cell>
          <cell r="B304">
            <v>249.06</v>
          </cell>
        </row>
        <row r="305">
          <cell r="A305">
            <v>12197</v>
          </cell>
          <cell r="B305">
            <v>106.71</v>
          </cell>
        </row>
        <row r="306">
          <cell r="A306">
            <v>12199</v>
          </cell>
          <cell r="B306">
            <v>233.41</v>
          </cell>
        </row>
        <row r="307">
          <cell r="A307">
            <v>12200</v>
          </cell>
          <cell r="B307">
            <v>111.4</v>
          </cell>
        </row>
        <row r="308">
          <cell r="A308">
            <v>12203</v>
          </cell>
          <cell r="B308">
            <v>213.93</v>
          </cell>
        </row>
        <row r="309">
          <cell r="A309">
            <v>12204</v>
          </cell>
          <cell r="B309">
            <v>70.4</v>
          </cell>
        </row>
        <row r="310">
          <cell r="A310">
            <v>12205</v>
          </cell>
          <cell r="B310">
            <v>242.62</v>
          </cell>
        </row>
        <row r="311">
          <cell r="A311">
            <v>12206</v>
          </cell>
          <cell r="B311">
            <v>263.11</v>
          </cell>
        </row>
        <row r="312">
          <cell r="A312">
            <v>12207</v>
          </cell>
          <cell r="B312">
            <v>161.78</v>
          </cell>
        </row>
        <row r="313">
          <cell r="A313">
            <v>12208</v>
          </cell>
          <cell r="B313">
            <v>338.35</v>
          </cell>
        </row>
        <row r="314">
          <cell r="A314">
            <v>12209</v>
          </cell>
          <cell r="B314">
            <v>138.31</v>
          </cell>
        </row>
        <row r="315">
          <cell r="A315">
            <v>12210</v>
          </cell>
          <cell r="B315">
            <v>346.48</v>
          </cell>
        </row>
        <row r="316">
          <cell r="A316">
            <v>12211</v>
          </cell>
          <cell r="B316">
            <v>146</v>
          </cell>
        </row>
        <row r="317">
          <cell r="A317">
            <v>12212</v>
          </cell>
          <cell r="B317">
            <v>275.24</v>
          </cell>
        </row>
        <row r="318">
          <cell r="A318">
            <v>12213</v>
          </cell>
          <cell r="B318">
            <v>122.32</v>
          </cell>
        </row>
        <row r="319">
          <cell r="A319">
            <v>12214</v>
          </cell>
          <cell r="B319">
            <v>149.08</v>
          </cell>
        </row>
        <row r="320">
          <cell r="A320">
            <v>12215</v>
          </cell>
          <cell r="B320">
            <v>343.59</v>
          </cell>
        </row>
        <row r="321">
          <cell r="A321">
            <v>12216</v>
          </cell>
          <cell r="B321">
            <v>329.59</v>
          </cell>
        </row>
        <row r="322">
          <cell r="A322">
            <v>12217</v>
          </cell>
          <cell r="B322">
            <v>249.6</v>
          </cell>
        </row>
        <row r="323">
          <cell r="A323">
            <v>12218</v>
          </cell>
          <cell r="B323">
            <v>182.4</v>
          </cell>
        </row>
        <row r="324">
          <cell r="A324">
            <v>12219</v>
          </cell>
          <cell r="B324">
            <v>49.2</v>
          </cell>
        </row>
        <row r="325">
          <cell r="A325">
            <v>12220</v>
          </cell>
          <cell r="B325">
            <v>68.31</v>
          </cell>
        </row>
        <row r="326">
          <cell r="A326">
            <v>12221</v>
          </cell>
          <cell r="B326">
            <v>148.32</v>
          </cell>
        </row>
        <row r="327">
          <cell r="A327">
            <v>12222</v>
          </cell>
          <cell r="B327">
            <v>79.7</v>
          </cell>
        </row>
        <row r="328">
          <cell r="A328">
            <v>12224</v>
          </cell>
          <cell r="B328">
            <v>128.06</v>
          </cell>
        </row>
        <row r="329">
          <cell r="A329">
            <v>12225</v>
          </cell>
          <cell r="B329">
            <v>46.13</v>
          </cell>
        </row>
        <row r="330">
          <cell r="A330">
            <v>12226</v>
          </cell>
          <cell r="B330">
            <v>152.6</v>
          </cell>
        </row>
        <row r="331">
          <cell r="A331">
            <v>12227</v>
          </cell>
          <cell r="B331">
            <v>201.73</v>
          </cell>
        </row>
        <row r="332">
          <cell r="A332">
            <v>12229</v>
          </cell>
          <cell r="B332">
            <v>147.3</v>
          </cell>
        </row>
        <row r="333">
          <cell r="A333">
            <v>12230</v>
          </cell>
          <cell r="B333">
            <v>1555.7</v>
          </cell>
        </row>
        <row r="334">
          <cell r="A334">
            <v>12234</v>
          </cell>
          <cell r="B334">
            <v>266.64</v>
          </cell>
        </row>
        <row r="335">
          <cell r="A335">
            <v>12235</v>
          </cell>
          <cell r="B335">
            <v>95.8</v>
          </cell>
        </row>
        <row r="336">
          <cell r="A336">
            <v>12254</v>
          </cell>
          <cell r="B336">
            <v>675.29</v>
          </cell>
        </row>
        <row r="337">
          <cell r="A337">
            <v>12255</v>
          </cell>
          <cell r="B337">
            <v>57.63</v>
          </cell>
        </row>
        <row r="338">
          <cell r="A338">
            <v>12274</v>
          </cell>
          <cell r="B338">
            <v>273.24</v>
          </cell>
        </row>
        <row r="339">
          <cell r="A339">
            <v>12275</v>
          </cell>
          <cell r="B339">
            <v>231.01</v>
          </cell>
        </row>
        <row r="340">
          <cell r="A340">
            <v>12276</v>
          </cell>
          <cell r="B340">
            <v>136.11</v>
          </cell>
        </row>
        <row r="341">
          <cell r="A341">
            <v>12277</v>
          </cell>
          <cell r="B341">
            <v>90.77</v>
          </cell>
        </row>
        <row r="342">
          <cell r="A342">
            <v>12282</v>
          </cell>
          <cell r="B342">
            <v>156</v>
          </cell>
        </row>
        <row r="343">
          <cell r="A343">
            <v>12317</v>
          </cell>
          <cell r="B343">
            <v>151.7</v>
          </cell>
        </row>
        <row r="344">
          <cell r="A344">
            <v>12332</v>
          </cell>
          <cell r="B344">
            <v>195.24</v>
          </cell>
        </row>
        <row r="345">
          <cell r="A345">
            <v>12338</v>
          </cell>
          <cell r="B345">
            <v>104.6</v>
          </cell>
        </row>
        <row r="346">
          <cell r="A346">
            <v>12347</v>
          </cell>
          <cell r="B346">
            <v>197.9</v>
          </cell>
        </row>
        <row r="347">
          <cell r="A347">
            <v>12349</v>
          </cell>
          <cell r="B347">
            <v>171.53</v>
          </cell>
        </row>
        <row r="348">
          <cell r="A348">
            <v>12377</v>
          </cell>
          <cell r="B348">
            <v>485</v>
          </cell>
        </row>
        <row r="349">
          <cell r="A349">
            <v>12395</v>
          </cell>
          <cell r="B349">
            <v>271.2</v>
          </cell>
        </row>
        <row r="350">
          <cell r="A350">
            <v>12396</v>
          </cell>
          <cell r="B350">
            <v>186.2</v>
          </cell>
        </row>
        <row r="351">
          <cell r="A351">
            <v>12397</v>
          </cell>
          <cell r="B351">
            <v>156.05</v>
          </cell>
        </row>
        <row r="352">
          <cell r="A352">
            <v>12398</v>
          </cell>
          <cell r="B352">
            <v>55.86</v>
          </cell>
        </row>
        <row r="353">
          <cell r="A353">
            <v>12410</v>
          </cell>
          <cell r="B353">
            <v>112.84</v>
          </cell>
        </row>
        <row r="354">
          <cell r="A354">
            <v>12412</v>
          </cell>
          <cell r="B354">
            <v>41.69</v>
          </cell>
        </row>
        <row r="355">
          <cell r="A355">
            <v>12437</v>
          </cell>
          <cell r="B355">
            <v>173.51</v>
          </cell>
        </row>
        <row r="356">
          <cell r="A356">
            <v>12439</v>
          </cell>
          <cell r="B356">
            <v>68.44</v>
          </cell>
        </row>
        <row r="357">
          <cell r="A357">
            <v>12440</v>
          </cell>
          <cell r="B357">
            <v>173.07</v>
          </cell>
        </row>
        <row r="358">
          <cell r="A358">
            <v>12441</v>
          </cell>
          <cell r="B358">
            <v>46.88</v>
          </cell>
        </row>
        <row r="359">
          <cell r="A359">
            <v>12442</v>
          </cell>
          <cell r="B359">
            <v>107.29</v>
          </cell>
        </row>
        <row r="360">
          <cell r="A360">
            <v>12443</v>
          </cell>
          <cell r="B360">
            <v>237.53</v>
          </cell>
        </row>
        <row r="361">
          <cell r="A361">
            <v>12444</v>
          </cell>
          <cell r="B361">
            <v>95.81</v>
          </cell>
        </row>
        <row r="362">
          <cell r="A362">
            <v>12446</v>
          </cell>
          <cell r="B362">
            <v>157.3</v>
          </cell>
        </row>
        <row r="363">
          <cell r="A363">
            <v>12447</v>
          </cell>
          <cell r="B363">
            <v>101.88</v>
          </cell>
        </row>
        <row r="364">
          <cell r="A364">
            <v>12448</v>
          </cell>
          <cell r="B364">
            <v>41.99</v>
          </cell>
        </row>
        <row r="365">
          <cell r="A365">
            <v>12449</v>
          </cell>
          <cell r="B365">
            <v>237.24</v>
          </cell>
        </row>
        <row r="366">
          <cell r="A366">
            <v>12451</v>
          </cell>
          <cell r="B366">
            <v>116.33</v>
          </cell>
        </row>
        <row r="367">
          <cell r="A367">
            <v>12452</v>
          </cell>
          <cell r="B367">
            <v>323.3</v>
          </cell>
        </row>
        <row r="368">
          <cell r="A368">
            <v>12454</v>
          </cell>
          <cell r="B368">
            <v>122.82</v>
          </cell>
        </row>
        <row r="369">
          <cell r="A369">
            <v>12459</v>
          </cell>
          <cell r="B369">
            <v>78.61</v>
          </cell>
        </row>
        <row r="370">
          <cell r="A370">
            <v>12460</v>
          </cell>
          <cell r="B370">
            <v>117.67</v>
          </cell>
        </row>
        <row r="371">
          <cell r="A371">
            <v>12461</v>
          </cell>
          <cell r="B371">
            <v>74.2</v>
          </cell>
        </row>
        <row r="372">
          <cell r="A372">
            <v>12462</v>
          </cell>
          <cell r="B372">
            <v>188.5</v>
          </cell>
        </row>
        <row r="373">
          <cell r="A373">
            <v>12463</v>
          </cell>
          <cell r="B373">
            <v>187.74</v>
          </cell>
        </row>
        <row r="374">
          <cell r="A374">
            <v>12464</v>
          </cell>
          <cell r="B374">
            <v>305.3</v>
          </cell>
        </row>
        <row r="375">
          <cell r="A375">
            <v>12465</v>
          </cell>
          <cell r="B375">
            <v>343.67</v>
          </cell>
        </row>
        <row r="376">
          <cell r="A376">
            <v>12466</v>
          </cell>
          <cell r="B376">
            <v>166.25</v>
          </cell>
        </row>
        <row r="377">
          <cell r="A377">
            <v>12467</v>
          </cell>
          <cell r="B377">
            <v>169.27</v>
          </cell>
        </row>
        <row r="378">
          <cell r="A378">
            <v>12468</v>
          </cell>
          <cell r="B378">
            <v>85.08</v>
          </cell>
        </row>
        <row r="379">
          <cell r="A379">
            <v>12471</v>
          </cell>
          <cell r="B379">
            <v>1838.17</v>
          </cell>
        </row>
        <row r="380">
          <cell r="A380">
            <v>12472</v>
          </cell>
          <cell r="B380">
            <v>280.91</v>
          </cell>
        </row>
        <row r="381">
          <cell r="A381">
            <v>12473</v>
          </cell>
          <cell r="B381">
            <v>372.78</v>
          </cell>
        </row>
        <row r="382">
          <cell r="A382">
            <v>12474</v>
          </cell>
          <cell r="B382">
            <v>402.14</v>
          </cell>
        </row>
        <row r="383">
          <cell r="A383">
            <v>12475</v>
          </cell>
          <cell r="B383">
            <v>153.16</v>
          </cell>
        </row>
        <row r="384">
          <cell r="A384">
            <v>12476</v>
          </cell>
          <cell r="B384">
            <v>129.83</v>
          </cell>
        </row>
        <row r="385">
          <cell r="A385">
            <v>12477</v>
          </cell>
          <cell r="B385">
            <v>172.26</v>
          </cell>
        </row>
        <row r="386">
          <cell r="A386">
            <v>12478</v>
          </cell>
          <cell r="B386">
            <v>486.61</v>
          </cell>
        </row>
        <row r="387">
          <cell r="A387">
            <v>12479</v>
          </cell>
          <cell r="B387">
            <v>153.87</v>
          </cell>
        </row>
        <row r="388">
          <cell r="A388">
            <v>12480</v>
          </cell>
          <cell r="B388">
            <v>206.7</v>
          </cell>
        </row>
        <row r="389">
          <cell r="A389">
            <v>12481</v>
          </cell>
          <cell r="B389">
            <v>104.45</v>
          </cell>
        </row>
        <row r="390">
          <cell r="A390">
            <v>12482</v>
          </cell>
          <cell r="B390">
            <v>412.76</v>
          </cell>
        </row>
        <row r="391">
          <cell r="A391">
            <v>12483</v>
          </cell>
          <cell r="B391">
            <v>152.63</v>
          </cell>
        </row>
        <row r="392">
          <cell r="A392">
            <v>12484</v>
          </cell>
          <cell r="B392">
            <v>100.89</v>
          </cell>
        </row>
        <row r="393">
          <cell r="A393">
            <v>12485</v>
          </cell>
          <cell r="B393">
            <v>126.07</v>
          </cell>
        </row>
        <row r="394">
          <cell r="A394">
            <v>12486</v>
          </cell>
          <cell r="B394">
            <v>60.36</v>
          </cell>
        </row>
        <row r="395">
          <cell r="A395">
            <v>12487</v>
          </cell>
          <cell r="B395">
            <v>196.79</v>
          </cell>
        </row>
        <row r="396">
          <cell r="A396">
            <v>12488</v>
          </cell>
          <cell r="B396">
            <v>150.74</v>
          </cell>
        </row>
        <row r="397">
          <cell r="A397">
            <v>12489</v>
          </cell>
          <cell r="B397">
            <v>132.08</v>
          </cell>
        </row>
        <row r="398">
          <cell r="A398">
            <v>12490</v>
          </cell>
          <cell r="B398">
            <v>120.21</v>
          </cell>
        </row>
        <row r="399">
          <cell r="A399">
            <v>12491</v>
          </cell>
          <cell r="B399">
            <v>110.79</v>
          </cell>
        </row>
        <row r="400">
          <cell r="A400">
            <v>12492</v>
          </cell>
          <cell r="B400">
            <v>88.17</v>
          </cell>
        </row>
        <row r="401">
          <cell r="A401">
            <v>12493</v>
          </cell>
          <cell r="B401">
            <v>97</v>
          </cell>
        </row>
        <row r="402">
          <cell r="A402">
            <v>12494</v>
          </cell>
          <cell r="B402">
            <v>105.1</v>
          </cell>
        </row>
        <row r="403">
          <cell r="A403">
            <v>12495</v>
          </cell>
          <cell r="B403">
            <v>109</v>
          </cell>
        </row>
        <row r="404">
          <cell r="A404">
            <v>12496</v>
          </cell>
          <cell r="B404">
            <v>102.96</v>
          </cell>
        </row>
        <row r="405">
          <cell r="A405">
            <v>12497</v>
          </cell>
          <cell r="B405">
            <v>33</v>
          </cell>
        </row>
        <row r="406">
          <cell r="A406">
            <v>12498</v>
          </cell>
          <cell r="B406">
            <v>106.07</v>
          </cell>
        </row>
        <row r="407">
          <cell r="A407">
            <v>12499</v>
          </cell>
          <cell r="B407">
            <v>157.35</v>
          </cell>
        </row>
        <row r="408">
          <cell r="A408">
            <v>12500</v>
          </cell>
          <cell r="B408">
            <v>149.69</v>
          </cell>
        </row>
        <row r="409">
          <cell r="A409">
            <v>12501</v>
          </cell>
          <cell r="B409">
            <v>114.9</v>
          </cell>
        </row>
        <row r="410">
          <cell r="A410">
            <v>12502</v>
          </cell>
          <cell r="B410">
            <v>418.9</v>
          </cell>
        </row>
        <row r="411">
          <cell r="A411">
            <v>12503</v>
          </cell>
          <cell r="B411">
            <v>275.3</v>
          </cell>
        </row>
        <row r="412">
          <cell r="A412">
            <v>12504</v>
          </cell>
          <cell r="B412">
            <v>192.69</v>
          </cell>
        </row>
        <row r="413">
          <cell r="A413">
            <v>12505</v>
          </cell>
          <cell r="B413">
            <v>1986.1</v>
          </cell>
        </row>
        <row r="414">
          <cell r="A414">
            <v>12506</v>
          </cell>
          <cell r="B414">
            <v>105.76</v>
          </cell>
        </row>
        <row r="415">
          <cell r="A415">
            <v>12507</v>
          </cell>
          <cell r="B415">
            <v>153.16</v>
          </cell>
        </row>
        <row r="416">
          <cell r="A416">
            <v>12508</v>
          </cell>
          <cell r="B416">
            <v>266.33</v>
          </cell>
        </row>
        <row r="417">
          <cell r="A417">
            <v>12509</v>
          </cell>
          <cell r="B417">
            <v>49.03</v>
          </cell>
        </row>
        <row r="418">
          <cell r="A418">
            <v>12510</v>
          </cell>
          <cell r="B418">
            <v>211.22</v>
          </cell>
        </row>
        <row r="419">
          <cell r="A419">
            <v>12511</v>
          </cell>
          <cell r="B419">
            <v>159.53</v>
          </cell>
        </row>
        <row r="420">
          <cell r="A420">
            <v>12512</v>
          </cell>
          <cell r="B420">
            <v>134.98</v>
          </cell>
        </row>
        <row r="421">
          <cell r="A421">
            <v>12513</v>
          </cell>
          <cell r="B421">
            <v>155.31</v>
          </cell>
        </row>
        <row r="422">
          <cell r="A422">
            <v>12514</v>
          </cell>
          <cell r="B422">
            <v>171.61</v>
          </cell>
        </row>
        <row r="423">
          <cell r="A423">
            <v>12515</v>
          </cell>
          <cell r="B423">
            <v>112.5</v>
          </cell>
        </row>
        <row r="424">
          <cell r="A424">
            <v>12516</v>
          </cell>
          <cell r="B424">
            <v>160.6</v>
          </cell>
        </row>
        <row r="425">
          <cell r="A425">
            <v>12517</v>
          </cell>
          <cell r="B425">
            <v>43.2</v>
          </cell>
        </row>
        <row r="426">
          <cell r="A426">
            <v>12518</v>
          </cell>
          <cell r="B426">
            <v>38.99</v>
          </cell>
        </row>
        <row r="427">
          <cell r="A427">
            <v>12519</v>
          </cell>
          <cell r="B427">
            <v>46.88</v>
          </cell>
        </row>
        <row r="428">
          <cell r="A428">
            <v>12528</v>
          </cell>
          <cell r="B428">
            <v>116.22</v>
          </cell>
        </row>
        <row r="429">
          <cell r="A429">
            <v>12529</v>
          </cell>
          <cell r="B429">
            <v>103.64</v>
          </cell>
        </row>
        <row r="430">
          <cell r="A430">
            <v>12530</v>
          </cell>
          <cell r="B430">
            <v>253.53</v>
          </cell>
        </row>
        <row r="431">
          <cell r="A431">
            <v>12531</v>
          </cell>
          <cell r="B431">
            <v>65.88</v>
          </cell>
        </row>
        <row r="432">
          <cell r="A432">
            <v>12532</v>
          </cell>
          <cell r="B432">
            <v>81.7</v>
          </cell>
        </row>
        <row r="433">
          <cell r="A433">
            <v>12534</v>
          </cell>
          <cell r="B433">
            <v>57.8</v>
          </cell>
        </row>
        <row r="434">
          <cell r="A434">
            <v>12535</v>
          </cell>
          <cell r="B434">
            <v>173.4</v>
          </cell>
        </row>
        <row r="435">
          <cell r="A435">
            <v>12536</v>
          </cell>
          <cell r="B435">
            <v>65.74</v>
          </cell>
        </row>
        <row r="436">
          <cell r="A436">
            <v>12538</v>
          </cell>
          <cell r="B436">
            <v>135.09</v>
          </cell>
        </row>
        <row r="437">
          <cell r="A437">
            <v>12539</v>
          </cell>
          <cell r="B437">
            <v>172.7</v>
          </cell>
        </row>
        <row r="438">
          <cell r="A438">
            <v>12555</v>
          </cell>
          <cell r="B438">
            <v>184.35</v>
          </cell>
        </row>
        <row r="439">
          <cell r="A439">
            <v>12556</v>
          </cell>
          <cell r="B439">
            <v>76.76</v>
          </cell>
        </row>
        <row r="440">
          <cell r="A440">
            <v>12566</v>
          </cell>
          <cell r="B440">
            <v>256.8</v>
          </cell>
        </row>
        <row r="441">
          <cell r="A441">
            <v>12624</v>
          </cell>
          <cell r="B441">
            <v>172.06</v>
          </cell>
        </row>
        <row r="442">
          <cell r="A442">
            <v>12669</v>
          </cell>
          <cell r="B442">
            <v>95.9</v>
          </cell>
        </row>
        <row r="443">
          <cell r="A443">
            <v>12682</v>
          </cell>
          <cell r="B443">
            <v>50.41</v>
          </cell>
        </row>
        <row r="444">
          <cell r="A444">
            <v>12700</v>
          </cell>
          <cell r="B444">
            <v>12.8</v>
          </cell>
        </row>
        <row r="445">
          <cell r="A445">
            <v>12717</v>
          </cell>
          <cell r="B445">
            <v>137.8</v>
          </cell>
        </row>
        <row r="446">
          <cell r="A446">
            <v>12726</v>
          </cell>
          <cell r="B446">
            <v>266.99</v>
          </cell>
        </row>
        <row r="447">
          <cell r="A447">
            <v>12744</v>
          </cell>
          <cell r="B447">
            <v>59.9</v>
          </cell>
        </row>
        <row r="448">
          <cell r="A448">
            <v>12750</v>
          </cell>
          <cell r="B448">
            <v>300.8</v>
          </cell>
        </row>
        <row r="449">
          <cell r="A449">
            <v>12751</v>
          </cell>
          <cell r="B449">
            <v>5.6</v>
          </cell>
        </row>
        <row r="450">
          <cell r="A450">
            <v>12752</v>
          </cell>
          <cell r="B450">
            <v>88.15</v>
          </cell>
        </row>
        <row r="451">
          <cell r="A451">
            <v>12753</v>
          </cell>
          <cell r="B451">
            <v>2.8</v>
          </cell>
        </row>
        <row r="452">
          <cell r="A452">
            <v>12754</v>
          </cell>
          <cell r="B452">
            <v>46.7</v>
          </cell>
        </row>
        <row r="453">
          <cell r="A453">
            <v>12757</v>
          </cell>
          <cell r="B453">
            <v>97.7</v>
          </cell>
        </row>
        <row r="454">
          <cell r="A454">
            <v>990035</v>
          </cell>
          <cell r="B454">
            <v>472.3</v>
          </cell>
        </row>
        <row r="455">
          <cell r="A455">
            <v>990176</v>
          </cell>
          <cell r="B455">
            <v>262.5</v>
          </cell>
        </row>
        <row r="456">
          <cell r="A456">
            <v>990280</v>
          </cell>
          <cell r="B456">
            <v>2.8</v>
          </cell>
        </row>
        <row r="457">
          <cell r="A457">
            <v>990451</v>
          </cell>
          <cell r="B457">
            <v>513.4</v>
          </cell>
        </row>
        <row r="458">
          <cell r="A458">
            <v>990467</v>
          </cell>
          <cell r="B458">
            <v>145.89</v>
          </cell>
        </row>
        <row r="459">
          <cell r="A459">
            <v>990487</v>
          </cell>
          <cell r="B459">
            <v>188.8</v>
          </cell>
        </row>
        <row r="460">
          <cell r="A460">
            <v>991137</v>
          </cell>
          <cell r="B460">
            <v>418.6</v>
          </cell>
        </row>
        <row r="461">
          <cell r="A461">
            <v>992157</v>
          </cell>
          <cell r="B461">
            <v>150.68</v>
          </cell>
        </row>
        <row r="462">
          <cell r="A462">
            <v>992358</v>
          </cell>
          <cell r="B462">
            <v>8.5</v>
          </cell>
        </row>
        <row r="463">
          <cell r="A463">
            <v>993501</v>
          </cell>
          <cell r="B463">
            <v>124.24</v>
          </cell>
        </row>
        <row r="464">
          <cell r="A464">
            <v>995590</v>
          </cell>
          <cell r="B464">
            <v>128.28</v>
          </cell>
        </row>
        <row r="465">
          <cell r="A465">
            <v>995669</v>
          </cell>
          <cell r="B465">
            <v>71.8</v>
          </cell>
        </row>
        <row r="466">
          <cell r="A466">
            <v>995671</v>
          </cell>
          <cell r="B466">
            <v>34.7</v>
          </cell>
        </row>
        <row r="467">
          <cell r="A467">
            <v>995673</v>
          </cell>
          <cell r="B467">
            <v>106.72</v>
          </cell>
        </row>
        <row r="468">
          <cell r="A468">
            <v>995676</v>
          </cell>
          <cell r="B468">
            <v>85.64</v>
          </cell>
        </row>
        <row r="469">
          <cell r="A469">
            <v>995987</v>
          </cell>
          <cell r="B469">
            <v>443.62</v>
          </cell>
        </row>
        <row r="470">
          <cell r="A470">
            <v>997367</v>
          </cell>
          <cell r="B470">
            <v>5</v>
          </cell>
        </row>
        <row r="471">
          <cell r="A471">
            <v>997487</v>
          </cell>
          <cell r="B471">
            <v>51.76</v>
          </cell>
        </row>
        <row r="472">
          <cell r="A472">
            <v>997727</v>
          </cell>
          <cell r="B472">
            <v>2.8</v>
          </cell>
        </row>
        <row r="473">
          <cell r="A473">
            <v>997989</v>
          </cell>
          <cell r="B473">
            <v>5.8</v>
          </cell>
        </row>
        <row r="474">
          <cell r="A474">
            <v>998827</v>
          </cell>
          <cell r="B474">
            <v>6.3</v>
          </cell>
        </row>
        <row r="475">
          <cell r="A475">
            <v>998828</v>
          </cell>
          <cell r="B475">
            <v>65.5</v>
          </cell>
        </row>
        <row r="476">
          <cell r="A476">
            <v>998832</v>
          </cell>
          <cell r="B476">
            <v>37.7</v>
          </cell>
        </row>
        <row r="477">
          <cell r="A477">
            <v>998835</v>
          </cell>
          <cell r="B477">
            <v>94.93</v>
          </cell>
        </row>
        <row r="478">
          <cell r="A478">
            <v>998836</v>
          </cell>
          <cell r="B478">
            <v>94.66</v>
          </cell>
        </row>
        <row r="479">
          <cell r="A479">
            <v>998927</v>
          </cell>
          <cell r="B479">
            <v>104.7</v>
          </cell>
        </row>
        <row r="480">
          <cell r="A480">
            <v>999389</v>
          </cell>
          <cell r="B480">
            <v>332.57</v>
          </cell>
        </row>
        <row r="481">
          <cell r="A481">
            <v>999390</v>
          </cell>
          <cell r="B481">
            <v>28.4</v>
          </cell>
        </row>
        <row r="482">
          <cell r="A482">
            <v>999469</v>
          </cell>
          <cell r="B482">
            <v>2.25</v>
          </cell>
        </row>
        <row r="483">
          <cell r="A483">
            <v>999472</v>
          </cell>
          <cell r="B483">
            <v>35</v>
          </cell>
        </row>
        <row r="484">
          <cell r="A484">
            <v>999569</v>
          </cell>
          <cell r="B484">
            <v>32.5</v>
          </cell>
        </row>
        <row r="485">
          <cell r="A485">
            <v>999691</v>
          </cell>
          <cell r="B485">
            <v>4.5</v>
          </cell>
        </row>
        <row r="486">
          <cell r="B486">
            <v>100448.25</v>
          </cell>
        </row>
        <row r="487">
          <cell r="A487" t="str">
            <v>总计</v>
          </cell>
          <cell r="B487">
            <v>200896.5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117"/>
  <sheetViews>
    <sheetView workbookViewId="0">
      <pane xSplit="4" ySplit="2" topLeftCell="E85" activePane="bottomRight" state="frozen"/>
      <selection/>
      <selection pane="topRight"/>
      <selection pane="bottomLeft"/>
      <selection pane="bottomRight" activeCell="L93" sqref="L93"/>
    </sheetView>
  </sheetViews>
  <sheetFormatPr defaultColWidth="9" defaultRowHeight="18" customHeight="1"/>
  <cols>
    <col min="3" max="3" width="21" customWidth="1"/>
    <col min="4" max="4" width="9" hidden="1" customWidth="1"/>
    <col min="5" max="5" width="12.625"/>
    <col min="6" max="6" width="13.75"/>
    <col min="7" max="7" width="9.375" style="11"/>
    <col min="8" max="8" width="12.625" style="11"/>
    <col min="9" max="24" width="9" style="11"/>
  </cols>
  <sheetData>
    <row r="1" ht="27" customHeight="1" spans="1:9">
      <c r="A1" s="12" t="s">
        <v>0</v>
      </c>
      <c r="B1" s="12"/>
      <c r="C1" s="12"/>
      <c r="D1" s="12"/>
      <c r="E1" s="12"/>
      <c r="F1" s="12"/>
      <c r="G1" s="12"/>
      <c r="H1" s="12"/>
      <c r="I1" s="12"/>
    </row>
    <row r="2" s="10" customFormat="1" customHeight="1" spans="1:24">
      <c r="A2" s="13" t="s">
        <v>1</v>
      </c>
      <c r="B2" s="13" t="s">
        <v>2</v>
      </c>
      <c r="C2" s="13" t="s">
        <v>3</v>
      </c>
      <c r="D2" s="13" t="s">
        <v>4</v>
      </c>
      <c r="E2" s="13" t="s">
        <v>5</v>
      </c>
      <c r="F2" s="13" t="s">
        <v>6</v>
      </c>
      <c r="G2" s="14" t="s">
        <v>7</v>
      </c>
      <c r="H2" s="14" t="s">
        <v>8</v>
      </c>
      <c r="I2" s="14" t="s">
        <v>9</v>
      </c>
      <c r="J2" s="11"/>
      <c r="K2" s="11"/>
      <c r="L2" s="11"/>
      <c r="M2" s="11"/>
      <c r="N2" s="11"/>
      <c r="O2" s="11"/>
      <c r="P2" s="11"/>
      <c r="Q2" s="11"/>
      <c r="R2" s="11"/>
      <c r="S2" s="11"/>
      <c r="T2" s="11"/>
      <c r="U2" s="11"/>
      <c r="V2" s="11"/>
      <c r="W2" s="11"/>
      <c r="X2" s="11"/>
    </row>
    <row r="3" customHeight="1" spans="1:9">
      <c r="A3" s="3">
        <v>1</v>
      </c>
      <c r="B3" s="3">
        <v>337</v>
      </c>
      <c r="C3" s="3" t="s">
        <v>10</v>
      </c>
      <c r="D3" s="3" t="s">
        <v>11</v>
      </c>
      <c r="E3" s="15">
        <v>3763.1</v>
      </c>
      <c r="F3" s="15">
        <v>4703.8</v>
      </c>
      <c r="G3" s="14">
        <v>3601.54</v>
      </c>
      <c r="H3" s="16">
        <f>G3/E3</f>
        <v>0.957067311525072</v>
      </c>
      <c r="I3" s="14" t="s">
        <v>12</v>
      </c>
    </row>
    <row r="4" customHeight="1" spans="1:9">
      <c r="A4" s="3">
        <v>2</v>
      </c>
      <c r="B4" s="3">
        <v>341</v>
      </c>
      <c r="C4" s="3" t="s">
        <v>13</v>
      </c>
      <c r="D4" s="3" t="s">
        <v>11</v>
      </c>
      <c r="E4" s="15">
        <v>1788</v>
      </c>
      <c r="F4" s="15">
        <v>2110</v>
      </c>
      <c r="G4" s="14">
        <v>1144.1</v>
      </c>
      <c r="H4" s="16">
        <f t="shared" ref="H4:H35" si="0">G4/E4</f>
        <v>0.639876957494407</v>
      </c>
      <c r="I4" s="14" t="s">
        <v>12</v>
      </c>
    </row>
    <row r="5" customHeight="1" spans="1:9">
      <c r="A5" s="3">
        <v>3</v>
      </c>
      <c r="B5" s="3">
        <v>517</v>
      </c>
      <c r="C5" s="3" t="s">
        <v>14</v>
      </c>
      <c r="D5" s="3" t="s">
        <v>11</v>
      </c>
      <c r="E5" s="15">
        <v>8267</v>
      </c>
      <c r="F5" s="15">
        <v>10763.7</v>
      </c>
      <c r="G5" s="14">
        <v>10857.59</v>
      </c>
      <c r="H5" s="16">
        <f t="shared" si="0"/>
        <v>1.31336518688763</v>
      </c>
      <c r="I5" s="14" t="s">
        <v>15</v>
      </c>
    </row>
    <row r="6" customHeight="1" spans="1:9">
      <c r="A6" s="3">
        <v>4</v>
      </c>
      <c r="B6" s="3">
        <v>582</v>
      </c>
      <c r="C6" s="3" t="s">
        <v>16</v>
      </c>
      <c r="D6" s="3" t="s">
        <v>11</v>
      </c>
      <c r="E6" s="15">
        <v>3981</v>
      </c>
      <c r="F6" s="15">
        <v>4976.3</v>
      </c>
      <c r="G6" s="14">
        <v>2809.84</v>
      </c>
      <c r="H6" s="16">
        <f t="shared" si="0"/>
        <v>0.705812609897011</v>
      </c>
      <c r="I6" s="14" t="s">
        <v>12</v>
      </c>
    </row>
    <row r="7" customHeight="1" spans="1:9">
      <c r="A7" s="3">
        <v>5</v>
      </c>
      <c r="B7" s="3">
        <v>750</v>
      </c>
      <c r="C7" s="3" t="s">
        <v>17</v>
      </c>
      <c r="D7" s="3" t="s">
        <v>11</v>
      </c>
      <c r="E7" s="15">
        <v>4884.7</v>
      </c>
      <c r="F7" s="15">
        <v>6105.9</v>
      </c>
      <c r="G7" s="14">
        <v>4013.76000000001</v>
      </c>
      <c r="H7" s="16">
        <f t="shared" si="0"/>
        <v>0.821700411488937</v>
      </c>
      <c r="I7" s="14" t="s">
        <v>12</v>
      </c>
    </row>
    <row r="8" customHeight="1" spans="1:9">
      <c r="A8" s="3">
        <v>6</v>
      </c>
      <c r="B8" s="3">
        <v>585</v>
      </c>
      <c r="C8" s="3" t="s">
        <v>18</v>
      </c>
      <c r="D8" s="3" t="s">
        <v>19</v>
      </c>
      <c r="E8" s="15">
        <v>1753.3</v>
      </c>
      <c r="F8" s="15">
        <v>2191.7</v>
      </c>
      <c r="G8" s="14">
        <v>1073.6</v>
      </c>
      <c r="H8" s="16">
        <f t="shared" si="0"/>
        <v>0.612331032909371</v>
      </c>
      <c r="I8" s="14" t="s">
        <v>12</v>
      </c>
    </row>
    <row r="9" customHeight="1" spans="1:9">
      <c r="A9" s="3">
        <v>7</v>
      </c>
      <c r="B9" s="3">
        <v>707</v>
      </c>
      <c r="C9" s="3" t="s">
        <v>20</v>
      </c>
      <c r="D9" s="3" t="s">
        <v>19</v>
      </c>
      <c r="E9" s="15">
        <v>1401.5</v>
      </c>
      <c r="F9" s="15">
        <v>1751.8</v>
      </c>
      <c r="G9" s="14">
        <v>615.59</v>
      </c>
      <c r="H9" s="16">
        <f t="shared" si="0"/>
        <v>0.439236532286836</v>
      </c>
      <c r="I9" s="14" t="s">
        <v>12</v>
      </c>
    </row>
    <row r="10" customHeight="1" spans="1:9">
      <c r="A10" s="3">
        <v>8</v>
      </c>
      <c r="B10" s="3">
        <v>712</v>
      </c>
      <c r="C10" s="3" t="s">
        <v>21</v>
      </c>
      <c r="D10" s="3" t="s">
        <v>19</v>
      </c>
      <c r="E10" s="15">
        <v>2461.2</v>
      </c>
      <c r="F10" s="15">
        <v>3076.6</v>
      </c>
      <c r="G10" s="14">
        <v>923.17</v>
      </c>
      <c r="H10" s="16">
        <f t="shared" si="0"/>
        <v>0.375089387290752</v>
      </c>
      <c r="I10" s="14" t="s">
        <v>12</v>
      </c>
    </row>
    <row r="11" customHeight="1" spans="1:9">
      <c r="A11" s="3">
        <v>9</v>
      </c>
      <c r="B11" s="3">
        <v>343</v>
      </c>
      <c r="C11" s="3" t="s">
        <v>22</v>
      </c>
      <c r="D11" s="3" t="s">
        <v>19</v>
      </c>
      <c r="E11" s="15">
        <v>1953.1</v>
      </c>
      <c r="F11" s="15">
        <v>2441.6</v>
      </c>
      <c r="G11" s="14">
        <v>1049.06</v>
      </c>
      <c r="H11" s="16">
        <f t="shared" si="0"/>
        <v>0.537125595207619</v>
      </c>
      <c r="I11" s="14" t="s">
        <v>12</v>
      </c>
    </row>
    <row r="12" customHeight="1" spans="1:9">
      <c r="A12" s="3">
        <v>10</v>
      </c>
      <c r="B12" s="3">
        <v>385</v>
      </c>
      <c r="C12" s="3" t="s">
        <v>23</v>
      </c>
      <c r="D12" s="3" t="s">
        <v>19</v>
      </c>
      <c r="E12" s="15">
        <v>792.8</v>
      </c>
      <c r="F12" s="15">
        <v>988.5</v>
      </c>
      <c r="G12" s="14">
        <v>716.28</v>
      </c>
      <c r="H12" s="16">
        <f t="shared" si="0"/>
        <v>0.903481331987891</v>
      </c>
      <c r="I12" s="14" t="s">
        <v>12</v>
      </c>
    </row>
    <row r="13" customHeight="1" spans="1:9">
      <c r="A13" s="3">
        <v>11</v>
      </c>
      <c r="B13" s="3">
        <v>365</v>
      </c>
      <c r="C13" s="3" t="s">
        <v>24</v>
      </c>
      <c r="D13" s="3" t="s">
        <v>19</v>
      </c>
      <c r="E13" s="15">
        <v>1095.2</v>
      </c>
      <c r="F13" s="15">
        <v>1369</v>
      </c>
      <c r="G13" s="14">
        <v>358.77</v>
      </c>
      <c r="H13" s="16">
        <f t="shared" si="0"/>
        <v>0.327584002921841</v>
      </c>
      <c r="I13" s="14" t="s">
        <v>12</v>
      </c>
    </row>
    <row r="14" customHeight="1" spans="1:9">
      <c r="A14" s="3">
        <v>12</v>
      </c>
      <c r="B14" s="3">
        <v>571</v>
      </c>
      <c r="C14" s="3" t="s">
        <v>25</v>
      </c>
      <c r="D14" s="3" t="s">
        <v>19</v>
      </c>
      <c r="E14" s="15">
        <v>1884.2</v>
      </c>
      <c r="F14" s="15">
        <v>2355.3</v>
      </c>
      <c r="G14" s="14">
        <v>1878.62</v>
      </c>
      <c r="H14" s="16">
        <f t="shared" si="0"/>
        <v>0.997038530941514</v>
      </c>
      <c r="I14" s="14" t="s">
        <v>12</v>
      </c>
    </row>
    <row r="15" customHeight="1" spans="1:9">
      <c r="A15" s="3">
        <v>13</v>
      </c>
      <c r="B15" s="3">
        <v>730</v>
      </c>
      <c r="C15" s="3" t="s">
        <v>26</v>
      </c>
      <c r="D15" s="3" t="s">
        <v>19</v>
      </c>
      <c r="E15" s="15">
        <v>1140.9</v>
      </c>
      <c r="F15" s="15">
        <v>1426.1</v>
      </c>
      <c r="G15" s="14">
        <v>1386.19</v>
      </c>
      <c r="H15" s="16">
        <f t="shared" si="0"/>
        <v>1.21499693224647</v>
      </c>
      <c r="I15" s="14" t="s">
        <v>27</v>
      </c>
    </row>
    <row r="16" customHeight="1" spans="1:9">
      <c r="A16" s="3">
        <v>14</v>
      </c>
      <c r="B16" s="3">
        <v>308</v>
      </c>
      <c r="C16" s="3" t="s">
        <v>28</v>
      </c>
      <c r="D16" s="3" t="s">
        <v>29</v>
      </c>
      <c r="E16" s="15">
        <v>2185.7</v>
      </c>
      <c r="F16" s="15">
        <v>2732.1</v>
      </c>
      <c r="G16" s="14">
        <v>955.26</v>
      </c>
      <c r="H16" s="16">
        <f t="shared" si="0"/>
        <v>0.437049915358924</v>
      </c>
      <c r="I16" s="14" t="s">
        <v>12</v>
      </c>
    </row>
    <row r="17" customHeight="1" spans="1:9">
      <c r="A17" s="3">
        <v>15</v>
      </c>
      <c r="B17" s="3">
        <v>513</v>
      </c>
      <c r="C17" s="3" t="s">
        <v>30</v>
      </c>
      <c r="D17" s="3" t="s">
        <v>29</v>
      </c>
      <c r="E17" s="15">
        <v>1579.8</v>
      </c>
      <c r="F17" s="15">
        <v>1974.8</v>
      </c>
      <c r="G17" s="14">
        <v>1002.66</v>
      </c>
      <c r="H17" s="16">
        <f t="shared" si="0"/>
        <v>0.63467527535131</v>
      </c>
      <c r="I17" s="14" t="s">
        <v>12</v>
      </c>
    </row>
    <row r="18" customHeight="1" spans="1:9">
      <c r="A18" s="3">
        <v>16</v>
      </c>
      <c r="B18" s="3">
        <v>546</v>
      </c>
      <c r="C18" s="3" t="s">
        <v>31</v>
      </c>
      <c r="D18" s="3" t="s">
        <v>29</v>
      </c>
      <c r="E18" s="15">
        <v>1750.3</v>
      </c>
      <c r="F18" s="15">
        <v>2187.9</v>
      </c>
      <c r="G18" s="14">
        <v>1579.96</v>
      </c>
      <c r="H18" s="16">
        <f t="shared" si="0"/>
        <v>0.902679540650174</v>
      </c>
      <c r="I18" s="14" t="s">
        <v>12</v>
      </c>
    </row>
    <row r="19" customHeight="1" spans="1:9">
      <c r="A19" s="3">
        <v>17</v>
      </c>
      <c r="B19" s="3">
        <v>578</v>
      </c>
      <c r="C19" s="3" t="s">
        <v>32</v>
      </c>
      <c r="D19" s="3" t="s">
        <v>29</v>
      </c>
      <c r="E19" s="15">
        <v>1815.8</v>
      </c>
      <c r="F19" s="15">
        <v>2269.7</v>
      </c>
      <c r="G19" s="14">
        <v>1483.79</v>
      </c>
      <c r="H19" s="16">
        <f t="shared" si="0"/>
        <v>0.817154973014649</v>
      </c>
      <c r="I19" s="14" t="s">
        <v>12</v>
      </c>
    </row>
    <row r="20" customHeight="1" spans="1:9">
      <c r="A20" s="3">
        <v>18</v>
      </c>
      <c r="B20" s="3">
        <v>581</v>
      </c>
      <c r="C20" s="3" t="s">
        <v>33</v>
      </c>
      <c r="D20" s="3" t="s">
        <v>29</v>
      </c>
      <c r="E20" s="15">
        <v>1799</v>
      </c>
      <c r="F20" s="15">
        <v>2248.7</v>
      </c>
      <c r="G20" s="14">
        <v>1030.64</v>
      </c>
      <c r="H20" s="16">
        <f t="shared" si="0"/>
        <v>0.572896053362979</v>
      </c>
      <c r="I20" s="14" t="s">
        <v>12</v>
      </c>
    </row>
    <row r="21" customHeight="1" spans="1:9">
      <c r="A21" s="3">
        <v>19</v>
      </c>
      <c r="B21" s="3">
        <v>742</v>
      </c>
      <c r="C21" s="3" t="s">
        <v>34</v>
      </c>
      <c r="D21" s="3" t="s">
        <v>29</v>
      </c>
      <c r="E21" s="15">
        <v>3078.1</v>
      </c>
      <c r="F21" s="15">
        <v>3848.2</v>
      </c>
      <c r="G21" s="14">
        <v>3310.1</v>
      </c>
      <c r="H21" s="16">
        <f t="shared" si="0"/>
        <v>1.07537117052727</v>
      </c>
      <c r="I21" s="14" t="s">
        <v>27</v>
      </c>
    </row>
    <row r="22" customHeight="1" spans="1:9">
      <c r="A22" s="3">
        <v>20</v>
      </c>
      <c r="B22" s="3">
        <v>102934</v>
      </c>
      <c r="C22" s="3" t="s">
        <v>35</v>
      </c>
      <c r="D22" s="3" t="s">
        <v>29</v>
      </c>
      <c r="E22" s="15">
        <v>1657.3</v>
      </c>
      <c r="F22" s="15">
        <v>2071.6</v>
      </c>
      <c r="G22" s="14">
        <v>1524.93</v>
      </c>
      <c r="H22" s="16">
        <f t="shared" si="0"/>
        <v>0.920129125686357</v>
      </c>
      <c r="I22" s="14" t="s">
        <v>12</v>
      </c>
    </row>
    <row r="23" customHeight="1" spans="1:9">
      <c r="A23" s="3">
        <v>21</v>
      </c>
      <c r="B23" s="3">
        <v>357</v>
      </c>
      <c r="C23" s="3" t="s">
        <v>36</v>
      </c>
      <c r="D23" s="3" t="s">
        <v>29</v>
      </c>
      <c r="E23" s="15">
        <v>559</v>
      </c>
      <c r="F23" s="15">
        <v>698.8</v>
      </c>
      <c r="G23" s="14">
        <v>705.17</v>
      </c>
      <c r="H23" s="16">
        <f t="shared" si="0"/>
        <v>1.26148479427549</v>
      </c>
      <c r="I23" s="14" t="s">
        <v>15</v>
      </c>
    </row>
    <row r="24" customHeight="1" spans="1:9">
      <c r="A24" s="3">
        <v>22</v>
      </c>
      <c r="B24" s="3">
        <v>387</v>
      </c>
      <c r="C24" s="3" t="s">
        <v>37</v>
      </c>
      <c r="D24" s="3" t="s">
        <v>29</v>
      </c>
      <c r="E24" s="15">
        <v>791.4</v>
      </c>
      <c r="F24" s="15">
        <v>989.3</v>
      </c>
      <c r="G24" s="14">
        <v>785.04</v>
      </c>
      <c r="H24" s="16">
        <f t="shared" si="0"/>
        <v>0.991963608794541</v>
      </c>
      <c r="I24" s="14" t="s">
        <v>12</v>
      </c>
    </row>
    <row r="25" customHeight="1" spans="1:9">
      <c r="A25" s="3">
        <v>23</v>
      </c>
      <c r="B25" s="3">
        <v>399</v>
      </c>
      <c r="C25" s="3" t="s">
        <v>38</v>
      </c>
      <c r="D25" s="3" t="s">
        <v>29</v>
      </c>
      <c r="E25" s="15">
        <v>885.7</v>
      </c>
      <c r="F25" s="15">
        <v>1107.1</v>
      </c>
      <c r="G25" s="14">
        <v>956.54</v>
      </c>
      <c r="H25" s="16">
        <f t="shared" si="0"/>
        <v>1.0799819351925</v>
      </c>
      <c r="I25" s="14" t="s">
        <v>27</v>
      </c>
    </row>
    <row r="26" customHeight="1" spans="1:9">
      <c r="A26" s="3">
        <v>24</v>
      </c>
      <c r="B26" s="3">
        <v>514</v>
      </c>
      <c r="C26" s="3" t="s">
        <v>39</v>
      </c>
      <c r="D26" s="3" t="s">
        <v>29</v>
      </c>
      <c r="E26" s="15">
        <v>637.1</v>
      </c>
      <c r="F26" s="15">
        <v>796.4</v>
      </c>
      <c r="G26" s="14">
        <v>383.6</v>
      </c>
      <c r="H26" s="16">
        <f t="shared" si="0"/>
        <v>0.602103280489719</v>
      </c>
      <c r="I26" s="14" t="s">
        <v>12</v>
      </c>
    </row>
    <row r="27" customHeight="1" spans="1:9">
      <c r="A27" s="3">
        <v>25</v>
      </c>
      <c r="B27" s="3">
        <v>746</v>
      </c>
      <c r="C27" s="3" t="s">
        <v>40</v>
      </c>
      <c r="D27" s="3" t="s">
        <v>29</v>
      </c>
      <c r="E27" s="15">
        <v>734.4</v>
      </c>
      <c r="F27" s="15">
        <v>918</v>
      </c>
      <c r="G27" s="14">
        <v>975.369999999999</v>
      </c>
      <c r="H27" s="16">
        <f t="shared" si="0"/>
        <v>1.32811819172113</v>
      </c>
      <c r="I27" s="14" t="s">
        <v>15</v>
      </c>
    </row>
    <row r="28" customHeight="1" spans="1:9">
      <c r="A28" s="3">
        <v>26</v>
      </c>
      <c r="B28" s="3">
        <v>355</v>
      </c>
      <c r="C28" s="3" t="s">
        <v>41</v>
      </c>
      <c r="D28" s="3" t="s">
        <v>29</v>
      </c>
      <c r="E28" s="15">
        <v>918.1</v>
      </c>
      <c r="F28" s="15">
        <v>1147.6</v>
      </c>
      <c r="G28" s="14">
        <v>537.24</v>
      </c>
      <c r="H28" s="16">
        <f t="shared" si="0"/>
        <v>0.585165014704281</v>
      </c>
      <c r="I28" s="14" t="s">
        <v>12</v>
      </c>
    </row>
    <row r="29" customHeight="1" spans="1:9">
      <c r="A29" s="3">
        <v>27</v>
      </c>
      <c r="B29" s="3">
        <v>379</v>
      </c>
      <c r="C29" s="3" t="s">
        <v>42</v>
      </c>
      <c r="D29" s="3" t="s">
        <v>29</v>
      </c>
      <c r="E29" s="15">
        <v>909.1</v>
      </c>
      <c r="F29" s="15">
        <v>1136.4</v>
      </c>
      <c r="G29" s="14">
        <v>907.93</v>
      </c>
      <c r="H29" s="16">
        <f t="shared" si="0"/>
        <v>0.998713012869871</v>
      </c>
      <c r="I29" s="14" t="s">
        <v>12</v>
      </c>
    </row>
    <row r="30" customHeight="1" spans="1:9">
      <c r="A30" s="3">
        <v>28</v>
      </c>
      <c r="B30" s="3">
        <v>747</v>
      </c>
      <c r="C30" s="3" t="s">
        <v>43</v>
      </c>
      <c r="D30" s="3" t="s">
        <v>29</v>
      </c>
      <c r="E30" s="15">
        <v>937.3</v>
      </c>
      <c r="F30" s="15">
        <v>1171.6</v>
      </c>
      <c r="G30" s="14">
        <v>546.29</v>
      </c>
      <c r="H30" s="16">
        <f t="shared" si="0"/>
        <v>0.582833671183186</v>
      </c>
      <c r="I30" s="14" t="s">
        <v>12</v>
      </c>
    </row>
    <row r="31" customHeight="1" spans="1:9">
      <c r="A31" s="3">
        <v>29</v>
      </c>
      <c r="B31" s="3">
        <v>373</v>
      </c>
      <c r="C31" s="3" t="s">
        <v>44</v>
      </c>
      <c r="D31" s="3" t="s">
        <v>29</v>
      </c>
      <c r="E31" s="15">
        <v>1366.6</v>
      </c>
      <c r="F31" s="15">
        <v>1708.3</v>
      </c>
      <c r="G31" s="14">
        <v>970.33</v>
      </c>
      <c r="H31" s="16">
        <f t="shared" si="0"/>
        <v>0.710032196692522</v>
      </c>
      <c r="I31" s="14" t="s">
        <v>12</v>
      </c>
    </row>
    <row r="32" customHeight="1" spans="1:9">
      <c r="A32" s="3">
        <v>30</v>
      </c>
      <c r="B32" s="3">
        <v>709</v>
      </c>
      <c r="C32" s="3" t="s">
        <v>45</v>
      </c>
      <c r="D32" s="3" t="s">
        <v>29</v>
      </c>
      <c r="E32" s="15">
        <v>1244.2</v>
      </c>
      <c r="F32" s="15">
        <v>1555.2</v>
      </c>
      <c r="G32" s="14">
        <v>973.62</v>
      </c>
      <c r="H32" s="16">
        <f t="shared" si="0"/>
        <v>0.782526924931683</v>
      </c>
      <c r="I32" s="14" t="s">
        <v>12</v>
      </c>
    </row>
    <row r="33" customHeight="1" spans="1:9">
      <c r="A33" s="3">
        <v>31</v>
      </c>
      <c r="B33" s="3">
        <v>724</v>
      </c>
      <c r="C33" s="3" t="s">
        <v>46</v>
      </c>
      <c r="D33" s="3" t="s">
        <v>29</v>
      </c>
      <c r="E33" s="15">
        <v>1355.2</v>
      </c>
      <c r="F33" s="15">
        <v>1694</v>
      </c>
      <c r="G33" s="14">
        <v>507.86</v>
      </c>
      <c r="H33" s="16">
        <f t="shared" si="0"/>
        <v>0.374749114521842</v>
      </c>
      <c r="I33" s="14" t="s">
        <v>12</v>
      </c>
    </row>
    <row r="34" customHeight="1" spans="1:9">
      <c r="A34" s="3">
        <v>32</v>
      </c>
      <c r="B34" s="3">
        <v>726</v>
      </c>
      <c r="C34" s="3" t="s">
        <v>47</v>
      </c>
      <c r="D34" s="3" t="s">
        <v>29</v>
      </c>
      <c r="E34" s="15">
        <v>1176.3</v>
      </c>
      <c r="F34" s="15">
        <v>1470.4</v>
      </c>
      <c r="G34" s="14">
        <v>1251.08</v>
      </c>
      <c r="H34" s="16">
        <f t="shared" si="0"/>
        <v>1.06357221797161</v>
      </c>
      <c r="I34" s="14" t="s">
        <v>27</v>
      </c>
    </row>
    <row r="35" customHeight="1" spans="1:9">
      <c r="A35" s="3">
        <v>33</v>
      </c>
      <c r="B35" s="3">
        <v>744</v>
      </c>
      <c r="C35" s="3" t="s">
        <v>48</v>
      </c>
      <c r="D35" s="3" t="s">
        <v>29</v>
      </c>
      <c r="E35" s="15">
        <v>1356.4</v>
      </c>
      <c r="F35" s="15">
        <v>1695.5</v>
      </c>
      <c r="G35" s="14">
        <v>1345.5</v>
      </c>
      <c r="H35" s="16">
        <f t="shared" si="0"/>
        <v>0.991964022412268</v>
      </c>
      <c r="I35" s="14" t="s">
        <v>12</v>
      </c>
    </row>
    <row r="36" customHeight="1" spans="1:9">
      <c r="A36" s="3">
        <v>34</v>
      </c>
      <c r="B36" s="3">
        <v>754</v>
      </c>
      <c r="C36" s="3" t="s">
        <v>49</v>
      </c>
      <c r="D36" s="3" t="s">
        <v>29</v>
      </c>
      <c r="E36" s="15">
        <v>1154.1</v>
      </c>
      <c r="F36" s="15">
        <v>1442.6</v>
      </c>
      <c r="G36" s="14">
        <v>2040.2</v>
      </c>
      <c r="H36" s="16">
        <f t="shared" ref="H36:H67" si="1">G36/E36</f>
        <v>1.76778442076077</v>
      </c>
      <c r="I36" s="14" t="s">
        <v>15</v>
      </c>
    </row>
    <row r="37" customHeight="1" spans="1:9">
      <c r="A37" s="3">
        <v>35</v>
      </c>
      <c r="B37" s="3">
        <v>391</v>
      </c>
      <c r="C37" s="3" t="s">
        <v>50</v>
      </c>
      <c r="D37" s="3" t="s">
        <v>51</v>
      </c>
      <c r="E37" s="15">
        <v>1627.8</v>
      </c>
      <c r="F37" s="15">
        <v>2034.8</v>
      </c>
      <c r="G37" s="14">
        <v>678.41</v>
      </c>
      <c r="H37" s="16">
        <f t="shared" si="1"/>
        <v>0.416764958840152</v>
      </c>
      <c r="I37" s="14" t="s">
        <v>12</v>
      </c>
    </row>
    <row r="38" customHeight="1" spans="1:9">
      <c r="A38" s="3">
        <v>36</v>
      </c>
      <c r="B38" s="3">
        <v>598</v>
      </c>
      <c r="C38" s="3" t="s">
        <v>52</v>
      </c>
      <c r="D38" s="3" t="s">
        <v>51</v>
      </c>
      <c r="E38" s="15">
        <v>1732.9</v>
      </c>
      <c r="F38" s="15">
        <v>2166.2</v>
      </c>
      <c r="G38" s="14">
        <v>966.039999999999</v>
      </c>
      <c r="H38" s="16">
        <f t="shared" si="1"/>
        <v>0.55747013676496</v>
      </c>
      <c r="I38" s="14" t="s">
        <v>12</v>
      </c>
    </row>
    <row r="39" customHeight="1" spans="1:9">
      <c r="A39" s="3">
        <v>37</v>
      </c>
      <c r="B39" s="3">
        <v>102565</v>
      </c>
      <c r="C39" s="3" t="s">
        <v>53</v>
      </c>
      <c r="D39" s="3" t="s">
        <v>51</v>
      </c>
      <c r="E39" s="15">
        <v>1465.1</v>
      </c>
      <c r="F39" s="15">
        <v>1831.4</v>
      </c>
      <c r="G39" s="14">
        <v>719.9</v>
      </c>
      <c r="H39" s="16">
        <f t="shared" si="1"/>
        <v>0.491365777080063</v>
      </c>
      <c r="I39" s="14" t="s">
        <v>12</v>
      </c>
    </row>
    <row r="40" customHeight="1" spans="1:9">
      <c r="A40" s="3">
        <v>38</v>
      </c>
      <c r="B40" s="3">
        <v>103199</v>
      </c>
      <c r="C40" s="3" t="s">
        <v>54</v>
      </c>
      <c r="D40" s="3" t="s">
        <v>51</v>
      </c>
      <c r="E40" s="15">
        <v>1467.5</v>
      </c>
      <c r="F40" s="15">
        <v>1834.4</v>
      </c>
      <c r="G40" s="14">
        <v>882.259999999999</v>
      </c>
      <c r="H40" s="16">
        <f t="shared" si="1"/>
        <v>0.601199318568994</v>
      </c>
      <c r="I40" s="14" t="s">
        <v>12</v>
      </c>
    </row>
    <row r="41" customHeight="1" spans="1:9">
      <c r="A41" s="3">
        <v>39</v>
      </c>
      <c r="B41" s="3">
        <v>351</v>
      </c>
      <c r="C41" s="3" t="s">
        <v>55</v>
      </c>
      <c r="D41" s="3" t="s">
        <v>51</v>
      </c>
      <c r="E41" s="15">
        <v>215.6</v>
      </c>
      <c r="F41" s="15">
        <v>269.5</v>
      </c>
      <c r="G41" s="14">
        <v>343.57</v>
      </c>
      <c r="H41" s="16">
        <f t="shared" si="1"/>
        <v>1.59355287569573</v>
      </c>
      <c r="I41" s="14" t="s">
        <v>15</v>
      </c>
    </row>
    <row r="42" customHeight="1" spans="1:9">
      <c r="A42" s="3">
        <v>40</v>
      </c>
      <c r="B42" s="3">
        <v>54</v>
      </c>
      <c r="C42" s="3" t="s">
        <v>56</v>
      </c>
      <c r="D42" s="3" t="s">
        <v>51</v>
      </c>
      <c r="E42" s="15">
        <v>545.2</v>
      </c>
      <c r="F42" s="15">
        <v>681.5</v>
      </c>
      <c r="G42" s="14">
        <v>384.84</v>
      </c>
      <c r="H42" s="16">
        <f t="shared" si="1"/>
        <v>0.70586940572267</v>
      </c>
      <c r="I42" s="14" t="s">
        <v>12</v>
      </c>
    </row>
    <row r="43" customHeight="1" spans="1:9">
      <c r="A43" s="3">
        <v>41</v>
      </c>
      <c r="B43" s="3">
        <v>311</v>
      </c>
      <c r="C43" s="3" t="s">
        <v>57</v>
      </c>
      <c r="D43" s="3" t="s">
        <v>51</v>
      </c>
      <c r="E43" s="15">
        <v>288.8</v>
      </c>
      <c r="F43" s="15">
        <v>361</v>
      </c>
      <c r="G43" s="14">
        <v>1306.24</v>
      </c>
      <c r="H43" s="16">
        <f t="shared" si="1"/>
        <v>4.52299168975069</v>
      </c>
      <c r="I43" s="14" t="s">
        <v>15</v>
      </c>
    </row>
    <row r="44" customHeight="1" spans="1:9">
      <c r="A44" s="3">
        <v>42</v>
      </c>
      <c r="B44" s="3">
        <v>572</v>
      </c>
      <c r="C44" s="3" t="s">
        <v>58</v>
      </c>
      <c r="D44" s="3" t="s">
        <v>51</v>
      </c>
      <c r="E44" s="15">
        <v>574</v>
      </c>
      <c r="F44" s="15">
        <v>717.5</v>
      </c>
      <c r="G44" s="14">
        <v>682.52</v>
      </c>
      <c r="H44" s="16">
        <f t="shared" si="1"/>
        <v>1.18905923344948</v>
      </c>
      <c r="I44" s="14" t="s">
        <v>27</v>
      </c>
    </row>
    <row r="45" customHeight="1" spans="1:9">
      <c r="A45" s="3">
        <v>43</v>
      </c>
      <c r="B45" s="3">
        <v>716</v>
      </c>
      <c r="C45" s="3" t="s">
        <v>59</v>
      </c>
      <c r="D45" s="3" t="s">
        <v>51</v>
      </c>
      <c r="E45" s="15">
        <v>385.5</v>
      </c>
      <c r="F45" s="15">
        <v>481.9</v>
      </c>
      <c r="G45" s="14">
        <v>106.74</v>
      </c>
      <c r="H45" s="16">
        <f t="shared" si="1"/>
        <v>0.276887159533074</v>
      </c>
      <c r="I45" s="14" t="s">
        <v>12</v>
      </c>
    </row>
    <row r="46" customHeight="1" spans="1:9">
      <c r="A46" s="3">
        <v>44</v>
      </c>
      <c r="B46" s="3">
        <v>748</v>
      </c>
      <c r="C46" s="3" t="s">
        <v>60</v>
      </c>
      <c r="D46" s="3" t="s">
        <v>51</v>
      </c>
      <c r="E46" s="15">
        <v>469</v>
      </c>
      <c r="F46" s="15">
        <v>586.2</v>
      </c>
      <c r="G46" s="14">
        <v>498.3</v>
      </c>
      <c r="H46" s="16">
        <f t="shared" si="1"/>
        <v>1.06247334754797</v>
      </c>
      <c r="I46" s="14" t="s">
        <v>27</v>
      </c>
    </row>
    <row r="47" customHeight="1" spans="1:9">
      <c r="A47" s="3">
        <v>45</v>
      </c>
      <c r="B47" s="3">
        <v>329</v>
      </c>
      <c r="C47" s="3" t="s">
        <v>61</v>
      </c>
      <c r="D47" s="3" t="s">
        <v>51</v>
      </c>
      <c r="E47" s="15">
        <v>780</v>
      </c>
      <c r="F47" s="15">
        <v>975</v>
      </c>
      <c r="G47" s="14">
        <v>613.22</v>
      </c>
      <c r="H47" s="16">
        <f t="shared" si="1"/>
        <v>0.786179487179487</v>
      </c>
      <c r="I47" s="14" t="s">
        <v>12</v>
      </c>
    </row>
    <row r="48" customHeight="1" spans="1:9">
      <c r="A48" s="3">
        <v>46</v>
      </c>
      <c r="B48" s="3">
        <v>367</v>
      </c>
      <c r="C48" s="3" t="s">
        <v>62</v>
      </c>
      <c r="D48" s="3" t="s">
        <v>51</v>
      </c>
      <c r="E48" s="15">
        <v>804.6</v>
      </c>
      <c r="F48" s="15">
        <v>1005.8</v>
      </c>
      <c r="G48" s="14">
        <v>426.95</v>
      </c>
      <c r="H48" s="16">
        <f t="shared" si="1"/>
        <v>0.530636341039026</v>
      </c>
      <c r="I48" s="14" t="s">
        <v>12</v>
      </c>
    </row>
    <row r="49" customHeight="1" spans="1:9">
      <c r="A49" s="3">
        <v>47</v>
      </c>
      <c r="B49" s="3">
        <v>377</v>
      </c>
      <c r="C49" s="3" t="s">
        <v>63</v>
      </c>
      <c r="D49" s="3" t="s">
        <v>51</v>
      </c>
      <c r="E49" s="15">
        <v>844.8</v>
      </c>
      <c r="F49" s="15">
        <v>1056.1</v>
      </c>
      <c r="G49" s="14">
        <v>836.6</v>
      </c>
      <c r="H49" s="16">
        <f t="shared" si="1"/>
        <v>0.990293560606061</v>
      </c>
      <c r="I49" s="14" t="s">
        <v>12</v>
      </c>
    </row>
    <row r="50" customHeight="1" spans="1:9">
      <c r="A50" s="3">
        <v>48</v>
      </c>
      <c r="B50" s="3">
        <v>721</v>
      </c>
      <c r="C50" s="3" t="s">
        <v>64</v>
      </c>
      <c r="D50" s="3" t="s">
        <v>51</v>
      </c>
      <c r="E50" s="15">
        <v>844.2</v>
      </c>
      <c r="F50" s="15">
        <v>1055.3</v>
      </c>
      <c r="G50" s="14">
        <v>622.1</v>
      </c>
      <c r="H50" s="16">
        <f t="shared" si="1"/>
        <v>0.736910684671879</v>
      </c>
      <c r="I50" s="14" t="s">
        <v>12</v>
      </c>
    </row>
    <row r="51" customHeight="1" spans="1:9">
      <c r="A51" s="3">
        <v>49</v>
      </c>
      <c r="B51" s="3">
        <v>359</v>
      </c>
      <c r="C51" s="3" t="s">
        <v>65</v>
      </c>
      <c r="D51" s="3" t="s">
        <v>51</v>
      </c>
      <c r="E51" s="15">
        <v>1155.9</v>
      </c>
      <c r="F51" s="15">
        <v>1444.9</v>
      </c>
      <c r="G51" s="14">
        <v>1340.06</v>
      </c>
      <c r="H51" s="16">
        <f t="shared" si="1"/>
        <v>1.159321740635</v>
      </c>
      <c r="I51" s="14" t="s">
        <v>27</v>
      </c>
    </row>
    <row r="52" customHeight="1" spans="1:9">
      <c r="A52" s="3">
        <v>50</v>
      </c>
      <c r="B52" s="3">
        <v>515</v>
      </c>
      <c r="C52" s="3" t="s">
        <v>66</v>
      </c>
      <c r="D52" s="3" t="s">
        <v>51</v>
      </c>
      <c r="E52" s="15">
        <v>1077.2</v>
      </c>
      <c r="F52" s="15">
        <v>1346.5</v>
      </c>
      <c r="G52" s="14">
        <v>342.71</v>
      </c>
      <c r="H52" s="16">
        <f t="shared" si="1"/>
        <v>0.318148904567397</v>
      </c>
      <c r="I52" s="14" t="s">
        <v>12</v>
      </c>
    </row>
    <row r="53" customHeight="1" spans="1:9">
      <c r="A53" s="3">
        <v>51</v>
      </c>
      <c r="B53" s="3">
        <v>737</v>
      </c>
      <c r="C53" s="3" t="s">
        <v>67</v>
      </c>
      <c r="D53" s="3" t="s">
        <v>51</v>
      </c>
      <c r="E53" s="15">
        <v>1020.8</v>
      </c>
      <c r="F53" s="15">
        <v>1276</v>
      </c>
      <c r="G53" s="14">
        <v>1719.13</v>
      </c>
      <c r="H53" s="16">
        <f t="shared" si="1"/>
        <v>1.68410070532915</v>
      </c>
      <c r="I53" s="14" t="s">
        <v>15</v>
      </c>
    </row>
    <row r="54" customHeight="1" spans="1:9">
      <c r="A54" s="3">
        <v>52</v>
      </c>
      <c r="B54" s="3">
        <v>103198</v>
      </c>
      <c r="C54" s="3" t="s">
        <v>68</v>
      </c>
      <c r="D54" s="3" t="s">
        <v>51</v>
      </c>
      <c r="E54" s="15">
        <v>1215.9</v>
      </c>
      <c r="F54" s="15">
        <v>1519.9</v>
      </c>
      <c r="G54" s="14">
        <v>1172.35</v>
      </c>
      <c r="H54" s="16">
        <f t="shared" si="1"/>
        <v>0.964182909778765</v>
      </c>
      <c r="I54" s="14" t="s">
        <v>12</v>
      </c>
    </row>
    <row r="55" customHeight="1" spans="1:9">
      <c r="A55" s="3">
        <v>53</v>
      </c>
      <c r="B55" s="3">
        <v>103639</v>
      </c>
      <c r="C55" s="3" t="s">
        <v>69</v>
      </c>
      <c r="D55" s="3" t="s">
        <v>51</v>
      </c>
      <c r="E55" s="15">
        <v>1252.6</v>
      </c>
      <c r="F55" s="15">
        <v>1565.7</v>
      </c>
      <c r="G55" s="14">
        <v>877.02</v>
      </c>
      <c r="H55" s="16">
        <f t="shared" si="1"/>
        <v>0.700159667890787</v>
      </c>
      <c r="I55" s="14" t="s">
        <v>12</v>
      </c>
    </row>
    <row r="56" customHeight="1" spans="1:9">
      <c r="A56" s="3">
        <v>54</v>
      </c>
      <c r="B56" s="3">
        <v>349</v>
      </c>
      <c r="C56" s="3" t="s">
        <v>70</v>
      </c>
      <c r="D56" s="3" t="s">
        <v>51</v>
      </c>
      <c r="E56" s="15">
        <v>1188.3</v>
      </c>
      <c r="F56" s="15">
        <v>1485.4</v>
      </c>
      <c r="G56" s="14">
        <v>637.74</v>
      </c>
      <c r="H56" s="16">
        <f t="shared" si="1"/>
        <v>0.536682655894976</v>
      </c>
      <c r="I56" s="14" t="s">
        <v>12</v>
      </c>
    </row>
    <row r="57" customHeight="1" spans="1:9">
      <c r="A57" s="3">
        <v>55</v>
      </c>
      <c r="B57" s="3">
        <v>743</v>
      </c>
      <c r="C57" s="3" t="s">
        <v>71</v>
      </c>
      <c r="D57" s="3" t="s">
        <v>51</v>
      </c>
      <c r="E57" s="15">
        <v>1097.6</v>
      </c>
      <c r="F57" s="15">
        <v>1372</v>
      </c>
      <c r="G57" s="14">
        <v>578.05</v>
      </c>
      <c r="H57" s="16">
        <f t="shared" si="1"/>
        <v>0.526649052478134</v>
      </c>
      <c r="I57" s="14" t="s">
        <v>12</v>
      </c>
    </row>
    <row r="58" customHeight="1" spans="1:9">
      <c r="A58" s="3">
        <v>56</v>
      </c>
      <c r="B58" s="3">
        <v>511</v>
      </c>
      <c r="C58" s="3" t="s">
        <v>72</v>
      </c>
      <c r="D58" s="3" t="s">
        <v>51</v>
      </c>
      <c r="E58" s="15">
        <v>1364.2</v>
      </c>
      <c r="F58" s="15">
        <v>1705.3</v>
      </c>
      <c r="G58" s="14">
        <v>734.74</v>
      </c>
      <c r="H58" s="16">
        <f t="shared" si="1"/>
        <v>0.538586717490104</v>
      </c>
      <c r="I58" s="14" t="s">
        <v>12</v>
      </c>
    </row>
    <row r="59" customHeight="1" spans="1:9">
      <c r="A59" s="3">
        <v>57</v>
      </c>
      <c r="B59" s="3">
        <v>101453</v>
      </c>
      <c r="C59" s="3" t="s">
        <v>73</v>
      </c>
      <c r="D59" s="3" t="s">
        <v>51</v>
      </c>
      <c r="E59" s="15">
        <v>1257.4</v>
      </c>
      <c r="F59" s="15">
        <v>1571.7</v>
      </c>
      <c r="G59" s="14">
        <v>702.34</v>
      </c>
      <c r="H59" s="16">
        <f t="shared" si="1"/>
        <v>0.558565293462701</v>
      </c>
      <c r="I59" s="14" t="s">
        <v>12</v>
      </c>
    </row>
    <row r="60" customHeight="1" spans="1:9">
      <c r="A60" s="3">
        <v>58</v>
      </c>
      <c r="B60" s="3">
        <v>102935</v>
      </c>
      <c r="C60" s="3" t="s">
        <v>74</v>
      </c>
      <c r="D60" s="3" t="s">
        <v>75</v>
      </c>
      <c r="E60" s="15">
        <v>1833.2</v>
      </c>
      <c r="F60" s="15">
        <v>2291.5</v>
      </c>
      <c r="G60" s="14">
        <v>696.71</v>
      </c>
      <c r="H60" s="16">
        <f t="shared" si="1"/>
        <v>0.38005127645647</v>
      </c>
      <c r="I60" s="14" t="s">
        <v>12</v>
      </c>
    </row>
    <row r="61" customHeight="1" spans="1:9">
      <c r="A61" s="3">
        <v>59</v>
      </c>
      <c r="B61" s="3">
        <v>106066</v>
      </c>
      <c r="C61" s="3" t="s">
        <v>76</v>
      </c>
      <c r="D61" s="3" t="s">
        <v>75</v>
      </c>
      <c r="E61" s="15">
        <v>1240.5</v>
      </c>
      <c r="F61" s="15">
        <v>1550.7</v>
      </c>
      <c r="G61" s="14">
        <v>763.48</v>
      </c>
      <c r="H61" s="16">
        <f t="shared" si="1"/>
        <v>0.615461507456671</v>
      </c>
      <c r="I61" s="14" t="s">
        <v>12</v>
      </c>
    </row>
    <row r="62" customHeight="1" spans="1:9">
      <c r="A62" s="3">
        <v>60</v>
      </c>
      <c r="B62" s="3">
        <v>104428</v>
      </c>
      <c r="C62" s="3" t="s">
        <v>77</v>
      </c>
      <c r="D62" s="3" t="s">
        <v>75</v>
      </c>
      <c r="E62" s="15">
        <v>713.3</v>
      </c>
      <c r="F62" s="15">
        <v>891.7</v>
      </c>
      <c r="G62" s="14">
        <v>1300.98</v>
      </c>
      <c r="H62" s="16">
        <f t="shared" si="1"/>
        <v>1.82388896677415</v>
      </c>
      <c r="I62" s="14" t="s">
        <v>15</v>
      </c>
    </row>
    <row r="63" customHeight="1" spans="1:9">
      <c r="A63" s="3">
        <v>61</v>
      </c>
      <c r="B63" s="3">
        <v>723</v>
      </c>
      <c r="C63" s="3" t="s">
        <v>78</v>
      </c>
      <c r="D63" s="3" t="s">
        <v>75</v>
      </c>
      <c r="E63" s="15">
        <v>549.4</v>
      </c>
      <c r="F63" s="15">
        <v>686.8</v>
      </c>
      <c r="G63" s="14">
        <v>593.56</v>
      </c>
      <c r="H63" s="16">
        <f t="shared" si="1"/>
        <v>1.08037859483072</v>
      </c>
      <c r="I63" s="14" t="s">
        <v>27</v>
      </c>
    </row>
    <row r="64" customHeight="1" spans="1:9">
      <c r="A64" s="3">
        <v>62</v>
      </c>
      <c r="B64" s="3">
        <v>339</v>
      </c>
      <c r="C64" s="3" t="s">
        <v>79</v>
      </c>
      <c r="D64" s="3" t="s">
        <v>75</v>
      </c>
      <c r="E64" s="15">
        <v>354.9</v>
      </c>
      <c r="F64" s="15">
        <v>443.6</v>
      </c>
      <c r="G64" s="14">
        <v>357.63</v>
      </c>
      <c r="H64" s="16">
        <f t="shared" si="1"/>
        <v>1.00769230769231</v>
      </c>
      <c r="I64" s="14" t="s">
        <v>27</v>
      </c>
    </row>
    <row r="65" customHeight="1" spans="1:9">
      <c r="A65" s="3">
        <v>63</v>
      </c>
      <c r="B65" s="3">
        <v>591</v>
      </c>
      <c r="C65" s="3" t="s">
        <v>80</v>
      </c>
      <c r="D65" s="3" t="s">
        <v>75</v>
      </c>
      <c r="E65" s="15">
        <v>538</v>
      </c>
      <c r="F65" s="15">
        <v>672.5</v>
      </c>
      <c r="G65" s="14">
        <v>302.67</v>
      </c>
      <c r="H65" s="16">
        <f t="shared" si="1"/>
        <v>0.562583643122677</v>
      </c>
      <c r="I65" s="14" t="s">
        <v>12</v>
      </c>
    </row>
    <row r="66" customHeight="1" spans="1:9">
      <c r="A66" s="3">
        <v>64</v>
      </c>
      <c r="B66" s="3">
        <v>704</v>
      </c>
      <c r="C66" s="3" t="s">
        <v>81</v>
      </c>
      <c r="D66" s="3" t="s">
        <v>75</v>
      </c>
      <c r="E66" s="15">
        <v>532</v>
      </c>
      <c r="F66" s="15">
        <v>665</v>
      </c>
      <c r="G66" s="14">
        <v>536.98</v>
      </c>
      <c r="H66" s="16">
        <f t="shared" si="1"/>
        <v>1.00936090225564</v>
      </c>
      <c r="I66" s="14" t="s">
        <v>27</v>
      </c>
    </row>
    <row r="67" customHeight="1" spans="1:9">
      <c r="A67" s="3">
        <v>65</v>
      </c>
      <c r="B67" s="3">
        <v>539</v>
      </c>
      <c r="C67" s="3" t="s">
        <v>82</v>
      </c>
      <c r="D67" s="3" t="s">
        <v>75</v>
      </c>
      <c r="E67" s="15">
        <v>276.8</v>
      </c>
      <c r="F67" s="15">
        <v>346</v>
      </c>
      <c r="G67" s="14">
        <v>262.79</v>
      </c>
      <c r="H67" s="16">
        <f t="shared" si="1"/>
        <v>0.949385838150289</v>
      </c>
      <c r="I67" s="14" t="s">
        <v>12</v>
      </c>
    </row>
    <row r="68" customHeight="1" spans="1:9">
      <c r="A68" s="3">
        <v>66</v>
      </c>
      <c r="B68" s="3">
        <v>549</v>
      </c>
      <c r="C68" s="3" t="s">
        <v>83</v>
      </c>
      <c r="D68" s="3" t="s">
        <v>75</v>
      </c>
      <c r="E68" s="15">
        <v>404.7</v>
      </c>
      <c r="F68" s="15">
        <v>505.9</v>
      </c>
      <c r="G68" s="14">
        <v>689.09</v>
      </c>
      <c r="H68" s="16">
        <f t="shared" ref="H68:H99" si="2">G68/E68</f>
        <v>1.70271806276254</v>
      </c>
      <c r="I68" s="14" t="s">
        <v>15</v>
      </c>
    </row>
    <row r="69" customHeight="1" spans="1:9">
      <c r="A69" s="3">
        <v>67</v>
      </c>
      <c r="B69" s="3">
        <v>587</v>
      </c>
      <c r="C69" s="3" t="s">
        <v>84</v>
      </c>
      <c r="D69" s="3" t="s">
        <v>75</v>
      </c>
      <c r="E69" s="15">
        <v>572.2</v>
      </c>
      <c r="F69" s="15">
        <v>715.3</v>
      </c>
      <c r="G69" s="14">
        <v>741.79</v>
      </c>
      <c r="H69" s="16">
        <f t="shared" si="2"/>
        <v>1.29638238378189</v>
      </c>
      <c r="I69" s="14" t="s">
        <v>15</v>
      </c>
    </row>
    <row r="70" customHeight="1" spans="1:9">
      <c r="A70" s="3">
        <v>68</v>
      </c>
      <c r="B70" s="3">
        <v>52</v>
      </c>
      <c r="C70" s="3" t="s">
        <v>85</v>
      </c>
      <c r="D70" s="3" t="s">
        <v>75</v>
      </c>
      <c r="E70" s="15">
        <v>796.8</v>
      </c>
      <c r="F70" s="15">
        <v>996</v>
      </c>
      <c r="G70" s="14">
        <v>453</v>
      </c>
      <c r="H70" s="16">
        <f t="shared" si="2"/>
        <v>0.568524096385542</v>
      </c>
      <c r="I70" s="14" t="s">
        <v>12</v>
      </c>
    </row>
    <row r="71" customHeight="1" spans="1:9">
      <c r="A71" s="3">
        <v>69</v>
      </c>
      <c r="B71" s="3">
        <v>720</v>
      </c>
      <c r="C71" s="3" t="s">
        <v>86</v>
      </c>
      <c r="D71" s="3" t="s">
        <v>75</v>
      </c>
      <c r="E71" s="15">
        <v>353.7</v>
      </c>
      <c r="F71" s="15">
        <v>442.1</v>
      </c>
      <c r="G71" s="14">
        <v>139.49</v>
      </c>
      <c r="H71" s="16">
        <f t="shared" si="2"/>
        <v>0.394373763076053</v>
      </c>
      <c r="I71" s="14" t="s">
        <v>12</v>
      </c>
    </row>
    <row r="72" customHeight="1" spans="1:9">
      <c r="A72" s="3">
        <v>70</v>
      </c>
      <c r="B72" s="3">
        <v>727</v>
      </c>
      <c r="C72" s="3" t="s">
        <v>87</v>
      </c>
      <c r="D72" s="3" t="s">
        <v>75</v>
      </c>
      <c r="E72" s="15">
        <v>727.2</v>
      </c>
      <c r="F72" s="15">
        <v>908.9</v>
      </c>
      <c r="G72" s="14">
        <v>427.14</v>
      </c>
      <c r="H72" s="16">
        <f t="shared" si="2"/>
        <v>0.587376237623762</v>
      </c>
      <c r="I72" s="14" t="s">
        <v>12</v>
      </c>
    </row>
    <row r="73" customHeight="1" spans="1:9">
      <c r="A73" s="3">
        <v>71</v>
      </c>
      <c r="B73" s="3">
        <v>105751</v>
      </c>
      <c r="C73" s="3" t="s">
        <v>88</v>
      </c>
      <c r="D73" s="3" t="s">
        <v>75</v>
      </c>
      <c r="E73" s="15">
        <v>839.4</v>
      </c>
      <c r="F73" s="15">
        <v>1049.3</v>
      </c>
      <c r="G73" s="14">
        <v>958.819999999999</v>
      </c>
      <c r="H73" s="16">
        <f t="shared" si="2"/>
        <v>1.14226828687157</v>
      </c>
      <c r="I73" s="14" t="s">
        <v>27</v>
      </c>
    </row>
    <row r="74" customHeight="1" spans="1:9">
      <c r="A74" s="3">
        <v>72</v>
      </c>
      <c r="B74" s="3">
        <v>105267</v>
      </c>
      <c r="C74" s="3" t="s">
        <v>89</v>
      </c>
      <c r="D74" s="3" t="s">
        <v>75</v>
      </c>
      <c r="E74" s="15">
        <v>816</v>
      </c>
      <c r="F74" s="15">
        <v>1020</v>
      </c>
      <c r="G74" s="14">
        <v>910.61</v>
      </c>
      <c r="H74" s="16">
        <f t="shared" si="2"/>
        <v>1.11594362745098</v>
      </c>
      <c r="I74" s="14" t="s">
        <v>27</v>
      </c>
    </row>
    <row r="75" customHeight="1" spans="1:9">
      <c r="A75" s="3">
        <v>73</v>
      </c>
      <c r="B75" s="3">
        <v>347</v>
      </c>
      <c r="C75" s="3" t="s">
        <v>90</v>
      </c>
      <c r="D75" s="3" t="s">
        <v>75</v>
      </c>
      <c r="E75" s="15">
        <v>662.3</v>
      </c>
      <c r="F75" s="15">
        <v>827.9</v>
      </c>
      <c r="G75" s="14">
        <v>765.18</v>
      </c>
      <c r="H75" s="16">
        <f t="shared" si="2"/>
        <v>1.15533746036539</v>
      </c>
      <c r="I75" s="14" t="s">
        <v>27</v>
      </c>
    </row>
    <row r="76" customHeight="1" spans="1:9">
      <c r="A76" s="3">
        <v>74</v>
      </c>
      <c r="B76" s="3">
        <v>570</v>
      </c>
      <c r="C76" s="7" t="s">
        <v>91</v>
      </c>
      <c r="D76" s="3" t="s">
        <v>75</v>
      </c>
      <c r="E76" s="15">
        <v>724.8</v>
      </c>
      <c r="F76" s="15">
        <v>905.9</v>
      </c>
      <c r="G76" s="14">
        <v>66.94</v>
      </c>
      <c r="H76" s="16">
        <f t="shared" si="2"/>
        <v>0.0923565121412803</v>
      </c>
      <c r="I76" s="14" t="s">
        <v>92</v>
      </c>
    </row>
    <row r="77" customHeight="1" spans="1:9">
      <c r="A77" s="3">
        <v>75</v>
      </c>
      <c r="B77" s="3">
        <v>717</v>
      </c>
      <c r="C77" s="3" t="s">
        <v>93</v>
      </c>
      <c r="D77" s="3" t="s">
        <v>75</v>
      </c>
      <c r="E77" s="15">
        <v>443.7</v>
      </c>
      <c r="F77" s="15">
        <v>554.7</v>
      </c>
      <c r="G77" s="14">
        <v>271.71</v>
      </c>
      <c r="H77" s="16">
        <f t="shared" si="2"/>
        <v>0.61237322515213</v>
      </c>
      <c r="I77" s="14" t="s">
        <v>12</v>
      </c>
    </row>
    <row r="78" customHeight="1" spans="1:9">
      <c r="A78" s="3">
        <v>76</v>
      </c>
      <c r="B78" s="3">
        <v>102479</v>
      </c>
      <c r="C78" s="3" t="s">
        <v>94</v>
      </c>
      <c r="D78" s="3" t="s">
        <v>75</v>
      </c>
      <c r="E78" s="15">
        <v>1038.8</v>
      </c>
      <c r="F78" s="15">
        <v>1298.5</v>
      </c>
      <c r="G78" s="14">
        <v>905.439999999999</v>
      </c>
      <c r="H78" s="16">
        <f t="shared" si="2"/>
        <v>0.871621101270696</v>
      </c>
      <c r="I78" s="14" t="s">
        <v>12</v>
      </c>
    </row>
    <row r="79" customHeight="1" spans="1:9">
      <c r="A79" s="3">
        <v>77</v>
      </c>
      <c r="B79" s="3">
        <v>745</v>
      </c>
      <c r="C79" s="3" t="s">
        <v>95</v>
      </c>
      <c r="D79" s="3" t="s">
        <v>75</v>
      </c>
      <c r="E79" s="15">
        <v>589.7</v>
      </c>
      <c r="F79" s="15">
        <v>737.1</v>
      </c>
      <c r="G79" s="14">
        <v>485.02</v>
      </c>
      <c r="H79" s="16">
        <f t="shared" si="2"/>
        <v>0.822486009835509</v>
      </c>
      <c r="I79" s="14" t="s">
        <v>12</v>
      </c>
    </row>
    <row r="80" customHeight="1" spans="1:9">
      <c r="A80" s="3">
        <v>78</v>
      </c>
      <c r="B80" s="3">
        <v>594</v>
      </c>
      <c r="C80" s="3" t="s">
        <v>96</v>
      </c>
      <c r="D80" s="3" t="s">
        <v>97</v>
      </c>
      <c r="E80" s="15">
        <v>270.2</v>
      </c>
      <c r="F80" s="15">
        <v>337.8</v>
      </c>
      <c r="G80" s="14">
        <v>326.38</v>
      </c>
      <c r="H80" s="16">
        <f t="shared" si="2"/>
        <v>1.2079200592154</v>
      </c>
      <c r="I80" s="14" t="s">
        <v>27</v>
      </c>
    </row>
    <row r="81" customHeight="1" spans="1:9">
      <c r="A81" s="3">
        <v>79</v>
      </c>
      <c r="B81" s="3">
        <v>56</v>
      </c>
      <c r="C81" s="3" t="s">
        <v>98</v>
      </c>
      <c r="D81" s="3" t="s">
        <v>97</v>
      </c>
      <c r="E81" s="15">
        <v>171.1</v>
      </c>
      <c r="F81" s="15">
        <v>213.9</v>
      </c>
      <c r="G81" s="14">
        <v>101.04</v>
      </c>
      <c r="H81" s="16">
        <f t="shared" si="2"/>
        <v>0.590531852717709</v>
      </c>
      <c r="I81" s="14" t="s">
        <v>12</v>
      </c>
    </row>
    <row r="82" customHeight="1" spans="1:9">
      <c r="A82" s="3">
        <v>80</v>
      </c>
      <c r="B82" s="3">
        <v>102567</v>
      </c>
      <c r="C82" s="3" t="s">
        <v>99</v>
      </c>
      <c r="D82" s="3" t="s">
        <v>97</v>
      </c>
      <c r="E82" s="15">
        <v>186.7</v>
      </c>
      <c r="F82" s="15">
        <v>233.4</v>
      </c>
      <c r="G82" s="14">
        <v>219.06</v>
      </c>
      <c r="H82" s="16">
        <f t="shared" si="2"/>
        <v>1.17332619175147</v>
      </c>
      <c r="I82" s="14" t="s">
        <v>27</v>
      </c>
    </row>
    <row r="83" customHeight="1" spans="1:9">
      <c r="A83" s="3">
        <v>81</v>
      </c>
      <c r="B83" s="3">
        <v>713</v>
      </c>
      <c r="C83" s="3" t="s">
        <v>100</v>
      </c>
      <c r="D83" s="3" t="s">
        <v>97</v>
      </c>
      <c r="E83" s="15">
        <v>364.5</v>
      </c>
      <c r="F83" s="15">
        <v>455.6</v>
      </c>
      <c r="G83" s="14">
        <v>222.16</v>
      </c>
      <c r="H83" s="16">
        <f t="shared" si="2"/>
        <v>0.609492455418381</v>
      </c>
      <c r="I83" s="14" t="s">
        <v>12</v>
      </c>
    </row>
    <row r="84" customHeight="1" spans="1:9">
      <c r="A84" s="3">
        <v>82</v>
      </c>
      <c r="B84" s="3">
        <v>104533</v>
      </c>
      <c r="C84" s="3" t="s">
        <v>101</v>
      </c>
      <c r="D84" s="3" t="s">
        <v>97</v>
      </c>
      <c r="E84" s="15">
        <v>239</v>
      </c>
      <c r="F84" s="15">
        <v>298.7</v>
      </c>
      <c r="G84" s="14">
        <v>316.08</v>
      </c>
      <c r="H84" s="16">
        <f t="shared" si="2"/>
        <v>1.32251046025105</v>
      </c>
      <c r="I84" s="14" t="s">
        <v>15</v>
      </c>
    </row>
    <row r="85" customHeight="1" spans="1:9">
      <c r="A85" s="3">
        <v>83</v>
      </c>
      <c r="B85" s="3">
        <v>733</v>
      </c>
      <c r="C85" s="3" t="s">
        <v>102</v>
      </c>
      <c r="D85" s="3" t="s">
        <v>97</v>
      </c>
      <c r="E85" s="15">
        <v>547.6</v>
      </c>
      <c r="F85" s="15">
        <v>684.5</v>
      </c>
      <c r="G85" s="14">
        <v>495.02</v>
      </c>
      <c r="H85" s="16">
        <f t="shared" si="2"/>
        <v>0.903981008035062</v>
      </c>
      <c r="I85" s="14" t="s">
        <v>12</v>
      </c>
    </row>
    <row r="86" customHeight="1" spans="1:9">
      <c r="A86" s="3">
        <v>84</v>
      </c>
      <c r="B86" s="3">
        <v>706</v>
      </c>
      <c r="C86" s="3" t="s">
        <v>103</v>
      </c>
      <c r="D86" s="3" t="s">
        <v>97</v>
      </c>
      <c r="E86" s="15">
        <v>444.3</v>
      </c>
      <c r="F86" s="15">
        <v>555.4</v>
      </c>
      <c r="G86" s="14">
        <v>670.34</v>
      </c>
      <c r="H86" s="16">
        <f t="shared" si="2"/>
        <v>1.50875534548728</v>
      </c>
      <c r="I86" s="14" t="s">
        <v>15</v>
      </c>
    </row>
    <row r="87" customHeight="1" spans="1:9">
      <c r="A87" s="3">
        <v>85</v>
      </c>
      <c r="B87" s="3">
        <v>738</v>
      </c>
      <c r="C87" s="3" t="s">
        <v>104</v>
      </c>
      <c r="D87" s="3" t="s">
        <v>97</v>
      </c>
      <c r="E87" s="15">
        <v>804.6</v>
      </c>
      <c r="F87" s="15">
        <v>1005.8</v>
      </c>
      <c r="G87" s="14">
        <v>379.75</v>
      </c>
      <c r="H87" s="16">
        <f t="shared" si="2"/>
        <v>0.471973651503853</v>
      </c>
      <c r="I87" s="14" t="s">
        <v>12</v>
      </c>
    </row>
    <row r="88" customHeight="1" spans="1:9">
      <c r="A88" s="3">
        <v>86</v>
      </c>
      <c r="B88" s="3">
        <v>104429</v>
      </c>
      <c r="C88" s="3" t="s">
        <v>105</v>
      </c>
      <c r="D88" s="3" t="s">
        <v>97</v>
      </c>
      <c r="E88" s="15">
        <v>473.2</v>
      </c>
      <c r="F88" s="15">
        <v>591.5</v>
      </c>
      <c r="G88" s="14">
        <v>160.51</v>
      </c>
      <c r="H88" s="16">
        <f t="shared" si="2"/>
        <v>0.339201183431953</v>
      </c>
      <c r="I88" s="14" t="s">
        <v>12</v>
      </c>
    </row>
    <row r="89" customHeight="1" spans="1:9">
      <c r="A89" s="3">
        <v>87</v>
      </c>
      <c r="B89" s="3">
        <v>371</v>
      </c>
      <c r="C89" s="3" t="s">
        <v>106</v>
      </c>
      <c r="D89" s="3" t="s">
        <v>97</v>
      </c>
      <c r="E89" s="15">
        <v>665.3</v>
      </c>
      <c r="F89" s="15">
        <v>831.6</v>
      </c>
      <c r="G89" s="14">
        <v>238.23</v>
      </c>
      <c r="H89" s="16">
        <f t="shared" si="2"/>
        <v>0.358079062077258</v>
      </c>
      <c r="I89" s="14" t="s">
        <v>12</v>
      </c>
    </row>
    <row r="90" customHeight="1" spans="1:9">
      <c r="A90" s="3">
        <v>88</v>
      </c>
      <c r="B90" s="3">
        <v>102564</v>
      </c>
      <c r="C90" s="3" t="s">
        <v>107</v>
      </c>
      <c r="D90" s="3" t="s">
        <v>97</v>
      </c>
      <c r="E90" s="15">
        <v>552.4</v>
      </c>
      <c r="F90" s="15">
        <v>690.5</v>
      </c>
      <c r="G90" s="14">
        <v>389.26</v>
      </c>
      <c r="H90" s="16">
        <f t="shared" si="2"/>
        <v>0.704670528602462</v>
      </c>
      <c r="I90" s="14" t="s">
        <v>12</v>
      </c>
    </row>
    <row r="91" customHeight="1" spans="1:9">
      <c r="A91" s="3">
        <v>89</v>
      </c>
      <c r="B91" s="3">
        <v>740</v>
      </c>
      <c r="C91" s="3" t="s">
        <v>108</v>
      </c>
      <c r="D91" s="3" t="s">
        <v>97</v>
      </c>
      <c r="E91" s="15">
        <v>566.8</v>
      </c>
      <c r="F91" s="15">
        <v>708.5</v>
      </c>
      <c r="G91" s="14">
        <v>503.97</v>
      </c>
      <c r="H91" s="16">
        <f t="shared" si="2"/>
        <v>0.889149611856034</v>
      </c>
      <c r="I91" s="14" t="s">
        <v>12</v>
      </c>
    </row>
    <row r="92" customHeight="1" spans="1:9">
      <c r="A92" s="3">
        <v>90</v>
      </c>
      <c r="B92" s="3">
        <v>710</v>
      </c>
      <c r="C92" s="3" t="s">
        <v>109</v>
      </c>
      <c r="D92" s="3" t="s">
        <v>97</v>
      </c>
      <c r="E92" s="15">
        <v>764.4</v>
      </c>
      <c r="F92" s="15">
        <v>955.5</v>
      </c>
      <c r="G92" s="14">
        <v>524.28</v>
      </c>
      <c r="H92" s="16">
        <f t="shared" si="2"/>
        <v>0.685871271585557</v>
      </c>
      <c r="I92" s="14" t="s">
        <v>12</v>
      </c>
    </row>
    <row r="93" customHeight="1" spans="1:9">
      <c r="A93" s="3">
        <v>91</v>
      </c>
      <c r="B93" s="3">
        <v>752</v>
      </c>
      <c r="C93" s="3" t="s">
        <v>110</v>
      </c>
      <c r="D93" s="3" t="s">
        <v>97</v>
      </c>
      <c r="E93" s="15">
        <v>738.6</v>
      </c>
      <c r="F93" s="15">
        <v>923.2</v>
      </c>
      <c r="G93" s="14">
        <v>147.03</v>
      </c>
      <c r="H93" s="16">
        <f t="shared" si="2"/>
        <v>0.19906580016247</v>
      </c>
      <c r="I93" s="14" t="s">
        <v>12</v>
      </c>
    </row>
    <row r="94" customHeight="1" spans="1:9">
      <c r="A94" s="3">
        <v>92</v>
      </c>
      <c r="B94" s="3">
        <v>573</v>
      </c>
      <c r="C94" s="3" t="s">
        <v>111</v>
      </c>
      <c r="D94" s="3" t="s">
        <v>97</v>
      </c>
      <c r="E94" s="15">
        <v>570.4</v>
      </c>
      <c r="F94" s="15">
        <v>713</v>
      </c>
      <c r="G94" s="14">
        <v>589.6</v>
      </c>
      <c r="H94" s="16">
        <f t="shared" si="2"/>
        <v>1.03366058906031</v>
      </c>
      <c r="I94" s="14" t="s">
        <v>27</v>
      </c>
    </row>
    <row r="95" customHeight="1" spans="1:9">
      <c r="A95" s="3">
        <v>93</v>
      </c>
      <c r="B95" s="3">
        <v>732</v>
      </c>
      <c r="C95" s="3" t="s">
        <v>112</v>
      </c>
      <c r="D95" s="3" t="s">
        <v>97</v>
      </c>
      <c r="E95" s="15">
        <v>202.4</v>
      </c>
      <c r="F95" s="15">
        <v>252.9</v>
      </c>
      <c r="G95" s="14">
        <v>303.96</v>
      </c>
      <c r="H95" s="16">
        <f t="shared" si="2"/>
        <v>1.50177865612648</v>
      </c>
      <c r="I95" s="14" t="s">
        <v>15</v>
      </c>
    </row>
    <row r="96" customHeight="1" spans="1:9">
      <c r="A96" s="3">
        <v>94</v>
      </c>
      <c r="B96" s="3">
        <v>102478</v>
      </c>
      <c r="C96" s="3" t="s">
        <v>113</v>
      </c>
      <c r="D96" s="3" t="s">
        <v>114</v>
      </c>
      <c r="E96" s="15">
        <v>529.6</v>
      </c>
      <c r="F96" s="15">
        <v>662</v>
      </c>
      <c r="G96" s="14">
        <v>305.46</v>
      </c>
      <c r="H96" s="16">
        <f t="shared" si="2"/>
        <v>0.576774924471299</v>
      </c>
      <c r="I96" s="14" t="s">
        <v>12</v>
      </c>
    </row>
    <row r="97" customHeight="1" spans="1:9">
      <c r="A97" s="3">
        <v>95</v>
      </c>
      <c r="B97" s="3">
        <v>718</v>
      </c>
      <c r="C97" s="3" t="s">
        <v>115</v>
      </c>
      <c r="D97" s="3" t="s">
        <v>114</v>
      </c>
      <c r="E97" s="15">
        <v>297.8</v>
      </c>
      <c r="F97" s="15">
        <v>372.3</v>
      </c>
      <c r="G97" s="14">
        <v>216.1</v>
      </c>
      <c r="H97" s="16">
        <f t="shared" si="2"/>
        <v>0.725654801880457</v>
      </c>
      <c r="I97" s="14" t="s">
        <v>12</v>
      </c>
    </row>
    <row r="98" customHeight="1" spans="1:9">
      <c r="A98" s="3">
        <v>96</v>
      </c>
      <c r="B98" s="3">
        <v>741</v>
      </c>
      <c r="C98" s="3" t="s">
        <v>116</v>
      </c>
      <c r="D98" s="3" t="s">
        <v>114</v>
      </c>
      <c r="E98" s="15">
        <v>303.1</v>
      </c>
      <c r="F98" s="15">
        <v>379</v>
      </c>
      <c r="G98" s="14">
        <v>205.84</v>
      </c>
      <c r="H98" s="16">
        <f t="shared" si="2"/>
        <v>0.679115803365226</v>
      </c>
      <c r="I98" s="14" t="s">
        <v>12</v>
      </c>
    </row>
    <row r="99" customHeight="1" spans="1:9">
      <c r="A99" s="3">
        <v>97</v>
      </c>
      <c r="B99" s="3">
        <v>545</v>
      </c>
      <c r="C99" s="3" t="s">
        <v>117</v>
      </c>
      <c r="D99" s="3" t="s">
        <v>114</v>
      </c>
      <c r="E99" s="15">
        <v>305</v>
      </c>
      <c r="F99" s="15">
        <v>381.3</v>
      </c>
      <c r="G99" s="14">
        <v>300.22</v>
      </c>
      <c r="H99" s="16">
        <f t="shared" si="2"/>
        <v>0.984327868852459</v>
      </c>
      <c r="I99" s="14" t="s">
        <v>12</v>
      </c>
    </row>
    <row r="100" customHeight="1" spans="1:9">
      <c r="A100" s="3">
        <v>98</v>
      </c>
      <c r="B100" s="3">
        <v>107728</v>
      </c>
      <c r="C100" s="3" t="s">
        <v>118</v>
      </c>
      <c r="D100" s="3" t="s">
        <v>114</v>
      </c>
      <c r="E100" s="15">
        <v>139.3</v>
      </c>
      <c r="F100" s="15">
        <v>174.1</v>
      </c>
      <c r="G100" s="14">
        <v>393.12</v>
      </c>
      <c r="H100" s="16">
        <f t="shared" ref="H100:H115" si="3">G100/E100</f>
        <v>2.82211055276382</v>
      </c>
      <c r="I100" s="14" t="s">
        <v>15</v>
      </c>
    </row>
    <row r="101" customHeight="1" spans="1:9">
      <c r="A101" s="3">
        <v>99</v>
      </c>
      <c r="B101" s="3">
        <v>108277</v>
      </c>
      <c r="C101" s="3" t="s">
        <v>119</v>
      </c>
      <c r="D101" s="3" t="s">
        <v>114</v>
      </c>
      <c r="E101" s="15">
        <v>188.5</v>
      </c>
      <c r="F101" s="15">
        <v>235.7</v>
      </c>
      <c r="G101" s="14">
        <v>466.7</v>
      </c>
      <c r="H101" s="16">
        <f t="shared" si="3"/>
        <v>2.47586206896552</v>
      </c>
      <c r="I101" s="14" t="s">
        <v>15</v>
      </c>
    </row>
    <row r="102" customHeight="1" spans="1:9">
      <c r="A102" s="3">
        <v>100</v>
      </c>
      <c r="B102" s="3">
        <v>107829</v>
      </c>
      <c r="C102" s="3" t="s">
        <v>120</v>
      </c>
      <c r="D102" s="3" t="s">
        <v>114</v>
      </c>
      <c r="E102" s="15">
        <v>302.6</v>
      </c>
      <c r="F102" s="15">
        <v>378.3</v>
      </c>
      <c r="G102" s="14">
        <v>531.68</v>
      </c>
      <c r="H102" s="16">
        <f t="shared" si="3"/>
        <v>1.75703899537343</v>
      </c>
      <c r="I102" s="14" t="s">
        <v>15</v>
      </c>
    </row>
    <row r="103" customHeight="1" spans="1:9">
      <c r="A103" s="3">
        <v>101</v>
      </c>
      <c r="B103" s="3">
        <v>106865</v>
      </c>
      <c r="C103" s="3" t="s">
        <v>121</v>
      </c>
      <c r="D103" s="3" t="s">
        <v>114</v>
      </c>
      <c r="E103" s="15">
        <v>272</v>
      </c>
      <c r="F103" s="15">
        <v>340</v>
      </c>
      <c r="G103" s="14">
        <v>692.49</v>
      </c>
      <c r="H103" s="16">
        <f t="shared" si="3"/>
        <v>2.54591911764706</v>
      </c>
      <c r="I103" s="14" t="s">
        <v>15</v>
      </c>
    </row>
    <row r="104" customHeight="1" spans="1:9">
      <c r="A104" s="3">
        <v>102</v>
      </c>
      <c r="B104" s="3">
        <v>106568</v>
      </c>
      <c r="C104" s="3" t="s">
        <v>122</v>
      </c>
      <c r="D104" s="3" t="s">
        <v>114</v>
      </c>
      <c r="E104" s="15">
        <v>329.1</v>
      </c>
      <c r="F104" s="15">
        <v>411.3</v>
      </c>
      <c r="G104" s="14">
        <v>299.73</v>
      </c>
      <c r="H104" s="16">
        <f t="shared" si="3"/>
        <v>0.910756608933455</v>
      </c>
      <c r="I104" s="14" t="s">
        <v>12</v>
      </c>
    </row>
    <row r="105" customHeight="1" spans="1:9">
      <c r="A105" s="3">
        <v>103</v>
      </c>
      <c r="B105" s="3">
        <v>106569</v>
      </c>
      <c r="C105" s="3" t="s">
        <v>123</v>
      </c>
      <c r="D105" s="3" t="s">
        <v>114</v>
      </c>
      <c r="E105" s="15">
        <v>553.6</v>
      </c>
      <c r="F105" s="15">
        <v>692</v>
      </c>
      <c r="G105" s="14">
        <v>1239.99</v>
      </c>
      <c r="H105" s="16">
        <f t="shared" si="3"/>
        <v>2.23986632947977</v>
      </c>
      <c r="I105" s="14" t="s">
        <v>15</v>
      </c>
    </row>
    <row r="106" customHeight="1" spans="1:9">
      <c r="A106" s="3">
        <v>104</v>
      </c>
      <c r="B106" s="3">
        <v>107658</v>
      </c>
      <c r="C106" s="3" t="s">
        <v>124</v>
      </c>
      <c r="D106" s="3" t="s">
        <v>114</v>
      </c>
      <c r="E106" s="15">
        <v>237.8</v>
      </c>
      <c r="F106" s="15">
        <v>297.2</v>
      </c>
      <c r="G106" s="14">
        <v>577.95</v>
      </c>
      <c r="H106" s="16">
        <f t="shared" si="3"/>
        <v>2.43040370058873</v>
      </c>
      <c r="I106" s="14" t="s">
        <v>15</v>
      </c>
    </row>
    <row r="107" customHeight="1" spans="1:9">
      <c r="A107" s="3">
        <v>105</v>
      </c>
      <c r="B107" s="3">
        <v>753</v>
      </c>
      <c r="C107" s="3" t="s">
        <v>125</v>
      </c>
      <c r="D107" s="3" t="s">
        <v>114</v>
      </c>
      <c r="E107" s="15">
        <v>547.6</v>
      </c>
      <c r="F107" s="15">
        <v>684.5</v>
      </c>
      <c r="G107" s="14">
        <v>535.01</v>
      </c>
      <c r="H107" s="16">
        <f t="shared" si="3"/>
        <v>0.977008765522279</v>
      </c>
      <c r="I107" s="14" t="s">
        <v>12</v>
      </c>
    </row>
    <row r="108" customHeight="1" spans="1:9">
      <c r="A108" s="3">
        <v>106</v>
      </c>
      <c r="B108" s="3">
        <v>104838</v>
      </c>
      <c r="C108" s="3" t="s">
        <v>126</v>
      </c>
      <c r="D108" s="3" t="s">
        <v>114</v>
      </c>
      <c r="E108" s="15">
        <v>440.7</v>
      </c>
      <c r="F108" s="15">
        <v>550.9</v>
      </c>
      <c r="G108" s="14">
        <v>605.5</v>
      </c>
      <c r="H108" s="16">
        <f t="shared" si="3"/>
        <v>1.37395053324257</v>
      </c>
      <c r="I108" s="14" t="s">
        <v>15</v>
      </c>
    </row>
    <row r="109" customHeight="1" spans="1:9">
      <c r="A109" s="3">
        <v>107</v>
      </c>
      <c r="B109" s="3">
        <v>106485</v>
      </c>
      <c r="C109" s="3" t="s">
        <v>127</v>
      </c>
      <c r="D109" s="3" t="s">
        <v>114</v>
      </c>
      <c r="E109" s="15">
        <v>177</v>
      </c>
      <c r="F109" s="15">
        <v>221.4</v>
      </c>
      <c r="G109" s="14">
        <v>598.05</v>
      </c>
      <c r="H109" s="16">
        <f t="shared" si="3"/>
        <v>3.37881355932203</v>
      </c>
      <c r="I109" s="14" t="s">
        <v>15</v>
      </c>
    </row>
    <row r="110" customHeight="1" spans="1:9">
      <c r="A110" s="3">
        <v>108</v>
      </c>
      <c r="B110" s="3">
        <v>105910</v>
      </c>
      <c r="C110" s="3" t="s">
        <v>128</v>
      </c>
      <c r="D110" s="3" t="s">
        <v>114</v>
      </c>
      <c r="E110" s="15">
        <v>437.7</v>
      </c>
      <c r="F110" s="15">
        <v>547.2</v>
      </c>
      <c r="G110" s="14">
        <v>428.65</v>
      </c>
      <c r="H110" s="16">
        <f t="shared" si="3"/>
        <v>0.979323737719899</v>
      </c>
      <c r="I110" s="14" t="s">
        <v>12</v>
      </c>
    </row>
    <row r="111" customHeight="1" spans="1:9">
      <c r="A111" s="3">
        <v>109</v>
      </c>
      <c r="B111" s="3">
        <v>106399</v>
      </c>
      <c r="C111" s="3" t="s">
        <v>129</v>
      </c>
      <c r="D111" s="3" t="s">
        <v>114</v>
      </c>
      <c r="E111" s="15">
        <v>793.8</v>
      </c>
      <c r="F111" s="15">
        <v>992.3</v>
      </c>
      <c r="G111" s="14">
        <v>753.789999999999</v>
      </c>
      <c r="H111" s="16">
        <f t="shared" si="3"/>
        <v>0.949596875787351</v>
      </c>
      <c r="I111" s="14" t="s">
        <v>12</v>
      </c>
    </row>
    <row r="112" customHeight="1" spans="1:9">
      <c r="A112" s="3">
        <v>110</v>
      </c>
      <c r="B112" s="3">
        <v>104430</v>
      </c>
      <c r="C112" s="3" t="s">
        <v>130</v>
      </c>
      <c r="D112" s="3" t="s">
        <v>114</v>
      </c>
      <c r="E112" s="15">
        <v>620.3</v>
      </c>
      <c r="F112" s="15">
        <v>775.3</v>
      </c>
      <c r="G112" s="14">
        <v>456.01</v>
      </c>
      <c r="H112" s="16">
        <f t="shared" si="3"/>
        <v>0.735144285023376</v>
      </c>
      <c r="I112" s="14" t="s">
        <v>12</v>
      </c>
    </row>
    <row r="113" customHeight="1" spans="1:9">
      <c r="A113" s="3">
        <v>111</v>
      </c>
      <c r="B113" s="3">
        <v>105396</v>
      </c>
      <c r="C113" s="3" t="s">
        <v>131</v>
      </c>
      <c r="D113" s="3" t="s">
        <v>114</v>
      </c>
      <c r="E113" s="15">
        <v>862.9</v>
      </c>
      <c r="F113" s="15">
        <v>1078.6</v>
      </c>
      <c r="G113" s="14">
        <v>721.86</v>
      </c>
      <c r="H113" s="16">
        <f t="shared" si="3"/>
        <v>0.836551164677251</v>
      </c>
      <c r="I113" s="14" t="s">
        <v>12</v>
      </c>
    </row>
    <row r="114" customHeight="1" spans="1:9">
      <c r="A114" s="3">
        <v>112</v>
      </c>
      <c r="B114" s="3">
        <v>307</v>
      </c>
      <c r="C114" s="3" t="s">
        <v>132</v>
      </c>
      <c r="D114" s="3" t="s">
        <v>133</v>
      </c>
      <c r="E114" s="15">
        <v>4885.1</v>
      </c>
      <c r="F114" s="15">
        <v>5606.5</v>
      </c>
      <c r="G114" s="14">
        <v>1971.96</v>
      </c>
      <c r="H114" s="16">
        <f t="shared" si="3"/>
        <v>0.403668297475998</v>
      </c>
      <c r="I114" s="14" t="s">
        <v>12</v>
      </c>
    </row>
    <row r="115" customHeight="1" spans="1:9">
      <c r="A115" s="3">
        <v>113</v>
      </c>
      <c r="B115" s="3">
        <v>108656</v>
      </c>
      <c r="C115" s="3" t="s">
        <v>134</v>
      </c>
      <c r="D115" s="3" t="s">
        <v>114</v>
      </c>
      <c r="E115" s="15">
        <v>475.1</v>
      </c>
      <c r="F115" s="15">
        <v>790</v>
      </c>
      <c r="G115" s="14">
        <v>294.7</v>
      </c>
      <c r="H115" s="16">
        <f t="shared" si="3"/>
        <v>0.620290465165228</v>
      </c>
      <c r="I115" s="14" t="s">
        <v>12</v>
      </c>
    </row>
    <row r="116" customHeight="1" spans="1:9">
      <c r="A116" s="3"/>
      <c r="B116" s="3"/>
      <c r="C116" s="3" t="s">
        <v>135</v>
      </c>
      <c r="D116" s="3"/>
      <c r="E116" s="15">
        <v>120000</v>
      </c>
      <c r="F116" s="3">
        <v>150000</v>
      </c>
      <c r="G116" s="14"/>
      <c r="H116" s="14"/>
      <c r="I116" s="14"/>
    </row>
    <row r="117" customHeight="1" spans="1:9">
      <c r="A117" s="3" t="s">
        <v>136</v>
      </c>
      <c r="B117" s="3"/>
      <c r="C117" s="3"/>
      <c r="D117" s="3"/>
      <c r="E117" s="3"/>
      <c r="F117" s="3"/>
      <c r="G117" s="3"/>
      <c r="H117" s="3"/>
      <c r="I117" s="3"/>
    </row>
  </sheetData>
  <autoFilter ref="A2:X117">
    <extLst/>
  </autoFilter>
  <mergeCells count="2">
    <mergeCell ref="A1:I1"/>
    <mergeCell ref="A117:I117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51"/>
  <sheetViews>
    <sheetView tabSelected="1" workbookViewId="0">
      <pane xSplit="5" ySplit="2" topLeftCell="F267" activePane="bottomRight" state="frozen"/>
      <selection/>
      <selection pane="topRight"/>
      <selection pane="bottomLeft"/>
      <selection pane="bottomRight" activeCell="A2" sqref="$A2:$XFD2"/>
    </sheetView>
  </sheetViews>
  <sheetFormatPr defaultColWidth="9" defaultRowHeight="13.5"/>
  <cols>
    <col min="1" max="1" width="9" style="1"/>
    <col min="2" max="8" width="8" style="2"/>
    <col min="9" max="9" width="12.125" style="1" customWidth="1"/>
    <col min="10" max="10" width="9.375"/>
    <col min="11" max="11" width="12.25" customWidth="1"/>
  </cols>
  <sheetData>
    <row r="1" ht="30" customHeight="1" spans="1:13">
      <c r="A1" s="3" t="s">
        <v>137</v>
      </c>
      <c r="B1" s="4"/>
      <c r="C1" s="4"/>
      <c r="D1" s="4"/>
      <c r="E1" s="4"/>
      <c r="F1" s="4"/>
      <c r="G1" s="4"/>
      <c r="H1" s="4"/>
      <c r="I1" s="3"/>
      <c r="J1" s="3"/>
      <c r="K1" s="3"/>
      <c r="L1" s="3"/>
      <c r="M1" s="3"/>
    </row>
    <row r="2" spans="1:13">
      <c r="A2" s="3" t="s">
        <v>1</v>
      </c>
      <c r="B2" s="5" t="s">
        <v>138</v>
      </c>
      <c r="C2" s="5" t="s">
        <v>139</v>
      </c>
      <c r="D2" s="5" t="s">
        <v>140</v>
      </c>
      <c r="E2" s="5" t="s">
        <v>141</v>
      </c>
      <c r="F2" s="5" t="s">
        <v>142</v>
      </c>
      <c r="G2" s="5" t="s">
        <v>27</v>
      </c>
      <c r="H2" s="5" t="s">
        <v>15</v>
      </c>
      <c r="I2" s="3" t="s">
        <v>7</v>
      </c>
      <c r="J2" s="3" t="s">
        <v>143</v>
      </c>
      <c r="K2" s="3" t="s">
        <v>144</v>
      </c>
      <c r="L2" s="3" t="s">
        <v>145</v>
      </c>
      <c r="M2" s="3" t="s">
        <v>146</v>
      </c>
    </row>
    <row r="3" spans="1:13">
      <c r="A3" s="3">
        <v>1</v>
      </c>
      <c r="B3" s="6">
        <v>4033</v>
      </c>
      <c r="C3" s="6" t="s">
        <v>147</v>
      </c>
      <c r="D3" s="6">
        <v>750</v>
      </c>
      <c r="E3" s="6" t="s">
        <v>17</v>
      </c>
      <c r="F3" s="6" t="s">
        <v>148</v>
      </c>
      <c r="G3" s="6">
        <v>888.12</v>
      </c>
      <c r="H3" s="6">
        <v>1110.16</v>
      </c>
      <c r="I3" s="3">
        <f>VLOOKUP(B:B,[1]Sheet2!$A$1:$B$65536,2,0)</f>
        <v>512.18</v>
      </c>
      <c r="J3" s="3">
        <f>I3-G3</f>
        <v>-375.94</v>
      </c>
      <c r="K3" s="3" t="s">
        <v>12</v>
      </c>
      <c r="L3" s="3"/>
      <c r="M3" s="3">
        <v>30</v>
      </c>
    </row>
    <row r="4" spans="1:13">
      <c r="A4" s="3">
        <v>2</v>
      </c>
      <c r="B4" s="6">
        <v>11051</v>
      </c>
      <c r="C4" s="6" t="s">
        <v>149</v>
      </c>
      <c r="D4" s="6">
        <v>750</v>
      </c>
      <c r="E4" s="6" t="s">
        <v>17</v>
      </c>
      <c r="F4" s="6" t="s">
        <v>150</v>
      </c>
      <c r="G4" s="6">
        <v>888.12</v>
      </c>
      <c r="H4" s="6">
        <v>1110.16</v>
      </c>
      <c r="I4" s="3">
        <f>VLOOKUP(B:B,[1]Sheet2!$A$1:$B$65536,2,0)</f>
        <v>778.9</v>
      </c>
      <c r="J4" s="3">
        <f t="shared" ref="J4:J67" si="0">I4-G4</f>
        <v>-109.22</v>
      </c>
      <c r="K4" s="3" t="s">
        <v>12</v>
      </c>
      <c r="L4" s="3"/>
      <c r="M4" s="3">
        <v>30</v>
      </c>
    </row>
    <row r="5" spans="1:13">
      <c r="A5" s="3">
        <v>3</v>
      </c>
      <c r="B5" s="6">
        <v>11463</v>
      </c>
      <c r="C5" s="6" t="s">
        <v>151</v>
      </c>
      <c r="D5" s="6">
        <v>750</v>
      </c>
      <c r="E5" s="6" t="s">
        <v>17</v>
      </c>
      <c r="F5" s="6" t="s">
        <v>150</v>
      </c>
      <c r="G5" s="6">
        <v>888.12</v>
      </c>
      <c r="H5" s="6">
        <v>1110.16</v>
      </c>
      <c r="I5" s="3">
        <f>VLOOKUP(B:B,[1]Sheet2!$A$1:$B$65536,2,0)</f>
        <v>717.35</v>
      </c>
      <c r="J5" s="3">
        <f t="shared" si="0"/>
        <v>-170.77</v>
      </c>
      <c r="K5" s="3" t="s">
        <v>12</v>
      </c>
      <c r="L5" s="3"/>
      <c r="M5" s="3">
        <v>30</v>
      </c>
    </row>
    <row r="6" spans="1:13">
      <c r="A6" s="3">
        <v>4</v>
      </c>
      <c r="B6" s="6">
        <v>12254</v>
      </c>
      <c r="C6" s="6" t="s">
        <v>152</v>
      </c>
      <c r="D6" s="6">
        <v>750</v>
      </c>
      <c r="E6" s="6" t="s">
        <v>17</v>
      </c>
      <c r="F6" s="6" t="s">
        <v>150</v>
      </c>
      <c r="G6" s="6">
        <v>710.5</v>
      </c>
      <c r="H6" s="6">
        <v>888.13</v>
      </c>
      <c r="I6" s="3">
        <f>VLOOKUP(B:B,[1]Sheet2!$A$1:$B$65536,2,0)</f>
        <v>675.29</v>
      </c>
      <c r="J6" s="3">
        <f t="shared" si="0"/>
        <v>-35.21</v>
      </c>
      <c r="K6" s="3" t="s">
        <v>12</v>
      </c>
      <c r="L6" s="3"/>
      <c r="M6" s="3">
        <v>30</v>
      </c>
    </row>
    <row r="7" spans="1:13">
      <c r="A7" s="3">
        <v>5</v>
      </c>
      <c r="B7" s="6">
        <v>12474</v>
      </c>
      <c r="C7" s="6" t="s">
        <v>153</v>
      </c>
      <c r="D7" s="6">
        <v>750</v>
      </c>
      <c r="E7" s="6" t="s">
        <v>17</v>
      </c>
      <c r="F7" s="6" t="s">
        <v>154</v>
      </c>
      <c r="G7" s="6">
        <v>444.078</v>
      </c>
      <c r="H7" s="6">
        <v>555.089</v>
      </c>
      <c r="I7" s="3">
        <f>VLOOKUP(B:B,[1]Sheet2!$A$1:$B$65536,2,0)</f>
        <v>402.14</v>
      </c>
      <c r="J7" s="3">
        <f t="shared" si="0"/>
        <v>-41.938</v>
      </c>
      <c r="K7" s="3" t="s">
        <v>12</v>
      </c>
      <c r="L7" s="3"/>
      <c r="M7" s="7">
        <v>15</v>
      </c>
    </row>
    <row r="8" spans="1:13">
      <c r="A8" s="3">
        <v>6</v>
      </c>
      <c r="B8" s="6">
        <v>12478</v>
      </c>
      <c r="C8" s="6" t="s">
        <v>155</v>
      </c>
      <c r="D8" s="6">
        <v>750</v>
      </c>
      <c r="E8" s="6" t="s">
        <v>17</v>
      </c>
      <c r="F8" s="6" t="s">
        <v>154</v>
      </c>
      <c r="G8" s="6">
        <v>444.078</v>
      </c>
      <c r="H8" s="6">
        <v>555.089</v>
      </c>
      <c r="I8" s="3">
        <f>VLOOKUP(B:B,[1]Sheet2!$A$1:$B$65536,2,0)</f>
        <v>486.61</v>
      </c>
      <c r="J8" s="3">
        <f t="shared" si="0"/>
        <v>42.532</v>
      </c>
      <c r="K8" s="3" t="s">
        <v>12</v>
      </c>
      <c r="L8" s="3"/>
      <c r="M8" s="3"/>
    </row>
    <row r="9" spans="1:13">
      <c r="A9" s="3">
        <v>7</v>
      </c>
      <c r="B9" s="6">
        <v>12215</v>
      </c>
      <c r="C9" s="6" t="s">
        <v>156</v>
      </c>
      <c r="D9" s="6">
        <v>750</v>
      </c>
      <c r="E9" s="6" t="s">
        <v>17</v>
      </c>
      <c r="F9" s="6" t="s">
        <v>154</v>
      </c>
      <c r="G9" s="6">
        <v>621.684</v>
      </c>
      <c r="H9" s="6">
        <v>777.112</v>
      </c>
      <c r="I9" s="3">
        <f>VLOOKUP(B:B,[1]Sheet2!$A$1:$B$65536,2,0)</f>
        <v>343.59</v>
      </c>
      <c r="J9" s="3">
        <f t="shared" si="0"/>
        <v>-278.094</v>
      </c>
      <c r="K9" s="3" t="s">
        <v>12</v>
      </c>
      <c r="L9" s="3"/>
      <c r="M9" s="7">
        <v>15</v>
      </c>
    </row>
    <row r="10" spans="1:13">
      <c r="A10" s="3">
        <v>8</v>
      </c>
      <c r="B10" s="6">
        <v>8763</v>
      </c>
      <c r="C10" s="6" t="s">
        <v>157</v>
      </c>
      <c r="D10" s="6">
        <v>106485</v>
      </c>
      <c r="E10" s="6" t="s">
        <v>127</v>
      </c>
      <c r="F10" s="6" t="s">
        <v>148</v>
      </c>
      <c r="G10" s="6">
        <v>60</v>
      </c>
      <c r="H10" s="6">
        <v>73</v>
      </c>
      <c r="I10" s="3">
        <f>VLOOKUP(B:B,[1]Sheet2!$A$1:$B$65536,2,0)</f>
        <v>204.64</v>
      </c>
      <c r="J10" s="3">
        <f t="shared" si="0"/>
        <v>144.64</v>
      </c>
      <c r="K10" s="3" t="s">
        <v>15</v>
      </c>
      <c r="L10" s="3">
        <f>ROUND(I10*0.06,0)</f>
        <v>12</v>
      </c>
      <c r="M10" s="3"/>
    </row>
    <row r="11" spans="1:13">
      <c r="A11" s="3">
        <v>9</v>
      </c>
      <c r="B11" s="6">
        <v>11319</v>
      </c>
      <c r="C11" s="6" t="s">
        <v>158</v>
      </c>
      <c r="D11" s="6">
        <v>106485</v>
      </c>
      <c r="E11" s="6" t="s">
        <v>127</v>
      </c>
      <c r="F11" s="6" t="s">
        <v>150</v>
      </c>
      <c r="G11" s="6">
        <v>60</v>
      </c>
      <c r="H11" s="6">
        <v>73</v>
      </c>
      <c r="I11" s="3">
        <f>VLOOKUP(B:B,[1]Sheet2!$A$1:$B$65536,2,0)</f>
        <v>109.31</v>
      </c>
      <c r="J11" s="3">
        <f t="shared" si="0"/>
        <v>49.31</v>
      </c>
      <c r="K11" s="3" t="s">
        <v>15</v>
      </c>
      <c r="L11" s="3">
        <f>ROUND(I11*0.06,0)</f>
        <v>7</v>
      </c>
      <c r="M11" s="3"/>
    </row>
    <row r="12" spans="1:13">
      <c r="A12" s="3">
        <v>10</v>
      </c>
      <c r="B12" s="6">
        <v>12495</v>
      </c>
      <c r="C12" s="6" t="s">
        <v>159</v>
      </c>
      <c r="D12" s="6">
        <v>106485</v>
      </c>
      <c r="E12" s="6" t="s">
        <v>127</v>
      </c>
      <c r="F12" s="6" t="s">
        <v>160</v>
      </c>
      <c r="G12" s="6">
        <v>20</v>
      </c>
      <c r="H12" s="6">
        <v>30</v>
      </c>
      <c r="I12" s="3">
        <f>VLOOKUP(B:B,[1]Sheet2!$A$1:$B$65536,2,0)</f>
        <v>109</v>
      </c>
      <c r="J12" s="3">
        <f t="shared" si="0"/>
        <v>89</v>
      </c>
      <c r="K12" s="3" t="s">
        <v>15</v>
      </c>
      <c r="L12" s="3">
        <f>ROUND(I12*0.06,0)</f>
        <v>7</v>
      </c>
      <c r="M12" s="3"/>
    </row>
    <row r="13" spans="1:13">
      <c r="A13" s="3">
        <v>11</v>
      </c>
      <c r="B13" s="6">
        <v>12229</v>
      </c>
      <c r="C13" s="6" t="s">
        <v>161</v>
      </c>
      <c r="D13" s="6">
        <v>106485</v>
      </c>
      <c r="E13" s="6" t="s">
        <v>127</v>
      </c>
      <c r="F13" s="6" t="s">
        <v>162</v>
      </c>
      <c r="G13" s="6">
        <v>37</v>
      </c>
      <c r="H13" s="6">
        <v>45.4</v>
      </c>
      <c r="I13" s="3">
        <f>VLOOKUP(B:B,[1]Sheet2!$A$1:$B$65536,2,0)</f>
        <v>147.3</v>
      </c>
      <c r="J13" s="3">
        <f t="shared" si="0"/>
        <v>110.3</v>
      </c>
      <c r="K13" s="3" t="s">
        <v>15</v>
      </c>
      <c r="L13" s="3">
        <f>ROUND(I13*0.06,0)</f>
        <v>9</v>
      </c>
      <c r="M13" s="3"/>
    </row>
    <row r="14" spans="1:13">
      <c r="A14" s="3">
        <v>12</v>
      </c>
      <c r="B14" s="6">
        <v>7917</v>
      </c>
      <c r="C14" s="6" t="s">
        <v>163</v>
      </c>
      <c r="D14" s="6">
        <v>515</v>
      </c>
      <c r="E14" s="6" t="s">
        <v>66</v>
      </c>
      <c r="F14" s="6" t="s">
        <v>150</v>
      </c>
      <c r="G14" s="6">
        <v>449</v>
      </c>
      <c r="H14" s="6">
        <v>561</v>
      </c>
      <c r="I14" s="3">
        <f>VLOOKUP(B:B,[1]Sheet2!$A$1:$B$65536,2,0)</f>
        <v>85.33</v>
      </c>
      <c r="J14" s="3">
        <f t="shared" si="0"/>
        <v>-363.67</v>
      </c>
      <c r="K14" s="3" t="s">
        <v>12</v>
      </c>
      <c r="L14" s="3"/>
      <c r="M14" s="3">
        <v>30</v>
      </c>
    </row>
    <row r="15" spans="1:13">
      <c r="A15" s="3">
        <v>13</v>
      </c>
      <c r="B15" s="6">
        <v>7006</v>
      </c>
      <c r="C15" s="6" t="s">
        <v>164</v>
      </c>
      <c r="D15" s="6">
        <v>515</v>
      </c>
      <c r="E15" s="6" t="s">
        <v>66</v>
      </c>
      <c r="F15" s="6" t="s">
        <v>148</v>
      </c>
      <c r="G15" s="6">
        <v>404</v>
      </c>
      <c r="H15" s="6">
        <v>505</v>
      </c>
      <c r="I15" s="3">
        <f>VLOOKUP(B:B,[1]Sheet2!$A$1:$B$65536,2,0)</f>
        <v>104.75</v>
      </c>
      <c r="J15" s="3">
        <f t="shared" si="0"/>
        <v>-299.25</v>
      </c>
      <c r="K15" s="3" t="s">
        <v>12</v>
      </c>
      <c r="L15" s="3"/>
      <c r="M15" s="3">
        <v>30</v>
      </c>
    </row>
    <row r="16" spans="1:13">
      <c r="A16" s="3">
        <v>14</v>
      </c>
      <c r="B16" s="6">
        <v>12483</v>
      </c>
      <c r="C16" s="6" t="s">
        <v>165</v>
      </c>
      <c r="D16" s="6">
        <v>515</v>
      </c>
      <c r="E16" s="6" t="s">
        <v>66</v>
      </c>
      <c r="F16" s="6" t="s">
        <v>154</v>
      </c>
      <c r="G16" s="6">
        <v>224.2</v>
      </c>
      <c r="H16" s="6">
        <v>280.5</v>
      </c>
      <c r="I16" s="3">
        <f>VLOOKUP(B:B,[1]Sheet2!$A$1:$B$65536,2,0)</f>
        <v>152.63</v>
      </c>
      <c r="J16" s="3">
        <f t="shared" si="0"/>
        <v>-71.57</v>
      </c>
      <c r="K16" s="3" t="s">
        <v>12</v>
      </c>
      <c r="L16" s="3"/>
      <c r="M16" s="7">
        <v>15</v>
      </c>
    </row>
    <row r="17" spans="1:13">
      <c r="A17" s="3">
        <v>15</v>
      </c>
      <c r="B17" s="6">
        <v>990487</v>
      </c>
      <c r="C17" s="6" t="s">
        <v>166</v>
      </c>
      <c r="D17" s="6">
        <v>581</v>
      </c>
      <c r="E17" s="6" t="s">
        <v>33</v>
      </c>
      <c r="F17" s="6" t="s">
        <v>167</v>
      </c>
      <c r="G17" s="6">
        <v>399</v>
      </c>
      <c r="H17" s="6">
        <v>499</v>
      </c>
      <c r="I17" s="3">
        <f>VLOOKUP(B:B,[1]Sheet2!$A$1:$B$65536,2,0)</f>
        <v>188.8</v>
      </c>
      <c r="J17" s="3">
        <f t="shared" si="0"/>
        <v>-210.2</v>
      </c>
      <c r="K17" s="3" t="s">
        <v>12</v>
      </c>
      <c r="L17" s="3"/>
      <c r="M17" s="3">
        <v>30</v>
      </c>
    </row>
    <row r="18" spans="1:13">
      <c r="A18" s="3">
        <v>16</v>
      </c>
      <c r="B18" s="6">
        <v>5641</v>
      </c>
      <c r="C18" s="6" t="s">
        <v>168</v>
      </c>
      <c r="D18" s="6">
        <v>581</v>
      </c>
      <c r="E18" s="6" t="s">
        <v>33</v>
      </c>
      <c r="F18" s="6" t="s">
        <v>148</v>
      </c>
      <c r="G18" s="6">
        <v>400</v>
      </c>
      <c r="H18" s="6">
        <v>480</v>
      </c>
      <c r="I18" s="3">
        <f>VLOOKUP(B:B,[1]Sheet2!$A$1:$B$65536,2,0)</f>
        <v>225.79</v>
      </c>
      <c r="J18" s="3">
        <f t="shared" si="0"/>
        <v>-174.21</v>
      </c>
      <c r="K18" s="3" t="s">
        <v>12</v>
      </c>
      <c r="L18" s="3"/>
      <c r="M18" s="3">
        <v>30</v>
      </c>
    </row>
    <row r="19" spans="1:13">
      <c r="A19" s="3">
        <v>17</v>
      </c>
      <c r="B19" s="6">
        <v>7279</v>
      </c>
      <c r="C19" s="6" t="s">
        <v>169</v>
      </c>
      <c r="D19" s="6">
        <v>581</v>
      </c>
      <c r="E19" s="6" t="s">
        <v>33</v>
      </c>
      <c r="F19" s="6" t="s">
        <v>150</v>
      </c>
      <c r="G19" s="6">
        <v>400</v>
      </c>
      <c r="H19" s="6">
        <v>469.7</v>
      </c>
      <c r="I19" s="3">
        <f>VLOOKUP(B:B,[1]Sheet2!$A$1:$B$65536,2,0)</f>
        <v>314.16</v>
      </c>
      <c r="J19" s="3">
        <f t="shared" si="0"/>
        <v>-85.84</v>
      </c>
      <c r="K19" s="3" t="s">
        <v>12</v>
      </c>
      <c r="L19" s="3"/>
      <c r="M19" s="3">
        <v>30</v>
      </c>
    </row>
    <row r="20" spans="1:13">
      <c r="A20" s="3">
        <v>18</v>
      </c>
      <c r="B20" s="6">
        <v>12487</v>
      </c>
      <c r="C20" s="6" t="s">
        <v>170</v>
      </c>
      <c r="D20" s="6">
        <v>581</v>
      </c>
      <c r="E20" s="6" t="s">
        <v>33</v>
      </c>
      <c r="F20" s="6" t="s">
        <v>171</v>
      </c>
      <c r="G20" s="6">
        <v>300</v>
      </c>
      <c r="H20" s="6">
        <v>400</v>
      </c>
      <c r="I20" s="3">
        <f>VLOOKUP(B:B,[1]Sheet2!$A$1:$B$65536,2,0)</f>
        <v>196.79</v>
      </c>
      <c r="J20" s="3">
        <f t="shared" si="0"/>
        <v>-103.21</v>
      </c>
      <c r="K20" s="3" t="s">
        <v>12</v>
      </c>
      <c r="L20" s="3"/>
      <c r="M20" s="7">
        <v>15</v>
      </c>
    </row>
    <row r="21" spans="1:13">
      <c r="A21" s="3">
        <v>19</v>
      </c>
      <c r="B21" s="6">
        <v>12494</v>
      </c>
      <c r="C21" s="6" t="s">
        <v>172</v>
      </c>
      <c r="D21" s="6">
        <v>581</v>
      </c>
      <c r="E21" s="6" t="s">
        <v>33</v>
      </c>
      <c r="F21" s="6" t="s">
        <v>171</v>
      </c>
      <c r="G21" s="6">
        <v>300</v>
      </c>
      <c r="H21" s="6">
        <v>400</v>
      </c>
      <c r="I21" s="3">
        <f>VLOOKUP(B:B,[1]Sheet2!$A$1:$B$65536,2,0)</f>
        <v>105.1</v>
      </c>
      <c r="J21" s="3">
        <f t="shared" si="0"/>
        <v>-194.9</v>
      </c>
      <c r="K21" s="3" t="s">
        <v>12</v>
      </c>
      <c r="L21" s="3"/>
      <c r="M21" s="7">
        <v>15</v>
      </c>
    </row>
    <row r="22" spans="1:13">
      <c r="A22" s="3">
        <v>20</v>
      </c>
      <c r="B22" s="6">
        <v>9749</v>
      </c>
      <c r="C22" s="6" t="s">
        <v>173</v>
      </c>
      <c r="D22" s="6">
        <v>740</v>
      </c>
      <c r="E22" s="6" t="s">
        <v>108</v>
      </c>
      <c r="F22" s="6" t="s">
        <v>150</v>
      </c>
      <c r="G22" s="6">
        <v>283.4</v>
      </c>
      <c r="H22" s="6">
        <v>354.25</v>
      </c>
      <c r="I22" s="3">
        <f>VLOOKUP(B:B,[1]Sheet2!$A$1:$B$65536,2,0)</f>
        <v>230.55</v>
      </c>
      <c r="J22" s="3">
        <f t="shared" si="0"/>
        <v>-52.85</v>
      </c>
      <c r="K22" s="3" t="s">
        <v>12</v>
      </c>
      <c r="L22" s="3"/>
      <c r="M22" s="3">
        <v>30</v>
      </c>
    </row>
    <row r="23" spans="1:13">
      <c r="A23" s="3">
        <v>21</v>
      </c>
      <c r="B23" s="6">
        <v>9328</v>
      </c>
      <c r="C23" s="6" t="s">
        <v>174</v>
      </c>
      <c r="D23" s="6">
        <v>740</v>
      </c>
      <c r="E23" s="6" t="s">
        <v>108</v>
      </c>
      <c r="F23" s="6" t="s">
        <v>148</v>
      </c>
      <c r="G23" s="6">
        <v>283.4</v>
      </c>
      <c r="H23" s="6">
        <v>354.25</v>
      </c>
      <c r="I23" s="3">
        <f>VLOOKUP(B:B,[1]Sheet2!$A$1:$B$65536,2,0)</f>
        <v>273.42</v>
      </c>
      <c r="J23" s="3">
        <f t="shared" si="0"/>
        <v>-9.97999999999996</v>
      </c>
      <c r="K23" s="3" t="s">
        <v>12</v>
      </c>
      <c r="L23" s="3"/>
      <c r="M23" s="3">
        <v>30</v>
      </c>
    </row>
    <row r="24" spans="1:13">
      <c r="A24" s="3">
        <v>22</v>
      </c>
      <c r="B24" s="6">
        <v>8972</v>
      </c>
      <c r="C24" s="6" t="s">
        <v>175</v>
      </c>
      <c r="D24" s="6">
        <v>712</v>
      </c>
      <c r="E24" s="6" t="s">
        <v>21</v>
      </c>
      <c r="F24" s="6" t="s">
        <v>150</v>
      </c>
      <c r="G24" s="6">
        <v>631</v>
      </c>
      <c r="H24" s="6">
        <v>788</v>
      </c>
      <c r="I24" s="3">
        <f>VLOOKUP(B:B,[1]Sheet2!$A$1:$B$65536,2,0)</f>
        <v>215.95</v>
      </c>
      <c r="J24" s="3">
        <f t="shared" si="0"/>
        <v>-415.05</v>
      </c>
      <c r="K24" s="3" t="s">
        <v>12</v>
      </c>
      <c r="L24" s="3"/>
      <c r="M24" s="3">
        <v>30</v>
      </c>
    </row>
    <row r="25" spans="1:13">
      <c r="A25" s="3">
        <v>23</v>
      </c>
      <c r="B25" s="6">
        <v>10650</v>
      </c>
      <c r="C25" s="6" t="s">
        <v>176</v>
      </c>
      <c r="D25" s="6">
        <v>712</v>
      </c>
      <c r="E25" s="6" t="s">
        <v>21</v>
      </c>
      <c r="F25" s="6" t="s">
        <v>148</v>
      </c>
      <c r="G25" s="6">
        <v>568.2</v>
      </c>
      <c r="H25" s="6">
        <v>712.6</v>
      </c>
      <c r="I25" s="3">
        <f>VLOOKUP(B:B,[1]Sheet2!$A$1:$B$65536,2,0)</f>
        <v>207.54</v>
      </c>
      <c r="J25" s="3">
        <f t="shared" si="0"/>
        <v>-360.66</v>
      </c>
      <c r="K25" s="3" t="s">
        <v>12</v>
      </c>
      <c r="L25" s="3"/>
      <c r="M25" s="3">
        <v>30</v>
      </c>
    </row>
    <row r="26" spans="1:13">
      <c r="A26" s="3">
        <v>24</v>
      </c>
      <c r="B26" s="6">
        <v>11487</v>
      </c>
      <c r="C26" s="6" t="s">
        <v>177</v>
      </c>
      <c r="D26" s="6">
        <v>712</v>
      </c>
      <c r="E26" s="6" t="s">
        <v>21</v>
      </c>
      <c r="F26" s="6" t="s">
        <v>150</v>
      </c>
      <c r="G26" s="6">
        <v>631</v>
      </c>
      <c r="H26" s="6">
        <v>788</v>
      </c>
      <c r="I26" s="3">
        <f>VLOOKUP(B:B,[1]Sheet2!$A$1:$B$65536,2,0)</f>
        <v>226.37</v>
      </c>
      <c r="J26" s="3">
        <f t="shared" si="0"/>
        <v>-404.63</v>
      </c>
      <c r="K26" s="3" t="s">
        <v>12</v>
      </c>
      <c r="L26" s="3"/>
      <c r="M26" s="3">
        <v>30</v>
      </c>
    </row>
    <row r="27" spans="1:13">
      <c r="A27" s="3">
        <v>25</v>
      </c>
      <c r="B27" s="6">
        <v>12189</v>
      </c>
      <c r="C27" s="6" t="s">
        <v>178</v>
      </c>
      <c r="D27" s="6">
        <v>712</v>
      </c>
      <c r="E27" s="6" t="s">
        <v>21</v>
      </c>
      <c r="F27" s="6" t="s">
        <v>150</v>
      </c>
      <c r="G27" s="6">
        <v>631</v>
      </c>
      <c r="H27" s="6">
        <v>788</v>
      </c>
      <c r="I27" s="3">
        <f>VLOOKUP(B:B,[1]Sheet2!$A$1:$B$65536,2,0)</f>
        <v>233.7</v>
      </c>
      <c r="J27" s="3">
        <f t="shared" si="0"/>
        <v>-397.3</v>
      </c>
      <c r="K27" s="3" t="s">
        <v>12</v>
      </c>
      <c r="L27" s="3"/>
      <c r="M27" s="3">
        <v>30</v>
      </c>
    </row>
    <row r="28" spans="1:13">
      <c r="A28" s="3">
        <v>26</v>
      </c>
      <c r="B28" s="6">
        <v>5519</v>
      </c>
      <c r="C28" s="6" t="s">
        <v>179</v>
      </c>
      <c r="D28" s="6">
        <v>578</v>
      </c>
      <c r="E28" s="6" t="s">
        <v>32</v>
      </c>
      <c r="F28" s="6" t="s">
        <v>180</v>
      </c>
      <c r="G28" s="6">
        <v>484.2</v>
      </c>
      <c r="H28" s="6">
        <v>605.3</v>
      </c>
      <c r="I28" s="3">
        <f>VLOOKUP(B:B,[1]Sheet2!$A$1:$B$65536,2,0)</f>
        <v>279.2</v>
      </c>
      <c r="J28" s="3">
        <f t="shared" si="0"/>
        <v>-205</v>
      </c>
      <c r="K28" s="3" t="s">
        <v>12</v>
      </c>
      <c r="L28" s="3"/>
      <c r="M28" s="3">
        <v>30</v>
      </c>
    </row>
    <row r="29" spans="1:13">
      <c r="A29" s="3">
        <v>27</v>
      </c>
      <c r="B29" s="6">
        <v>9331</v>
      </c>
      <c r="C29" s="6" t="s">
        <v>181</v>
      </c>
      <c r="D29" s="6">
        <v>578</v>
      </c>
      <c r="E29" s="6" t="s">
        <v>32</v>
      </c>
      <c r="F29" s="6" t="s">
        <v>148</v>
      </c>
      <c r="G29" s="6">
        <v>365.2</v>
      </c>
      <c r="H29" s="6">
        <v>453.9</v>
      </c>
      <c r="I29" s="3">
        <f>VLOOKUP(B:B,[1]Sheet2!$A$1:$B$65536,2,0)</f>
        <v>374.04</v>
      </c>
      <c r="J29" s="3">
        <f t="shared" si="0"/>
        <v>8.84000000000003</v>
      </c>
      <c r="K29" s="3" t="s">
        <v>12</v>
      </c>
      <c r="L29" s="3"/>
      <c r="M29" s="3"/>
    </row>
    <row r="30" spans="1:13">
      <c r="A30" s="3">
        <v>28</v>
      </c>
      <c r="B30" s="6">
        <v>9140</v>
      </c>
      <c r="C30" s="6" t="s">
        <v>182</v>
      </c>
      <c r="D30" s="6">
        <v>578</v>
      </c>
      <c r="E30" s="6" t="s">
        <v>32</v>
      </c>
      <c r="F30" s="6" t="s">
        <v>180</v>
      </c>
      <c r="G30" s="6">
        <v>484.2</v>
      </c>
      <c r="H30" s="6">
        <v>605.3</v>
      </c>
      <c r="I30" s="3">
        <f>VLOOKUP(B:B,[1]Sheet2!$A$1:$B$65536,2,0)</f>
        <v>205.97</v>
      </c>
      <c r="J30" s="3">
        <f t="shared" si="0"/>
        <v>-278.23</v>
      </c>
      <c r="K30" s="3" t="s">
        <v>12</v>
      </c>
      <c r="L30" s="3"/>
      <c r="M30" s="3">
        <v>30</v>
      </c>
    </row>
    <row r="31" spans="1:13">
      <c r="A31" s="3">
        <v>29</v>
      </c>
      <c r="B31" s="6">
        <v>12472</v>
      </c>
      <c r="C31" s="6" t="s">
        <v>183</v>
      </c>
      <c r="D31" s="6">
        <v>578</v>
      </c>
      <c r="E31" s="6" t="s">
        <v>32</v>
      </c>
      <c r="F31" s="6" t="s">
        <v>154</v>
      </c>
      <c r="G31" s="6">
        <v>242.1</v>
      </c>
      <c r="H31" s="6">
        <v>302.6</v>
      </c>
      <c r="I31" s="3">
        <f>VLOOKUP(B:B,[1]Sheet2!$A$1:$B$65536,2,0)</f>
        <v>280.91</v>
      </c>
      <c r="J31" s="3">
        <f t="shared" si="0"/>
        <v>38.81</v>
      </c>
      <c r="K31" s="3" t="s">
        <v>12</v>
      </c>
      <c r="L31" s="3"/>
      <c r="M31" s="3"/>
    </row>
    <row r="32" spans="1:13">
      <c r="A32" s="3">
        <v>30</v>
      </c>
      <c r="B32" s="6">
        <v>12465</v>
      </c>
      <c r="C32" s="6" t="s">
        <v>184</v>
      </c>
      <c r="D32" s="6">
        <v>578</v>
      </c>
      <c r="E32" s="6" t="s">
        <v>32</v>
      </c>
      <c r="F32" s="6" t="s">
        <v>154</v>
      </c>
      <c r="G32" s="6">
        <v>240.1</v>
      </c>
      <c r="H32" s="6">
        <v>302.6</v>
      </c>
      <c r="I32" s="3">
        <f>VLOOKUP(B:B,[1]Sheet2!$A$1:$B$65536,2,0)</f>
        <v>343.67</v>
      </c>
      <c r="J32" s="3">
        <f t="shared" si="0"/>
        <v>103.57</v>
      </c>
      <c r="K32" s="3" t="s">
        <v>12</v>
      </c>
      <c r="L32" s="3"/>
      <c r="M32" s="3"/>
    </row>
    <row r="33" spans="1:13">
      <c r="A33" s="3">
        <v>31</v>
      </c>
      <c r="B33" s="6">
        <v>9682</v>
      </c>
      <c r="C33" s="6" t="s">
        <v>185</v>
      </c>
      <c r="D33" s="6">
        <v>103639</v>
      </c>
      <c r="E33" s="6" t="s">
        <v>69</v>
      </c>
      <c r="F33" s="6" t="s">
        <v>148</v>
      </c>
      <c r="G33" s="6">
        <v>352</v>
      </c>
      <c r="H33" s="6">
        <v>440.3</v>
      </c>
      <c r="I33" s="3">
        <f>VLOOKUP(B:B,[1]Sheet2!$A$1:$B$65536,2,0)</f>
        <v>210.7</v>
      </c>
      <c r="J33" s="3">
        <f t="shared" si="0"/>
        <v>-141.3</v>
      </c>
      <c r="K33" s="3" t="s">
        <v>12</v>
      </c>
      <c r="L33" s="3"/>
      <c r="M33" s="3">
        <v>30</v>
      </c>
    </row>
    <row r="34" spans="1:13">
      <c r="A34" s="3">
        <v>32</v>
      </c>
      <c r="B34" s="6">
        <v>11382</v>
      </c>
      <c r="C34" s="6" t="s">
        <v>186</v>
      </c>
      <c r="D34" s="6">
        <v>103639</v>
      </c>
      <c r="E34" s="6" t="s">
        <v>69</v>
      </c>
      <c r="F34" s="6" t="s">
        <v>150</v>
      </c>
      <c r="G34" s="6">
        <v>391.4</v>
      </c>
      <c r="H34" s="6">
        <v>489.3</v>
      </c>
      <c r="I34" s="3">
        <f>VLOOKUP(B:B,[1]Sheet2!$A$1:$B$65536,2,0)</f>
        <v>221.8</v>
      </c>
      <c r="J34" s="3">
        <f t="shared" si="0"/>
        <v>-169.6</v>
      </c>
      <c r="K34" s="3" t="s">
        <v>12</v>
      </c>
      <c r="L34" s="3"/>
      <c r="M34" s="3">
        <v>30</v>
      </c>
    </row>
    <row r="35" spans="1:13">
      <c r="A35" s="3">
        <v>33</v>
      </c>
      <c r="B35" s="6">
        <v>12164</v>
      </c>
      <c r="C35" s="6" t="s">
        <v>187</v>
      </c>
      <c r="D35" s="6">
        <v>103639</v>
      </c>
      <c r="E35" s="6" t="s">
        <v>69</v>
      </c>
      <c r="F35" s="6" t="s">
        <v>150</v>
      </c>
      <c r="G35" s="6">
        <v>391.4</v>
      </c>
      <c r="H35" s="6">
        <v>489.3</v>
      </c>
      <c r="I35" s="3">
        <f>VLOOKUP(B:B,[1]Sheet2!$A$1:$B$65536,2,0)</f>
        <v>321.7</v>
      </c>
      <c r="J35" s="3">
        <f t="shared" si="0"/>
        <v>-69.7</v>
      </c>
      <c r="K35" s="3" t="s">
        <v>12</v>
      </c>
      <c r="L35" s="3"/>
      <c r="M35" s="3">
        <v>30</v>
      </c>
    </row>
    <row r="36" spans="1:13">
      <c r="A36" s="3">
        <v>34</v>
      </c>
      <c r="B36" s="6">
        <v>12454</v>
      </c>
      <c r="C36" s="6" t="s">
        <v>188</v>
      </c>
      <c r="D36" s="6">
        <v>103639</v>
      </c>
      <c r="E36" s="6" t="s">
        <v>69</v>
      </c>
      <c r="F36" s="6" t="s">
        <v>154</v>
      </c>
      <c r="G36" s="6">
        <v>117.8</v>
      </c>
      <c r="H36" s="6">
        <v>146.8</v>
      </c>
      <c r="I36" s="3">
        <f>VLOOKUP(B:B,[1]Sheet2!$A$1:$B$65536,2,0)</f>
        <v>122.82</v>
      </c>
      <c r="J36" s="3">
        <f t="shared" si="0"/>
        <v>5.02</v>
      </c>
      <c r="K36" s="3" t="s">
        <v>12</v>
      </c>
      <c r="L36" s="3"/>
      <c r="M36" s="3"/>
    </row>
    <row r="37" spans="1:13">
      <c r="A37" s="3">
        <v>35</v>
      </c>
      <c r="B37" s="6">
        <v>6494</v>
      </c>
      <c r="C37" s="6" t="s">
        <v>189</v>
      </c>
      <c r="D37" s="6">
        <v>707</v>
      </c>
      <c r="E37" s="6" t="s">
        <v>20</v>
      </c>
      <c r="F37" s="6" t="s">
        <v>190</v>
      </c>
      <c r="G37" s="6">
        <v>334</v>
      </c>
      <c r="H37" s="6">
        <v>417</v>
      </c>
      <c r="I37" s="3">
        <f>VLOOKUP(B:B,[1]Sheet2!$A$1:$B$65536,2,0)</f>
        <v>207.6</v>
      </c>
      <c r="J37" s="3">
        <f t="shared" si="0"/>
        <v>-126.4</v>
      </c>
      <c r="K37" s="3" t="s">
        <v>12</v>
      </c>
      <c r="L37" s="3"/>
      <c r="M37" s="3">
        <v>30</v>
      </c>
    </row>
    <row r="38" spans="1:13">
      <c r="A38" s="3">
        <v>36</v>
      </c>
      <c r="B38" s="6">
        <v>10951</v>
      </c>
      <c r="C38" s="6" t="s">
        <v>191</v>
      </c>
      <c r="D38" s="6">
        <v>707</v>
      </c>
      <c r="E38" s="6" t="s">
        <v>20</v>
      </c>
      <c r="F38" s="6" t="s">
        <v>148</v>
      </c>
      <c r="G38" s="6">
        <v>300</v>
      </c>
      <c r="H38" s="6">
        <v>375.8</v>
      </c>
      <c r="I38" s="3">
        <f>VLOOKUP(B:B,[1]Sheet2!$A$1:$B$65536,2,0)</f>
        <v>81.04</v>
      </c>
      <c r="J38" s="3">
        <f t="shared" si="0"/>
        <v>-218.96</v>
      </c>
      <c r="K38" s="3" t="s">
        <v>12</v>
      </c>
      <c r="L38" s="3"/>
      <c r="M38" s="3">
        <v>30</v>
      </c>
    </row>
    <row r="39" spans="1:13">
      <c r="A39" s="3">
        <v>37</v>
      </c>
      <c r="B39" s="6">
        <v>10952</v>
      </c>
      <c r="C39" s="6" t="s">
        <v>192</v>
      </c>
      <c r="D39" s="6">
        <v>707</v>
      </c>
      <c r="E39" s="6" t="s">
        <v>20</v>
      </c>
      <c r="F39" s="6" t="s">
        <v>190</v>
      </c>
      <c r="G39" s="6">
        <v>334</v>
      </c>
      <c r="H39" s="6">
        <v>417</v>
      </c>
      <c r="I39" s="3">
        <f>VLOOKUP(B:B,[1]Sheet2!$A$1:$B$65536,2,0)</f>
        <v>138.39</v>
      </c>
      <c r="J39" s="3">
        <f t="shared" si="0"/>
        <v>-195.61</v>
      </c>
      <c r="K39" s="3" t="s">
        <v>12</v>
      </c>
      <c r="L39" s="3"/>
      <c r="M39" s="3">
        <v>30</v>
      </c>
    </row>
    <row r="40" spans="1:13">
      <c r="A40" s="3">
        <v>38</v>
      </c>
      <c r="B40" s="6">
        <v>11797</v>
      </c>
      <c r="C40" s="6" t="s">
        <v>193</v>
      </c>
      <c r="D40" s="6">
        <v>707</v>
      </c>
      <c r="E40" s="6" t="s">
        <v>20</v>
      </c>
      <c r="F40" s="6" t="s">
        <v>190</v>
      </c>
      <c r="G40" s="6">
        <v>334</v>
      </c>
      <c r="H40" s="6">
        <v>417</v>
      </c>
      <c r="I40" s="3">
        <f>VLOOKUP(B:B,[1]Sheet2!$A$1:$B$65536,2,0)</f>
        <v>68.35</v>
      </c>
      <c r="J40" s="3">
        <f t="shared" si="0"/>
        <v>-265.65</v>
      </c>
      <c r="K40" s="3" t="s">
        <v>12</v>
      </c>
      <c r="L40" s="3"/>
      <c r="M40" s="3">
        <v>30</v>
      </c>
    </row>
    <row r="41" spans="1:13">
      <c r="A41" s="3">
        <v>39</v>
      </c>
      <c r="B41" s="6">
        <v>12490</v>
      </c>
      <c r="C41" s="6" t="s">
        <v>194</v>
      </c>
      <c r="D41" s="6">
        <v>707</v>
      </c>
      <c r="E41" s="6" t="s">
        <v>20</v>
      </c>
      <c r="F41" s="6" t="s">
        <v>154</v>
      </c>
      <c r="G41" s="6">
        <v>99.5</v>
      </c>
      <c r="H41" s="6">
        <v>125</v>
      </c>
      <c r="I41" s="3">
        <f>VLOOKUP(B:B,[1]Sheet2!$A$1:$B$65536,2,0)</f>
        <v>120.21</v>
      </c>
      <c r="J41" s="3">
        <f t="shared" si="0"/>
        <v>20.71</v>
      </c>
      <c r="K41" s="3" t="s">
        <v>12</v>
      </c>
      <c r="L41" s="3"/>
      <c r="M41" s="3"/>
    </row>
    <row r="42" spans="1:13">
      <c r="A42" s="3">
        <v>40</v>
      </c>
      <c r="B42" s="6">
        <v>10893</v>
      </c>
      <c r="C42" s="6" t="s">
        <v>195</v>
      </c>
      <c r="D42" s="6">
        <v>743</v>
      </c>
      <c r="E42" s="6" t="s">
        <v>71</v>
      </c>
      <c r="F42" s="6" t="s">
        <v>148</v>
      </c>
      <c r="G42" s="6">
        <v>318</v>
      </c>
      <c r="H42" s="6">
        <v>403</v>
      </c>
      <c r="I42" s="3">
        <f>VLOOKUP(B:B,[1]Sheet2!$A$1:$B$65536,2,0)</f>
        <v>187.24</v>
      </c>
      <c r="J42" s="3">
        <f t="shared" si="0"/>
        <v>-130.76</v>
      </c>
      <c r="K42" s="3" t="s">
        <v>12</v>
      </c>
      <c r="L42" s="3"/>
      <c r="M42" s="3">
        <v>30</v>
      </c>
    </row>
    <row r="43" spans="1:13">
      <c r="A43" s="3">
        <v>41</v>
      </c>
      <c r="B43" s="6">
        <v>11761</v>
      </c>
      <c r="C43" s="6" t="s">
        <v>196</v>
      </c>
      <c r="D43" s="6">
        <v>743</v>
      </c>
      <c r="E43" s="6" t="s">
        <v>71</v>
      </c>
      <c r="F43" s="6" t="s">
        <v>150</v>
      </c>
      <c r="G43" s="6">
        <v>318</v>
      </c>
      <c r="H43" s="6">
        <v>403</v>
      </c>
      <c r="I43" s="3">
        <f>VLOOKUP(B:B,[1]Sheet2!$A$1:$B$65536,2,0)</f>
        <v>145.59</v>
      </c>
      <c r="J43" s="3">
        <f t="shared" si="0"/>
        <v>-172.41</v>
      </c>
      <c r="K43" s="3" t="s">
        <v>12</v>
      </c>
      <c r="L43" s="3"/>
      <c r="M43" s="3">
        <v>30</v>
      </c>
    </row>
    <row r="44" spans="1:13">
      <c r="A44" s="3">
        <v>42</v>
      </c>
      <c r="B44" s="6">
        <v>12163</v>
      </c>
      <c r="C44" s="6" t="s">
        <v>197</v>
      </c>
      <c r="D44" s="6">
        <v>743</v>
      </c>
      <c r="E44" s="6" t="s">
        <v>71</v>
      </c>
      <c r="F44" s="6" t="s">
        <v>198</v>
      </c>
      <c r="G44" s="6">
        <v>318</v>
      </c>
      <c r="H44" s="6">
        <v>403</v>
      </c>
      <c r="I44" s="3">
        <f>VLOOKUP(B:B,[1]Sheet2!$A$1:$B$65536,2,0)</f>
        <v>94.48</v>
      </c>
      <c r="J44" s="3">
        <f t="shared" si="0"/>
        <v>-223.52</v>
      </c>
      <c r="K44" s="3" t="s">
        <v>12</v>
      </c>
      <c r="L44" s="3"/>
      <c r="M44" s="7">
        <v>15</v>
      </c>
    </row>
    <row r="45" spans="1:13">
      <c r="A45" s="3">
        <v>43</v>
      </c>
      <c r="B45" s="6">
        <v>12488</v>
      </c>
      <c r="C45" s="6" t="s">
        <v>199</v>
      </c>
      <c r="D45" s="6">
        <v>743</v>
      </c>
      <c r="E45" s="6" t="s">
        <v>71</v>
      </c>
      <c r="F45" s="6" t="s">
        <v>200</v>
      </c>
      <c r="G45" s="6">
        <v>144</v>
      </c>
      <c r="H45" s="6">
        <v>163</v>
      </c>
      <c r="I45" s="3">
        <f>VLOOKUP(B:B,[1]Sheet2!$A$1:$B$65536,2,0)</f>
        <v>150.74</v>
      </c>
      <c r="J45" s="3">
        <f t="shared" si="0"/>
        <v>6.74000000000001</v>
      </c>
      <c r="K45" s="3" t="s">
        <v>12</v>
      </c>
      <c r="L45" s="3"/>
      <c r="M45" s="3"/>
    </row>
    <row r="46" spans="1:13">
      <c r="A46" s="3">
        <v>44</v>
      </c>
      <c r="B46" s="6">
        <v>6306</v>
      </c>
      <c r="C46" s="6" t="s">
        <v>201</v>
      </c>
      <c r="D46" s="6">
        <v>103199</v>
      </c>
      <c r="E46" s="6" t="s">
        <v>54</v>
      </c>
      <c r="F46" s="6" t="s">
        <v>202</v>
      </c>
      <c r="G46" s="6">
        <v>550</v>
      </c>
      <c r="H46" s="6">
        <v>670</v>
      </c>
      <c r="I46" s="3">
        <f>VLOOKUP(B:B,[1]Sheet2!$A$1:$B$65536,2,0)</f>
        <v>421.95</v>
      </c>
      <c r="J46" s="3">
        <f t="shared" si="0"/>
        <v>-128.05</v>
      </c>
      <c r="K46" s="3" t="s">
        <v>12</v>
      </c>
      <c r="L46" s="3"/>
      <c r="M46" s="3">
        <v>30</v>
      </c>
    </row>
    <row r="47" spans="1:13">
      <c r="A47" s="3">
        <v>45</v>
      </c>
      <c r="B47" s="6">
        <v>11796</v>
      </c>
      <c r="C47" s="6" t="s">
        <v>203</v>
      </c>
      <c r="D47" s="6">
        <v>103199</v>
      </c>
      <c r="E47" s="6" t="s">
        <v>54</v>
      </c>
      <c r="F47" s="6" t="s">
        <v>148</v>
      </c>
      <c r="G47" s="6">
        <v>550</v>
      </c>
      <c r="H47" s="6">
        <v>670</v>
      </c>
      <c r="I47" s="3">
        <f>VLOOKUP(B:B,[1]Sheet2!$A$1:$B$65536,2,0)</f>
        <v>223.07</v>
      </c>
      <c r="J47" s="3">
        <f t="shared" si="0"/>
        <v>-326.93</v>
      </c>
      <c r="K47" s="3" t="s">
        <v>12</v>
      </c>
      <c r="L47" s="3"/>
      <c r="M47" s="3">
        <v>30</v>
      </c>
    </row>
    <row r="48" spans="1:13">
      <c r="A48" s="3">
        <v>46</v>
      </c>
      <c r="B48" s="6">
        <v>12449</v>
      </c>
      <c r="C48" s="6" t="s">
        <v>204</v>
      </c>
      <c r="D48" s="6">
        <v>103199</v>
      </c>
      <c r="E48" s="6" t="s">
        <v>54</v>
      </c>
      <c r="F48" s="6" t="s">
        <v>154</v>
      </c>
      <c r="G48" s="6">
        <v>367.5</v>
      </c>
      <c r="H48" s="6">
        <v>494.4</v>
      </c>
      <c r="I48" s="3">
        <f>VLOOKUP(B:B,[1]Sheet2!$A$1:$B$65536,2,0)</f>
        <v>237.24</v>
      </c>
      <c r="J48" s="3">
        <f t="shared" si="0"/>
        <v>-130.26</v>
      </c>
      <c r="K48" s="3" t="s">
        <v>12</v>
      </c>
      <c r="L48" s="3"/>
      <c r="M48" s="7">
        <v>15</v>
      </c>
    </row>
    <row r="49" spans="1:13">
      <c r="A49" s="3">
        <v>47</v>
      </c>
      <c r="B49" s="6">
        <v>7666</v>
      </c>
      <c r="C49" s="6" t="s">
        <v>205</v>
      </c>
      <c r="D49" s="6">
        <v>741</v>
      </c>
      <c r="E49" s="6" t="s">
        <v>116</v>
      </c>
      <c r="F49" s="6" t="s">
        <v>148</v>
      </c>
      <c r="G49" s="6">
        <v>128</v>
      </c>
      <c r="H49" s="6">
        <v>162</v>
      </c>
      <c r="I49" s="3">
        <f>VLOOKUP(B:B,[1]Sheet2!$A$1:$B$65536,2,0)</f>
        <v>75.08</v>
      </c>
      <c r="J49" s="3">
        <f t="shared" si="0"/>
        <v>-52.92</v>
      </c>
      <c r="K49" s="3" t="s">
        <v>12</v>
      </c>
      <c r="L49" s="3"/>
      <c r="M49" s="3">
        <v>30</v>
      </c>
    </row>
    <row r="50" spans="1:13">
      <c r="A50" s="3">
        <v>48</v>
      </c>
      <c r="B50" s="6">
        <v>12486</v>
      </c>
      <c r="C50" s="6" t="s">
        <v>206</v>
      </c>
      <c r="D50" s="6">
        <v>741</v>
      </c>
      <c r="E50" s="6" t="s">
        <v>116</v>
      </c>
      <c r="F50" s="6" t="s">
        <v>207</v>
      </c>
      <c r="G50" s="6">
        <v>74.1</v>
      </c>
      <c r="H50" s="6">
        <v>91</v>
      </c>
      <c r="I50" s="3">
        <f>VLOOKUP(B:B,[1]Sheet2!$A$1:$B$65536,2,0)</f>
        <v>60.36</v>
      </c>
      <c r="J50" s="3">
        <f t="shared" si="0"/>
        <v>-13.74</v>
      </c>
      <c r="K50" s="3" t="s">
        <v>12</v>
      </c>
      <c r="L50" s="3"/>
      <c r="M50" s="7">
        <v>15</v>
      </c>
    </row>
    <row r="51" spans="1:13">
      <c r="A51" s="3">
        <v>49</v>
      </c>
      <c r="B51" s="6">
        <v>12204</v>
      </c>
      <c r="C51" s="6" t="s">
        <v>208</v>
      </c>
      <c r="D51" s="6">
        <v>741</v>
      </c>
      <c r="E51" s="6" t="s">
        <v>116</v>
      </c>
      <c r="F51" s="6" t="s">
        <v>209</v>
      </c>
      <c r="G51" s="6">
        <v>101</v>
      </c>
      <c r="H51" s="6">
        <v>126</v>
      </c>
      <c r="I51" s="3">
        <f>VLOOKUP(B:B,[1]Sheet2!$A$1:$B$65536,2,0)</f>
        <v>70.4</v>
      </c>
      <c r="J51" s="3">
        <f t="shared" si="0"/>
        <v>-30.6</v>
      </c>
      <c r="K51" s="3" t="s">
        <v>12</v>
      </c>
      <c r="L51" s="3"/>
      <c r="M51" s="7">
        <v>15</v>
      </c>
    </row>
    <row r="52" spans="1:13">
      <c r="A52" s="3">
        <v>50</v>
      </c>
      <c r="B52" s="6">
        <v>6303</v>
      </c>
      <c r="C52" s="6" t="s">
        <v>210</v>
      </c>
      <c r="D52" s="6">
        <v>585</v>
      </c>
      <c r="E52" s="6" t="s">
        <v>18</v>
      </c>
      <c r="F52" s="6" t="s">
        <v>148</v>
      </c>
      <c r="G52" s="6">
        <v>426</v>
      </c>
      <c r="H52" s="6">
        <v>533</v>
      </c>
      <c r="I52" s="3">
        <f>VLOOKUP(B:B,[1]Sheet2!$A$1:$B$65536,2,0)</f>
        <v>225.43</v>
      </c>
      <c r="J52" s="3">
        <f t="shared" si="0"/>
        <v>-200.57</v>
      </c>
      <c r="K52" s="3" t="s">
        <v>12</v>
      </c>
      <c r="L52" s="3"/>
      <c r="M52" s="3">
        <v>30</v>
      </c>
    </row>
    <row r="53" spans="1:13">
      <c r="A53" s="3">
        <v>51</v>
      </c>
      <c r="B53" s="6">
        <v>7046</v>
      </c>
      <c r="C53" s="6" t="s">
        <v>211</v>
      </c>
      <c r="D53" s="6">
        <v>585</v>
      </c>
      <c r="E53" s="6" t="s">
        <v>18</v>
      </c>
      <c r="F53" s="6" t="s">
        <v>150</v>
      </c>
      <c r="G53" s="6">
        <v>474</v>
      </c>
      <c r="H53" s="6">
        <v>592</v>
      </c>
      <c r="I53" s="3">
        <f>VLOOKUP(B:B,[1]Sheet2!$A$1:$B$65536,2,0)</f>
        <v>282.78</v>
      </c>
      <c r="J53" s="3">
        <f t="shared" si="0"/>
        <v>-191.22</v>
      </c>
      <c r="K53" s="3" t="s">
        <v>12</v>
      </c>
      <c r="L53" s="3"/>
      <c r="M53" s="3">
        <v>30</v>
      </c>
    </row>
    <row r="54" spans="1:13">
      <c r="A54" s="3">
        <v>52</v>
      </c>
      <c r="B54" s="6">
        <v>12190</v>
      </c>
      <c r="C54" s="6" t="s">
        <v>212</v>
      </c>
      <c r="D54" s="6">
        <v>585</v>
      </c>
      <c r="E54" s="6" t="s">
        <v>18</v>
      </c>
      <c r="F54" s="6" t="s">
        <v>150</v>
      </c>
      <c r="G54" s="6">
        <v>474</v>
      </c>
      <c r="H54" s="6">
        <v>592</v>
      </c>
      <c r="I54" s="3">
        <f>VLOOKUP(B:B,[1]Sheet2!$A$1:$B$65536,2,0)</f>
        <v>249.06</v>
      </c>
      <c r="J54" s="3">
        <f t="shared" si="0"/>
        <v>-224.94</v>
      </c>
      <c r="K54" s="3" t="s">
        <v>12</v>
      </c>
      <c r="L54" s="3"/>
      <c r="M54" s="3">
        <v>30</v>
      </c>
    </row>
    <row r="55" spans="1:13">
      <c r="A55" s="3">
        <v>53</v>
      </c>
      <c r="B55" s="6">
        <v>12212</v>
      </c>
      <c r="C55" s="6" t="s">
        <v>213</v>
      </c>
      <c r="D55" s="6">
        <v>585</v>
      </c>
      <c r="E55" s="6" t="s">
        <v>18</v>
      </c>
      <c r="F55" s="6" t="s">
        <v>154</v>
      </c>
      <c r="G55" s="6">
        <v>379.3</v>
      </c>
      <c r="H55" s="6">
        <v>474.7</v>
      </c>
      <c r="I55" s="3">
        <f>VLOOKUP(B:B,[1]Sheet2!$A$1:$B$65536,2,0)</f>
        <v>275.24</v>
      </c>
      <c r="J55" s="3">
        <f t="shared" si="0"/>
        <v>-104.06</v>
      </c>
      <c r="K55" s="3" t="s">
        <v>12</v>
      </c>
      <c r="L55" s="3"/>
      <c r="M55" s="7">
        <v>15</v>
      </c>
    </row>
    <row r="56" spans="1:13">
      <c r="A56" s="3">
        <v>54</v>
      </c>
      <c r="B56" s="6">
        <v>5527</v>
      </c>
      <c r="C56" s="6" t="s">
        <v>214</v>
      </c>
      <c r="D56" s="6">
        <v>511</v>
      </c>
      <c r="E56" s="6" t="s">
        <v>72</v>
      </c>
      <c r="F56" s="6" t="s">
        <v>148</v>
      </c>
      <c r="G56" s="6">
        <v>359</v>
      </c>
      <c r="H56" s="6">
        <v>448</v>
      </c>
      <c r="I56" s="3">
        <f>VLOOKUP(B:B,[1]Sheet2!$A$1:$B$65536,2,0)</f>
        <v>141.21</v>
      </c>
      <c r="J56" s="3">
        <f t="shared" si="0"/>
        <v>-217.79</v>
      </c>
      <c r="K56" s="3" t="s">
        <v>12</v>
      </c>
      <c r="L56" s="3"/>
      <c r="M56" s="3">
        <v>30</v>
      </c>
    </row>
    <row r="57" spans="1:13">
      <c r="A57" s="3">
        <v>55</v>
      </c>
      <c r="B57" s="6">
        <v>11602</v>
      </c>
      <c r="C57" s="6" t="s">
        <v>215</v>
      </c>
      <c r="D57" s="6">
        <v>511</v>
      </c>
      <c r="E57" s="6" t="s">
        <v>72</v>
      </c>
      <c r="F57" s="6" t="s">
        <v>150</v>
      </c>
      <c r="G57" s="6">
        <v>359</v>
      </c>
      <c r="H57" s="6">
        <v>448</v>
      </c>
      <c r="I57" s="3">
        <f>VLOOKUP(B:B,[1]Sheet2!$A$1:$B$65536,2,0)</f>
        <v>233.16</v>
      </c>
      <c r="J57" s="3">
        <f t="shared" si="0"/>
        <v>-125.84</v>
      </c>
      <c r="K57" s="3" t="s">
        <v>12</v>
      </c>
      <c r="L57" s="3"/>
      <c r="M57" s="3">
        <v>30</v>
      </c>
    </row>
    <row r="58" spans="1:13">
      <c r="A58" s="3">
        <v>56</v>
      </c>
      <c r="B58" s="6">
        <v>11876</v>
      </c>
      <c r="C58" s="6" t="s">
        <v>216</v>
      </c>
      <c r="D58" s="6">
        <v>511</v>
      </c>
      <c r="E58" s="6" t="s">
        <v>72</v>
      </c>
      <c r="F58" s="6" t="s">
        <v>150</v>
      </c>
      <c r="G58" s="6">
        <v>287.2</v>
      </c>
      <c r="H58" s="6">
        <v>361.3</v>
      </c>
      <c r="I58" s="3">
        <f>VLOOKUP(B:B,[1]Sheet2!$A$1:$B$65536,2,0)</f>
        <v>138.24</v>
      </c>
      <c r="J58" s="3">
        <f t="shared" si="0"/>
        <v>-148.96</v>
      </c>
      <c r="K58" s="3" t="s">
        <v>12</v>
      </c>
      <c r="L58" s="3"/>
      <c r="M58" s="3">
        <v>30</v>
      </c>
    </row>
    <row r="59" spans="1:13">
      <c r="A59" s="3">
        <v>57</v>
      </c>
      <c r="B59" s="6">
        <v>11829</v>
      </c>
      <c r="C59" s="6" t="s">
        <v>217</v>
      </c>
      <c r="D59" s="6">
        <v>511</v>
      </c>
      <c r="E59" s="6" t="s">
        <v>72</v>
      </c>
      <c r="F59" s="6" t="s">
        <v>150</v>
      </c>
      <c r="G59" s="6">
        <v>359</v>
      </c>
      <c r="H59" s="6">
        <v>448</v>
      </c>
      <c r="I59" s="3">
        <f>VLOOKUP(B:B,[1]Sheet2!$A$1:$B$65536,2,0)</f>
        <v>222.13</v>
      </c>
      <c r="J59" s="3">
        <f t="shared" si="0"/>
        <v>-136.87</v>
      </c>
      <c r="K59" s="3" t="s">
        <v>12</v>
      </c>
      <c r="L59" s="3"/>
      <c r="M59" s="3">
        <v>30</v>
      </c>
    </row>
    <row r="60" spans="1:13">
      <c r="A60" s="3">
        <v>58</v>
      </c>
      <c r="B60" s="6">
        <v>4540</v>
      </c>
      <c r="C60" s="6" t="s">
        <v>218</v>
      </c>
      <c r="D60" s="6">
        <v>754</v>
      </c>
      <c r="E60" s="6" t="s">
        <v>49</v>
      </c>
      <c r="F60" s="6" t="s">
        <v>148</v>
      </c>
      <c r="G60" s="6">
        <v>280.7</v>
      </c>
      <c r="H60" s="6">
        <v>350.9</v>
      </c>
      <c r="I60" s="3">
        <f>VLOOKUP(B:B,[1]Sheet2!$A$1:$B$65536,2,0)</f>
        <v>524.4</v>
      </c>
      <c r="J60" s="3">
        <f t="shared" si="0"/>
        <v>243.7</v>
      </c>
      <c r="K60" s="3" t="s">
        <v>15</v>
      </c>
      <c r="L60" s="3">
        <f t="shared" ref="L60:L71" si="1">ROUND(I60*0.06,0)</f>
        <v>31</v>
      </c>
      <c r="M60" s="3"/>
    </row>
    <row r="61" spans="1:13">
      <c r="A61" s="3">
        <v>59</v>
      </c>
      <c r="B61" s="6">
        <v>10900</v>
      </c>
      <c r="C61" s="6" t="s">
        <v>219</v>
      </c>
      <c r="D61" s="6">
        <v>754</v>
      </c>
      <c r="E61" s="6" t="s">
        <v>49</v>
      </c>
      <c r="F61" s="6" t="s">
        <v>202</v>
      </c>
      <c r="G61" s="6">
        <v>312</v>
      </c>
      <c r="H61" s="6">
        <v>389.9</v>
      </c>
      <c r="I61" s="3">
        <f>VLOOKUP(B:B,[1]Sheet2!$A$1:$B$65536,2,0)</f>
        <v>431.3</v>
      </c>
      <c r="J61" s="3">
        <f t="shared" si="0"/>
        <v>119.3</v>
      </c>
      <c r="K61" s="3" t="s">
        <v>15</v>
      </c>
      <c r="L61" s="3">
        <f t="shared" si="1"/>
        <v>26</v>
      </c>
      <c r="M61" s="3"/>
    </row>
    <row r="62" spans="1:13">
      <c r="A62" s="3">
        <v>60</v>
      </c>
      <c r="B62" s="6">
        <v>11949</v>
      </c>
      <c r="C62" s="6" t="s">
        <v>220</v>
      </c>
      <c r="D62" s="6">
        <v>754</v>
      </c>
      <c r="E62" s="6" t="s">
        <v>49</v>
      </c>
      <c r="F62" s="6" t="s">
        <v>202</v>
      </c>
      <c r="G62" s="6">
        <v>312</v>
      </c>
      <c r="H62" s="6">
        <v>389.9</v>
      </c>
      <c r="I62" s="3">
        <f>VLOOKUP(B:B,[1]Sheet2!$A$1:$B$65536,2,0)</f>
        <v>599.5</v>
      </c>
      <c r="J62" s="3">
        <f t="shared" si="0"/>
        <v>287.5</v>
      </c>
      <c r="K62" s="3" t="s">
        <v>15</v>
      </c>
      <c r="L62" s="3">
        <f t="shared" si="1"/>
        <v>36</v>
      </c>
      <c r="M62" s="3"/>
    </row>
    <row r="63" spans="1:13">
      <c r="A63" s="3">
        <v>61</v>
      </c>
      <c r="B63" s="6">
        <v>12377</v>
      </c>
      <c r="C63" s="6" t="s">
        <v>221</v>
      </c>
      <c r="D63" s="6">
        <v>754</v>
      </c>
      <c r="E63" s="6" t="s">
        <v>49</v>
      </c>
      <c r="F63" s="6" t="s">
        <v>202</v>
      </c>
      <c r="G63" s="6">
        <v>249.4</v>
      </c>
      <c r="H63" s="6">
        <v>311.9</v>
      </c>
      <c r="I63" s="3">
        <f>VLOOKUP(B:B,[1]Sheet2!$A$1:$B$65536,2,0)</f>
        <v>485</v>
      </c>
      <c r="J63" s="3">
        <f t="shared" si="0"/>
        <v>235.6</v>
      </c>
      <c r="K63" s="3" t="s">
        <v>15</v>
      </c>
      <c r="L63" s="3">
        <f t="shared" si="1"/>
        <v>29</v>
      </c>
      <c r="M63" s="3"/>
    </row>
    <row r="64" spans="1:13">
      <c r="A64" s="3">
        <v>62</v>
      </c>
      <c r="B64" s="6">
        <v>10218</v>
      </c>
      <c r="C64" s="6" t="s">
        <v>222</v>
      </c>
      <c r="D64" s="6">
        <v>104838</v>
      </c>
      <c r="E64" s="6" t="s">
        <v>126</v>
      </c>
      <c r="F64" s="6" t="s">
        <v>150</v>
      </c>
      <c r="G64" s="6">
        <v>163</v>
      </c>
      <c r="H64" s="6">
        <v>204.9</v>
      </c>
      <c r="I64" s="3">
        <f>VLOOKUP(B:B,[1]Sheet2!$A$1:$B$65536,2,0)</f>
        <v>164.82</v>
      </c>
      <c r="J64" s="3">
        <f t="shared" si="0"/>
        <v>1.81999999999999</v>
      </c>
      <c r="K64" s="3" t="s">
        <v>15</v>
      </c>
      <c r="L64" s="3">
        <f t="shared" si="1"/>
        <v>10</v>
      </c>
      <c r="M64" s="3"/>
    </row>
    <row r="65" spans="1:13">
      <c r="A65" s="3">
        <v>63</v>
      </c>
      <c r="B65" s="6">
        <v>11241</v>
      </c>
      <c r="C65" s="6" t="s">
        <v>223</v>
      </c>
      <c r="D65" s="6">
        <v>104838</v>
      </c>
      <c r="E65" s="6" t="s">
        <v>126</v>
      </c>
      <c r="F65" s="6" t="s">
        <v>148</v>
      </c>
      <c r="G65" s="6">
        <v>146.9</v>
      </c>
      <c r="H65" s="6">
        <v>183</v>
      </c>
      <c r="I65" s="3">
        <f>VLOOKUP(B:B,[1]Sheet2!$A$1:$B$65536,2,0)</f>
        <v>202.1</v>
      </c>
      <c r="J65" s="3">
        <f t="shared" si="0"/>
        <v>55.2</v>
      </c>
      <c r="K65" s="3" t="s">
        <v>15</v>
      </c>
      <c r="L65" s="3">
        <f t="shared" si="1"/>
        <v>12</v>
      </c>
      <c r="M65" s="3"/>
    </row>
    <row r="66" spans="1:13">
      <c r="A66" s="3">
        <v>64</v>
      </c>
      <c r="B66" s="6">
        <v>12531</v>
      </c>
      <c r="C66" s="6" t="s">
        <v>224</v>
      </c>
      <c r="D66" s="6">
        <v>104838</v>
      </c>
      <c r="E66" s="6" t="s">
        <v>126</v>
      </c>
      <c r="F66" s="6" t="s">
        <v>225</v>
      </c>
      <c r="G66" s="6">
        <v>65.4</v>
      </c>
      <c r="H66" s="6">
        <v>81.5</v>
      </c>
      <c r="I66" s="3">
        <f>VLOOKUP(B:B,[1]Sheet2!$A$1:$B$65536,2,0)</f>
        <v>65.88</v>
      </c>
      <c r="J66" s="3">
        <f t="shared" si="0"/>
        <v>0.47999999999999</v>
      </c>
      <c r="K66" s="3" t="s">
        <v>15</v>
      </c>
      <c r="L66" s="3">
        <f t="shared" si="1"/>
        <v>4</v>
      </c>
      <c r="M66" s="3"/>
    </row>
    <row r="67" spans="1:13">
      <c r="A67" s="3">
        <v>65</v>
      </c>
      <c r="B67" s="6">
        <v>12539</v>
      </c>
      <c r="C67" s="6" t="s">
        <v>226</v>
      </c>
      <c r="D67" s="6">
        <v>104838</v>
      </c>
      <c r="E67" s="6" t="s">
        <v>126</v>
      </c>
      <c r="F67" s="6" t="s">
        <v>227</v>
      </c>
      <c r="G67" s="6">
        <v>65.4</v>
      </c>
      <c r="H67" s="6">
        <v>81.5</v>
      </c>
      <c r="I67" s="3">
        <f>VLOOKUP(B:B,[1]Sheet2!$A$1:$B$65536,2,0)</f>
        <v>172.7</v>
      </c>
      <c r="J67" s="3">
        <f t="shared" si="0"/>
        <v>107.3</v>
      </c>
      <c r="K67" s="3" t="s">
        <v>15</v>
      </c>
      <c r="L67" s="3">
        <f t="shared" si="1"/>
        <v>10</v>
      </c>
      <c r="M67" s="3"/>
    </row>
    <row r="68" spans="1:13">
      <c r="A68" s="3">
        <v>66</v>
      </c>
      <c r="B68" s="6">
        <v>6472</v>
      </c>
      <c r="C68" s="6" t="s">
        <v>228</v>
      </c>
      <c r="D68" s="6">
        <v>104428</v>
      </c>
      <c r="E68" s="6" t="s">
        <v>77</v>
      </c>
      <c r="F68" s="6" t="s">
        <v>148</v>
      </c>
      <c r="G68" s="6">
        <v>215</v>
      </c>
      <c r="H68" s="6">
        <v>259.6</v>
      </c>
      <c r="I68" s="3">
        <f>VLOOKUP(B:B,[1]Sheet2!$A$1:$B$65536,2,0)</f>
        <v>550.26</v>
      </c>
      <c r="J68" s="3">
        <f t="shared" ref="J68:J95" si="2">I68-G68</f>
        <v>335.26</v>
      </c>
      <c r="K68" s="3" t="s">
        <v>15</v>
      </c>
      <c r="L68" s="3">
        <f t="shared" si="1"/>
        <v>33</v>
      </c>
      <c r="M68" s="3"/>
    </row>
    <row r="69" spans="1:13">
      <c r="A69" s="3">
        <v>67</v>
      </c>
      <c r="B69" s="6">
        <v>9841</v>
      </c>
      <c r="C69" s="6" t="s">
        <v>229</v>
      </c>
      <c r="D69" s="6">
        <v>104428</v>
      </c>
      <c r="E69" s="6" t="s">
        <v>77</v>
      </c>
      <c r="F69" s="6" t="s">
        <v>150</v>
      </c>
      <c r="G69" s="6">
        <v>215</v>
      </c>
      <c r="H69" s="6">
        <v>259.6</v>
      </c>
      <c r="I69" s="3">
        <f>VLOOKUP(B:B,[1]Sheet2!$A$1:$B$65536,2,0)</f>
        <v>316.8</v>
      </c>
      <c r="J69" s="3">
        <f t="shared" si="2"/>
        <v>101.8</v>
      </c>
      <c r="K69" s="3" t="s">
        <v>15</v>
      </c>
      <c r="L69" s="3">
        <f t="shared" si="1"/>
        <v>19</v>
      </c>
      <c r="M69" s="3"/>
    </row>
    <row r="70" spans="1:13">
      <c r="A70" s="3">
        <v>68</v>
      </c>
      <c r="B70" s="6">
        <v>11446</v>
      </c>
      <c r="C70" s="6" t="s">
        <v>230</v>
      </c>
      <c r="D70" s="6">
        <v>104428</v>
      </c>
      <c r="E70" s="6" t="s">
        <v>77</v>
      </c>
      <c r="F70" s="6" t="s">
        <v>150</v>
      </c>
      <c r="G70" s="6">
        <v>110</v>
      </c>
      <c r="H70" s="6">
        <v>154.6</v>
      </c>
      <c r="I70" s="3">
        <f>VLOOKUP(B:B,[1]Sheet2!$A$1:$B$65536,2,0)</f>
        <v>180.39</v>
      </c>
      <c r="J70" s="3">
        <f t="shared" si="2"/>
        <v>70.39</v>
      </c>
      <c r="K70" s="3" t="s">
        <v>15</v>
      </c>
      <c r="L70" s="3">
        <f t="shared" si="1"/>
        <v>11</v>
      </c>
      <c r="M70" s="3"/>
    </row>
    <row r="71" spans="1:13">
      <c r="A71" s="3">
        <v>69</v>
      </c>
      <c r="B71" s="6">
        <v>12530</v>
      </c>
      <c r="C71" s="6" t="s">
        <v>231</v>
      </c>
      <c r="D71" s="6">
        <v>104428</v>
      </c>
      <c r="E71" s="6" t="s">
        <v>77</v>
      </c>
      <c r="F71" s="6" t="s">
        <v>154</v>
      </c>
      <c r="G71" s="6">
        <v>173.3</v>
      </c>
      <c r="H71" s="6">
        <v>217.9</v>
      </c>
      <c r="I71" s="3">
        <f>VLOOKUP(B:B,[1]Sheet2!$A$1:$B$65536,2,0)</f>
        <v>253.53</v>
      </c>
      <c r="J71" s="3">
        <f t="shared" si="2"/>
        <v>80.23</v>
      </c>
      <c r="K71" s="3" t="s">
        <v>15</v>
      </c>
      <c r="L71" s="3">
        <f t="shared" si="1"/>
        <v>15</v>
      </c>
      <c r="M71" s="3"/>
    </row>
    <row r="72" spans="1:13">
      <c r="A72" s="3">
        <v>70</v>
      </c>
      <c r="B72" s="6">
        <v>4121</v>
      </c>
      <c r="C72" s="6" t="s">
        <v>232</v>
      </c>
      <c r="D72" s="6">
        <v>52</v>
      </c>
      <c r="E72" s="6" t="s">
        <v>85</v>
      </c>
      <c r="F72" s="6" t="s">
        <v>233</v>
      </c>
      <c r="G72" s="6">
        <v>213</v>
      </c>
      <c r="H72" s="6">
        <v>262</v>
      </c>
      <c r="I72" s="3">
        <f>VLOOKUP(B:B,[1]Sheet2!$A$1:$B$65536,2,0)</f>
        <v>115.6</v>
      </c>
      <c r="J72" s="3">
        <f t="shared" si="2"/>
        <v>-97.4</v>
      </c>
      <c r="K72" s="3" t="s">
        <v>12</v>
      </c>
      <c r="L72" s="3"/>
      <c r="M72" s="7">
        <v>15</v>
      </c>
    </row>
    <row r="73" spans="1:13">
      <c r="A73" s="3">
        <v>71</v>
      </c>
      <c r="B73" s="6">
        <v>9983</v>
      </c>
      <c r="C73" s="6" t="s">
        <v>234</v>
      </c>
      <c r="D73" s="6">
        <v>52</v>
      </c>
      <c r="E73" s="6" t="s">
        <v>85</v>
      </c>
      <c r="F73" s="6" t="s">
        <v>148</v>
      </c>
      <c r="G73" s="6">
        <v>213</v>
      </c>
      <c r="H73" s="6">
        <v>265.2</v>
      </c>
      <c r="I73" s="3">
        <f>VLOOKUP(B:B,[1]Sheet2!$A$1:$B$65536,2,0)</f>
        <v>130.32</v>
      </c>
      <c r="J73" s="3">
        <f t="shared" si="2"/>
        <v>-82.68</v>
      </c>
      <c r="K73" s="3" t="s">
        <v>12</v>
      </c>
      <c r="L73" s="3"/>
      <c r="M73" s="3">
        <v>30</v>
      </c>
    </row>
    <row r="74" spans="1:13">
      <c r="A74" s="3">
        <v>72</v>
      </c>
      <c r="B74" s="6">
        <v>12186</v>
      </c>
      <c r="C74" s="6" t="s">
        <v>235</v>
      </c>
      <c r="D74" s="6">
        <v>52</v>
      </c>
      <c r="E74" s="6" t="s">
        <v>85</v>
      </c>
      <c r="F74" s="6" t="s">
        <v>150</v>
      </c>
      <c r="G74" s="6">
        <v>213</v>
      </c>
      <c r="H74" s="6">
        <v>262</v>
      </c>
      <c r="I74" s="3">
        <f>VLOOKUP(B:B,[1]Sheet2!$A$1:$B$65536,2,0)</f>
        <v>103.44</v>
      </c>
      <c r="J74" s="3">
        <f t="shared" si="2"/>
        <v>-109.56</v>
      </c>
      <c r="K74" s="3" t="s">
        <v>12</v>
      </c>
      <c r="L74" s="3"/>
      <c r="M74" s="3">
        <v>30</v>
      </c>
    </row>
    <row r="75" spans="1:13">
      <c r="A75" s="3">
        <v>73</v>
      </c>
      <c r="B75" s="6">
        <v>12529</v>
      </c>
      <c r="C75" s="6" t="s">
        <v>236</v>
      </c>
      <c r="D75" s="6">
        <v>52</v>
      </c>
      <c r="E75" s="6" t="s">
        <v>85</v>
      </c>
      <c r="F75" s="6" t="s">
        <v>154</v>
      </c>
      <c r="G75" s="6">
        <v>157.8</v>
      </c>
      <c r="H75" s="6">
        <v>206.8</v>
      </c>
      <c r="I75" s="3">
        <f>VLOOKUP(B:B,[1]Sheet2!$A$1:$B$65536,2,0)</f>
        <v>103.64</v>
      </c>
      <c r="J75" s="3">
        <f t="shared" si="2"/>
        <v>-54.16</v>
      </c>
      <c r="K75" s="3" t="s">
        <v>12</v>
      </c>
      <c r="L75" s="3"/>
      <c r="M75" s="7">
        <v>15</v>
      </c>
    </row>
    <row r="76" spans="1:13">
      <c r="A76" s="3">
        <v>74</v>
      </c>
      <c r="B76" s="6">
        <v>6492</v>
      </c>
      <c r="C76" s="6" t="s">
        <v>237</v>
      </c>
      <c r="D76" s="6">
        <v>713</v>
      </c>
      <c r="E76" s="6" t="s">
        <v>100</v>
      </c>
      <c r="F76" s="6" t="s">
        <v>148</v>
      </c>
      <c r="G76" s="6">
        <v>204.5</v>
      </c>
      <c r="H76" s="6">
        <v>255.6</v>
      </c>
      <c r="I76" s="3">
        <f>VLOOKUP(B:B,[1]Sheet2!$A$1:$B$65536,2,0)</f>
        <v>87.64</v>
      </c>
      <c r="J76" s="3">
        <f t="shared" si="2"/>
        <v>-116.86</v>
      </c>
      <c r="K76" s="3" t="s">
        <v>12</v>
      </c>
      <c r="L76" s="3"/>
      <c r="M76" s="3">
        <v>30</v>
      </c>
    </row>
    <row r="77" spans="1:13">
      <c r="A77" s="3">
        <v>75</v>
      </c>
      <c r="B77" s="6">
        <v>11961</v>
      </c>
      <c r="C77" s="6" t="s">
        <v>238</v>
      </c>
      <c r="D77" s="6">
        <v>713</v>
      </c>
      <c r="E77" s="6" t="s">
        <v>100</v>
      </c>
      <c r="F77" s="6" t="s">
        <v>150</v>
      </c>
      <c r="G77" s="6">
        <v>160</v>
      </c>
      <c r="H77" s="6">
        <v>200</v>
      </c>
      <c r="I77" s="3">
        <f>VLOOKUP(B:B,[1]Sheet2!$A$1:$B$65536,2,0)</f>
        <v>134.52</v>
      </c>
      <c r="J77" s="3">
        <f t="shared" si="2"/>
        <v>-25.48</v>
      </c>
      <c r="K77" s="3" t="s">
        <v>12</v>
      </c>
      <c r="L77" s="3"/>
      <c r="M77" s="3">
        <v>30</v>
      </c>
    </row>
    <row r="78" spans="1:13">
      <c r="A78" s="3">
        <v>76</v>
      </c>
      <c r="B78" s="6">
        <v>6497</v>
      </c>
      <c r="C78" s="6" t="s">
        <v>239</v>
      </c>
      <c r="D78" s="6">
        <v>587</v>
      </c>
      <c r="E78" s="6" t="s">
        <v>84</v>
      </c>
      <c r="F78" s="6" t="s">
        <v>150</v>
      </c>
      <c r="G78" s="6">
        <v>200</v>
      </c>
      <c r="H78" s="6">
        <v>260</v>
      </c>
      <c r="I78" s="3">
        <f>VLOOKUP(B:B,[1]Sheet2!$A$1:$B$65536,2,0)</f>
        <v>228.03</v>
      </c>
      <c r="J78" s="3">
        <f t="shared" si="2"/>
        <v>28.03</v>
      </c>
      <c r="K78" s="3" t="s">
        <v>15</v>
      </c>
      <c r="L78" s="3">
        <f>ROUND(I78*0.06,0)</f>
        <v>14</v>
      </c>
      <c r="M78" s="3"/>
    </row>
    <row r="79" spans="1:13">
      <c r="A79" s="3">
        <v>77</v>
      </c>
      <c r="B79" s="6">
        <v>8073</v>
      </c>
      <c r="C79" s="6" t="s">
        <v>240</v>
      </c>
      <c r="D79" s="6">
        <v>587</v>
      </c>
      <c r="E79" s="6" t="s">
        <v>84</v>
      </c>
      <c r="F79" s="6" t="s">
        <v>148</v>
      </c>
      <c r="G79" s="6">
        <v>227.2</v>
      </c>
      <c r="H79" s="6">
        <v>270.3</v>
      </c>
      <c r="I79" s="3">
        <f>VLOOKUP(B:B,[1]Sheet2!$A$1:$B$65536,2,0)</f>
        <v>284.84</v>
      </c>
      <c r="J79" s="3">
        <f t="shared" si="2"/>
        <v>57.64</v>
      </c>
      <c r="K79" s="3" t="s">
        <v>15</v>
      </c>
      <c r="L79" s="3">
        <f>ROUND(I79*0.06,0)</f>
        <v>17</v>
      </c>
      <c r="M79" s="3"/>
    </row>
    <row r="80" spans="1:13">
      <c r="A80" s="3">
        <v>78</v>
      </c>
      <c r="B80" s="6">
        <v>12109</v>
      </c>
      <c r="C80" s="6" t="s">
        <v>234</v>
      </c>
      <c r="D80" s="6">
        <v>587</v>
      </c>
      <c r="E80" s="6" t="s">
        <v>84</v>
      </c>
      <c r="F80" s="6" t="s">
        <v>150</v>
      </c>
      <c r="G80" s="6">
        <v>130</v>
      </c>
      <c r="H80" s="6">
        <v>160</v>
      </c>
      <c r="I80" s="3">
        <f>VLOOKUP(B:B,[1]Sheet2!$A$1:$B$65536,2,0)</f>
        <v>228.92</v>
      </c>
      <c r="J80" s="3">
        <f t="shared" si="2"/>
        <v>98.92</v>
      </c>
      <c r="K80" s="3" t="s">
        <v>15</v>
      </c>
      <c r="L80" s="3">
        <f>ROUND(I80*0.06,0)</f>
        <v>14</v>
      </c>
      <c r="M80" s="3"/>
    </row>
    <row r="81" spans="1:13">
      <c r="A81" s="3">
        <v>79</v>
      </c>
      <c r="B81" s="6">
        <v>12718</v>
      </c>
      <c r="C81" s="6" t="s">
        <v>241</v>
      </c>
      <c r="D81" s="6">
        <v>587</v>
      </c>
      <c r="E81" s="6" t="s">
        <v>84</v>
      </c>
      <c r="F81" s="6" t="s">
        <v>233</v>
      </c>
      <c r="G81" s="6">
        <v>15</v>
      </c>
      <c r="H81" s="6">
        <v>25</v>
      </c>
      <c r="I81" s="3">
        <v>0</v>
      </c>
      <c r="J81" s="3">
        <f t="shared" si="2"/>
        <v>-15</v>
      </c>
      <c r="K81" s="3" t="s">
        <v>15</v>
      </c>
      <c r="L81" s="3">
        <f>ROUND(I81*0.06,0)</f>
        <v>0</v>
      </c>
      <c r="M81" s="7">
        <v>15</v>
      </c>
    </row>
    <row r="82" spans="1:13">
      <c r="A82" s="3">
        <v>80</v>
      </c>
      <c r="B82" s="6">
        <v>6385</v>
      </c>
      <c r="C82" s="6" t="s">
        <v>242</v>
      </c>
      <c r="D82" s="6">
        <v>704</v>
      </c>
      <c r="E82" s="6" t="s">
        <v>81</v>
      </c>
      <c r="F82" s="6" t="s">
        <v>148</v>
      </c>
      <c r="G82" s="6">
        <v>160</v>
      </c>
      <c r="H82" s="6">
        <v>201</v>
      </c>
      <c r="I82" s="3">
        <f>VLOOKUP(B:B,[1]Sheet2!$A$1:$B$65536,2,0)</f>
        <v>145.81</v>
      </c>
      <c r="J82" s="3">
        <f t="shared" si="2"/>
        <v>-14.19</v>
      </c>
      <c r="K82" s="3" t="s">
        <v>27</v>
      </c>
      <c r="L82" s="3">
        <f>ROUND(I82*0.05,0)</f>
        <v>7</v>
      </c>
      <c r="M82" s="3">
        <v>30</v>
      </c>
    </row>
    <row r="83" spans="1:13">
      <c r="A83" s="3">
        <v>81</v>
      </c>
      <c r="B83" s="6">
        <v>6505</v>
      </c>
      <c r="C83" s="6" t="s">
        <v>243</v>
      </c>
      <c r="D83" s="6">
        <v>704</v>
      </c>
      <c r="E83" s="6" t="s">
        <v>81</v>
      </c>
      <c r="F83" s="6" t="s">
        <v>150</v>
      </c>
      <c r="G83" s="6">
        <v>186</v>
      </c>
      <c r="H83" s="6">
        <v>232</v>
      </c>
      <c r="I83" s="3">
        <f>VLOOKUP(B:B,[1]Sheet2!$A$1:$B$65536,2,0)</f>
        <v>189.44</v>
      </c>
      <c r="J83" s="3">
        <f t="shared" si="2"/>
        <v>3.44</v>
      </c>
      <c r="K83" s="3" t="s">
        <v>27</v>
      </c>
      <c r="L83" s="3">
        <f>ROUND(I83*0.05,0)</f>
        <v>9</v>
      </c>
      <c r="M83" s="3"/>
    </row>
    <row r="84" spans="1:13">
      <c r="A84" s="3">
        <v>82</v>
      </c>
      <c r="B84" s="6">
        <v>10953</v>
      </c>
      <c r="C84" s="6" t="s">
        <v>244</v>
      </c>
      <c r="D84" s="6">
        <v>704</v>
      </c>
      <c r="E84" s="6" t="s">
        <v>81</v>
      </c>
      <c r="F84" s="6" t="s">
        <v>150</v>
      </c>
      <c r="G84" s="6">
        <v>186</v>
      </c>
      <c r="H84" s="6">
        <v>232</v>
      </c>
      <c r="I84" s="3">
        <f>VLOOKUP(B:B,[1]Sheet2!$A$1:$B$65536,2,0)</f>
        <v>198.93</v>
      </c>
      <c r="J84" s="3">
        <f t="shared" si="2"/>
        <v>12.93</v>
      </c>
      <c r="K84" s="3" t="s">
        <v>27</v>
      </c>
      <c r="L84" s="3">
        <f>ROUND(I84*0.05,0)</f>
        <v>10</v>
      </c>
      <c r="M84" s="3"/>
    </row>
    <row r="85" spans="1:13">
      <c r="A85" s="3">
        <v>83</v>
      </c>
      <c r="B85" s="6">
        <v>5521</v>
      </c>
      <c r="C85" s="6" t="s">
        <v>245</v>
      </c>
      <c r="D85" s="6">
        <v>738</v>
      </c>
      <c r="E85" s="6" t="s">
        <v>104</v>
      </c>
      <c r="F85" s="6" t="s">
        <v>150</v>
      </c>
      <c r="G85" s="6">
        <v>230</v>
      </c>
      <c r="H85" s="6">
        <v>287.8</v>
      </c>
      <c r="I85" s="3">
        <f>VLOOKUP(B:B,[1]Sheet2!$A$1:$B$65536,2,0)</f>
        <v>123.33</v>
      </c>
      <c r="J85" s="3">
        <f t="shared" si="2"/>
        <v>-106.67</v>
      </c>
      <c r="K85" s="3" t="s">
        <v>12</v>
      </c>
      <c r="L85" s="3"/>
      <c r="M85" s="3">
        <v>30</v>
      </c>
    </row>
    <row r="86" spans="1:13">
      <c r="A86" s="3">
        <v>84</v>
      </c>
      <c r="B86" s="6">
        <v>6506</v>
      </c>
      <c r="C86" s="6" t="s">
        <v>246</v>
      </c>
      <c r="D86" s="6">
        <v>738</v>
      </c>
      <c r="E86" s="6" t="s">
        <v>104</v>
      </c>
      <c r="F86" s="6" t="s">
        <v>148</v>
      </c>
      <c r="G86" s="6">
        <v>287.3</v>
      </c>
      <c r="H86" s="6">
        <v>359</v>
      </c>
      <c r="I86" s="3">
        <f>VLOOKUP(B:B,[1]Sheet2!$A$1:$B$65536,2,0)</f>
        <v>122.23</v>
      </c>
      <c r="J86" s="3">
        <f t="shared" si="2"/>
        <v>-165.07</v>
      </c>
      <c r="K86" s="3" t="s">
        <v>12</v>
      </c>
      <c r="L86" s="3"/>
      <c r="M86" s="3">
        <v>30</v>
      </c>
    </row>
    <row r="87" spans="1:13">
      <c r="A87" s="3">
        <v>85</v>
      </c>
      <c r="B87" s="6">
        <v>11987</v>
      </c>
      <c r="C87" s="6" t="s">
        <v>247</v>
      </c>
      <c r="D87" s="6">
        <v>738</v>
      </c>
      <c r="E87" s="6" t="s">
        <v>104</v>
      </c>
      <c r="F87" s="6" t="s">
        <v>150</v>
      </c>
      <c r="G87" s="6">
        <v>287.3</v>
      </c>
      <c r="H87" s="6">
        <v>359</v>
      </c>
      <c r="I87" s="3">
        <f>VLOOKUP(B:B,[1]Sheet2!$A$1:$B$65536,2,0)</f>
        <v>134.19</v>
      </c>
      <c r="J87" s="3">
        <f t="shared" si="2"/>
        <v>-153.11</v>
      </c>
      <c r="K87" s="3" t="s">
        <v>12</v>
      </c>
      <c r="L87" s="3"/>
      <c r="M87" s="3">
        <v>30</v>
      </c>
    </row>
    <row r="88" spans="1:13">
      <c r="A88" s="3">
        <v>86</v>
      </c>
      <c r="B88" s="6">
        <v>9527</v>
      </c>
      <c r="C88" s="6" t="s">
        <v>248</v>
      </c>
      <c r="D88" s="6">
        <v>710</v>
      </c>
      <c r="E88" s="6" t="s">
        <v>109</v>
      </c>
      <c r="F88" s="6" t="s">
        <v>148</v>
      </c>
      <c r="G88" s="6">
        <v>254.8</v>
      </c>
      <c r="H88" s="6">
        <v>318.5</v>
      </c>
      <c r="I88" s="3">
        <f>VLOOKUP(B:B,[1]Sheet2!$A$1:$B$65536,2,0)</f>
        <v>145.15</v>
      </c>
      <c r="J88" s="3">
        <f t="shared" si="2"/>
        <v>-109.65</v>
      </c>
      <c r="K88" s="3" t="s">
        <v>12</v>
      </c>
      <c r="L88" s="3"/>
      <c r="M88" s="3">
        <v>30</v>
      </c>
    </row>
    <row r="89" spans="1:13">
      <c r="A89" s="3">
        <v>87</v>
      </c>
      <c r="B89" s="6">
        <v>11459</v>
      </c>
      <c r="C89" s="6" t="s">
        <v>249</v>
      </c>
      <c r="D89" s="6">
        <v>710</v>
      </c>
      <c r="E89" s="6" t="s">
        <v>109</v>
      </c>
      <c r="F89" s="6" t="s">
        <v>150</v>
      </c>
      <c r="G89" s="6">
        <v>254.8</v>
      </c>
      <c r="H89" s="6">
        <v>318.5</v>
      </c>
      <c r="I89" s="3">
        <f>VLOOKUP(B:B,[1]Sheet2!$A$1:$B$65536,2,0)</f>
        <v>150.26</v>
      </c>
      <c r="J89" s="3">
        <f t="shared" si="2"/>
        <v>-104.54</v>
      </c>
      <c r="K89" s="3" t="s">
        <v>12</v>
      </c>
      <c r="L89" s="3"/>
      <c r="M89" s="3">
        <v>30</v>
      </c>
    </row>
    <row r="90" spans="1:13">
      <c r="A90" s="3">
        <v>88</v>
      </c>
      <c r="B90" s="6">
        <v>11985</v>
      </c>
      <c r="C90" s="6" t="s">
        <v>250</v>
      </c>
      <c r="D90" s="6">
        <v>710</v>
      </c>
      <c r="E90" s="6" t="s">
        <v>109</v>
      </c>
      <c r="F90" s="6" t="s">
        <v>150</v>
      </c>
      <c r="G90" s="6">
        <v>254.8</v>
      </c>
      <c r="H90" s="6">
        <v>318.5</v>
      </c>
      <c r="I90" s="3">
        <f>VLOOKUP(B:B,[1]Sheet2!$A$1:$B$65536,2,0)</f>
        <v>228.87</v>
      </c>
      <c r="J90" s="3">
        <f t="shared" si="2"/>
        <v>-25.93</v>
      </c>
      <c r="K90" s="3" t="s">
        <v>12</v>
      </c>
      <c r="L90" s="3"/>
      <c r="M90" s="3">
        <v>30</v>
      </c>
    </row>
    <row r="91" spans="1:13">
      <c r="A91" s="3">
        <v>89</v>
      </c>
      <c r="B91" s="6">
        <v>6121</v>
      </c>
      <c r="C91" s="6" t="s">
        <v>251</v>
      </c>
      <c r="D91" s="6">
        <v>706</v>
      </c>
      <c r="E91" s="6" t="s">
        <v>103</v>
      </c>
      <c r="F91" s="6" t="s">
        <v>150</v>
      </c>
      <c r="G91" s="6">
        <v>153</v>
      </c>
      <c r="H91" s="6">
        <v>191</v>
      </c>
      <c r="I91" s="3">
        <f>VLOOKUP(B:B,[1]Sheet2!$A$1:$B$65536,2,0)</f>
        <v>227.95</v>
      </c>
      <c r="J91" s="3">
        <f t="shared" si="2"/>
        <v>74.95</v>
      </c>
      <c r="K91" s="3" t="s">
        <v>15</v>
      </c>
      <c r="L91" s="3">
        <f t="shared" ref="L91:L96" si="3">ROUND(I91*0.06,0)</f>
        <v>14</v>
      </c>
      <c r="M91" s="3"/>
    </row>
    <row r="92" spans="1:13">
      <c r="A92" s="3">
        <v>90</v>
      </c>
      <c r="B92" s="6">
        <v>9731</v>
      </c>
      <c r="C92" s="6" t="s">
        <v>252</v>
      </c>
      <c r="D92" s="6">
        <v>706</v>
      </c>
      <c r="E92" s="6" t="s">
        <v>103</v>
      </c>
      <c r="F92" s="6" t="s">
        <v>148</v>
      </c>
      <c r="G92" s="6">
        <v>138.3</v>
      </c>
      <c r="H92" s="6">
        <v>173.4</v>
      </c>
      <c r="I92" s="3">
        <f>VLOOKUP(B:B,[1]Sheet2!$A$1:$B$65536,2,0)</f>
        <v>183.6</v>
      </c>
      <c r="J92" s="3">
        <f t="shared" si="2"/>
        <v>45.3</v>
      </c>
      <c r="K92" s="3" t="s">
        <v>15</v>
      </c>
      <c r="L92" s="3">
        <f t="shared" si="3"/>
        <v>11</v>
      </c>
      <c r="M92" s="3"/>
    </row>
    <row r="93" spans="1:13">
      <c r="A93" s="3">
        <v>91</v>
      </c>
      <c r="B93" s="6">
        <v>10772</v>
      </c>
      <c r="C93" s="6" t="s">
        <v>253</v>
      </c>
      <c r="D93" s="6">
        <v>706</v>
      </c>
      <c r="E93" s="6" t="s">
        <v>103</v>
      </c>
      <c r="F93" s="6" t="s">
        <v>150</v>
      </c>
      <c r="G93" s="6">
        <v>153</v>
      </c>
      <c r="H93" s="6">
        <v>191</v>
      </c>
      <c r="I93" s="3">
        <f>VLOOKUP(B:B,[1]Sheet2!$A$1:$B$65536,2,0)</f>
        <v>258.79</v>
      </c>
      <c r="J93" s="3">
        <f t="shared" si="2"/>
        <v>105.79</v>
      </c>
      <c r="K93" s="3" t="s">
        <v>15</v>
      </c>
      <c r="L93" s="3">
        <f t="shared" si="3"/>
        <v>16</v>
      </c>
      <c r="M93" s="3"/>
    </row>
    <row r="94" spans="1:13">
      <c r="A94" s="3">
        <v>92</v>
      </c>
      <c r="B94" s="6">
        <v>8594</v>
      </c>
      <c r="C94" s="6" t="s">
        <v>254</v>
      </c>
      <c r="D94" s="6">
        <v>351</v>
      </c>
      <c r="E94" s="6" t="s">
        <v>55</v>
      </c>
      <c r="F94" s="6" t="s">
        <v>148</v>
      </c>
      <c r="G94" s="6">
        <v>115.6</v>
      </c>
      <c r="H94" s="6">
        <v>129.5</v>
      </c>
      <c r="I94" s="3">
        <f>VLOOKUP(B:B,[1]Sheet2!$A$1:$B$65536,2,0)</f>
        <v>107.44</v>
      </c>
      <c r="J94" s="3">
        <f t="shared" si="2"/>
        <v>-8.16</v>
      </c>
      <c r="K94" s="3" t="s">
        <v>15</v>
      </c>
      <c r="L94" s="3">
        <f t="shared" si="3"/>
        <v>6</v>
      </c>
      <c r="M94" s="3">
        <v>30</v>
      </c>
    </row>
    <row r="95" spans="1:13">
      <c r="A95" s="3">
        <v>93</v>
      </c>
      <c r="B95" s="6">
        <v>8606</v>
      </c>
      <c r="C95" s="6" t="s">
        <v>255</v>
      </c>
      <c r="D95" s="6">
        <v>351</v>
      </c>
      <c r="E95" s="6" t="s">
        <v>55</v>
      </c>
      <c r="F95" s="6" t="s">
        <v>150</v>
      </c>
      <c r="G95" s="6">
        <v>50</v>
      </c>
      <c r="H95" s="6">
        <v>70</v>
      </c>
      <c r="I95" s="3">
        <f>VLOOKUP(B:B,[1]Sheet2!$A$1:$B$65536,2,0)</f>
        <v>95.42</v>
      </c>
      <c r="J95" s="3">
        <f t="shared" si="2"/>
        <v>45.42</v>
      </c>
      <c r="K95" s="3" t="s">
        <v>15</v>
      </c>
      <c r="L95" s="3">
        <f t="shared" si="3"/>
        <v>6</v>
      </c>
      <c r="M95" s="3"/>
    </row>
    <row r="96" spans="1:13">
      <c r="A96" s="3">
        <v>95</v>
      </c>
      <c r="B96" s="6">
        <v>11256</v>
      </c>
      <c r="C96" s="6" t="s">
        <v>256</v>
      </c>
      <c r="D96" s="6">
        <v>351</v>
      </c>
      <c r="E96" s="6" t="s">
        <v>55</v>
      </c>
      <c r="F96" s="6" t="s">
        <v>150</v>
      </c>
      <c r="G96" s="6">
        <v>50</v>
      </c>
      <c r="H96" s="6">
        <v>70</v>
      </c>
      <c r="I96" s="3">
        <f>VLOOKUP(B:B,[1]Sheet2!$A$1:$B$65536,2,0)</f>
        <v>88.95</v>
      </c>
      <c r="J96" s="3">
        <f t="shared" ref="J96:J134" si="4">I96-G96</f>
        <v>38.95</v>
      </c>
      <c r="K96" s="3" t="s">
        <v>15</v>
      </c>
      <c r="L96" s="3">
        <f t="shared" si="3"/>
        <v>5</v>
      </c>
      <c r="M96" s="3"/>
    </row>
    <row r="97" spans="1:13">
      <c r="A97" s="3">
        <v>96</v>
      </c>
      <c r="B97" s="6">
        <v>11318</v>
      </c>
      <c r="C97" s="6" t="s">
        <v>257</v>
      </c>
      <c r="D97" s="6">
        <v>752</v>
      </c>
      <c r="E97" s="6" t="s">
        <v>110</v>
      </c>
      <c r="F97" s="6" t="s">
        <v>148</v>
      </c>
      <c r="G97" s="6">
        <v>268.6</v>
      </c>
      <c r="H97" s="6">
        <v>335.7</v>
      </c>
      <c r="I97" s="3">
        <f>VLOOKUP(B:B,[1]Sheet2!$A$1:$B$65536,2,0)</f>
        <v>42.89</v>
      </c>
      <c r="J97" s="3">
        <f t="shared" si="4"/>
        <v>-225.71</v>
      </c>
      <c r="K97" s="3" t="s">
        <v>12</v>
      </c>
      <c r="L97" s="3"/>
      <c r="M97" s="3">
        <v>30</v>
      </c>
    </row>
    <row r="98" spans="1:13">
      <c r="A98" s="3">
        <v>97</v>
      </c>
      <c r="B98" s="6">
        <v>12054</v>
      </c>
      <c r="C98" s="6" t="s">
        <v>258</v>
      </c>
      <c r="D98" s="6">
        <v>752</v>
      </c>
      <c r="E98" s="6" t="s">
        <v>110</v>
      </c>
      <c r="F98" s="6" t="s">
        <v>150</v>
      </c>
      <c r="G98" s="6">
        <v>268.6</v>
      </c>
      <c r="H98" s="6">
        <v>335.7</v>
      </c>
      <c r="I98" s="3">
        <f>VLOOKUP(B:B,[1]Sheet2!$A$1:$B$65536,2,0)</f>
        <v>62.15</v>
      </c>
      <c r="J98" s="3">
        <f t="shared" si="4"/>
        <v>-206.45</v>
      </c>
      <c r="K98" s="3" t="s">
        <v>12</v>
      </c>
      <c r="L98" s="3"/>
      <c r="M98" s="3">
        <v>30</v>
      </c>
    </row>
    <row r="99" spans="1:13">
      <c r="A99" s="3">
        <v>98</v>
      </c>
      <c r="B99" s="6">
        <v>12448</v>
      </c>
      <c r="C99" s="6" t="s">
        <v>259</v>
      </c>
      <c r="D99" s="6">
        <v>752</v>
      </c>
      <c r="E99" s="6" t="s">
        <v>110</v>
      </c>
      <c r="F99" s="6" t="s">
        <v>260</v>
      </c>
      <c r="G99" s="6">
        <v>201.4</v>
      </c>
      <c r="H99" s="6">
        <v>251.8</v>
      </c>
      <c r="I99" s="3">
        <f>VLOOKUP(B:B,[1]Sheet2!$A$1:$B$65536,2,0)</f>
        <v>41.99</v>
      </c>
      <c r="J99" s="3">
        <f t="shared" si="4"/>
        <v>-159.41</v>
      </c>
      <c r="K99" s="3" t="s">
        <v>12</v>
      </c>
      <c r="L99" s="3"/>
      <c r="M99" s="7">
        <v>15</v>
      </c>
    </row>
    <row r="100" spans="1:13">
      <c r="A100" s="3">
        <v>99</v>
      </c>
      <c r="B100" s="6">
        <v>6148</v>
      </c>
      <c r="C100" s="6" t="s">
        <v>261</v>
      </c>
      <c r="D100" s="6">
        <v>594</v>
      </c>
      <c r="E100" s="6" t="s">
        <v>96</v>
      </c>
      <c r="F100" s="6" t="s">
        <v>262</v>
      </c>
      <c r="G100" s="6">
        <v>122.8</v>
      </c>
      <c r="H100" s="6">
        <v>153.5</v>
      </c>
      <c r="I100" s="3">
        <f>VLOOKUP(B:B,[1]Sheet2!$A$1:$B$65536,2,0)</f>
        <v>222.51</v>
      </c>
      <c r="J100" s="3">
        <f t="shared" si="4"/>
        <v>99.71</v>
      </c>
      <c r="K100" s="3" t="s">
        <v>27</v>
      </c>
      <c r="L100" s="3">
        <f>ROUND(I100*0.05,0)</f>
        <v>11</v>
      </c>
      <c r="M100" s="3"/>
    </row>
    <row r="101" spans="1:13">
      <c r="A101" s="3">
        <v>100</v>
      </c>
      <c r="B101" s="6">
        <v>6232</v>
      </c>
      <c r="C101" s="6" t="s">
        <v>263</v>
      </c>
      <c r="D101" s="6">
        <v>594</v>
      </c>
      <c r="E101" s="6" t="s">
        <v>96</v>
      </c>
      <c r="F101" s="6" t="s">
        <v>180</v>
      </c>
      <c r="G101" s="6">
        <v>147.4</v>
      </c>
      <c r="H101" s="6">
        <v>184.3</v>
      </c>
      <c r="I101" s="3">
        <f>VLOOKUP(B:B,[1]Sheet2!$A$1:$B$65536,2,0)</f>
        <v>103.87</v>
      </c>
      <c r="J101" s="3">
        <f t="shared" si="4"/>
        <v>-43.53</v>
      </c>
      <c r="K101" s="3" t="s">
        <v>27</v>
      </c>
      <c r="L101" s="3">
        <f>ROUND(I101*0.05,0)</f>
        <v>5</v>
      </c>
      <c r="M101" s="3">
        <v>30</v>
      </c>
    </row>
    <row r="102" spans="1:13">
      <c r="A102" s="3">
        <v>101</v>
      </c>
      <c r="B102" s="6">
        <v>11012</v>
      </c>
      <c r="C102" s="6" t="s">
        <v>264</v>
      </c>
      <c r="D102" s="6">
        <v>107728</v>
      </c>
      <c r="E102" s="6" t="s">
        <v>118</v>
      </c>
      <c r="F102" s="6" t="s">
        <v>148</v>
      </c>
      <c r="G102" s="6">
        <v>54.5</v>
      </c>
      <c r="H102" s="6">
        <v>68.1</v>
      </c>
      <c r="I102" s="3">
        <f>VLOOKUP(B:B,[1]Sheet2!$A$1:$B$65536,2,0)</f>
        <v>121.19</v>
      </c>
      <c r="J102" s="3">
        <f t="shared" si="4"/>
        <v>66.69</v>
      </c>
      <c r="K102" s="3" t="s">
        <v>15</v>
      </c>
      <c r="L102" s="3">
        <f t="shared" ref="L102:L108" si="5">ROUND(I102*0.06,0)</f>
        <v>7</v>
      </c>
      <c r="M102" s="3"/>
    </row>
    <row r="103" spans="1:13">
      <c r="A103" s="3">
        <v>102</v>
      </c>
      <c r="B103" s="6">
        <v>12094</v>
      </c>
      <c r="C103" s="6" t="s">
        <v>265</v>
      </c>
      <c r="D103" s="6">
        <v>107728</v>
      </c>
      <c r="E103" s="6" t="s">
        <v>118</v>
      </c>
      <c r="F103" s="6" t="s">
        <v>150</v>
      </c>
      <c r="G103" s="6">
        <v>60.6</v>
      </c>
      <c r="H103" s="6">
        <v>75.7</v>
      </c>
      <c r="I103" s="3">
        <f>VLOOKUP(B:B,[1]Sheet2!$A$1:$B$65536,2,0)</f>
        <v>190.23</v>
      </c>
      <c r="J103" s="3">
        <f t="shared" si="4"/>
        <v>129.63</v>
      </c>
      <c r="K103" s="3" t="s">
        <v>15</v>
      </c>
      <c r="L103" s="3">
        <f t="shared" si="5"/>
        <v>11</v>
      </c>
      <c r="M103" s="3"/>
    </row>
    <row r="104" spans="1:13">
      <c r="A104" s="3">
        <v>103</v>
      </c>
      <c r="B104" s="6">
        <v>12532</v>
      </c>
      <c r="C104" s="6" t="s">
        <v>266</v>
      </c>
      <c r="D104" s="6">
        <v>107728</v>
      </c>
      <c r="E104" s="6" t="s">
        <v>118</v>
      </c>
      <c r="F104" s="6" t="s">
        <v>154</v>
      </c>
      <c r="G104" s="6">
        <v>24.2</v>
      </c>
      <c r="H104" s="6">
        <v>30.3</v>
      </c>
      <c r="I104" s="3">
        <f>VLOOKUP(B:B,[1]Sheet2!$A$1:$B$65536,2,0)</f>
        <v>81.7</v>
      </c>
      <c r="J104" s="3">
        <f t="shared" si="4"/>
        <v>57.5</v>
      </c>
      <c r="K104" s="3" t="s">
        <v>15</v>
      </c>
      <c r="L104" s="3">
        <f t="shared" si="5"/>
        <v>5</v>
      </c>
      <c r="M104" s="3"/>
    </row>
    <row r="105" spans="1:13">
      <c r="A105" s="3">
        <v>104</v>
      </c>
      <c r="B105" s="6">
        <v>7687</v>
      </c>
      <c r="C105" s="6" t="s">
        <v>267</v>
      </c>
      <c r="D105" s="6">
        <v>549</v>
      </c>
      <c r="E105" s="6" t="s">
        <v>83</v>
      </c>
      <c r="F105" s="6" t="s">
        <v>150</v>
      </c>
      <c r="G105" s="6">
        <v>130.7</v>
      </c>
      <c r="H105" s="6">
        <v>163</v>
      </c>
      <c r="I105" s="3">
        <f>VLOOKUP(B:B,[1]Sheet2!$A$1:$B$65536,2,0)</f>
        <v>197.26</v>
      </c>
      <c r="J105" s="3">
        <f t="shared" si="4"/>
        <v>66.56</v>
      </c>
      <c r="K105" s="3" t="s">
        <v>15</v>
      </c>
      <c r="L105" s="3">
        <f t="shared" si="5"/>
        <v>12</v>
      </c>
      <c r="M105" s="3"/>
    </row>
    <row r="106" spans="1:13">
      <c r="A106" s="3">
        <v>105</v>
      </c>
      <c r="B106" s="6">
        <v>7947</v>
      </c>
      <c r="C106" s="6" t="s">
        <v>268</v>
      </c>
      <c r="D106" s="6">
        <v>549</v>
      </c>
      <c r="E106" s="6" t="s">
        <v>83</v>
      </c>
      <c r="F106" s="6" t="s">
        <v>148</v>
      </c>
      <c r="G106" s="6">
        <v>117</v>
      </c>
      <c r="H106" s="6">
        <v>147</v>
      </c>
      <c r="I106" s="3">
        <f>VLOOKUP(B:B,[1]Sheet2!$A$1:$B$65536,2,0)</f>
        <v>179.62</v>
      </c>
      <c r="J106" s="3">
        <f t="shared" si="4"/>
        <v>62.62</v>
      </c>
      <c r="K106" s="3" t="s">
        <v>15</v>
      </c>
      <c r="L106" s="3">
        <f t="shared" si="5"/>
        <v>11</v>
      </c>
      <c r="M106" s="3"/>
    </row>
    <row r="107" spans="1:13">
      <c r="A107" s="3">
        <v>106</v>
      </c>
      <c r="B107" s="6">
        <v>12184</v>
      </c>
      <c r="C107" s="6" t="s">
        <v>269</v>
      </c>
      <c r="D107" s="6">
        <v>549</v>
      </c>
      <c r="E107" s="6" t="s">
        <v>83</v>
      </c>
      <c r="F107" s="6" t="s">
        <v>270</v>
      </c>
      <c r="G107" s="6">
        <v>105</v>
      </c>
      <c r="H107" s="6">
        <v>130</v>
      </c>
      <c r="I107" s="3">
        <f>VLOOKUP(B:B,[1]Sheet2!$A$1:$B$65536,2,0)</f>
        <v>177.12</v>
      </c>
      <c r="J107" s="3">
        <f t="shared" si="4"/>
        <v>72.12</v>
      </c>
      <c r="K107" s="3" t="s">
        <v>15</v>
      </c>
      <c r="L107" s="3">
        <f t="shared" si="5"/>
        <v>11</v>
      </c>
      <c r="M107" s="3"/>
    </row>
    <row r="108" spans="1:13">
      <c r="A108" s="3">
        <v>107</v>
      </c>
      <c r="B108" s="6">
        <v>12538</v>
      </c>
      <c r="C108" s="6" t="s">
        <v>271</v>
      </c>
      <c r="D108" s="6">
        <v>549</v>
      </c>
      <c r="E108" s="6" t="s">
        <v>83</v>
      </c>
      <c r="F108" s="6" t="s">
        <v>272</v>
      </c>
      <c r="G108" s="6">
        <v>52</v>
      </c>
      <c r="H108" s="6">
        <v>65.9</v>
      </c>
      <c r="I108" s="3">
        <f>VLOOKUP(B:B,[1]Sheet2!$A$1:$B$65536,2,0)</f>
        <v>135.09</v>
      </c>
      <c r="J108" s="3">
        <f t="shared" si="4"/>
        <v>83.09</v>
      </c>
      <c r="K108" s="3" t="s">
        <v>15</v>
      </c>
      <c r="L108" s="3">
        <f t="shared" si="5"/>
        <v>8</v>
      </c>
      <c r="M108" s="3"/>
    </row>
    <row r="109" spans="1:13">
      <c r="A109" s="3">
        <v>108</v>
      </c>
      <c r="B109" s="6">
        <v>6537</v>
      </c>
      <c r="C109" s="6" t="s">
        <v>273</v>
      </c>
      <c r="D109" s="6">
        <v>748</v>
      </c>
      <c r="E109" s="6" t="s">
        <v>60</v>
      </c>
      <c r="F109" s="6" t="s">
        <v>274</v>
      </c>
      <c r="G109" s="6">
        <v>222.1</v>
      </c>
      <c r="H109" s="6">
        <v>277.6</v>
      </c>
      <c r="I109" s="3">
        <f>VLOOKUP(B:B,[1]Sheet2!$A$1:$B$65536,2,0)</f>
        <v>300</v>
      </c>
      <c r="J109" s="3">
        <f t="shared" si="4"/>
        <v>77.9</v>
      </c>
      <c r="K109" s="3" t="s">
        <v>27</v>
      </c>
      <c r="L109" s="3">
        <f>ROUND(I109*0.05,0)</f>
        <v>15</v>
      </c>
      <c r="M109" s="3"/>
    </row>
    <row r="110" spans="1:13">
      <c r="A110" s="3">
        <v>109</v>
      </c>
      <c r="B110" s="6">
        <v>11903</v>
      </c>
      <c r="C110" s="6" t="s">
        <v>275</v>
      </c>
      <c r="D110" s="6">
        <v>748</v>
      </c>
      <c r="E110" s="6" t="s">
        <v>60</v>
      </c>
      <c r="F110" s="6" t="s">
        <v>150</v>
      </c>
      <c r="G110" s="6">
        <v>246.9</v>
      </c>
      <c r="H110" s="6">
        <v>308.6</v>
      </c>
      <c r="I110" s="3">
        <f>VLOOKUP(B:B,[1]Sheet2!$A$1:$B$65536,2,0)</f>
        <v>195.5</v>
      </c>
      <c r="J110" s="3">
        <f t="shared" si="4"/>
        <v>-51.4</v>
      </c>
      <c r="K110" s="3" t="s">
        <v>27</v>
      </c>
      <c r="L110" s="3">
        <f>ROUND(I110*0.05,0)</f>
        <v>10</v>
      </c>
      <c r="M110" s="3">
        <v>30</v>
      </c>
    </row>
    <row r="111" spans="1:13">
      <c r="A111" s="3">
        <v>110</v>
      </c>
      <c r="B111" s="6">
        <v>4028</v>
      </c>
      <c r="C111" s="6" t="s">
        <v>276</v>
      </c>
      <c r="D111" s="6">
        <v>746</v>
      </c>
      <c r="E111" s="6" t="s">
        <v>40</v>
      </c>
      <c r="F111" s="6" t="s">
        <v>148</v>
      </c>
      <c r="G111" s="6">
        <v>184</v>
      </c>
      <c r="H111" s="6">
        <v>229.5</v>
      </c>
      <c r="I111" s="3">
        <f>VLOOKUP(B:B,[1]Sheet2!$A$1:$B$65536,2,0)</f>
        <v>233.03</v>
      </c>
      <c r="J111" s="3">
        <f t="shared" si="4"/>
        <v>49.03</v>
      </c>
      <c r="K111" s="3" t="s">
        <v>15</v>
      </c>
      <c r="L111" s="3">
        <f t="shared" ref="L111:L117" si="6">ROUND(I111*0.06,0)</f>
        <v>14</v>
      </c>
      <c r="M111" s="3"/>
    </row>
    <row r="112" spans="1:13">
      <c r="A112" s="3">
        <v>111</v>
      </c>
      <c r="B112" s="6">
        <v>7386</v>
      </c>
      <c r="C112" s="6" t="s">
        <v>277</v>
      </c>
      <c r="D112" s="6">
        <v>746</v>
      </c>
      <c r="E112" s="6" t="s">
        <v>40</v>
      </c>
      <c r="F112" s="6" t="s">
        <v>150</v>
      </c>
      <c r="G112" s="6">
        <v>184</v>
      </c>
      <c r="H112" s="6">
        <v>229.5</v>
      </c>
      <c r="I112" s="3">
        <f>VLOOKUP(B:B,[1]Sheet2!$A$1:$B$65536,2,0)</f>
        <v>242.3</v>
      </c>
      <c r="J112" s="3">
        <f t="shared" si="4"/>
        <v>58.3</v>
      </c>
      <c r="K112" s="3" t="s">
        <v>15</v>
      </c>
      <c r="L112" s="3">
        <f t="shared" si="6"/>
        <v>15</v>
      </c>
      <c r="M112" s="3"/>
    </row>
    <row r="113" spans="1:13">
      <c r="A113" s="3">
        <v>112</v>
      </c>
      <c r="B113" s="6">
        <v>8068</v>
      </c>
      <c r="C113" s="6" t="s">
        <v>278</v>
      </c>
      <c r="D113" s="6">
        <v>746</v>
      </c>
      <c r="E113" s="6" t="s">
        <v>40</v>
      </c>
      <c r="F113" s="6" t="s">
        <v>150</v>
      </c>
      <c r="G113" s="6">
        <v>184</v>
      </c>
      <c r="H113" s="6">
        <v>229.5</v>
      </c>
      <c r="I113" s="3">
        <f>VLOOKUP(B:B,[1]Sheet2!$A$1:$B$65536,2,0)</f>
        <v>263.84</v>
      </c>
      <c r="J113" s="3">
        <f t="shared" si="4"/>
        <v>79.84</v>
      </c>
      <c r="K113" s="3" t="s">
        <v>15</v>
      </c>
      <c r="L113" s="3">
        <f t="shared" si="6"/>
        <v>16</v>
      </c>
      <c r="M113" s="3"/>
    </row>
    <row r="114" spans="1:13">
      <c r="A114" s="3">
        <v>113</v>
      </c>
      <c r="B114" s="6">
        <v>12113</v>
      </c>
      <c r="C114" s="6" t="s">
        <v>279</v>
      </c>
      <c r="D114" s="6">
        <v>746</v>
      </c>
      <c r="E114" s="6" t="s">
        <v>40</v>
      </c>
      <c r="F114" s="6" t="s">
        <v>150</v>
      </c>
      <c r="G114" s="6">
        <v>182.4</v>
      </c>
      <c r="H114" s="6">
        <v>229.5</v>
      </c>
      <c r="I114" s="3">
        <f>VLOOKUP(B:B,[1]Sheet2!$A$1:$B$65536,2,0)</f>
        <v>236.2</v>
      </c>
      <c r="J114" s="3">
        <f t="shared" si="4"/>
        <v>53.8</v>
      </c>
      <c r="K114" s="3" t="s">
        <v>15</v>
      </c>
      <c r="L114" s="3">
        <f t="shared" si="6"/>
        <v>14</v>
      </c>
      <c r="M114" s="3"/>
    </row>
    <row r="115" spans="1:13">
      <c r="A115" s="3">
        <v>114</v>
      </c>
      <c r="B115" s="6">
        <v>4081</v>
      </c>
      <c r="C115" s="6" t="s">
        <v>280</v>
      </c>
      <c r="D115" s="6">
        <v>104533</v>
      </c>
      <c r="E115" s="6" t="s">
        <v>101</v>
      </c>
      <c r="F115" s="6" t="s">
        <v>262</v>
      </c>
      <c r="G115" s="6">
        <v>85</v>
      </c>
      <c r="H115" s="6">
        <v>106.7</v>
      </c>
      <c r="I115" s="3">
        <f>VLOOKUP(B:B,[1]Sheet2!$A$1:$B$65536,2,0)</f>
        <v>117</v>
      </c>
      <c r="J115" s="3">
        <f t="shared" si="4"/>
        <v>32</v>
      </c>
      <c r="K115" s="3" t="s">
        <v>15</v>
      </c>
      <c r="L115" s="3">
        <f t="shared" si="6"/>
        <v>7</v>
      </c>
      <c r="M115" s="3"/>
    </row>
    <row r="116" spans="1:13">
      <c r="A116" s="3">
        <v>115</v>
      </c>
      <c r="B116" s="6">
        <v>11977</v>
      </c>
      <c r="C116" s="6" t="s">
        <v>281</v>
      </c>
      <c r="D116" s="6">
        <v>104533</v>
      </c>
      <c r="E116" s="6" t="s">
        <v>101</v>
      </c>
      <c r="F116" s="6" t="s">
        <v>150</v>
      </c>
      <c r="G116" s="6">
        <v>85</v>
      </c>
      <c r="H116" s="6">
        <v>106.7</v>
      </c>
      <c r="I116" s="3">
        <f>VLOOKUP(B:B,[1]Sheet2!$A$1:$B$65536,2,0)</f>
        <v>100.52</v>
      </c>
      <c r="J116" s="3">
        <f t="shared" si="4"/>
        <v>15.52</v>
      </c>
      <c r="K116" s="3" t="s">
        <v>15</v>
      </c>
      <c r="L116" s="3">
        <f t="shared" si="6"/>
        <v>6</v>
      </c>
      <c r="M116" s="3"/>
    </row>
    <row r="117" spans="1:13">
      <c r="A117" s="3">
        <v>116</v>
      </c>
      <c r="B117" s="6">
        <v>12136</v>
      </c>
      <c r="C117" s="6" t="s">
        <v>282</v>
      </c>
      <c r="D117" s="6">
        <v>104533</v>
      </c>
      <c r="E117" s="6" t="s">
        <v>101</v>
      </c>
      <c r="F117" s="6" t="s">
        <v>150</v>
      </c>
      <c r="G117" s="6">
        <v>69</v>
      </c>
      <c r="H117" s="6">
        <v>85.3</v>
      </c>
      <c r="I117" s="3">
        <f>VLOOKUP(B:B,[1]Sheet2!$A$1:$B$65536,2,0)</f>
        <v>101.36</v>
      </c>
      <c r="J117" s="3">
        <f t="shared" si="4"/>
        <v>32.36</v>
      </c>
      <c r="K117" s="3" t="s">
        <v>15</v>
      </c>
      <c r="L117" s="3">
        <f t="shared" si="6"/>
        <v>6</v>
      </c>
      <c r="M117" s="3"/>
    </row>
    <row r="118" spans="1:13">
      <c r="A118" s="3">
        <v>117</v>
      </c>
      <c r="B118" s="6">
        <v>6731</v>
      </c>
      <c r="C118" s="6" t="s">
        <v>283</v>
      </c>
      <c r="D118" s="6">
        <v>717</v>
      </c>
      <c r="E118" s="6" t="s">
        <v>93</v>
      </c>
      <c r="F118" s="6" t="s">
        <v>150</v>
      </c>
      <c r="G118" s="6">
        <v>153</v>
      </c>
      <c r="H118" s="6">
        <v>191</v>
      </c>
      <c r="I118" s="3">
        <f>VLOOKUP(B:B,[1]Sheet2!$A$1:$B$65536,2,0)</f>
        <v>88.3</v>
      </c>
      <c r="J118" s="3">
        <f t="shared" si="4"/>
        <v>-64.7</v>
      </c>
      <c r="K118" s="3" t="s">
        <v>12</v>
      </c>
      <c r="L118" s="3"/>
      <c r="M118" s="3">
        <v>30</v>
      </c>
    </row>
    <row r="119" spans="1:13">
      <c r="A119" s="3">
        <v>118</v>
      </c>
      <c r="B119" s="6">
        <v>6752</v>
      </c>
      <c r="C119" s="6" t="s">
        <v>284</v>
      </c>
      <c r="D119" s="6">
        <v>717</v>
      </c>
      <c r="E119" s="6" t="s">
        <v>93</v>
      </c>
      <c r="F119" s="6" t="s">
        <v>148</v>
      </c>
      <c r="G119" s="6">
        <v>137.7</v>
      </c>
      <c r="H119" s="6">
        <v>172.7</v>
      </c>
      <c r="I119" s="3">
        <f>VLOOKUP(B:B,[1]Sheet2!$A$1:$B$65536,2,0)</f>
        <v>83.5</v>
      </c>
      <c r="J119" s="3">
        <f t="shared" si="4"/>
        <v>-54.2</v>
      </c>
      <c r="K119" s="3" t="s">
        <v>12</v>
      </c>
      <c r="L119" s="3"/>
      <c r="M119" s="3">
        <v>30</v>
      </c>
    </row>
    <row r="120" spans="1:13">
      <c r="A120" s="3">
        <v>119</v>
      </c>
      <c r="B120" s="6">
        <v>11627</v>
      </c>
      <c r="C120" s="6" t="s">
        <v>285</v>
      </c>
      <c r="D120" s="6">
        <v>717</v>
      </c>
      <c r="E120" s="6" t="s">
        <v>93</v>
      </c>
      <c r="F120" s="6" t="s">
        <v>150</v>
      </c>
      <c r="G120" s="6">
        <v>153</v>
      </c>
      <c r="H120" s="6">
        <v>191</v>
      </c>
      <c r="I120" s="3">
        <f>VLOOKUP(B:B,[1]Sheet2!$A$1:$B$65536,2,0)</f>
        <v>99.91</v>
      </c>
      <c r="J120" s="3">
        <f t="shared" si="4"/>
        <v>-53.09</v>
      </c>
      <c r="K120" s="3" t="s">
        <v>12</v>
      </c>
      <c r="L120" s="3"/>
      <c r="M120" s="3">
        <v>30</v>
      </c>
    </row>
    <row r="121" spans="1:13">
      <c r="A121" s="3">
        <v>120</v>
      </c>
      <c r="B121" s="6">
        <v>6733</v>
      </c>
      <c r="C121" s="6" t="s">
        <v>286</v>
      </c>
      <c r="D121" s="6">
        <v>539</v>
      </c>
      <c r="E121" s="6" t="s">
        <v>82</v>
      </c>
      <c r="F121" s="6" t="s">
        <v>148</v>
      </c>
      <c r="G121" s="6">
        <v>120</v>
      </c>
      <c r="H121" s="6">
        <v>148</v>
      </c>
      <c r="I121" s="3">
        <f>VLOOKUP(B:B,[1]Sheet2!$A$1:$B$65536,2,0)</f>
        <v>129.29</v>
      </c>
      <c r="J121" s="3">
        <f t="shared" si="4"/>
        <v>9.28999999999999</v>
      </c>
      <c r="K121" s="3" t="s">
        <v>12</v>
      </c>
      <c r="L121" s="3"/>
      <c r="M121" s="3"/>
    </row>
    <row r="122" spans="1:13">
      <c r="A122" s="3">
        <v>121</v>
      </c>
      <c r="B122" s="6">
        <v>9320</v>
      </c>
      <c r="C122" s="6" t="s">
        <v>287</v>
      </c>
      <c r="D122" s="6">
        <v>539</v>
      </c>
      <c r="E122" s="6" t="s">
        <v>82</v>
      </c>
      <c r="F122" s="6" t="s">
        <v>180</v>
      </c>
      <c r="G122" s="6">
        <v>156.8</v>
      </c>
      <c r="H122" s="6">
        <v>198</v>
      </c>
      <c r="I122" s="3">
        <f>VLOOKUP(B:B,[1]Sheet2!$A$1:$B$65536,2,0)</f>
        <v>133.5</v>
      </c>
      <c r="J122" s="3">
        <f t="shared" si="4"/>
        <v>-23.3</v>
      </c>
      <c r="K122" s="3" t="s">
        <v>12</v>
      </c>
      <c r="L122" s="3"/>
      <c r="M122" s="3">
        <v>30</v>
      </c>
    </row>
    <row r="123" spans="1:13">
      <c r="A123" s="3">
        <v>122</v>
      </c>
      <c r="B123" s="6">
        <v>7661</v>
      </c>
      <c r="C123" s="6" t="s">
        <v>156</v>
      </c>
      <c r="D123" s="6">
        <v>716</v>
      </c>
      <c r="E123" s="6" t="s">
        <v>59</v>
      </c>
      <c r="F123" s="6" t="s">
        <v>202</v>
      </c>
      <c r="G123" s="6">
        <v>143</v>
      </c>
      <c r="H123" s="6">
        <v>178</v>
      </c>
      <c r="I123" s="3">
        <f>VLOOKUP(B:B,[1]Sheet2!$A$1:$B$65536,2,0)</f>
        <v>16.45</v>
      </c>
      <c r="J123" s="3">
        <f t="shared" si="4"/>
        <v>-126.55</v>
      </c>
      <c r="K123" s="3" t="s">
        <v>12</v>
      </c>
      <c r="L123" s="3"/>
      <c r="M123" s="3">
        <v>30</v>
      </c>
    </row>
    <row r="124" spans="1:13">
      <c r="A124" s="3">
        <v>123</v>
      </c>
      <c r="B124" s="6">
        <v>8354</v>
      </c>
      <c r="C124" s="6" t="s">
        <v>288</v>
      </c>
      <c r="D124" s="6">
        <v>716</v>
      </c>
      <c r="E124" s="6" t="s">
        <v>59</v>
      </c>
      <c r="F124" s="6" t="s">
        <v>148</v>
      </c>
      <c r="G124" s="6">
        <v>129</v>
      </c>
      <c r="H124" s="6">
        <v>160</v>
      </c>
      <c r="I124" s="3">
        <f>VLOOKUP(B:B,[1]Sheet2!$A$1:$B$65536,2,0)</f>
        <v>48.6</v>
      </c>
      <c r="J124" s="3">
        <f t="shared" si="4"/>
        <v>-80.4</v>
      </c>
      <c r="K124" s="3" t="s">
        <v>12</v>
      </c>
      <c r="L124" s="3"/>
      <c r="M124" s="3">
        <v>30</v>
      </c>
    </row>
    <row r="125" spans="1:13">
      <c r="A125" s="3">
        <v>124</v>
      </c>
      <c r="B125" s="6">
        <v>12412</v>
      </c>
      <c r="C125" s="6" t="s">
        <v>289</v>
      </c>
      <c r="D125" s="6">
        <v>716</v>
      </c>
      <c r="E125" s="6" t="s">
        <v>59</v>
      </c>
      <c r="F125" s="6" t="s">
        <v>202</v>
      </c>
      <c r="G125" s="6">
        <v>113.5</v>
      </c>
      <c r="H125" s="6">
        <v>143.9</v>
      </c>
      <c r="I125" s="3">
        <f>VLOOKUP(B:B,[1]Sheet2!$A$1:$B$65536,2,0)</f>
        <v>41.69</v>
      </c>
      <c r="J125" s="3">
        <f t="shared" si="4"/>
        <v>-71.81</v>
      </c>
      <c r="K125" s="3" t="s">
        <v>12</v>
      </c>
      <c r="L125" s="3"/>
      <c r="M125" s="3">
        <v>30</v>
      </c>
    </row>
    <row r="126" spans="1:13">
      <c r="A126" s="3">
        <v>125</v>
      </c>
      <c r="B126" s="6">
        <v>5875</v>
      </c>
      <c r="C126" s="6" t="s">
        <v>290</v>
      </c>
      <c r="D126" s="6">
        <v>720</v>
      </c>
      <c r="E126" s="6" t="s">
        <v>86</v>
      </c>
      <c r="F126" s="6" t="s">
        <v>150</v>
      </c>
      <c r="G126" s="6">
        <v>122</v>
      </c>
      <c r="H126" s="6">
        <v>152</v>
      </c>
      <c r="I126" s="3">
        <f>VLOOKUP(B:B,[1]Sheet2!$A$1:$B$65536,2,0)</f>
        <v>21.2</v>
      </c>
      <c r="J126" s="3">
        <f t="shared" si="4"/>
        <v>-100.8</v>
      </c>
      <c r="K126" s="3" t="s">
        <v>12</v>
      </c>
      <c r="L126" s="3"/>
      <c r="M126" s="3">
        <v>30</v>
      </c>
    </row>
    <row r="127" spans="1:13">
      <c r="A127" s="3">
        <v>126</v>
      </c>
      <c r="B127" s="6">
        <v>6823</v>
      </c>
      <c r="C127" s="6" t="s">
        <v>291</v>
      </c>
      <c r="D127" s="6">
        <v>720</v>
      </c>
      <c r="E127" s="6" t="s">
        <v>86</v>
      </c>
      <c r="F127" s="6" t="s">
        <v>148</v>
      </c>
      <c r="G127" s="6">
        <v>109.7</v>
      </c>
      <c r="H127" s="6">
        <v>138.1</v>
      </c>
      <c r="I127" s="3">
        <f>VLOOKUP(B:B,[1]Sheet2!$A$1:$B$65536,2,0)</f>
        <v>73.29</v>
      </c>
      <c r="J127" s="3">
        <f t="shared" si="4"/>
        <v>-36.41</v>
      </c>
      <c r="K127" s="3" t="s">
        <v>12</v>
      </c>
      <c r="L127" s="3"/>
      <c r="M127" s="3">
        <v>30</v>
      </c>
    </row>
    <row r="128" spans="1:13">
      <c r="A128" s="3">
        <v>127</v>
      </c>
      <c r="B128" s="6">
        <v>11142</v>
      </c>
      <c r="C128" s="6" t="s">
        <v>292</v>
      </c>
      <c r="D128" s="6">
        <v>720</v>
      </c>
      <c r="E128" s="6" t="s">
        <v>86</v>
      </c>
      <c r="F128" s="6" t="s">
        <v>150</v>
      </c>
      <c r="G128" s="6">
        <v>122</v>
      </c>
      <c r="H128" s="6">
        <v>152</v>
      </c>
      <c r="I128" s="3">
        <f>VLOOKUP(B:B,[1]Sheet2!$A$1:$B$65536,2,0)</f>
        <v>45</v>
      </c>
      <c r="J128" s="3">
        <f t="shared" si="4"/>
        <v>-77</v>
      </c>
      <c r="K128" s="3" t="s">
        <v>12</v>
      </c>
      <c r="L128" s="3"/>
      <c r="M128" s="3">
        <v>30</v>
      </c>
    </row>
    <row r="129" spans="1:13">
      <c r="A129" s="3">
        <v>128</v>
      </c>
      <c r="B129" s="6">
        <v>4301</v>
      </c>
      <c r="C129" s="6" t="s">
        <v>293</v>
      </c>
      <c r="D129" s="6">
        <v>365</v>
      </c>
      <c r="E129" s="6" t="s">
        <v>24</v>
      </c>
      <c r="F129" s="6" t="s">
        <v>148</v>
      </c>
      <c r="G129" s="6">
        <v>312</v>
      </c>
      <c r="H129" s="6">
        <v>391</v>
      </c>
      <c r="I129" s="3">
        <f>VLOOKUP(B:B,[1]Sheet2!$A$1:$B$65536,2,0)</f>
        <v>146.42</v>
      </c>
      <c r="J129" s="3">
        <f t="shared" si="4"/>
        <v>-165.58</v>
      </c>
      <c r="K129" s="3" t="s">
        <v>12</v>
      </c>
      <c r="L129" s="3"/>
      <c r="M129" s="3">
        <v>30</v>
      </c>
    </row>
    <row r="130" spans="1:13">
      <c r="A130" s="3">
        <v>129</v>
      </c>
      <c r="B130" s="6">
        <v>9840</v>
      </c>
      <c r="C130" s="6" t="s">
        <v>294</v>
      </c>
      <c r="D130" s="6">
        <v>365</v>
      </c>
      <c r="E130" s="6" t="s">
        <v>24</v>
      </c>
      <c r="F130" s="6" t="s">
        <v>150</v>
      </c>
      <c r="G130" s="6">
        <v>312</v>
      </c>
      <c r="H130" s="6">
        <v>391</v>
      </c>
      <c r="I130" s="3">
        <f>VLOOKUP(B:B,[1]Sheet2!$A$1:$B$65536,2,0)</f>
        <v>24.44</v>
      </c>
      <c r="J130" s="3">
        <f t="shared" si="4"/>
        <v>-287.56</v>
      </c>
      <c r="K130" s="3" t="s">
        <v>12</v>
      </c>
      <c r="L130" s="3"/>
      <c r="M130" s="3">
        <v>30</v>
      </c>
    </row>
    <row r="131" spans="1:13">
      <c r="A131" s="3">
        <v>130</v>
      </c>
      <c r="B131" s="6">
        <v>10931</v>
      </c>
      <c r="C131" s="6" t="s">
        <v>295</v>
      </c>
      <c r="D131" s="6">
        <v>365</v>
      </c>
      <c r="E131" s="6" t="s">
        <v>24</v>
      </c>
      <c r="F131" s="6" t="s">
        <v>150</v>
      </c>
      <c r="G131" s="6">
        <v>312</v>
      </c>
      <c r="H131" s="6">
        <v>391</v>
      </c>
      <c r="I131" s="3">
        <f>VLOOKUP(B:B,[1]Sheet2!$A$1:$B$65536,2,0)</f>
        <v>124.77</v>
      </c>
      <c r="J131" s="3">
        <f t="shared" si="4"/>
        <v>-187.23</v>
      </c>
      <c r="K131" s="3" t="s">
        <v>12</v>
      </c>
      <c r="L131" s="3"/>
      <c r="M131" s="3">
        <v>30</v>
      </c>
    </row>
    <row r="132" spans="1:13">
      <c r="A132" s="3">
        <v>131</v>
      </c>
      <c r="B132" s="6">
        <v>12497</v>
      </c>
      <c r="C132" s="6" t="s">
        <v>296</v>
      </c>
      <c r="D132" s="6">
        <v>365</v>
      </c>
      <c r="E132" s="6" t="s">
        <v>24</v>
      </c>
      <c r="F132" s="6" t="s">
        <v>154</v>
      </c>
      <c r="G132" s="6">
        <v>159.2</v>
      </c>
      <c r="H132" s="6">
        <v>196</v>
      </c>
      <c r="I132" s="3">
        <f>VLOOKUP(B:B,[1]Sheet2!$A$1:$B$65536,2,0)</f>
        <v>33</v>
      </c>
      <c r="J132" s="3">
        <f t="shared" si="4"/>
        <v>-126.2</v>
      </c>
      <c r="K132" s="3" t="s">
        <v>12</v>
      </c>
      <c r="L132" s="3"/>
      <c r="M132" s="7">
        <v>15</v>
      </c>
    </row>
    <row r="133" spans="1:13">
      <c r="A133" s="3">
        <v>132</v>
      </c>
      <c r="B133" s="6">
        <v>7583</v>
      </c>
      <c r="C133" s="6" t="s">
        <v>297</v>
      </c>
      <c r="D133" s="6">
        <v>343</v>
      </c>
      <c r="E133" s="6" t="s">
        <v>22</v>
      </c>
      <c r="F133" s="6" t="s">
        <v>148</v>
      </c>
      <c r="G133" s="6">
        <v>488</v>
      </c>
      <c r="H133" s="6">
        <v>610</v>
      </c>
      <c r="I133" s="3">
        <f>VLOOKUP(B:B,[1]Sheet2!$A$1:$B$65536,2,0)</f>
        <v>255.5</v>
      </c>
      <c r="J133" s="3">
        <f t="shared" si="4"/>
        <v>-232.5</v>
      </c>
      <c r="K133" s="3" t="s">
        <v>12</v>
      </c>
      <c r="L133" s="3"/>
      <c r="M133" s="3">
        <v>30</v>
      </c>
    </row>
    <row r="134" spans="1:13">
      <c r="A134" s="3">
        <v>133</v>
      </c>
      <c r="B134" s="6">
        <v>10932</v>
      </c>
      <c r="C134" s="6" t="s">
        <v>298</v>
      </c>
      <c r="D134" s="6">
        <v>343</v>
      </c>
      <c r="E134" s="6" t="s">
        <v>22</v>
      </c>
      <c r="F134" s="6" t="s">
        <v>190</v>
      </c>
      <c r="G134" s="6">
        <v>488</v>
      </c>
      <c r="H134" s="6">
        <v>610</v>
      </c>
      <c r="I134" s="3">
        <f>VLOOKUP(B:B,[1]Sheet2!$A$1:$B$65536,2,0)</f>
        <v>389.25</v>
      </c>
      <c r="J134" s="3">
        <f t="shared" si="4"/>
        <v>-98.75</v>
      </c>
      <c r="K134" s="3" t="s">
        <v>12</v>
      </c>
      <c r="L134" s="3"/>
      <c r="M134" s="3">
        <v>30</v>
      </c>
    </row>
    <row r="135" spans="1:13">
      <c r="A135" s="3">
        <v>135</v>
      </c>
      <c r="B135" s="6">
        <v>11517</v>
      </c>
      <c r="C135" s="6" t="s">
        <v>299</v>
      </c>
      <c r="D135" s="6">
        <v>343</v>
      </c>
      <c r="E135" s="6" t="s">
        <v>22</v>
      </c>
      <c r="F135" s="6" t="s">
        <v>190</v>
      </c>
      <c r="G135" s="6">
        <v>488</v>
      </c>
      <c r="H135" s="6">
        <v>610</v>
      </c>
      <c r="I135" s="3">
        <f>VLOOKUP(B:B,[1]Sheet2!$A$1:$B$65536,2,0)</f>
        <v>158.15</v>
      </c>
      <c r="J135" s="3">
        <f t="shared" ref="J135:J198" si="7">I135-G135</f>
        <v>-329.85</v>
      </c>
      <c r="K135" s="3" t="s">
        <v>12</v>
      </c>
      <c r="L135" s="3"/>
      <c r="M135" s="3">
        <v>30</v>
      </c>
    </row>
    <row r="136" spans="1:13">
      <c r="A136" s="3">
        <v>136</v>
      </c>
      <c r="B136" s="6">
        <v>12501</v>
      </c>
      <c r="C136" s="6" t="s">
        <v>300</v>
      </c>
      <c r="D136" s="6">
        <v>343</v>
      </c>
      <c r="E136" s="6" t="s">
        <v>22</v>
      </c>
      <c r="F136" s="6" t="s">
        <v>154</v>
      </c>
      <c r="G136" s="6">
        <v>244</v>
      </c>
      <c r="H136" s="6">
        <v>305.2</v>
      </c>
      <c r="I136" s="3">
        <f>VLOOKUP(B:B,[1]Sheet2!$A$1:$B$65536,2,0)</f>
        <v>114.9</v>
      </c>
      <c r="J136" s="3">
        <f t="shared" si="7"/>
        <v>-129.1</v>
      </c>
      <c r="K136" s="3" t="s">
        <v>12</v>
      </c>
      <c r="L136" s="3"/>
      <c r="M136" s="7">
        <v>15</v>
      </c>
    </row>
    <row r="137" spans="1:13">
      <c r="A137" s="3">
        <v>137</v>
      </c>
      <c r="B137" s="6">
        <v>12506</v>
      </c>
      <c r="C137" s="6" t="s">
        <v>301</v>
      </c>
      <c r="D137" s="6">
        <v>343</v>
      </c>
      <c r="E137" s="6" t="s">
        <v>22</v>
      </c>
      <c r="F137" s="6" t="s">
        <v>154</v>
      </c>
      <c r="G137" s="6">
        <v>245.1</v>
      </c>
      <c r="H137" s="6">
        <v>306.4</v>
      </c>
      <c r="I137" s="3">
        <f>VLOOKUP(B:B,[1]Sheet2!$A$1:$B$65536,2,0)</f>
        <v>105.76</v>
      </c>
      <c r="J137" s="3">
        <f t="shared" si="7"/>
        <v>-139.34</v>
      </c>
      <c r="K137" s="3" t="s">
        <v>12</v>
      </c>
      <c r="L137" s="3"/>
      <c r="M137" s="7">
        <v>15</v>
      </c>
    </row>
    <row r="138" spans="1:13">
      <c r="A138" s="3">
        <v>138</v>
      </c>
      <c r="B138" s="6">
        <v>11109</v>
      </c>
      <c r="C138" s="6" t="s">
        <v>302</v>
      </c>
      <c r="D138" s="6">
        <v>737</v>
      </c>
      <c r="E138" s="6" t="s">
        <v>67</v>
      </c>
      <c r="F138" s="6" t="s">
        <v>148</v>
      </c>
      <c r="G138" s="6">
        <v>296</v>
      </c>
      <c r="H138" s="6">
        <v>369</v>
      </c>
      <c r="I138" s="3">
        <f>VLOOKUP(B:B,[1]Sheet2!$A$1:$B$65536,2,0)</f>
        <v>801.11</v>
      </c>
      <c r="J138" s="3">
        <f t="shared" si="7"/>
        <v>505.11</v>
      </c>
      <c r="K138" s="3" t="s">
        <v>15</v>
      </c>
      <c r="L138" s="3">
        <f>ROUND(I138*0.06,0)</f>
        <v>48</v>
      </c>
      <c r="M138" s="3"/>
    </row>
    <row r="139" spans="1:13">
      <c r="A139" s="3">
        <v>139</v>
      </c>
      <c r="B139" s="6">
        <v>11642</v>
      </c>
      <c r="C139" s="6" t="s">
        <v>303</v>
      </c>
      <c r="D139" s="6">
        <v>737</v>
      </c>
      <c r="E139" s="6" t="s">
        <v>67</v>
      </c>
      <c r="F139" s="6" t="s">
        <v>150</v>
      </c>
      <c r="G139" s="6">
        <v>329</v>
      </c>
      <c r="H139" s="6">
        <v>411</v>
      </c>
      <c r="I139" s="3">
        <f>VLOOKUP(B:B,[1]Sheet2!$A$1:$B$65536,2,0)</f>
        <v>582.46</v>
      </c>
      <c r="J139" s="3">
        <f t="shared" si="7"/>
        <v>253.46</v>
      </c>
      <c r="K139" s="3" t="s">
        <v>15</v>
      </c>
      <c r="L139" s="3">
        <f>ROUND(I139*0.06,0)</f>
        <v>35</v>
      </c>
      <c r="M139" s="3"/>
    </row>
    <row r="140" spans="1:13">
      <c r="A140" s="3">
        <v>140</v>
      </c>
      <c r="B140" s="6">
        <v>12475</v>
      </c>
      <c r="C140" s="6" t="s">
        <v>304</v>
      </c>
      <c r="D140" s="6">
        <v>737</v>
      </c>
      <c r="E140" s="6" t="s">
        <v>67</v>
      </c>
      <c r="F140" s="6" t="s">
        <v>305</v>
      </c>
      <c r="G140" s="6">
        <v>165.8</v>
      </c>
      <c r="H140" s="6">
        <v>209</v>
      </c>
      <c r="I140" s="3">
        <f>VLOOKUP(B:B,[1]Sheet2!$A$1:$B$65536,2,0)</f>
        <v>153.16</v>
      </c>
      <c r="J140" s="3">
        <f t="shared" si="7"/>
        <v>-12.64</v>
      </c>
      <c r="K140" s="3" t="s">
        <v>15</v>
      </c>
      <c r="L140" s="3">
        <f>ROUND(I140*0.06,0)</f>
        <v>9</v>
      </c>
      <c r="M140" s="7">
        <v>15</v>
      </c>
    </row>
    <row r="141" spans="1:13">
      <c r="A141" s="3">
        <v>141</v>
      </c>
      <c r="B141" s="6">
        <v>12218</v>
      </c>
      <c r="C141" s="6" t="s">
        <v>306</v>
      </c>
      <c r="D141" s="6">
        <v>737</v>
      </c>
      <c r="E141" s="6" t="s">
        <v>67</v>
      </c>
      <c r="F141" s="6" t="s">
        <v>307</v>
      </c>
      <c r="G141" s="6">
        <v>230</v>
      </c>
      <c r="H141" s="6">
        <v>287</v>
      </c>
      <c r="I141" s="3">
        <f>VLOOKUP(B:B,[1]Sheet2!$A$1:$B$65536,2,0)</f>
        <v>182.4</v>
      </c>
      <c r="J141" s="3">
        <f t="shared" si="7"/>
        <v>-47.6</v>
      </c>
      <c r="K141" s="3" t="s">
        <v>15</v>
      </c>
      <c r="L141" s="3">
        <f>ROUND(I141*0.06,0)</f>
        <v>11</v>
      </c>
      <c r="M141" s="7">
        <v>15</v>
      </c>
    </row>
    <row r="142" spans="1:13">
      <c r="A142" s="3">
        <v>142</v>
      </c>
      <c r="B142" s="6">
        <v>5471</v>
      </c>
      <c r="C142" s="6" t="s">
        <v>308</v>
      </c>
      <c r="D142" s="6">
        <v>571</v>
      </c>
      <c r="E142" s="6" t="s">
        <v>25</v>
      </c>
      <c r="F142" s="6" t="s">
        <v>148</v>
      </c>
      <c r="G142" s="6">
        <v>376.8</v>
      </c>
      <c r="H142" s="6">
        <v>471</v>
      </c>
      <c r="I142" s="3">
        <f>VLOOKUP(B:B,[1]Sheet2!$A$1:$B$65536,2,0)</f>
        <v>464.43</v>
      </c>
      <c r="J142" s="3">
        <f t="shared" si="7"/>
        <v>87.63</v>
      </c>
      <c r="K142" s="3" t="s">
        <v>12</v>
      </c>
      <c r="L142" s="3"/>
      <c r="M142" s="3"/>
    </row>
    <row r="143" spans="1:13">
      <c r="A143" s="3">
        <v>143</v>
      </c>
      <c r="B143" s="6">
        <v>6454</v>
      </c>
      <c r="C143" s="6" t="s">
        <v>309</v>
      </c>
      <c r="D143" s="6">
        <v>571</v>
      </c>
      <c r="E143" s="6" t="s">
        <v>25</v>
      </c>
      <c r="F143" s="6" t="s">
        <v>180</v>
      </c>
      <c r="G143" s="6">
        <v>502.5</v>
      </c>
      <c r="H143" s="6">
        <v>628</v>
      </c>
      <c r="I143" s="3">
        <f>VLOOKUP(B:B,[1]Sheet2!$A$1:$B$65536,2,0)</f>
        <v>270.82</v>
      </c>
      <c r="J143" s="3">
        <f t="shared" si="7"/>
        <v>-231.68</v>
      </c>
      <c r="K143" s="3" t="s">
        <v>12</v>
      </c>
      <c r="L143" s="3"/>
      <c r="M143" s="3">
        <v>30</v>
      </c>
    </row>
    <row r="144" spans="1:13">
      <c r="A144" s="3">
        <v>144</v>
      </c>
      <c r="B144" s="6">
        <v>995987</v>
      </c>
      <c r="C144" s="6" t="s">
        <v>310</v>
      </c>
      <c r="D144" s="6">
        <v>571</v>
      </c>
      <c r="E144" s="6" t="s">
        <v>25</v>
      </c>
      <c r="F144" s="6" t="s">
        <v>167</v>
      </c>
      <c r="G144" s="6">
        <v>502.5</v>
      </c>
      <c r="H144" s="6">
        <v>628</v>
      </c>
      <c r="I144" s="3">
        <f>VLOOKUP(B:B,[1]Sheet2!$A$1:$B$65536,2,0)</f>
        <v>443.62</v>
      </c>
      <c r="J144" s="3">
        <f t="shared" si="7"/>
        <v>-58.88</v>
      </c>
      <c r="K144" s="3" t="s">
        <v>12</v>
      </c>
      <c r="L144" s="3"/>
      <c r="M144" s="3">
        <v>30</v>
      </c>
    </row>
    <row r="145" spans="1:13">
      <c r="A145" s="3">
        <v>145</v>
      </c>
      <c r="B145" s="6">
        <v>12443</v>
      </c>
      <c r="C145" s="6" t="s">
        <v>311</v>
      </c>
      <c r="D145" s="6">
        <v>571</v>
      </c>
      <c r="E145" s="6" t="s">
        <v>25</v>
      </c>
      <c r="F145" s="6" t="s">
        <v>312</v>
      </c>
      <c r="G145" s="6">
        <v>125.6</v>
      </c>
      <c r="H145" s="6">
        <v>157</v>
      </c>
      <c r="I145" s="3">
        <f>VLOOKUP(B:B,[1]Sheet2!$A$1:$B$65536,2,0)</f>
        <v>237.53</v>
      </c>
      <c r="J145" s="3">
        <f t="shared" si="7"/>
        <v>111.93</v>
      </c>
      <c r="K145" s="3" t="s">
        <v>12</v>
      </c>
      <c r="L145" s="3"/>
      <c r="M145" s="3"/>
    </row>
    <row r="146" spans="1:13">
      <c r="A146" s="3">
        <v>146</v>
      </c>
      <c r="B146" s="6">
        <v>12476</v>
      </c>
      <c r="C146" s="6" t="s">
        <v>313</v>
      </c>
      <c r="D146" s="6">
        <v>571</v>
      </c>
      <c r="E146" s="6" t="s">
        <v>25</v>
      </c>
      <c r="F146" s="6" t="s">
        <v>314</v>
      </c>
      <c r="G146" s="6">
        <v>125.6</v>
      </c>
      <c r="H146" s="6">
        <v>157</v>
      </c>
      <c r="I146" s="3">
        <f>VLOOKUP(B:B,[1]Sheet2!$A$1:$B$65536,2,0)</f>
        <v>129.83</v>
      </c>
      <c r="J146" s="3">
        <f t="shared" si="7"/>
        <v>4.23000000000002</v>
      </c>
      <c r="K146" s="3" t="s">
        <v>12</v>
      </c>
      <c r="L146" s="3"/>
      <c r="M146" s="3"/>
    </row>
    <row r="147" spans="1:13">
      <c r="A147" s="3">
        <v>147</v>
      </c>
      <c r="B147" s="6">
        <v>12216</v>
      </c>
      <c r="C147" s="6" t="s">
        <v>315</v>
      </c>
      <c r="D147" s="6">
        <v>571</v>
      </c>
      <c r="E147" s="6" t="s">
        <v>25</v>
      </c>
      <c r="F147" s="6" t="s">
        <v>316</v>
      </c>
      <c r="G147" s="6">
        <v>251.2</v>
      </c>
      <c r="H147" s="6">
        <v>314.3</v>
      </c>
      <c r="I147" s="3">
        <f>VLOOKUP(B:B,[1]Sheet2!$A$1:$B$65536,2,0)</f>
        <v>329.59</v>
      </c>
      <c r="J147" s="3">
        <f t="shared" si="7"/>
        <v>78.39</v>
      </c>
      <c r="K147" s="3" t="s">
        <v>12</v>
      </c>
      <c r="L147" s="3"/>
      <c r="M147" s="3"/>
    </row>
    <row r="148" spans="1:13">
      <c r="A148" s="3">
        <v>148</v>
      </c>
      <c r="B148" s="6">
        <v>11622</v>
      </c>
      <c r="C148" s="6" t="s">
        <v>317</v>
      </c>
      <c r="D148" s="6">
        <v>105751</v>
      </c>
      <c r="E148" s="6" t="s">
        <v>88</v>
      </c>
      <c r="F148" s="6" t="s">
        <v>148</v>
      </c>
      <c r="G148" s="6">
        <v>279.9</v>
      </c>
      <c r="H148" s="6">
        <v>349.7</v>
      </c>
      <c r="I148" s="3">
        <f>VLOOKUP(B:B,[1]Sheet2!$A$1:$B$65536,2,0)</f>
        <v>353.1</v>
      </c>
      <c r="J148" s="3">
        <f t="shared" si="7"/>
        <v>73.2</v>
      </c>
      <c r="K148" s="3" t="s">
        <v>27</v>
      </c>
      <c r="L148" s="3">
        <f>ROUND(I148*0.05,0)</f>
        <v>18</v>
      </c>
      <c r="M148" s="3"/>
    </row>
    <row r="149" spans="1:13">
      <c r="A149" s="3">
        <v>149</v>
      </c>
      <c r="B149" s="6">
        <v>12221</v>
      </c>
      <c r="C149" s="6" t="s">
        <v>318</v>
      </c>
      <c r="D149" s="6">
        <v>105751</v>
      </c>
      <c r="E149" s="6" t="s">
        <v>88</v>
      </c>
      <c r="F149" s="6" t="s">
        <v>319</v>
      </c>
      <c r="G149" s="6">
        <v>186.5</v>
      </c>
      <c r="H149" s="6">
        <v>233.2</v>
      </c>
      <c r="I149" s="3">
        <f>VLOOKUP(B:B,[1]Sheet2!$A$1:$B$65536,2,0)</f>
        <v>148.32</v>
      </c>
      <c r="J149" s="3">
        <f t="shared" si="7"/>
        <v>-38.18</v>
      </c>
      <c r="K149" s="3" t="s">
        <v>27</v>
      </c>
      <c r="L149" s="3">
        <f>ROUND(I149*0.05,0)</f>
        <v>7</v>
      </c>
      <c r="M149" s="7">
        <v>15</v>
      </c>
    </row>
    <row r="150" spans="1:13">
      <c r="A150" s="3">
        <v>150</v>
      </c>
      <c r="B150" s="6">
        <v>12395</v>
      </c>
      <c r="C150" s="6" t="s">
        <v>320</v>
      </c>
      <c r="D150" s="6">
        <v>105751</v>
      </c>
      <c r="E150" s="6" t="s">
        <v>88</v>
      </c>
      <c r="F150" s="6" t="s">
        <v>321</v>
      </c>
      <c r="G150" s="6">
        <v>186.5</v>
      </c>
      <c r="H150" s="6">
        <v>233.2</v>
      </c>
      <c r="I150" s="3">
        <f>VLOOKUP(B:B,[1]Sheet2!$A$1:$B$65536,2,0)</f>
        <v>271.2</v>
      </c>
      <c r="J150" s="3">
        <f t="shared" si="7"/>
        <v>84.7</v>
      </c>
      <c r="K150" s="3" t="s">
        <v>27</v>
      </c>
      <c r="L150" s="3">
        <f>ROUND(I150*0.05,0)</f>
        <v>14</v>
      </c>
      <c r="M150" s="3"/>
    </row>
    <row r="151" spans="1:13">
      <c r="A151" s="3">
        <v>151</v>
      </c>
      <c r="B151" s="6">
        <v>12396</v>
      </c>
      <c r="C151" s="6" t="s">
        <v>322</v>
      </c>
      <c r="D151" s="6">
        <v>105751</v>
      </c>
      <c r="E151" s="6" t="s">
        <v>88</v>
      </c>
      <c r="F151" s="6" t="s">
        <v>321</v>
      </c>
      <c r="G151" s="6">
        <v>186.5</v>
      </c>
      <c r="H151" s="6">
        <v>233.2</v>
      </c>
      <c r="I151" s="3">
        <f>VLOOKUP(B:B,[1]Sheet2!$A$1:$B$65536,2,0)</f>
        <v>186.2</v>
      </c>
      <c r="J151" s="3">
        <f t="shared" si="7"/>
        <v>-0.300000000000011</v>
      </c>
      <c r="K151" s="3" t="s">
        <v>27</v>
      </c>
      <c r="L151" s="3">
        <f>ROUND(I151*0.05,0)</f>
        <v>9</v>
      </c>
      <c r="M151" s="7">
        <v>15</v>
      </c>
    </row>
    <row r="152" spans="1:13">
      <c r="A152" s="3">
        <v>152</v>
      </c>
      <c r="B152" s="6">
        <v>5665</v>
      </c>
      <c r="C152" s="6" t="s">
        <v>323</v>
      </c>
      <c r="D152" s="6">
        <v>104430</v>
      </c>
      <c r="E152" s="6" t="s">
        <v>130</v>
      </c>
      <c r="F152" s="6" t="s">
        <v>148</v>
      </c>
      <c r="G152" s="6">
        <v>215</v>
      </c>
      <c r="H152" s="6">
        <v>269</v>
      </c>
      <c r="I152" s="3">
        <f>VLOOKUP(B:B,[1]Sheet2!$A$1:$B$65536,2,0)</f>
        <v>83.28</v>
      </c>
      <c r="J152" s="3">
        <f t="shared" si="7"/>
        <v>-131.72</v>
      </c>
      <c r="K152" s="3" t="s">
        <v>12</v>
      </c>
      <c r="L152" s="3"/>
      <c r="M152" s="3">
        <v>30</v>
      </c>
    </row>
    <row r="153" spans="1:13">
      <c r="A153" s="3">
        <v>153</v>
      </c>
      <c r="B153" s="6">
        <v>12048</v>
      </c>
      <c r="C153" s="6" t="s">
        <v>324</v>
      </c>
      <c r="D153" s="6">
        <v>104430</v>
      </c>
      <c r="E153" s="6" t="s">
        <v>130</v>
      </c>
      <c r="F153" s="6" t="s">
        <v>150</v>
      </c>
      <c r="G153" s="6">
        <v>143</v>
      </c>
      <c r="H153" s="6">
        <v>179</v>
      </c>
      <c r="I153" s="3">
        <f>VLOOKUP(B:B,[1]Sheet2!$A$1:$B$65536,2,0)</f>
        <v>148.37</v>
      </c>
      <c r="J153" s="3">
        <f t="shared" si="7"/>
        <v>5.37</v>
      </c>
      <c r="K153" s="3" t="s">
        <v>12</v>
      </c>
      <c r="L153" s="3"/>
      <c r="M153" s="3"/>
    </row>
    <row r="154" spans="1:13">
      <c r="A154" s="3">
        <v>154</v>
      </c>
      <c r="B154" s="6">
        <v>12220</v>
      </c>
      <c r="C154" s="6" t="s">
        <v>325</v>
      </c>
      <c r="D154" s="6">
        <v>104430</v>
      </c>
      <c r="E154" s="6" t="s">
        <v>130</v>
      </c>
      <c r="F154" s="6" t="s">
        <v>326</v>
      </c>
      <c r="G154" s="6">
        <v>143</v>
      </c>
      <c r="H154" s="6">
        <v>179</v>
      </c>
      <c r="I154" s="3">
        <f>VLOOKUP(B:B,[1]Sheet2!$A$1:$B$65536,2,0)</f>
        <v>68.31</v>
      </c>
      <c r="J154" s="3">
        <f t="shared" si="7"/>
        <v>-74.69</v>
      </c>
      <c r="K154" s="3" t="s">
        <v>12</v>
      </c>
      <c r="L154" s="3"/>
      <c r="M154" s="7">
        <v>15</v>
      </c>
    </row>
    <row r="155" spans="1:13">
      <c r="A155" s="3">
        <v>155</v>
      </c>
      <c r="B155" s="6">
        <v>12397</v>
      </c>
      <c r="C155" s="6" t="s">
        <v>327</v>
      </c>
      <c r="D155" s="6">
        <v>104430</v>
      </c>
      <c r="E155" s="6" t="s">
        <v>130</v>
      </c>
      <c r="F155" s="6" t="s">
        <v>328</v>
      </c>
      <c r="G155" s="6">
        <v>119.3</v>
      </c>
      <c r="H155" s="6">
        <v>148.3</v>
      </c>
      <c r="I155" s="3">
        <f>VLOOKUP(B:B,[1]Sheet2!$A$1:$B$65536,2,0)</f>
        <v>156.05</v>
      </c>
      <c r="J155" s="3">
        <f t="shared" si="7"/>
        <v>36.75</v>
      </c>
      <c r="K155" s="3" t="s">
        <v>12</v>
      </c>
      <c r="L155" s="3"/>
      <c r="M155" s="3"/>
    </row>
    <row r="156" spans="1:13">
      <c r="A156" s="3">
        <v>156</v>
      </c>
      <c r="B156" s="6">
        <v>9295</v>
      </c>
      <c r="C156" s="6" t="s">
        <v>329</v>
      </c>
      <c r="D156" s="6">
        <v>106568</v>
      </c>
      <c r="E156" s="6" t="s">
        <v>122</v>
      </c>
      <c r="F156" s="6" t="s">
        <v>150</v>
      </c>
      <c r="G156" s="6">
        <v>131.65</v>
      </c>
      <c r="H156" s="6">
        <v>164.52</v>
      </c>
      <c r="I156" s="3">
        <f>VLOOKUP(B:B,[1]Sheet2!$A$1:$B$65536,2,0)</f>
        <v>72.8</v>
      </c>
      <c r="J156" s="3">
        <f t="shared" si="7"/>
        <v>-58.85</v>
      </c>
      <c r="K156" s="3" t="s">
        <v>12</v>
      </c>
      <c r="L156" s="3"/>
      <c r="M156" s="3">
        <v>30</v>
      </c>
    </row>
    <row r="157" spans="1:13">
      <c r="A157" s="3">
        <v>157</v>
      </c>
      <c r="B157" s="6">
        <v>12717</v>
      </c>
      <c r="C157" s="6" t="s">
        <v>330</v>
      </c>
      <c r="D157" s="6">
        <v>106568</v>
      </c>
      <c r="E157" s="6" t="s">
        <v>122</v>
      </c>
      <c r="F157" s="6" t="s">
        <v>148</v>
      </c>
      <c r="G157" s="6">
        <v>118.476</v>
      </c>
      <c r="H157" s="6">
        <v>148.068</v>
      </c>
      <c r="I157" s="3">
        <f>VLOOKUP(B:B,[1]Sheet2!$A$1:$B$65536,2,0)</f>
        <v>137.8</v>
      </c>
      <c r="J157" s="3">
        <f t="shared" si="7"/>
        <v>19.324</v>
      </c>
      <c r="K157" s="3" t="s">
        <v>12</v>
      </c>
      <c r="L157" s="3"/>
      <c r="M157" s="3"/>
    </row>
    <row r="158" spans="1:13">
      <c r="A158" s="3">
        <v>158</v>
      </c>
      <c r="B158" s="6">
        <v>12222</v>
      </c>
      <c r="C158" s="6" t="s">
        <v>331</v>
      </c>
      <c r="D158" s="6">
        <v>106568</v>
      </c>
      <c r="E158" s="6" t="s">
        <v>122</v>
      </c>
      <c r="F158" s="6" t="s">
        <v>332</v>
      </c>
      <c r="G158" s="6">
        <v>78.984</v>
      </c>
      <c r="H158" s="6">
        <v>98.712</v>
      </c>
      <c r="I158" s="3">
        <f>VLOOKUP(B:B,[1]Sheet2!$A$1:$B$65536,2,0)</f>
        <v>79.7</v>
      </c>
      <c r="J158" s="3">
        <f t="shared" si="7"/>
        <v>0.716000000000008</v>
      </c>
      <c r="K158" s="3" t="s">
        <v>12</v>
      </c>
      <c r="L158" s="3"/>
      <c r="M158" s="3"/>
    </row>
    <row r="159" spans="1:13">
      <c r="A159" s="3">
        <v>159</v>
      </c>
      <c r="B159" s="6">
        <v>11774</v>
      </c>
      <c r="C159" s="6" t="s">
        <v>333</v>
      </c>
      <c r="D159" s="6">
        <v>105910</v>
      </c>
      <c r="E159" s="6" t="s">
        <v>128</v>
      </c>
      <c r="F159" s="6" t="s">
        <v>148</v>
      </c>
      <c r="G159" s="6">
        <v>158</v>
      </c>
      <c r="H159" s="6">
        <v>197</v>
      </c>
      <c r="I159" s="3">
        <f>VLOOKUP(B:B,[1]Sheet2!$A$1:$B$65536,2,0)</f>
        <v>119.65</v>
      </c>
      <c r="J159" s="3">
        <f t="shared" si="7"/>
        <v>-38.35</v>
      </c>
      <c r="K159" s="3" t="s">
        <v>12</v>
      </c>
      <c r="L159" s="3"/>
      <c r="M159" s="3">
        <v>30</v>
      </c>
    </row>
    <row r="160" spans="1:13">
      <c r="A160" s="3">
        <v>160</v>
      </c>
      <c r="B160" s="6">
        <v>12146</v>
      </c>
      <c r="C160" s="6" t="s">
        <v>334</v>
      </c>
      <c r="D160" s="6">
        <v>105910</v>
      </c>
      <c r="E160" s="6" t="s">
        <v>128</v>
      </c>
      <c r="F160" s="6" t="s">
        <v>150</v>
      </c>
      <c r="G160" s="6">
        <v>140</v>
      </c>
      <c r="H160" s="6">
        <v>175</v>
      </c>
      <c r="I160" s="3">
        <f>VLOOKUP(B:B,[1]Sheet2!$A$1:$B$65536,2,0)</f>
        <v>75.64</v>
      </c>
      <c r="J160" s="3">
        <f t="shared" si="7"/>
        <v>-64.36</v>
      </c>
      <c r="K160" s="3" t="s">
        <v>12</v>
      </c>
      <c r="L160" s="3"/>
      <c r="M160" s="3">
        <v>30</v>
      </c>
    </row>
    <row r="161" spans="1:13">
      <c r="A161" s="3">
        <v>161</v>
      </c>
      <c r="B161" s="6">
        <v>12442</v>
      </c>
      <c r="C161" s="6" t="s">
        <v>335</v>
      </c>
      <c r="D161" s="6">
        <v>105910</v>
      </c>
      <c r="E161" s="6" t="s">
        <v>128</v>
      </c>
      <c r="F161" s="6" t="s">
        <v>336</v>
      </c>
      <c r="G161" s="6">
        <v>69.85</v>
      </c>
      <c r="H161" s="6">
        <v>87.6</v>
      </c>
      <c r="I161" s="3">
        <f>VLOOKUP(B:B,[1]Sheet2!$A$1:$B$65536,2,0)</f>
        <v>107.29</v>
      </c>
      <c r="J161" s="3">
        <f t="shared" si="7"/>
        <v>37.44</v>
      </c>
      <c r="K161" s="3" t="s">
        <v>12</v>
      </c>
      <c r="L161" s="3"/>
      <c r="M161" s="3"/>
    </row>
    <row r="162" spans="1:13">
      <c r="A162" s="3">
        <v>162</v>
      </c>
      <c r="B162" s="6">
        <v>12485</v>
      </c>
      <c r="C162" s="6" t="s">
        <v>337</v>
      </c>
      <c r="D162" s="6">
        <v>105910</v>
      </c>
      <c r="E162" s="6" t="s">
        <v>128</v>
      </c>
      <c r="F162" s="6" t="s">
        <v>338</v>
      </c>
      <c r="G162" s="6">
        <v>69.85</v>
      </c>
      <c r="H162" s="6">
        <v>87.6</v>
      </c>
      <c r="I162" s="3">
        <f>VLOOKUP(B:B,[1]Sheet2!$A$1:$B$65536,2,0)</f>
        <v>126.07</v>
      </c>
      <c r="J162" s="3">
        <f t="shared" si="7"/>
        <v>56.22</v>
      </c>
      <c r="K162" s="3" t="s">
        <v>12</v>
      </c>
      <c r="L162" s="3"/>
      <c r="M162" s="3"/>
    </row>
    <row r="163" spans="1:13">
      <c r="A163" s="3">
        <v>163</v>
      </c>
      <c r="B163" s="6">
        <v>5407</v>
      </c>
      <c r="C163" s="6" t="s">
        <v>339</v>
      </c>
      <c r="D163" s="6">
        <v>399</v>
      </c>
      <c r="E163" s="6" t="s">
        <v>38</v>
      </c>
      <c r="F163" s="6" t="s">
        <v>150</v>
      </c>
      <c r="G163" s="6">
        <v>285.7</v>
      </c>
      <c r="H163" s="6">
        <v>357.1</v>
      </c>
      <c r="I163" s="3">
        <f>VLOOKUP(B:B,[1]Sheet2!$A$1:$B$65536,2,0)</f>
        <v>271.8</v>
      </c>
      <c r="J163" s="3">
        <f t="shared" si="7"/>
        <v>-13.9</v>
      </c>
      <c r="K163" s="3" t="s">
        <v>27</v>
      </c>
      <c r="L163" s="3">
        <f>ROUND(I163*0.05,0)</f>
        <v>14</v>
      </c>
      <c r="M163" s="3">
        <v>30</v>
      </c>
    </row>
    <row r="164" spans="1:13">
      <c r="A164" s="3">
        <v>164</v>
      </c>
      <c r="B164" s="6">
        <v>11762</v>
      </c>
      <c r="C164" s="6" t="s">
        <v>340</v>
      </c>
      <c r="D164" s="6">
        <v>399</v>
      </c>
      <c r="E164" s="6" t="s">
        <v>38</v>
      </c>
      <c r="F164" s="6" t="s">
        <v>148</v>
      </c>
      <c r="G164" s="6">
        <v>258</v>
      </c>
      <c r="H164" s="6">
        <v>322</v>
      </c>
      <c r="I164" s="3">
        <f>VLOOKUP(B:B,[1]Sheet2!$A$1:$B$65536,2,0)</f>
        <v>269.05</v>
      </c>
      <c r="J164" s="3">
        <f t="shared" si="7"/>
        <v>11.05</v>
      </c>
      <c r="K164" s="3" t="s">
        <v>27</v>
      </c>
      <c r="L164" s="3">
        <f>ROUND(I164*0.05,0)</f>
        <v>13</v>
      </c>
      <c r="M164" s="3"/>
    </row>
    <row r="165" spans="1:13">
      <c r="A165" s="3">
        <v>165</v>
      </c>
      <c r="B165" s="6">
        <v>12440</v>
      </c>
      <c r="C165" s="6" t="s">
        <v>341</v>
      </c>
      <c r="D165" s="6">
        <v>399</v>
      </c>
      <c r="E165" s="6" t="s">
        <v>38</v>
      </c>
      <c r="F165" s="6" t="s">
        <v>342</v>
      </c>
      <c r="G165" s="6">
        <v>142</v>
      </c>
      <c r="H165" s="6">
        <v>178</v>
      </c>
      <c r="I165" s="3">
        <f>VLOOKUP(B:B,[1]Sheet2!$A$1:$B$65536,2,0)</f>
        <v>173.07</v>
      </c>
      <c r="J165" s="3">
        <f t="shared" si="7"/>
        <v>31.07</v>
      </c>
      <c r="K165" s="3" t="s">
        <v>27</v>
      </c>
      <c r="L165" s="3">
        <f>ROUND(I165*0.05,0)</f>
        <v>9</v>
      </c>
      <c r="M165" s="3"/>
    </row>
    <row r="166" spans="1:13">
      <c r="A166" s="3">
        <v>166</v>
      </c>
      <c r="B166" s="6">
        <v>12205</v>
      </c>
      <c r="C166" s="6" t="s">
        <v>343</v>
      </c>
      <c r="D166" s="6">
        <v>399</v>
      </c>
      <c r="E166" s="6" t="s">
        <v>38</v>
      </c>
      <c r="F166" s="6" t="s">
        <v>344</v>
      </c>
      <c r="G166" s="6">
        <v>200</v>
      </c>
      <c r="H166" s="6">
        <v>250</v>
      </c>
      <c r="I166" s="3">
        <f>VLOOKUP(B:B,[1]Sheet2!$A$1:$B$65536,2,0)</f>
        <v>242.62</v>
      </c>
      <c r="J166" s="3">
        <f t="shared" si="7"/>
        <v>42.62</v>
      </c>
      <c r="K166" s="3" t="s">
        <v>27</v>
      </c>
      <c r="L166" s="3">
        <f>ROUND(I166*0.05,0)</f>
        <v>12</v>
      </c>
      <c r="M166" s="3"/>
    </row>
    <row r="167" spans="1:13">
      <c r="A167" s="3">
        <v>167</v>
      </c>
      <c r="B167" s="6">
        <v>4089</v>
      </c>
      <c r="C167" s="6" t="s">
        <v>345</v>
      </c>
      <c r="D167" s="6">
        <v>308</v>
      </c>
      <c r="E167" s="6" t="s">
        <v>28</v>
      </c>
      <c r="F167" s="6" t="s">
        <v>148</v>
      </c>
      <c r="G167" s="6">
        <v>531.7</v>
      </c>
      <c r="H167" s="6">
        <v>664.5</v>
      </c>
      <c r="I167" s="3">
        <f>VLOOKUP(B:B,[1]Sheet2!$A$1:$B$65536,2,0)</f>
        <v>225.43</v>
      </c>
      <c r="J167" s="3">
        <f t="shared" si="7"/>
        <v>-306.27</v>
      </c>
      <c r="K167" s="3" t="s">
        <v>12</v>
      </c>
      <c r="L167" s="3"/>
      <c r="M167" s="3">
        <v>30</v>
      </c>
    </row>
    <row r="168" spans="1:13">
      <c r="A168" s="3">
        <v>168</v>
      </c>
      <c r="B168" s="6">
        <v>5347</v>
      </c>
      <c r="C168" s="6" t="s">
        <v>346</v>
      </c>
      <c r="D168" s="6">
        <v>308</v>
      </c>
      <c r="E168" s="6" t="s">
        <v>28</v>
      </c>
      <c r="F168" s="6" t="s">
        <v>202</v>
      </c>
      <c r="G168" s="6">
        <v>590.7</v>
      </c>
      <c r="H168" s="6">
        <v>738.4</v>
      </c>
      <c r="I168" s="3">
        <f>VLOOKUP(B:B,[1]Sheet2!$A$1:$B$65536,2,0)</f>
        <v>62.63</v>
      </c>
      <c r="J168" s="3">
        <f t="shared" si="7"/>
        <v>-528.07</v>
      </c>
      <c r="K168" s="3" t="s">
        <v>12</v>
      </c>
      <c r="L168" s="3"/>
      <c r="M168" s="3">
        <v>30</v>
      </c>
    </row>
    <row r="169" spans="1:13">
      <c r="A169" s="3">
        <v>169</v>
      </c>
      <c r="B169" s="6">
        <v>9200</v>
      </c>
      <c r="C169" s="6" t="s">
        <v>347</v>
      </c>
      <c r="D169" s="6">
        <v>308</v>
      </c>
      <c r="E169" s="6" t="s">
        <v>28</v>
      </c>
      <c r="F169" s="6" t="s">
        <v>202</v>
      </c>
      <c r="G169" s="6">
        <v>590.7</v>
      </c>
      <c r="H169" s="6">
        <v>738.4</v>
      </c>
      <c r="I169" s="3">
        <f>VLOOKUP(B:B,[1]Sheet2!$A$1:$B$65536,2,0)</f>
        <v>394.1</v>
      </c>
      <c r="J169" s="3">
        <f t="shared" si="7"/>
        <v>-196.6</v>
      </c>
      <c r="K169" s="3" t="s">
        <v>12</v>
      </c>
      <c r="L169" s="3"/>
      <c r="M169" s="3">
        <v>30</v>
      </c>
    </row>
    <row r="170" spans="1:13">
      <c r="A170" s="3">
        <v>170</v>
      </c>
      <c r="B170" s="6">
        <v>12515</v>
      </c>
      <c r="C170" s="6" t="s">
        <v>348</v>
      </c>
      <c r="D170" s="6">
        <v>308</v>
      </c>
      <c r="E170" s="6" t="s">
        <v>28</v>
      </c>
      <c r="F170" s="6" t="s">
        <v>349</v>
      </c>
      <c r="G170" s="6">
        <v>236.3</v>
      </c>
      <c r="H170" s="6">
        <v>295.4</v>
      </c>
      <c r="I170" s="3">
        <f>VLOOKUP(B:B,[1]Sheet2!$A$1:$B$65536,2,0)</f>
        <v>112.5</v>
      </c>
      <c r="J170" s="3">
        <f t="shared" si="7"/>
        <v>-123.8</v>
      </c>
      <c r="K170" s="3" t="s">
        <v>12</v>
      </c>
      <c r="L170" s="3"/>
      <c r="M170" s="7">
        <v>15</v>
      </c>
    </row>
    <row r="171" spans="1:13">
      <c r="A171" s="3">
        <v>171</v>
      </c>
      <c r="B171" s="6">
        <v>12516</v>
      </c>
      <c r="C171" s="6" t="s">
        <v>350</v>
      </c>
      <c r="D171" s="6">
        <v>308</v>
      </c>
      <c r="E171" s="6" t="s">
        <v>28</v>
      </c>
      <c r="F171" s="6" t="s">
        <v>349</v>
      </c>
      <c r="G171" s="6">
        <v>236.3</v>
      </c>
      <c r="H171" s="6">
        <v>295.4</v>
      </c>
      <c r="I171" s="3">
        <f>VLOOKUP(B:B,[1]Sheet2!$A$1:$B$65536,2,0)</f>
        <v>160.6</v>
      </c>
      <c r="J171" s="3">
        <f t="shared" si="7"/>
        <v>-75.7</v>
      </c>
      <c r="K171" s="3" t="s">
        <v>12</v>
      </c>
      <c r="L171" s="3"/>
      <c r="M171" s="7">
        <v>15</v>
      </c>
    </row>
    <row r="172" spans="1:13">
      <c r="A172" s="3">
        <v>172</v>
      </c>
      <c r="B172" s="6">
        <v>6301</v>
      </c>
      <c r="C172" s="6" t="s">
        <v>351</v>
      </c>
      <c r="D172" s="6">
        <v>54</v>
      </c>
      <c r="E172" s="6" t="s">
        <v>56</v>
      </c>
      <c r="F172" s="6" t="s">
        <v>150</v>
      </c>
      <c r="G172" s="6">
        <v>136.3</v>
      </c>
      <c r="H172" s="6">
        <v>170</v>
      </c>
      <c r="I172" s="3">
        <f>VLOOKUP(B:B,[1]Sheet2!$A$1:$B$65536,2,0)</f>
        <v>79.04</v>
      </c>
      <c r="J172" s="3">
        <f t="shared" si="7"/>
        <v>-57.26</v>
      </c>
      <c r="K172" s="3" t="s">
        <v>12</v>
      </c>
      <c r="L172" s="3"/>
      <c r="M172" s="3">
        <v>30</v>
      </c>
    </row>
    <row r="173" spans="1:13">
      <c r="A173" s="3">
        <v>173</v>
      </c>
      <c r="B173" s="6">
        <v>6884</v>
      </c>
      <c r="C173" s="6" t="s">
        <v>352</v>
      </c>
      <c r="D173" s="6">
        <v>54</v>
      </c>
      <c r="E173" s="6" t="s">
        <v>56</v>
      </c>
      <c r="F173" s="6" t="s">
        <v>148</v>
      </c>
      <c r="G173" s="6">
        <v>136.3</v>
      </c>
      <c r="H173" s="6">
        <v>170</v>
      </c>
      <c r="I173" s="3">
        <f>VLOOKUP(B:B,[1]Sheet2!$A$1:$B$65536,2,0)</f>
        <v>68</v>
      </c>
      <c r="J173" s="3">
        <f t="shared" si="7"/>
        <v>-68.3</v>
      </c>
      <c r="K173" s="3" t="s">
        <v>12</v>
      </c>
      <c r="L173" s="3"/>
      <c r="M173" s="3">
        <v>30</v>
      </c>
    </row>
    <row r="174" spans="1:13">
      <c r="A174" s="3">
        <v>174</v>
      </c>
      <c r="B174" s="6">
        <v>7379</v>
      </c>
      <c r="C174" s="6" t="s">
        <v>353</v>
      </c>
      <c r="D174" s="6">
        <v>54</v>
      </c>
      <c r="E174" s="6" t="s">
        <v>56</v>
      </c>
      <c r="F174" s="6" t="s">
        <v>150</v>
      </c>
      <c r="G174" s="6">
        <v>136.3</v>
      </c>
      <c r="H174" s="6">
        <v>170</v>
      </c>
      <c r="I174" s="3">
        <f>VLOOKUP(B:B,[1]Sheet2!$A$1:$B$65536,2,0)</f>
        <v>93.5</v>
      </c>
      <c r="J174" s="3">
        <f t="shared" si="7"/>
        <v>-42.8</v>
      </c>
      <c r="K174" s="3" t="s">
        <v>12</v>
      </c>
      <c r="L174" s="3"/>
      <c r="M174" s="3">
        <v>30</v>
      </c>
    </row>
    <row r="175" spans="1:13">
      <c r="A175" s="3">
        <v>175</v>
      </c>
      <c r="B175" s="6">
        <v>10808</v>
      </c>
      <c r="C175" s="6" t="s">
        <v>354</v>
      </c>
      <c r="D175" s="6">
        <v>54</v>
      </c>
      <c r="E175" s="6" t="s">
        <v>56</v>
      </c>
      <c r="F175" s="6" t="s">
        <v>150</v>
      </c>
      <c r="G175" s="6">
        <v>136.3</v>
      </c>
      <c r="H175" s="6">
        <v>171.5</v>
      </c>
      <c r="I175" s="3">
        <f>VLOOKUP(B:B,[1]Sheet2!$A$1:$B$65536,2,0)</f>
        <v>144.3</v>
      </c>
      <c r="J175" s="3">
        <f t="shared" si="7"/>
        <v>8</v>
      </c>
      <c r="K175" s="3" t="s">
        <v>12</v>
      </c>
      <c r="L175" s="3"/>
      <c r="M175" s="3"/>
    </row>
    <row r="176" spans="1:13">
      <c r="A176" s="3">
        <v>176</v>
      </c>
      <c r="B176" s="6">
        <v>10043</v>
      </c>
      <c r="C176" s="6" t="s">
        <v>355</v>
      </c>
      <c r="D176" s="6">
        <v>367</v>
      </c>
      <c r="E176" s="6" t="s">
        <v>62</v>
      </c>
      <c r="F176" s="6" t="s">
        <v>274</v>
      </c>
      <c r="G176" s="6">
        <v>201.15</v>
      </c>
      <c r="H176" s="6">
        <v>251.45</v>
      </c>
      <c r="I176" s="3">
        <f>VLOOKUP(B:B,[1]Sheet2!$A$1:$B$65536,2,0)</f>
        <v>223.32</v>
      </c>
      <c r="J176" s="3">
        <f t="shared" si="7"/>
        <v>22.17</v>
      </c>
      <c r="K176" s="3" t="s">
        <v>12</v>
      </c>
      <c r="L176" s="3"/>
      <c r="M176" s="3"/>
    </row>
    <row r="177" spans="1:13">
      <c r="A177" s="3">
        <v>177</v>
      </c>
      <c r="B177" s="6">
        <v>10955</v>
      </c>
      <c r="C177" s="6" t="s">
        <v>356</v>
      </c>
      <c r="D177" s="6">
        <v>367</v>
      </c>
      <c r="E177" s="6" t="s">
        <v>62</v>
      </c>
      <c r="F177" s="6" t="s">
        <v>150</v>
      </c>
      <c r="G177" s="6">
        <v>201.15</v>
      </c>
      <c r="H177" s="6">
        <v>251.45</v>
      </c>
      <c r="I177" s="3">
        <f>VLOOKUP(B:B,[1]Sheet2!$A$1:$B$65536,2,0)</f>
        <v>79.5</v>
      </c>
      <c r="J177" s="3">
        <f t="shared" si="7"/>
        <v>-121.65</v>
      </c>
      <c r="K177" s="3" t="s">
        <v>12</v>
      </c>
      <c r="L177" s="3"/>
      <c r="M177" s="3">
        <v>30</v>
      </c>
    </row>
    <row r="178" spans="1:13">
      <c r="A178" s="3">
        <v>178</v>
      </c>
      <c r="B178" s="6">
        <v>11799</v>
      </c>
      <c r="C178" s="6" t="s">
        <v>357</v>
      </c>
      <c r="D178" s="6">
        <v>367</v>
      </c>
      <c r="E178" s="6" t="s">
        <v>62</v>
      </c>
      <c r="F178" s="6" t="s">
        <v>233</v>
      </c>
      <c r="G178" s="6">
        <v>201.15</v>
      </c>
      <c r="H178" s="6">
        <v>251.45</v>
      </c>
      <c r="I178" s="3">
        <f>VLOOKUP(B:B,[1]Sheet2!$A$1:$B$65536,2,0)</f>
        <v>33.36</v>
      </c>
      <c r="J178" s="3">
        <f t="shared" si="7"/>
        <v>-167.79</v>
      </c>
      <c r="K178" s="3" t="s">
        <v>12</v>
      </c>
      <c r="L178" s="3"/>
      <c r="M178" s="7">
        <v>15</v>
      </c>
    </row>
    <row r="179" spans="1:13">
      <c r="A179" s="3">
        <v>179</v>
      </c>
      <c r="B179" s="6">
        <v>12277</v>
      </c>
      <c r="C179" s="6" t="s">
        <v>358</v>
      </c>
      <c r="D179" s="6">
        <v>367</v>
      </c>
      <c r="E179" s="6" t="s">
        <v>62</v>
      </c>
      <c r="F179" s="6" t="s">
        <v>233</v>
      </c>
      <c r="G179" s="6">
        <v>201.15</v>
      </c>
      <c r="H179" s="6">
        <v>251.45</v>
      </c>
      <c r="I179" s="3">
        <f>VLOOKUP(B:B,[1]Sheet2!$A$1:$B$65536,2,0)</f>
        <v>90.77</v>
      </c>
      <c r="J179" s="3">
        <f t="shared" si="7"/>
        <v>-110.38</v>
      </c>
      <c r="K179" s="3" t="s">
        <v>12</v>
      </c>
      <c r="L179" s="3"/>
      <c r="M179" s="7">
        <v>15</v>
      </c>
    </row>
    <row r="180" spans="1:13">
      <c r="A180" s="3">
        <v>180</v>
      </c>
      <c r="B180" s="6">
        <v>10930</v>
      </c>
      <c r="C180" s="6" t="s">
        <v>359</v>
      </c>
      <c r="D180" s="6">
        <v>724</v>
      </c>
      <c r="E180" s="6" t="s">
        <v>46</v>
      </c>
      <c r="F180" s="6" t="s">
        <v>148</v>
      </c>
      <c r="G180" s="6">
        <v>406.6</v>
      </c>
      <c r="H180" s="6">
        <v>508.3</v>
      </c>
      <c r="I180" s="3">
        <f>VLOOKUP(B:B,[1]Sheet2!$A$1:$B$65536,2,0)</f>
        <v>86.56</v>
      </c>
      <c r="J180" s="3">
        <f t="shared" si="7"/>
        <v>-320.04</v>
      </c>
      <c r="K180" s="3" t="s">
        <v>12</v>
      </c>
      <c r="L180" s="3"/>
      <c r="M180" s="3">
        <v>30</v>
      </c>
    </row>
    <row r="181" spans="1:13">
      <c r="A181" s="3">
        <v>181</v>
      </c>
      <c r="B181" s="6">
        <v>11447</v>
      </c>
      <c r="C181" s="6" t="s">
        <v>360</v>
      </c>
      <c r="D181" s="6">
        <v>724</v>
      </c>
      <c r="E181" s="6" t="s">
        <v>46</v>
      </c>
      <c r="F181" s="6" t="s">
        <v>150</v>
      </c>
      <c r="G181" s="6">
        <v>451.7</v>
      </c>
      <c r="H181" s="6">
        <v>564.6</v>
      </c>
      <c r="I181" s="3">
        <f>VLOOKUP(B:B,[1]Sheet2!$A$1:$B$65536,2,0)</f>
        <v>146.72</v>
      </c>
      <c r="J181" s="3">
        <f t="shared" si="7"/>
        <v>-304.98</v>
      </c>
      <c r="K181" s="3" t="s">
        <v>12</v>
      </c>
      <c r="L181" s="3"/>
      <c r="M181" s="3">
        <v>30</v>
      </c>
    </row>
    <row r="182" spans="1:13">
      <c r="A182" s="3">
        <v>182</v>
      </c>
      <c r="B182" s="6">
        <v>12489</v>
      </c>
      <c r="C182" s="6" t="s">
        <v>361</v>
      </c>
      <c r="D182" s="6">
        <v>724</v>
      </c>
      <c r="E182" s="6" t="s">
        <v>46</v>
      </c>
      <c r="F182" s="6" t="s">
        <v>154</v>
      </c>
      <c r="G182" s="6">
        <v>180.7</v>
      </c>
      <c r="H182" s="6">
        <v>225.8</v>
      </c>
      <c r="I182" s="3">
        <f>VLOOKUP(B:B,[1]Sheet2!$A$1:$B$65536,2,0)</f>
        <v>132.08</v>
      </c>
      <c r="J182" s="3">
        <f t="shared" si="7"/>
        <v>-48.62</v>
      </c>
      <c r="K182" s="3" t="s">
        <v>12</v>
      </c>
      <c r="L182" s="3"/>
      <c r="M182" s="7">
        <v>15</v>
      </c>
    </row>
    <row r="183" spans="1:13">
      <c r="A183" s="3">
        <v>183</v>
      </c>
      <c r="B183" s="6">
        <v>12235</v>
      </c>
      <c r="C183" s="6" t="s">
        <v>362</v>
      </c>
      <c r="D183" s="6">
        <v>724</v>
      </c>
      <c r="E183" s="6" t="s">
        <v>46</v>
      </c>
      <c r="F183" s="6" t="s">
        <v>363</v>
      </c>
      <c r="G183" s="6">
        <v>316.2</v>
      </c>
      <c r="H183" s="6">
        <v>395.3</v>
      </c>
      <c r="I183" s="3">
        <f>VLOOKUP(B:B,[1]Sheet2!$A$1:$B$65536,2,0)</f>
        <v>95.8</v>
      </c>
      <c r="J183" s="3">
        <f t="shared" si="7"/>
        <v>-220.4</v>
      </c>
      <c r="K183" s="3" t="s">
        <v>12</v>
      </c>
      <c r="L183" s="3"/>
      <c r="M183" s="7">
        <v>15</v>
      </c>
    </row>
    <row r="184" spans="1:13">
      <c r="A184" s="3">
        <v>184</v>
      </c>
      <c r="B184" s="6">
        <v>11120</v>
      </c>
      <c r="C184" s="6" t="s">
        <v>364</v>
      </c>
      <c r="D184" s="6">
        <v>753</v>
      </c>
      <c r="E184" s="6" t="s">
        <v>125</v>
      </c>
      <c r="F184" s="6" t="s">
        <v>148</v>
      </c>
      <c r="G184" s="6">
        <v>214.3</v>
      </c>
      <c r="H184" s="6">
        <v>267.9</v>
      </c>
      <c r="I184" s="3">
        <f>VLOOKUP(B:B,[1]Sheet2!$A$1:$B$65536,2,0)</f>
        <v>208.19</v>
      </c>
      <c r="J184" s="3">
        <f t="shared" si="7"/>
        <v>-6.11000000000001</v>
      </c>
      <c r="K184" s="3" t="s">
        <v>12</v>
      </c>
      <c r="L184" s="3"/>
      <c r="M184" s="3">
        <v>30</v>
      </c>
    </row>
    <row r="185" spans="1:13">
      <c r="A185" s="3">
        <v>185</v>
      </c>
      <c r="B185" s="6">
        <v>12444</v>
      </c>
      <c r="C185" s="6" t="s">
        <v>365</v>
      </c>
      <c r="D185" s="6">
        <v>753</v>
      </c>
      <c r="E185" s="6" t="s">
        <v>125</v>
      </c>
      <c r="F185" s="6" t="s">
        <v>366</v>
      </c>
      <c r="G185" s="6">
        <v>95.2</v>
      </c>
      <c r="H185" s="6">
        <v>119</v>
      </c>
      <c r="I185" s="3">
        <f>VLOOKUP(B:B,[1]Sheet2!$A$1:$B$65536,2,0)</f>
        <v>95.81</v>
      </c>
      <c r="J185" s="3">
        <f t="shared" si="7"/>
        <v>0.609999999999999</v>
      </c>
      <c r="K185" s="3" t="s">
        <v>12</v>
      </c>
      <c r="L185" s="3"/>
      <c r="M185" s="3"/>
    </row>
    <row r="186" spans="1:13">
      <c r="A186" s="3">
        <v>186</v>
      </c>
      <c r="B186" s="6">
        <v>12275</v>
      </c>
      <c r="C186" s="6" t="s">
        <v>367</v>
      </c>
      <c r="D186" s="6">
        <v>753</v>
      </c>
      <c r="E186" s="6" t="s">
        <v>125</v>
      </c>
      <c r="F186" s="6" t="s">
        <v>150</v>
      </c>
      <c r="G186" s="6">
        <v>238.1</v>
      </c>
      <c r="H186" s="6">
        <v>297.6</v>
      </c>
      <c r="I186" s="3">
        <f>VLOOKUP(B:B,[1]Sheet2!$A$1:$B$65536,2,0)</f>
        <v>231.01</v>
      </c>
      <c r="J186" s="3">
        <f t="shared" si="7"/>
        <v>-7.09</v>
      </c>
      <c r="K186" s="3" t="s">
        <v>12</v>
      </c>
      <c r="L186" s="3"/>
      <c r="M186" s="3">
        <v>30</v>
      </c>
    </row>
    <row r="187" spans="1:13">
      <c r="A187" s="3">
        <v>187</v>
      </c>
      <c r="B187" s="6">
        <v>11760</v>
      </c>
      <c r="C187" s="6" t="s">
        <v>368</v>
      </c>
      <c r="D187" s="6">
        <v>102478</v>
      </c>
      <c r="E187" s="6" t="s">
        <v>113</v>
      </c>
      <c r="F187" s="6" t="s">
        <v>150</v>
      </c>
      <c r="G187" s="6">
        <v>205</v>
      </c>
      <c r="H187" s="6">
        <v>242.5</v>
      </c>
      <c r="I187" s="3">
        <f>VLOOKUP(B:B,[1]Sheet2!$A$1:$B$65536,2,0)</f>
        <v>161.64</v>
      </c>
      <c r="J187" s="3">
        <f t="shared" si="7"/>
        <v>-43.36</v>
      </c>
      <c r="K187" s="3" t="s">
        <v>12</v>
      </c>
      <c r="L187" s="3"/>
      <c r="M187" s="3">
        <v>30</v>
      </c>
    </row>
    <row r="188" spans="1:13">
      <c r="A188" s="3">
        <v>188</v>
      </c>
      <c r="B188" s="6">
        <v>12536</v>
      </c>
      <c r="C188" s="6" t="s">
        <v>369</v>
      </c>
      <c r="D188" s="6">
        <v>102478</v>
      </c>
      <c r="E188" s="6" t="s">
        <v>113</v>
      </c>
      <c r="F188" s="6" t="s">
        <v>150</v>
      </c>
      <c r="G188" s="6">
        <v>205</v>
      </c>
      <c r="H188" s="6">
        <v>242.5</v>
      </c>
      <c r="I188" s="3">
        <f>VLOOKUP(B:B,[1]Sheet2!$A$1:$B$65536,2,0)</f>
        <v>65.74</v>
      </c>
      <c r="J188" s="3">
        <f t="shared" si="7"/>
        <v>-139.26</v>
      </c>
      <c r="K188" s="3" t="s">
        <v>12</v>
      </c>
      <c r="L188" s="3"/>
      <c r="M188" s="3">
        <v>30</v>
      </c>
    </row>
    <row r="189" spans="1:13">
      <c r="A189" s="3">
        <v>189</v>
      </c>
      <c r="B189" s="6">
        <v>12519</v>
      </c>
      <c r="C189" s="6" t="s">
        <v>370</v>
      </c>
      <c r="D189" s="6">
        <v>102478</v>
      </c>
      <c r="E189" s="6" t="s">
        <v>113</v>
      </c>
      <c r="F189" s="6" t="s">
        <v>154</v>
      </c>
      <c r="G189" s="6">
        <v>119.6</v>
      </c>
      <c r="H189" s="6">
        <v>162</v>
      </c>
      <c r="I189" s="3">
        <f>VLOOKUP(B:B,[1]Sheet2!$A$1:$B$65536,2,0)</f>
        <v>46.88</v>
      </c>
      <c r="J189" s="3">
        <f t="shared" si="7"/>
        <v>-72.72</v>
      </c>
      <c r="K189" s="3" t="s">
        <v>12</v>
      </c>
      <c r="L189" s="3"/>
      <c r="M189" s="7">
        <v>15</v>
      </c>
    </row>
    <row r="190" spans="1:13">
      <c r="A190" s="3">
        <v>192</v>
      </c>
      <c r="B190" s="6">
        <v>4311</v>
      </c>
      <c r="C190" s="6" t="s">
        <v>371</v>
      </c>
      <c r="D190" s="6">
        <v>102479</v>
      </c>
      <c r="E190" s="6" t="s">
        <v>94</v>
      </c>
      <c r="F190" s="6" t="s">
        <v>148</v>
      </c>
      <c r="G190" s="6">
        <v>337.7</v>
      </c>
      <c r="H190" s="6">
        <v>424.8</v>
      </c>
      <c r="I190" s="3">
        <f>VLOOKUP(B:B,[1]Sheet2!$A$1:$B$65536,2,0)</f>
        <v>302.46</v>
      </c>
      <c r="J190" s="3">
        <f t="shared" si="7"/>
        <v>-35.24</v>
      </c>
      <c r="K190" s="3" t="s">
        <v>12</v>
      </c>
      <c r="L190" s="3"/>
      <c r="M190" s="3">
        <v>30</v>
      </c>
    </row>
    <row r="191" spans="1:13">
      <c r="A191" s="3">
        <v>193</v>
      </c>
      <c r="B191" s="6">
        <v>999389</v>
      </c>
      <c r="C191" s="6" t="s">
        <v>372</v>
      </c>
      <c r="D191" s="6">
        <v>102479</v>
      </c>
      <c r="E191" s="6" t="s">
        <v>94</v>
      </c>
      <c r="F191" s="6" t="s">
        <v>154</v>
      </c>
      <c r="G191" s="6">
        <v>337.7</v>
      </c>
      <c r="H191" s="6">
        <v>424</v>
      </c>
      <c r="I191" s="3">
        <f>VLOOKUP(B:B,[1]Sheet2!$A$1:$B$65536,2,0)</f>
        <v>332.57</v>
      </c>
      <c r="J191" s="3">
        <f t="shared" si="7"/>
        <v>-5.13</v>
      </c>
      <c r="K191" s="3" t="s">
        <v>12</v>
      </c>
      <c r="L191" s="3"/>
      <c r="M191" s="7">
        <v>15</v>
      </c>
    </row>
    <row r="192" spans="1:13">
      <c r="A192" s="3">
        <v>194</v>
      </c>
      <c r="B192" s="6">
        <v>999569</v>
      </c>
      <c r="C192" s="6" t="s">
        <v>373</v>
      </c>
      <c r="D192" s="6">
        <v>102479</v>
      </c>
      <c r="E192" s="6" t="s">
        <v>94</v>
      </c>
      <c r="F192" s="6" t="s">
        <v>150</v>
      </c>
      <c r="G192" s="6">
        <v>25.7</v>
      </c>
      <c r="H192" s="6">
        <v>25.7</v>
      </c>
      <c r="I192" s="3">
        <f>VLOOKUP(B:B,[1]Sheet2!$A$1:$B$65536,2,0)</f>
        <v>32.5</v>
      </c>
      <c r="J192" s="3">
        <f t="shared" si="7"/>
        <v>6.8</v>
      </c>
      <c r="K192" s="3" t="s">
        <v>12</v>
      </c>
      <c r="L192" s="3"/>
      <c r="M192" s="3"/>
    </row>
    <row r="193" spans="1:13">
      <c r="A193" s="3">
        <v>195</v>
      </c>
      <c r="B193" s="6">
        <v>12199</v>
      </c>
      <c r="C193" s="6" t="s">
        <v>374</v>
      </c>
      <c r="D193" s="6">
        <v>102479</v>
      </c>
      <c r="E193" s="6" t="s">
        <v>94</v>
      </c>
      <c r="F193" s="6" t="s">
        <v>154</v>
      </c>
      <c r="G193" s="6">
        <v>337.7</v>
      </c>
      <c r="H193" s="6">
        <v>424</v>
      </c>
      <c r="I193" s="3">
        <f>VLOOKUP(B:B,[1]Sheet2!$A$1:$B$65536,2,0)</f>
        <v>233.41</v>
      </c>
      <c r="J193" s="3">
        <f t="shared" si="7"/>
        <v>-104.29</v>
      </c>
      <c r="K193" s="3" t="s">
        <v>12</v>
      </c>
      <c r="L193" s="3"/>
      <c r="M193" s="7">
        <v>15</v>
      </c>
    </row>
    <row r="194" spans="1:13">
      <c r="A194" s="3">
        <v>196</v>
      </c>
      <c r="B194" s="6">
        <v>8386</v>
      </c>
      <c r="C194" s="6" t="s">
        <v>375</v>
      </c>
      <c r="D194" s="6">
        <v>723</v>
      </c>
      <c r="E194" s="6" t="s">
        <v>78</v>
      </c>
      <c r="F194" s="6" t="s">
        <v>376</v>
      </c>
      <c r="G194" s="6">
        <v>214</v>
      </c>
      <c r="H194" s="6">
        <v>268</v>
      </c>
      <c r="I194" s="3">
        <f>VLOOKUP(B:B,[1]Sheet2!$A$1:$B$65536,2,0)</f>
        <v>225.81</v>
      </c>
      <c r="J194" s="3">
        <f t="shared" si="7"/>
        <v>11.81</v>
      </c>
      <c r="K194" s="3" t="s">
        <v>27</v>
      </c>
      <c r="L194" s="3">
        <f>ROUND(I194*0.05,0)</f>
        <v>11</v>
      </c>
      <c r="M194" s="3"/>
    </row>
    <row r="195" spans="1:13">
      <c r="A195" s="3">
        <v>197</v>
      </c>
      <c r="B195" s="6">
        <v>11397</v>
      </c>
      <c r="C195" s="6" t="s">
        <v>377</v>
      </c>
      <c r="D195" s="6">
        <v>723</v>
      </c>
      <c r="E195" s="6" t="s">
        <v>78</v>
      </c>
      <c r="F195" s="6" t="s">
        <v>150</v>
      </c>
      <c r="G195" s="6">
        <v>238</v>
      </c>
      <c r="H195" s="6">
        <v>298</v>
      </c>
      <c r="I195" s="3">
        <f>VLOOKUP(B:B,[1]Sheet2!$A$1:$B$65536,2,0)</f>
        <v>254.53</v>
      </c>
      <c r="J195" s="3">
        <f t="shared" si="7"/>
        <v>16.53</v>
      </c>
      <c r="K195" s="3" t="s">
        <v>27</v>
      </c>
      <c r="L195" s="3">
        <f>ROUND(I195*0.05,0)</f>
        <v>13</v>
      </c>
      <c r="M195" s="3"/>
    </row>
    <row r="196" spans="1:13">
      <c r="A196" s="3">
        <v>198</v>
      </c>
      <c r="B196" s="6">
        <v>12447</v>
      </c>
      <c r="C196" s="6" t="s">
        <v>378</v>
      </c>
      <c r="D196" s="6">
        <v>723</v>
      </c>
      <c r="E196" s="6" t="s">
        <v>78</v>
      </c>
      <c r="F196" s="6" t="s">
        <v>379</v>
      </c>
      <c r="G196" s="6">
        <v>97.4</v>
      </c>
      <c r="H196" s="6">
        <v>120.8</v>
      </c>
      <c r="I196" s="3">
        <f>VLOOKUP(B:B,[1]Sheet2!$A$1:$B$65536,2,0)</f>
        <v>101.88</v>
      </c>
      <c r="J196" s="3">
        <f t="shared" si="7"/>
        <v>4.47999999999999</v>
      </c>
      <c r="K196" s="3" t="s">
        <v>27</v>
      </c>
      <c r="L196" s="3">
        <f>ROUND(I196*0.05,0)</f>
        <v>5</v>
      </c>
      <c r="M196" s="3"/>
    </row>
    <row r="197" spans="1:13">
      <c r="A197" s="3">
        <v>199</v>
      </c>
      <c r="B197" s="6">
        <v>995671</v>
      </c>
      <c r="C197" s="6" t="s">
        <v>380</v>
      </c>
      <c r="D197" s="6">
        <v>106066</v>
      </c>
      <c r="E197" s="6" t="s">
        <v>76</v>
      </c>
      <c r="F197" s="6" t="s">
        <v>381</v>
      </c>
      <c r="G197" s="6">
        <v>125</v>
      </c>
      <c r="H197" s="6">
        <v>156.5</v>
      </c>
      <c r="I197" s="3">
        <f>VLOOKUP(B:B,[1]Sheet2!$A$1:$B$65536,2,0)</f>
        <v>34.7</v>
      </c>
      <c r="J197" s="3">
        <f t="shared" si="7"/>
        <v>-90.3</v>
      </c>
      <c r="K197" s="3" t="s">
        <v>12</v>
      </c>
      <c r="L197" s="3"/>
      <c r="M197" s="3">
        <v>30</v>
      </c>
    </row>
    <row r="198" spans="1:13">
      <c r="A198" s="3">
        <v>200</v>
      </c>
      <c r="B198" s="6">
        <v>995673</v>
      </c>
      <c r="C198" s="6" t="s">
        <v>382</v>
      </c>
      <c r="D198" s="6">
        <v>106066</v>
      </c>
      <c r="E198" s="6" t="s">
        <v>76</v>
      </c>
      <c r="F198" s="6" t="s">
        <v>150</v>
      </c>
      <c r="G198" s="6">
        <v>148</v>
      </c>
      <c r="H198" s="6">
        <v>184.9</v>
      </c>
      <c r="I198" s="3">
        <f>VLOOKUP(B:B,[1]Sheet2!$A$1:$B$65536,2,0)</f>
        <v>106.72</v>
      </c>
      <c r="J198" s="3">
        <f t="shared" si="7"/>
        <v>-41.28</v>
      </c>
      <c r="K198" s="3" t="s">
        <v>12</v>
      </c>
      <c r="L198" s="3"/>
      <c r="M198" s="3">
        <v>30</v>
      </c>
    </row>
    <row r="199" spans="1:13">
      <c r="A199" s="3">
        <v>201</v>
      </c>
      <c r="B199" s="6">
        <v>995676</v>
      </c>
      <c r="C199" s="6" t="s">
        <v>383</v>
      </c>
      <c r="D199" s="6">
        <v>106066</v>
      </c>
      <c r="E199" s="6" t="s">
        <v>76</v>
      </c>
      <c r="F199" s="6" t="s">
        <v>150</v>
      </c>
      <c r="G199" s="6">
        <v>148</v>
      </c>
      <c r="H199" s="6">
        <v>184.9</v>
      </c>
      <c r="I199" s="3">
        <f>VLOOKUP(B:B,[1]Sheet2!$A$1:$B$65536,2,0)</f>
        <v>85.64</v>
      </c>
      <c r="J199" s="3">
        <f t="shared" ref="J199:J205" si="8">I199-G199</f>
        <v>-62.36</v>
      </c>
      <c r="K199" s="3" t="s">
        <v>12</v>
      </c>
      <c r="L199" s="3"/>
      <c r="M199" s="3">
        <v>30</v>
      </c>
    </row>
    <row r="200" spans="1:13">
      <c r="A200" s="3">
        <v>202</v>
      </c>
      <c r="B200" s="6">
        <v>995669</v>
      </c>
      <c r="C200" s="6" t="s">
        <v>384</v>
      </c>
      <c r="D200" s="6">
        <v>106066</v>
      </c>
      <c r="E200" s="6" t="s">
        <v>76</v>
      </c>
      <c r="F200" s="6" t="s">
        <v>381</v>
      </c>
      <c r="G200" s="6">
        <v>125</v>
      </c>
      <c r="H200" s="6">
        <v>156.5</v>
      </c>
      <c r="I200" s="3">
        <f>VLOOKUP(B:B,[1]Sheet2!$A$1:$B$65536,2,0)</f>
        <v>71.8</v>
      </c>
      <c r="J200" s="3">
        <f t="shared" si="8"/>
        <v>-53.2</v>
      </c>
      <c r="K200" s="3" t="s">
        <v>12</v>
      </c>
      <c r="L200" s="3"/>
      <c r="M200" s="3">
        <v>30</v>
      </c>
    </row>
    <row r="201" spans="1:13">
      <c r="A201" s="3">
        <v>203</v>
      </c>
      <c r="B201" s="6">
        <v>995590</v>
      </c>
      <c r="C201" s="6" t="s">
        <v>385</v>
      </c>
      <c r="D201" s="6">
        <v>106066</v>
      </c>
      <c r="E201" s="6" t="s">
        <v>76</v>
      </c>
      <c r="F201" s="6" t="s">
        <v>150</v>
      </c>
      <c r="G201" s="6">
        <v>148</v>
      </c>
      <c r="H201" s="6">
        <v>184.9</v>
      </c>
      <c r="I201" s="3">
        <f>VLOOKUP(B:B,[1]Sheet2!$A$1:$B$65536,2,0)</f>
        <v>128.28</v>
      </c>
      <c r="J201" s="3">
        <f t="shared" si="8"/>
        <v>-19.72</v>
      </c>
      <c r="K201" s="3" t="s">
        <v>12</v>
      </c>
      <c r="L201" s="3"/>
      <c r="M201" s="3">
        <v>30</v>
      </c>
    </row>
    <row r="202" spans="1:13">
      <c r="A202" s="3">
        <v>206</v>
      </c>
      <c r="B202" s="6">
        <v>998836</v>
      </c>
      <c r="C202" s="6" t="s">
        <v>386</v>
      </c>
      <c r="D202" s="6">
        <v>106066</v>
      </c>
      <c r="E202" s="6" t="s">
        <v>76</v>
      </c>
      <c r="F202" s="6" t="s">
        <v>150</v>
      </c>
      <c r="G202" s="6">
        <v>148</v>
      </c>
      <c r="H202" s="6">
        <v>184.9</v>
      </c>
      <c r="I202" s="3">
        <f>VLOOKUP(B:B,[1]Sheet2!$A$1:$B$65536,2,0)</f>
        <v>94.66</v>
      </c>
      <c r="J202" s="3">
        <f t="shared" si="8"/>
        <v>-53.34</v>
      </c>
      <c r="K202" s="3" t="s">
        <v>12</v>
      </c>
      <c r="L202" s="3"/>
      <c r="M202" s="3">
        <v>30</v>
      </c>
    </row>
    <row r="203" spans="1:13">
      <c r="A203" s="3">
        <v>209</v>
      </c>
      <c r="B203" s="6">
        <v>998828</v>
      </c>
      <c r="C203" s="6" t="s">
        <v>387</v>
      </c>
      <c r="D203" s="6">
        <v>106066</v>
      </c>
      <c r="E203" s="6" t="s">
        <v>76</v>
      </c>
      <c r="F203" s="6" t="s">
        <v>150</v>
      </c>
      <c r="G203" s="6">
        <v>126</v>
      </c>
      <c r="H203" s="6">
        <v>156.7</v>
      </c>
      <c r="I203" s="3">
        <f>VLOOKUP(B:B,[1]Sheet2!$A$1:$B$65536,2,0)</f>
        <v>65.5</v>
      </c>
      <c r="J203" s="3">
        <f t="shared" si="8"/>
        <v>-60.5</v>
      </c>
      <c r="K203" s="3" t="s">
        <v>12</v>
      </c>
      <c r="L203" s="3"/>
      <c r="M203" s="3">
        <v>30</v>
      </c>
    </row>
    <row r="204" spans="1:13">
      <c r="A204" s="3">
        <v>211</v>
      </c>
      <c r="B204" s="6">
        <v>998832</v>
      </c>
      <c r="C204" s="6" t="s">
        <v>388</v>
      </c>
      <c r="D204" s="6">
        <v>106066</v>
      </c>
      <c r="E204" s="6" t="s">
        <v>76</v>
      </c>
      <c r="F204" s="6" t="s">
        <v>150</v>
      </c>
      <c r="G204" s="6">
        <v>125</v>
      </c>
      <c r="H204" s="6">
        <v>156.5</v>
      </c>
      <c r="I204" s="3">
        <f>VLOOKUP(B:B,[1]Sheet2!$A$1:$B$65536,2,0)</f>
        <v>37.7</v>
      </c>
      <c r="J204" s="3">
        <f t="shared" si="8"/>
        <v>-87.3</v>
      </c>
      <c r="K204" s="3" t="s">
        <v>12</v>
      </c>
      <c r="L204" s="3"/>
      <c r="M204" s="3">
        <v>30</v>
      </c>
    </row>
    <row r="205" spans="1:13">
      <c r="A205" s="3">
        <v>212</v>
      </c>
      <c r="B205" s="6">
        <v>998835</v>
      </c>
      <c r="C205" s="6" t="s">
        <v>389</v>
      </c>
      <c r="D205" s="6">
        <v>106066</v>
      </c>
      <c r="E205" s="6" t="s">
        <v>76</v>
      </c>
      <c r="F205" s="6" t="s">
        <v>150</v>
      </c>
      <c r="G205" s="6">
        <v>148</v>
      </c>
      <c r="H205" s="6">
        <v>184.9</v>
      </c>
      <c r="I205" s="3">
        <f>VLOOKUP(B:B,[1]Sheet2!$A$1:$B$65536,2,0)</f>
        <v>94.93</v>
      </c>
      <c r="J205" s="3">
        <f t="shared" si="8"/>
        <v>-53.07</v>
      </c>
      <c r="K205" s="3" t="s">
        <v>12</v>
      </c>
      <c r="L205" s="3"/>
      <c r="M205" s="3">
        <v>30</v>
      </c>
    </row>
    <row r="206" spans="1:13">
      <c r="A206" s="3">
        <v>222</v>
      </c>
      <c r="B206" s="6">
        <v>11107</v>
      </c>
      <c r="C206" s="6" t="s">
        <v>390</v>
      </c>
      <c r="D206" s="6">
        <v>742</v>
      </c>
      <c r="E206" s="6" t="s">
        <v>34</v>
      </c>
      <c r="F206" s="6" t="s">
        <v>274</v>
      </c>
      <c r="G206" s="6">
        <v>800</v>
      </c>
      <c r="H206" s="6">
        <v>1000</v>
      </c>
      <c r="I206" s="3">
        <f>VLOOKUP(B:B,[1]Sheet2!$A$1:$B$65536,2,0)</f>
        <v>979.3</v>
      </c>
      <c r="J206" s="3">
        <f t="shared" ref="J206:J241" si="9">I206-G206</f>
        <v>179.3</v>
      </c>
      <c r="K206" s="3" t="s">
        <v>27</v>
      </c>
      <c r="L206" s="3">
        <f>ROUND(I206*0.05,0)</f>
        <v>49</v>
      </c>
      <c r="M206" s="3"/>
    </row>
    <row r="207" spans="1:13">
      <c r="A207" s="3">
        <v>223</v>
      </c>
      <c r="B207" s="6">
        <v>11078</v>
      </c>
      <c r="C207" s="6" t="s">
        <v>391</v>
      </c>
      <c r="D207" s="6">
        <v>742</v>
      </c>
      <c r="E207" s="6" t="s">
        <v>34</v>
      </c>
      <c r="F207" s="6" t="s">
        <v>190</v>
      </c>
      <c r="G207" s="6">
        <v>800</v>
      </c>
      <c r="H207" s="6">
        <v>1000</v>
      </c>
      <c r="I207" s="3">
        <f>VLOOKUP(B:B,[1]Sheet2!$A$1:$B$65536,2,0)</f>
        <v>905.2</v>
      </c>
      <c r="J207" s="3">
        <f t="shared" si="9"/>
        <v>105.2</v>
      </c>
      <c r="K207" s="3" t="s">
        <v>27</v>
      </c>
      <c r="L207" s="3">
        <f>ROUND(I207*0.05,0)</f>
        <v>45</v>
      </c>
      <c r="M207" s="3"/>
    </row>
    <row r="208" spans="1:13">
      <c r="A208" s="3">
        <v>224</v>
      </c>
      <c r="B208" s="6">
        <v>11379</v>
      </c>
      <c r="C208" s="6" t="s">
        <v>392</v>
      </c>
      <c r="D208" s="6">
        <v>742</v>
      </c>
      <c r="E208" s="6" t="s">
        <v>34</v>
      </c>
      <c r="F208" s="6" t="s">
        <v>190</v>
      </c>
      <c r="G208" s="6">
        <v>800</v>
      </c>
      <c r="H208" s="6">
        <v>1000</v>
      </c>
      <c r="I208" s="3">
        <f>VLOOKUP(B:B,[1]Sheet2!$A$1:$B$65536,2,0)</f>
        <v>1006.7</v>
      </c>
      <c r="J208" s="3">
        <f t="shared" si="9"/>
        <v>206.7</v>
      </c>
      <c r="K208" s="3" t="s">
        <v>27</v>
      </c>
      <c r="L208" s="3">
        <f>ROUND(I208*0.05,0)</f>
        <v>50</v>
      </c>
      <c r="M208" s="3"/>
    </row>
    <row r="209" spans="1:13">
      <c r="A209" s="3">
        <v>225</v>
      </c>
      <c r="B209" s="6">
        <v>12502</v>
      </c>
      <c r="C209" s="6" t="s">
        <v>393</v>
      </c>
      <c r="D209" s="6">
        <v>742</v>
      </c>
      <c r="E209" s="6" t="s">
        <v>34</v>
      </c>
      <c r="F209" s="6" t="s">
        <v>154</v>
      </c>
      <c r="G209" s="6">
        <v>678.1</v>
      </c>
      <c r="H209" s="6">
        <v>848.2</v>
      </c>
      <c r="I209" s="3">
        <f>VLOOKUP(B:B,[1]Sheet2!$A$1:$B$65536,2,0)</f>
        <v>418.9</v>
      </c>
      <c r="J209" s="3">
        <f t="shared" si="9"/>
        <v>-259.2</v>
      </c>
      <c r="K209" s="3" t="s">
        <v>27</v>
      </c>
      <c r="L209" s="3">
        <f>ROUND(I209*0.05,0)</f>
        <v>21</v>
      </c>
      <c r="M209" s="7">
        <v>15</v>
      </c>
    </row>
    <row r="210" spans="1:13">
      <c r="A210" s="3">
        <v>226</v>
      </c>
      <c r="B210" s="6">
        <v>6123</v>
      </c>
      <c r="C210" s="6" t="s">
        <v>394</v>
      </c>
      <c r="D210" s="6">
        <v>546</v>
      </c>
      <c r="E210" s="6" t="s">
        <v>31</v>
      </c>
      <c r="F210" s="6" t="s">
        <v>148</v>
      </c>
      <c r="G210" s="6">
        <v>350</v>
      </c>
      <c r="H210" s="6">
        <v>437</v>
      </c>
      <c r="I210" s="3">
        <f>VLOOKUP(B:B,[1]Sheet2!$A$1:$B$65536,2,0)</f>
        <v>328.38</v>
      </c>
      <c r="J210" s="3">
        <f t="shared" si="9"/>
        <v>-21.62</v>
      </c>
      <c r="K210" s="3" t="s">
        <v>12</v>
      </c>
      <c r="L210" s="3"/>
      <c r="M210" s="3">
        <v>30</v>
      </c>
    </row>
    <row r="211" spans="1:13">
      <c r="A211" s="3">
        <v>227</v>
      </c>
      <c r="B211" s="6">
        <v>10849</v>
      </c>
      <c r="C211" s="6" t="s">
        <v>395</v>
      </c>
      <c r="D211" s="6">
        <v>546</v>
      </c>
      <c r="E211" s="6" t="s">
        <v>31</v>
      </c>
      <c r="F211" s="6" t="s">
        <v>150</v>
      </c>
      <c r="G211" s="6">
        <v>388</v>
      </c>
      <c r="H211" s="6">
        <v>486</v>
      </c>
      <c r="I211" s="3">
        <f>VLOOKUP(B:B,[1]Sheet2!$A$1:$B$65536,2,0)</f>
        <v>294.96</v>
      </c>
      <c r="J211" s="3">
        <f t="shared" si="9"/>
        <v>-93.04</v>
      </c>
      <c r="K211" s="3" t="s">
        <v>12</v>
      </c>
      <c r="L211" s="3"/>
      <c r="M211" s="3">
        <v>30</v>
      </c>
    </row>
    <row r="212" spans="1:13">
      <c r="A212" s="3">
        <v>228</v>
      </c>
      <c r="B212" s="6">
        <v>11377</v>
      </c>
      <c r="C212" s="6" t="s">
        <v>396</v>
      </c>
      <c r="D212" s="6">
        <v>546</v>
      </c>
      <c r="E212" s="6" t="s">
        <v>31</v>
      </c>
      <c r="F212" s="6" t="s">
        <v>150</v>
      </c>
      <c r="G212" s="6">
        <v>388</v>
      </c>
      <c r="H212" s="6">
        <v>486</v>
      </c>
      <c r="I212" s="3">
        <f>VLOOKUP(B:B,[1]Sheet2!$A$1:$B$65536,2,0)</f>
        <v>466.86</v>
      </c>
      <c r="J212" s="3">
        <f t="shared" si="9"/>
        <v>78.86</v>
      </c>
      <c r="K212" s="3" t="s">
        <v>12</v>
      </c>
      <c r="L212" s="3"/>
      <c r="M212" s="3"/>
    </row>
    <row r="213" spans="1:13">
      <c r="A213" s="3">
        <v>229</v>
      </c>
      <c r="B213" s="6">
        <v>12437</v>
      </c>
      <c r="C213" s="6" t="s">
        <v>397</v>
      </c>
      <c r="D213" s="6">
        <v>546</v>
      </c>
      <c r="E213" s="6" t="s">
        <v>31</v>
      </c>
      <c r="F213" s="6" t="s">
        <v>154</v>
      </c>
      <c r="G213" s="6">
        <v>158.3</v>
      </c>
      <c r="H213" s="6">
        <v>196.9</v>
      </c>
      <c r="I213" s="3">
        <f>VLOOKUP(B:B,[1]Sheet2!$A$1:$B$65536,2,0)</f>
        <v>173.51</v>
      </c>
      <c r="J213" s="3">
        <f t="shared" si="9"/>
        <v>15.21</v>
      </c>
      <c r="K213" s="3" t="s">
        <v>12</v>
      </c>
      <c r="L213" s="3"/>
      <c r="M213" s="3"/>
    </row>
    <row r="214" spans="1:13">
      <c r="A214" s="3">
        <v>230</v>
      </c>
      <c r="B214" s="6">
        <v>12227</v>
      </c>
      <c r="C214" s="6" t="s">
        <v>398</v>
      </c>
      <c r="D214" s="6">
        <v>546</v>
      </c>
      <c r="E214" s="6" t="s">
        <v>31</v>
      </c>
      <c r="F214" s="6" t="s">
        <v>154</v>
      </c>
      <c r="G214" s="6">
        <v>233</v>
      </c>
      <c r="H214" s="6">
        <v>291</v>
      </c>
      <c r="I214" s="3">
        <f>VLOOKUP(B:B,[1]Sheet2!$A$1:$B$65536,2,0)</f>
        <v>201.73</v>
      </c>
      <c r="J214" s="3">
        <f t="shared" si="9"/>
        <v>-31.27</v>
      </c>
      <c r="K214" s="3" t="s">
        <v>12</v>
      </c>
      <c r="L214" s="3"/>
      <c r="M214" s="7">
        <v>15</v>
      </c>
    </row>
    <row r="215" spans="1:13">
      <c r="A215" s="3">
        <v>231</v>
      </c>
      <c r="B215" s="6">
        <v>12211</v>
      </c>
      <c r="C215" s="6" t="s">
        <v>399</v>
      </c>
      <c r="D215" s="6">
        <v>546</v>
      </c>
      <c r="E215" s="6" t="s">
        <v>31</v>
      </c>
      <c r="F215" s="6" t="s">
        <v>154</v>
      </c>
      <c r="G215" s="6">
        <v>233</v>
      </c>
      <c r="H215" s="6">
        <v>291</v>
      </c>
      <c r="I215" s="3">
        <f>VLOOKUP(B:B,[1]Sheet2!$A$1:$B$65536,2,0)</f>
        <v>146</v>
      </c>
      <c r="J215" s="3">
        <f t="shared" si="9"/>
        <v>-87</v>
      </c>
      <c r="K215" s="3" t="s">
        <v>12</v>
      </c>
      <c r="L215" s="3"/>
      <c r="M215" s="7">
        <v>15</v>
      </c>
    </row>
    <row r="216" spans="1:13">
      <c r="A216" s="3">
        <v>232</v>
      </c>
      <c r="B216" s="6">
        <v>6662</v>
      </c>
      <c r="C216" s="6" t="s">
        <v>400</v>
      </c>
      <c r="D216" s="6">
        <v>598</v>
      </c>
      <c r="E216" s="6" t="s">
        <v>52</v>
      </c>
      <c r="F216" s="6" t="s">
        <v>148</v>
      </c>
      <c r="G216" s="6">
        <v>433.9</v>
      </c>
      <c r="H216" s="6">
        <v>543.2</v>
      </c>
      <c r="I216" s="3">
        <f>VLOOKUP(B:B,[1]Sheet2!$A$1:$B$65536,2,0)</f>
        <v>122.32</v>
      </c>
      <c r="J216" s="3">
        <f t="shared" si="9"/>
        <v>-311.58</v>
      </c>
      <c r="K216" s="3" t="s">
        <v>12</v>
      </c>
      <c r="L216" s="3"/>
      <c r="M216" s="3">
        <v>30</v>
      </c>
    </row>
    <row r="217" spans="1:13">
      <c r="A217" s="3">
        <v>233</v>
      </c>
      <c r="B217" s="6">
        <v>11145</v>
      </c>
      <c r="C217" s="6" t="s">
        <v>401</v>
      </c>
      <c r="D217" s="6">
        <v>598</v>
      </c>
      <c r="E217" s="6" t="s">
        <v>52</v>
      </c>
      <c r="F217" s="6" t="s">
        <v>150</v>
      </c>
      <c r="G217" s="6">
        <v>433</v>
      </c>
      <c r="H217" s="6">
        <v>541</v>
      </c>
      <c r="I217" s="3">
        <f>VLOOKUP(B:B,[1]Sheet2!$A$1:$B$65536,2,0)</f>
        <v>241.97</v>
      </c>
      <c r="J217" s="3">
        <f t="shared" si="9"/>
        <v>-191.03</v>
      </c>
      <c r="K217" s="3" t="s">
        <v>12</v>
      </c>
      <c r="L217" s="3"/>
      <c r="M217" s="3">
        <v>30</v>
      </c>
    </row>
    <row r="218" spans="1:13">
      <c r="A218" s="3">
        <v>234</v>
      </c>
      <c r="B218" s="6">
        <v>11178</v>
      </c>
      <c r="C218" s="6" t="s">
        <v>402</v>
      </c>
      <c r="D218" s="6">
        <v>598</v>
      </c>
      <c r="E218" s="6" t="s">
        <v>52</v>
      </c>
      <c r="F218" s="6" t="s">
        <v>150</v>
      </c>
      <c r="G218" s="6">
        <v>433</v>
      </c>
      <c r="H218" s="6">
        <v>541</v>
      </c>
      <c r="I218" s="3">
        <f>VLOOKUP(B:B,[1]Sheet2!$A$1:$B$65536,2,0)</f>
        <v>328.51</v>
      </c>
      <c r="J218" s="3">
        <f t="shared" si="9"/>
        <v>-104.49</v>
      </c>
      <c r="K218" s="3" t="s">
        <v>12</v>
      </c>
      <c r="L218" s="3"/>
      <c r="M218" s="3">
        <v>30</v>
      </c>
    </row>
    <row r="219" spans="1:13">
      <c r="A219" s="3">
        <v>235</v>
      </c>
      <c r="B219" s="6">
        <v>12274</v>
      </c>
      <c r="C219" s="6" t="s">
        <v>403</v>
      </c>
      <c r="D219" s="6">
        <v>598</v>
      </c>
      <c r="E219" s="6" t="s">
        <v>52</v>
      </c>
      <c r="F219" s="6" t="s">
        <v>150</v>
      </c>
      <c r="G219" s="6">
        <v>433</v>
      </c>
      <c r="H219" s="6">
        <v>541</v>
      </c>
      <c r="I219" s="3">
        <f>VLOOKUP(B:B,[1]Sheet2!$A$1:$B$65536,2,0)</f>
        <v>273.24</v>
      </c>
      <c r="J219" s="3">
        <f t="shared" si="9"/>
        <v>-159.76</v>
      </c>
      <c r="K219" s="3" t="s">
        <v>12</v>
      </c>
      <c r="L219" s="3"/>
      <c r="M219" s="3">
        <v>30</v>
      </c>
    </row>
    <row r="220" spans="1:13">
      <c r="A220" s="3">
        <v>236</v>
      </c>
      <c r="B220" s="6">
        <v>6456</v>
      </c>
      <c r="C220" s="6" t="s">
        <v>404</v>
      </c>
      <c r="D220" s="6">
        <v>727</v>
      </c>
      <c r="E220" s="6" t="s">
        <v>87</v>
      </c>
      <c r="F220" s="6" t="s">
        <v>148</v>
      </c>
      <c r="G220" s="6">
        <v>273</v>
      </c>
      <c r="H220" s="6">
        <v>341</v>
      </c>
      <c r="I220" s="3">
        <f>VLOOKUP(B:B,[1]Sheet2!$A$1:$B$65536,2,0)</f>
        <v>67</v>
      </c>
      <c r="J220" s="3">
        <f t="shared" si="9"/>
        <v>-206</v>
      </c>
      <c r="K220" s="3" t="s">
        <v>12</v>
      </c>
      <c r="L220" s="3"/>
      <c r="M220" s="3">
        <v>30</v>
      </c>
    </row>
    <row r="221" spans="1:13">
      <c r="A221" s="3">
        <v>237</v>
      </c>
      <c r="B221" s="6">
        <v>8060</v>
      </c>
      <c r="C221" s="6" t="s">
        <v>405</v>
      </c>
      <c r="D221" s="6">
        <v>727</v>
      </c>
      <c r="E221" s="6" t="s">
        <v>87</v>
      </c>
      <c r="F221" s="6" t="s">
        <v>150</v>
      </c>
      <c r="G221" s="6">
        <v>303</v>
      </c>
      <c r="H221" s="6">
        <v>379</v>
      </c>
      <c r="I221" s="3">
        <f>VLOOKUP(B:B,[1]Sheet2!$A$1:$B$65536,2,0)</f>
        <v>166.53</v>
      </c>
      <c r="J221" s="3">
        <f t="shared" si="9"/>
        <v>-136.47</v>
      </c>
      <c r="K221" s="3" t="s">
        <v>12</v>
      </c>
      <c r="L221" s="3"/>
      <c r="M221" s="3">
        <v>30</v>
      </c>
    </row>
    <row r="222" spans="1:13">
      <c r="A222" s="3">
        <v>238</v>
      </c>
      <c r="B222" s="6">
        <v>12513</v>
      </c>
      <c r="C222" s="6" t="s">
        <v>406</v>
      </c>
      <c r="D222" s="6">
        <v>727</v>
      </c>
      <c r="E222" s="6" t="s">
        <v>87</v>
      </c>
      <c r="F222" s="6" t="s">
        <v>407</v>
      </c>
      <c r="G222" s="6">
        <v>151.2</v>
      </c>
      <c r="H222" s="6">
        <v>188.9</v>
      </c>
      <c r="I222" s="3">
        <f>VLOOKUP(B:B,[1]Sheet2!$A$1:$B$65536,2,0)</f>
        <v>155.31</v>
      </c>
      <c r="J222" s="3">
        <f t="shared" si="9"/>
        <v>4.11000000000001</v>
      </c>
      <c r="K222" s="3" t="s">
        <v>12</v>
      </c>
      <c r="L222" s="3"/>
      <c r="M222" s="3"/>
    </row>
    <row r="223" spans="1:13">
      <c r="A223" s="3">
        <v>239</v>
      </c>
      <c r="B223" s="6">
        <v>6607</v>
      </c>
      <c r="C223" s="6" t="s">
        <v>408</v>
      </c>
      <c r="D223" s="6">
        <v>726</v>
      </c>
      <c r="E223" s="6" t="s">
        <v>47</v>
      </c>
      <c r="F223" s="6" t="s">
        <v>148</v>
      </c>
      <c r="G223" s="6">
        <v>273.3</v>
      </c>
      <c r="H223" s="6">
        <v>339.4</v>
      </c>
      <c r="I223" s="3">
        <f>VLOOKUP(B:B,[1]Sheet2!$A$1:$B$65536,2,0)</f>
        <v>341.34</v>
      </c>
      <c r="J223" s="3">
        <f t="shared" si="9"/>
        <v>68.04</v>
      </c>
      <c r="K223" s="3" t="s">
        <v>27</v>
      </c>
      <c r="L223" s="3">
        <f>ROUND(I223*0.05,0)</f>
        <v>17</v>
      </c>
      <c r="M223" s="3"/>
    </row>
    <row r="224" spans="1:13">
      <c r="A224" s="3">
        <v>240</v>
      </c>
      <c r="B224" s="6">
        <v>10177</v>
      </c>
      <c r="C224" s="6" t="s">
        <v>409</v>
      </c>
      <c r="D224" s="6">
        <v>726</v>
      </c>
      <c r="E224" s="6" t="s">
        <v>47</v>
      </c>
      <c r="F224" s="6" t="s">
        <v>150</v>
      </c>
      <c r="G224" s="6">
        <v>301</v>
      </c>
      <c r="H224" s="6">
        <v>377</v>
      </c>
      <c r="I224" s="3">
        <f>VLOOKUP(B:B,[1]Sheet2!$A$1:$B$65536,2,0)</f>
        <v>301</v>
      </c>
      <c r="J224" s="3">
        <f t="shared" si="9"/>
        <v>0</v>
      </c>
      <c r="K224" s="3" t="s">
        <v>27</v>
      </c>
      <c r="L224" s="3">
        <f>ROUND(I224*0.05,0)</f>
        <v>15</v>
      </c>
      <c r="M224" s="3"/>
    </row>
    <row r="225" spans="1:13">
      <c r="A225" s="3">
        <v>241</v>
      </c>
      <c r="B225" s="6">
        <v>11429</v>
      </c>
      <c r="C225" s="6" t="s">
        <v>410</v>
      </c>
      <c r="D225" s="6">
        <v>726</v>
      </c>
      <c r="E225" s="6" t="s">
        <v>47</v>
      </c>
      <c r="F225" s="6" t="s">
        <v>150</v>
      </c>
      <c r="G225" s="6">
        <v>301</v>
      </c>
      <c r="H225" s="6">
        <v>377</v>
      </c>
      <c r="I225" s="3">
        <f>VLOOKUP(B:B,[1]Sheet2!$A$1:$B$65536,2,0)</f>
        <v>304.36</v>
      </c>
      <c r="J225" s="3">
        <f t="shared" si="9"/>
        <v>3.36000000000001</v>
      </c>
      <c r="K225" s="3" t="s">
        <v>27</v>
      </c>
      <c r="L225" s="3">
        <f>ROUND(I225*0.05,0)</f>
        <v>15</v>
      </c>
      <c r="M225" s="3"/>
    </row>
    <row r="226" spans="1:13">
      <c r="A226" s="3">
        <v>242</v>
      </c>
      <c r="B226" s="6">
        <v>11512</v>
      </c>
      <c r="C226" s="6" t="s">
        <v>411</v>
      </c>
      <c r="D226" s="6">
        <v>726</v>
      </c>
      <c r="E226" s="6" t="s">
        <v>47</v>
      </c>
      <c r="F226" s="6" t="s">
        <v>150</v>
      </c>
      <c r="G226" s="6">
        <v>301</v>
      </c>
      <c r="H226" s="6">
        <v>377</v>
      </c>
      <c r="I226" s="3">
        <f>VLOOKUP(B:B,[1]Sheet2!$A$1:$B$65536,2,0)</f>
        <v>304.38</v>
      </c>
      <c r="J226" s="3">
        <f t="shared" si="9"/>
        <v>3.38</v>
      </c>
      <c r="K226" s="3" t="s">
        <v>27</v>
      </c>
      <c r="L226" s="3">
        <f>ROUND(I226*0.05,0)</f>
        <v>15</v>
      </c>
      <c r="M226" s="3"/>
    </row>
    <row r="227" spans="1:13">
      <c r="A227" s="3">
        <v>243</v>
      </c>
      <c r="B227" s="6">
        <v>11330</v>
      </c>
      <c r="C227" s="6" t="s">
        <v>412</v>
      </c>
      <c r="D227" s="6">
        <v>107829</v>
      </c>
      <c r="E227" s="6" t="s">
        <v>120</v>
      </c>
      <c r="F227" s="6" t="s">
        <v>148</v>
      </c>
      <c r="G227" s="6">
        <v>94.6</v>
      </c>
      <c r="H227" s="6">
        <v>130.95</v>
      </c>
      <c r="I227" s="3">
        <f>VLOOKUP(B:B,[1]Sheet2!$A$1:$B$65536,2,0)</f>
        <v>162.88</v>
      </c>
      <c r="J227" s="3">
        <f t="shared" si="9"/>
        <v>68.28</v>
      </c>
      <c r="K227" s="3" t="s">
        <v>15</v>
      </c>
      <c r="L227" s="3">
        <f>ROUND(I227*0.06,0)</f>
        <v>10</v>
      </c>
      <c r="M227" s="3"/>
    </row>
    <row r="228" spans="1:13">
      <c r="A228" s="3">
        <v>244</v>
      </c>
      <c r="B228" s="6">
        <v>11779</v>
      </c>
      <c r="C228" s="6" t="s">
        <v>413</v>
      </c>
      <c r="D228" s="6">
        <v>107829</v>
      </c>
      <c r="E228" s="6" t="s">
        <v>120</v>
      </c>
      <c r="F228" s="6" t="s">
        <v>414</v>
      </c>
      <c r="G228" s="6">
        <v>75</v>
      </c>
      <c r="H228" s="6">
        <v>87.3</v>
      </c>
      <c r="I228" s="3">
        <f>VLOOKUP(B:B,[1]Sheet2!$A$1:$B$65536,2,0)</f>
        <v>142.9</v>
      </c>
      <c r="J228" s="3">
        <f t="shared" si="9"/>
        <v>67.9</v>
      </c>
      <c r="K228" s="3" t="s">
        <v>15</v>
      </c>
      <c r="L228" s="3">
        <f>ROUND(I228*0.06,0)</f>
        <v>9</v>
      </c>
      <c r="M228" s="3"/>
    </row>
    <row r="229" spans="1:13">
      <c r="A229" s="3">
        <v>245</v>
      </c>
      <c r="B229" s="6">
        <v>12317</v>
      </c>
      <c r="C229" s="6" t="s">
        <v>415</v>
      </c>
      <c r="D229" s="6">
        <v>107829</v>
      </c>
      <c r="E229" s="6" t="s">
        <v>120</v>
      </c>
      <c r="F229" s="6" t="s">
        <v>414</v>
      </c>
      <c r="G229" s="6">
        <v>75</v>
      </c>
      <c r="H229" s="6">
        <v>87.3</v>
      </c>
      <c r="I229" s="3">
        <f>VLOOKUP(B:B,[1]Sheet2!$A$1:$B$65536,2,0)</f>
        <v>151.7</v>
      </c>
      <c r="J229" s="3">
        <f t="shared" si="9"/>
        <v>76.7</v>
      </c>
      <c r="K229" s="3" t="s">
        <v>15</v>
      </c>
      <c r="L229" s="3">
        <f>ROUND(I229*0.06,0)</f>
        <v>9</v>
      </c>
      <c r="M229" s="3"/>
    </row>
    <row r="230" spans="1:13">
      <c r="A230" s="3">
        <v>246</v>
      </c>
      <c r="B230" s="6">
        <v>12461</v>
      </c>
      <c r="C230" s="6" t="s">
        <v>416</v>
      </c>
      <c r="D230" s="6">
        <v>107829</v>
      </c>
      <c r="E230" s="6" t="s">
        <v>120</v>
      </c>
      <c r="F230" s="6" t="s">
        <v>154</v>
      </c>
      <c r="G230" s="6">
        <v>58</v>
      </c>
      <c r="H230" s="6">
        <v>72.75</v>
      </c>
      <c r="I230" s="3">
        <f>VLOOKUP(B:B,[1]Sheet2!$A$1:$B$65536,2,0)</f>
        <v>74.2</v>
      </c>
      <c r="J230" s="3">
        <f t="shared" si="9"/>
        <v>16.2</v>
      </c>
      <c r="K230" s="3" t="s">
        <v>15</v>
      </c>
      <c r="L230" s="3">
        <f>ROUND(I230*0.06,0)</f>
        <v>4</v>
      </c>
      <c r="M230" s="3"/>
    </row>
    <row r="231" spans="1:13">
      <c r="A231" s="3">
        <v>247</v>
      </c>
      <c r="B231" s="6">
        <v>11504</v>
      </c>
      <c r="C231" s="6" t="s">
        <v>417</v>
      </c>
      <c r="D231" s="6">
        <v>745</v>
      </c>
      <c r="E231" s="6" t="s">
        <v>95</v>
      </c>
      <c r="F231" s="6" t="s">
        <v>148</v>
      </c>
      <c r="G231" s="6">
        <v>177</v>
      </c>
      <c r="H231" s="6">
        <v>221.4</v>
      </c>
      <c r="I231" s="3">
        <f>VLOOKUP(B:B,[1]Sheet2!$A$1:$B$65536,2,0)</f>
        <v>92.93</v>
      </c>
      <c r="J231" s="3">
        <f t="shared" si="9"/>
        <v>-84.07</v>
      </c>
      <c r="K231" s="3" t="s">
        <v>12</v>
      </c>
      <c r="L231" s="3"/>
      <c r="M231" s="3">
        <v>30</v>
      </c>
    </row>
    <row r="232" spans="1:13">
      <c r="A232" s="3">
        <v>248</v>
      </c>
      <c r="B232" s="6">
        <v>12276</v>
      </c>
      <c r="C232" s="6" t="s">
        <v>418</v>
      </c>
      <c r="D232" s="6">
        <v>745</v>
      </c>
      <c r="E232" s="6" t="s">
        <v>95</v>
      </c>
      <c r="F232" s="6" t="s">
        <v>150</v>
      </c>
      <c r="G232" s="6">
        <v>196</v>
      </c>
      <c r="H232" s="6">
        <v>245.7</v>
      </c>
      <c r="I232" s="3">
        <f>VLOOKUP(B:B,[1]Sheet2!$A$1:$B$65536,2,0)</f>
        <v>136.11</v>
      </c>
      <c r="J232" s="3">
        <f t="shared" si="9"/>
        <v>-59.89</v>
      </c>
      <c r="K232" s="3" t="s">
        <v>12</v>
      </c>
      <c r="L232" s="3"/>
      <c r="M232" s="3">
        <v>30</v>
      </c>
    </row>
    <row r="233" spans="1:13">
      <c r="A233" s="3">
        <v>249</v>
      </c>
      <c r="B233" s="6">
        <v>12209</v>
      </c>
      <c r="C233" s="6" t="s">
        <v>419</v>
      </c>
      <c r="D233" s="6">
        <v>745</v>
      </c>
      <c r="E233" s="6" t="s">
        <v>95</v>
      </c>
      <c r="F233" s="6" t="s">
        <v>154</v>
      </c>
      <c r="G233" s="6">
        <v>118</v>
      </c>
      <c r="H233" s="6">
        <v>147.42</v>
      </c>
      <c r="I233" s="3">
        <f>VLOOKUP(B:B,[1]Sheet2!$A$1:$B$65536,2,0)</f>
        <v>138.31</v>
      </c>
      <c r="J233" s="3">
        <f t="shared" si="9"/>
        <v>20.31</v>
      </c>
      <c r="K233" s="3" t="s">
        <v>12</v>
      </c>
      <c r="L233" s="3"/>
      <c r="M233" s="3"/>
    </row>
    <row r="234" spans="1:13">
      <c r="A234" s="3">
        <v>250</v>
      </c>
      <c r="B234" s="6">
        <v>12460</v>
      </c>
      <c r="C234" s="6" t="s">
        <v>420</v>
      </c>
      <c r="D234" s="6">
        <v>745</v>
      </c>
      <c r="E234" s="6" t="s">
        <v>95</v>
      </c>
      <c r="F234" s="6" t="s">
        <v>154</v>
      </c>
      <c r="G234" s="6">
        <v>99</v>
      </c>
      <c r="H234" s="6">
        <v>122.85</v>
      </c>
      <c r="I234" s="3">
        <f>VLOOKUP(B:B,[1]Sheet2!$A$1:$B$65536,2,0)</f>
        <v>117.67</v>
      </c>
      <c r="J234" s="3">
        <f t="shared" si="9"/>
        <v>18.67</v>
      </c>
      <c r="K234" s="3" t="s">
        <v>12</v>
      </c>
      <c r="L234" s="3"/>
      <c r="M234" s="3"/>
    </row>
    <row r="235" spans="1:13">
      <c r="A235" s="3">
        <v>251</v>
      </c>
      <c r="B235" s="6">
        <v>5457</v>
      </c>
      <c r="C235" s="6" t="s">
        <v>421</v>
      </c>
      <c r="D235" s="6">
        <v>105267</v>
      </c>
      <c r="E235" s="6" t="s">
        <v>89</v>
      </c>
      <c r="F235" s="6" t="s">
        <v>148</v>
      </c>
      <c r="G235" s="6">
        <v>280</v>
      </c>
      <c r="H235" s="6">
        <v>350</v>
      </c>
      <c r="I235" s="3">
        <f>VLOOKUP(B:B,[1]Sheet2!$A$1:$B$65536,2,0)</f>
        <v>381.66</v>
      </c>
      <c r="J235" s="3">
        <f t="shared" si="9"/>
        <v>101.66</v>
      </c>
      <c r="K235" s="3" t="s">
        <v>27</v>
      </c>
      <c r="L235" s="3">
        <f>ROUND(I235*0.05,0)</f>
        <v>19</v>
      </c>
      <c r="M235" s="3"/>
    </row>
    <row r="236" spans="1:13">
      <c r="A236" s="3">
        <v>252</v>
      </c>
      <c r="B236" s="6">
        <v>10857</v>
      </c>
      <c r="C236" s="6" t="s">
        <v>422</v>
      </c>
      <c r="D236" s="6">
        <v>105267</v>
      </c>
      <c r="E236" s="6" t="s">
        <v>89</v>
      </c>
      <c r="F236" s="6" t="s">
        <v>150</v>
      </c>
      <c r="G236" s="6">
        <v>100</v>
      </c>
      <c r="H236" s="6">
        <v>125</v>
      </c>
      <c r="I236" s="3">
        <f>VLOOKUP(B:B,[1]Sheet2!$A$1:$B$65536,2,0)</f>
        <v>83.1</v>
      </c>
      <c r="J236" s="3">
        <f t="shared" si="9"/>
        <v>-16.9</v>
      </c>
      <c r="K236" s="3" t="s">
        <v>27</v>
      </c>
      <c r="L236" s="3">
        <f>ROUND(I236*0.05,0)</f>
        <v>4</v>
      </c>
      <c r="M236" s="3">
        <v>30</v>
      </c>
    </row>
    <row r="237" spans="1:13">
      <c r="A237" s="3">
        <v>253</v>
      </c>
      <c r="B237" s="6">
        <v>12514</v>
      </c>
      <c r="C237" s="6" t="s">
        <v>423</v>
      </c>
      <c r="D237" s="6">
        <v>105267</v>
      </c>
      <c r="E237" s="6" t="s">
        <v>89</v>
      </c>
      <c r="F237" s="6" t="s">
        <v>424</v>
      </c>
      <c r="G237" s="6">
        <v>125</v>
      </c>
      <c r="H237" s="6">
        <v>156</v>
      </c>
      <c r="I237" s="3">
        <f>VLOOKUP(B:B,[1]Sheet2!$A$1:$B$65536,2,0)</f>
        <v>171.61</v>
      </c>
      <c r="J237" s="3">
        <f t="shared" si="9"/>
        <v>46.61</v>
      </c>
      <c r="K237" s="3" t="s">
        <v>27</v>
      </c>
      <c r="L237" s="3">
        <f>ROUND(I237*0.05,0)</f>
        <v>9</v>
      </c>
      <c r="M237" s="3"/>
    </row>
    <row r="238" spans="1:13">
      <c r="A238" s="3">
        <v>254</v>
      </c>
      <c r="B238" s="6">
        <v>12234</v>
      </c>
      <c r="C238" s="6" t="s">
        <v>425</v>
      </c>
      <c r="D238" s="6">
        <v>105267</v>
      </c>
      <c r="E238" s="6" t="s">
        <v>89</v>
      </c>
      <c r="F238" s="6" t="s">
        <v>150</v>
      </c>
      <c r="G238" s="6">
        <v>311</v>
      </c>
      <c r="H238" s="6">
        <v>389</v>
      </c>
      <c r="I238" s="3">
        <f>VLOOKUP(B:B,[1]Sheet2!$A$1:$B$65536,2,0)</f>
        <v>266.64</v>
      </c>
      <c r="J238" s="3">
        <f t="shared" si="9"/>
        <v>-44.36</v>
      </c>
      <c r="K238" s="3" t="s">
        <v>27</v>
      </c>
      <c r="L238" s="3">
        <f>ROUND(I238*0.05,0)</f>
        <v>13</v>
      </c>
      <c r="M238" s="3">
        <v>30</v>
      </c>
    </row>
    <row r="239" spans="1:13">
      <c r="A239" s="3">
        <v>255</v>
      </c>
      <c r="B239" s="6">
        <v>4117</v>
      </c>
      <c r="C239" s="6" t="s">
        <v>426</v>
      </c>
      <c r="D239" s="6">
        <v>102934</v>
      </c>
      <c r="E239" s="6" t="s">
        <v>35</v>
      </c>
      <c r="F239" s="6" t="s">
        <v>148</v>
      </c>
      <c r="G239" s="6">
        <v>414.4</v>
      </c>
      <c r="H239" s="6">
        <v>517.8</v>
      </c>
      <c r="I239" s="3">
        <f>VLOOKUP(B:B,[1]Sheet2!$A$1:$B$65536,2,0)</f>
        <v>309.3</v>
      </c>
      <c r="J239" s="3">
        <f t="shared" si="9"/>
        <v>-105.1</v>
      </c>
      <c r="K239" s="3" t="s">
        <v>12</v>
      </c>
      <c r="L239" s="3"/>
      <c r="M239" s="3">
        <v>30</v>
      </c>
    </row>
    <row r="240" spans="1:13">
      <c r="A240" s="3">
        <v>256</v>
      </c>
      <c r="B240" s="6">
        <v>12185</v>
      </c>
      <c r="C240" s="6" t="s">
        <v>427</v>
      </c>
      <c r="D240" s="6">
        <v>102934</v>
      </c>
      <c r="E240" s="6" t="s">
        <v>35</v>
      </c>
      <c r="F240" s="6" t="s">
        <v>150</v>
      </c>
      <c r="G240" s="6">
        <v>414.5</v>
      </c>
      <c r="H240" s="6">
        <v>517.9</v>
      </c>
      <c r="I240" s="3">
        <f>VLOOKUP(B:B,[1]Sheet2!$A$1:$B$65536,2,0)</f>
        <v>475.35</v>
      </c>
      <c r="J240" s="3">
        <f t="shared" si="9"/>
        <v>60.85</v>
      </c>
      <c r="K240" s="3" t="s">
        <v>12</v>
      </c>
      <c r="L240" s="3"/>
      <c r="M240" s="3"/>
    </row>
    <row r="241" spans="1:13">
      <c r="A241" s="3">
        <v>257</v>
      </c>
      <c r="B241" s="6">
        <v>12473</v>
      </c>
      <c r="C241" s="6" t="s">
        <v>428</v>
      </c>
      <c r="D241" s="6">
        <v>102934</v>
      </c>
      <c r="E241" s="6" t="s">
        <v>35</v>
      </c>
      <c r="F241" s="6" t="s">
        <v>154</v>
      </c>
      <c r="G241" s="6">
        <v>207</v>
      </c>
      <c r="H241" s="6">
        <v>259</v>
      </c>
      <c r="I241" s="3">
        <f>VLOOKUP(B:B,[1]Sheet2!$A$1:$B$65536,2,0)</f>
        <v>372.78</v>
      </c>
      <c r="J241" s="3">
        <f t="shared" si="9"/>
        <v>165.78</v>
      </c>
      <c r="K241" s="3" t="s">
        <v>12</v>
      </c>
      <c r="L241" s="3"/>
      <c r="M241" s="3"/>
    </row>
    <row r="242" spans="1:13">
      <c r="A242" s="3">
        <v>258</v>
      </c>
      <c r="B242" s="6">
        <v>12477</v>
      </c>
      <c r="C242" s="6" t="s">
        <v>429</v>
      </c>
      <c r="D242" s="6">
        <v>102934</v>
      </c>
      <c r="E242" s="6" t="s">
        <v>35</v>
      </c>
      <c r="F242" s="6" t="s">
        <v>154</v>
      </c>
      <c r="G242" s="6">
        <v>207</v>
      </c>
      <c r="H242" s="6">
        <v>259</v>
      </c>
      <c r="I242" s="3">
        <f>VLOOKUP(B:B,[1]Sheet2!$A$1:$B$65536,2,0)</f>
        <v>172.26</v>
      </c>
      <c r="J242" s="3">
        <f t="shared" ref="J242:J290" si="10">I242-G242</f>
        <v>-34.74</v>
      </c>
      <c r="K242" s="3" t="s">
        <v>12</v>
      </c>
      <c r="L242" s="3"/>
      <c r="M242" s="7">
        <v>15</v>
      </c>
    </row>
    <row r="243" spans="1:13">
      <c r="A243" s="3">
        <v>259</v>
      </c>
      <c r="B243" s="6">
        <v>12332</v>
      </c>
      <c r="C243" s="6" t="s">
        <v>430</v>
      </c>
      <c r="D243" s="6">
        <v>102934</v>
      </c>
      <c r="E243" s="6" t="s">
        <v>35</v>
      </c>
      <c r="F243" s="6" t="s">
        <v>150</v>
      </c>
      <c r="G243" s="6">
        <v>414.5</v>
      </c>
      <c r="H243" s="6">
        <v>517.9</v>
      </c>
      <c r="I243" s="3">
        <f>VLOOKUP(B:B,[1]Sheet2!$A$1:$B$65536,2,0)</f>
        <v>195.24</v>
      </c>
      <c r="J243" s="3">
        <f t="shared" si="10"/>
        <v>-219.26</v>
      </c>
      <c r="K243" s="3" t="s">
        <v>12</v>
      </c>
      <c r="L243" s="3"/>
      <c r="M243" s="3">
        <v>30</v>
      </c>
    </row>
    <row r="244" spans="1:13">
      <c r="A244" s="3">
        <v>260</v>
      </c>
      <c r="B244" s="6">
        <v>10586</v>
      </c>
      <c r="C244" s="6" t="s">
        <v>431</v>
      </c>
      <c r="D244" s="6">
        <v>108277</v>
      </c>
      <c r="E244" s="6" t="s">
        <v>119</v>
      </c>
      <c r="F244" s="6" t="s">
        <v>150</v>
      </c>
      <c r="G244" s="6">
        <v>78.54</v>
      </c>
      <c r="H244" s="6">
        <v>98.22</v>
      </c>
      <c r="I244" s="3">
        <f>VLOOKUP(B:B,[1]Sheet2!$A$1:$B$65536,2,0)</f>
        <v>157.54</v>
      </c>
      <c r="J244" s="3">
        <f t="shared" si="10"/>
        <v>79</v>
      </c>
      <c r="K244" s="3" t="s">
        <v>15</v>
      </c>
      <c r="L244" s="3">
        <f>ROUND(I244*0.06,0)</f>
        <v>9</v>
      </c>
      <c r="M244" s="3"/>
    </row>
    <row r="245" spans="1:13">
      <c r="A245" s="3">
        <v>261</v>
      </c>
      <c r="B245" s="6">
        <v>11782</v>
      </c>
      <c r="C245" s="6" t="s">
        <v>432</v>
      </c>
      <c r="D245" s="6">
        <v>108277</v>
      </c>
      <c r="E245" s="6" t="s">
        <v>119</v>
      </c>
      <c r="F245" s="6" t="s">
        <v>148</v>
      </c>
      <c r="G245" s="6">
        <v>70.69</v>
      </c>
      <c r="H245" s="6">
        <v>88.38</v>
      </c>
      <c r="I245" s="3">
        <f>VLOOKUP(B:B,[1]Sheet2!$A$1:$B$65536,2,0)</f>
        <v>206.2</v>
      </c>
      <c r="J245" s="3">
        <f t="shared" si="10"/>
        <v>135.51</v>
      </c>
      <c r="K245" s="3" t="s">
        <v>15</v>
      </c>
      <c r="L245" s="3">
        <f>ROUND(I245*0.06,0)</f>
        <v>12</v>
      </c>
      <c r="M245" s="3"/>
    </row>
    <row r="246" spans="1:13">
      <c r="A246" s="3">
        <v>262</v>
      </c>
      <c r="B246" s="6">
        <v>12496</v>
      </c>
      <c r="C246" s="6" t="s">
        <v>433</v>
      </c>
      <c r="D246" s="6">
        <v>108277</v>
      </c>
      <c r="E246" s="6" t="s">
        <v>119</v>
      </c>
      <c r="F246" s="6" t="s">
        <v>154</v>
      </c>
      <c r="G246" s="6">
        <v>39.27</v>
      </c>
      <c r="H246" s="6">
        <v>49.1</v>
      </c>
      <c r="I246" s="3">
        <f>VLOOKUP(B:B,[1]Sheet2!$A$1:$B$65536,2,0)</f>
        <v>102.96</v>
      </c>
      <c r="J246" s="3">
        <f t="shared" si="10"/>
        <v>63.69</v>
      </c>
      <c r="K246" s="3" t="s">
        <v>15</v>
      </c>
      <c r="L246" s="3">
        <f>ROUND(I246*0.06,0)</f>
        <v>6</v>
      </c>
      <c r="M246" s="3"/>
    </row>
    <row r="247" spans="1:13">
      <c r="A247" s="3">
        <v>263</v>
      </c>
      <c r="B247" s="6">
        <v>4246</v>
      </c>
      <c r="C247" s="6" t="s">
        <v>434</v>
      </c>
      <c r="D247" s="6">
        <v>391</v>
      </c>
      <c r="E247" s="6" t="s">
        <v>50</v>
      </c>
      <c r="F247" s="6" t="s">
        <v>190</v>
      </c>
      <c r="G247" s="6">
        <v>493.3</v>
      </c>
      <c r="H247" s="6">
        <v>616.6</v>
      </c>
      <c r="I247" s="3">
        <f>VLOOKUP(B:B,[1]Sheet2!$A$1:$B$65536,2,0)</f>
        <v>184.28</v>
      </c>
      <c r="J247" s="3">
        <f t="shared" si="10"/>
        <v>-309.02</v>
      </c>
      <c r="K247" s="3" t="s">
        <v>12</v>
      </c>
      <c r="L247" s="3"/>
      <c r="M247" s="3">
        <v>30</v>
      </c>
    </row>
    <row r="248" spans="1:13">
      <c r="A248" s="3">
        <v>264</v>
      </c>
      <c r="B248" s="6">
        <v>10892</v>
      </c>
      <c r="C248" s="6" t="s">
        <v>435</v>
      </c>
      <c r="D248" s="6">
        <v>391</v>
      </c>
      <c r="E248" s="6" t="s">
        <v>50</v>
      </c>
      <c r="F248" s="6" t="s">
        <v>190</v>
      </c>
      <c r="G248" s="6">
        <v>296</v>
      </c>
      <c r="H248" s="6">
        <v>370</v>
      </c>
      <c r="I248" s="3">
        <f>VLOOKUP(B:B,[1]Sheet2!$A$1:$B$65536,2,0)</f>
        <v>131.15</v>
      </c>
      <c r="J248" s="3">
        <f t="shared" si="10"/>
        <v>-164.85</v>
      </c>
      <c r="K248" s="3" t="s">
        <v>12</v>
      </c>
      <c r="L248" s="3"/>
      <c r="M248" s="3">
        <v>30</v>
      </c>
    </row>
    <row r="249" spans="1:13">
      <c r="A249" s="3">
        <v>265</v>
      </c>
      <c r="B249" s="6">
        <v>11902</v>
      </c>
      <c r="C249" s="6" t="s">
        <v>436</v>
      </c>
      <c r="D249" s="6">
        <v>391</v>
      </c>
      <c r="E249" s="6" t="s">
        <v>50</v>
      </c>
      <c r="F249" s="6" t="s">
        <v>190</v>
      </c>
      <c r="G249" s="6">
        <v>345.3</v>
      </c>
      <c r="H249" s="6">
        <v>431.6</v>
      </c>
      <c r="I249" s="3">
        <f>VLOOKUP(B:B,[1]Sheet2!$A$1:$B$65536,2,0)</f>
        <v>93.02</v>
      </c>
      <c r="J249" s="3">
        <f t="shared" si="10"/>
        <v>-252.28</v>
      </c>
      <c r="K249" s="3" t="s">
        <v>12</v>
      </c>
      <c r="L249" s="3"/>
      <c r="M249" s="3">
        <v>30</v>
      </c>
    </row>
    <row r="250" spans="1:13">
      <c r="A250" s="3">
        <v>266</v>
      </c>
      <c r="B250" s="6">
        <v>12197</v>
      </c>
      <c r="C250" s="6" t="s">
        <v>437</v>
      </c>
      <c r="D250" s="6">
        <v>391</v>
      </c>
      <c r="E250" s="6" t="s">
        <v>50</v>
      </c>
      <c r="F250" s="6" t="s">
        <v>154</v>
      </c>
      <c r="G250" s="6">
        <v>296</v>
      </c>
      <c r="H250" s="6">
        <v>370</v>
      </c>
      <c r="I250" s="3">
        <f>VLOOKUP(B:B,[1]Sheet2!$A$1:$B$65536,2,0)</f>
        <v>106.71</v>
      </c>
      <c r="J250" s="3">
        <f t="shared" si="10"/>
        <v>-189.29</v>
      </c>
      <c r="K250" s="3" t="s">
        <v>12</v>
      </c>
      <c r="L250" s="3"/>
      <c r="M250" s="7">
        <v>15</v>
      </c>
    </row>
    <row r="251" spans="1:13">
      <c r="A251" s="3">
        <v>267</v>
      </c>
      <c r="B251" s="6">
        <v>12462</v>
      </c>
      <c r="C251" s="6" t="s">
        <v>438</v>
      </c>
      <c r="D251" s="6">
        <v>391</v>
      </c>
      <c r="E251" s="6" t="s">
        <v>50</v>
      </c>
      <c r="F251" s="6" t="s">
        <v>154</v>
      </c>
      <c r="G251" s="6">
        <v>197.3</v>
      </c>
      <c r="H251" s="6">
        <v>246.6</v>
      </c>
      <c r="I251" s="3">
        <f>VLOOKUP(B:B,[1]Sheet2!$A$1:$B$65536,2,0)</f>
        <v>188.5</v>
      </c>
      <c r="J251" s="3">
        <f t="shared" si="10"/>
        <v>-8.80000000000001</v>
      </c>
      <c r="K251" s="3" t="s">
        <v>12</v>
      </c>
      <c r="L251" s="3"/>
      <c r="M251" s="7">
        <v>15</v>
      </c>
    </row>
    <row r="252" spans="1:13">
      <c r="A252" s="3">
        <v>268</v>
      </c>
      <c r="B252" s="6">
        <v>990176</v>
      </c>
      <c r="C252" s="6" t="s">
        <v>439</v>
      </c>
      <c r="D252" s="6">
        <v>337</v>
      </c>
      <c r="E252" s="6" t="s">
        <v>10</v>
      </c>
      <c r="F252" s="6" t="s">
        <v>167</v>
      </c>
      <c r="G252" s="6">
        <v>579</v>
      </c>
      <c r="H252" s="6">
        <v>724</v>
      </c>
      <c r="I252" s="3">
        <f>VLOOKUP(B:B,[1]Sheet2!$A$1:$B$65536,2,0)</f>
        <v>262.5</v>
      </c>
      <c r="J252" s="3">
        <f t="shared" si="10"/>
        <v>-316.5</v>
      </c>
      <c r="K252" s="3" t="s">
        <v>12</v>
      </c>
      <c r="L252" s="3"/>
      <c r="M252" s="3">
        <v>30</v>
      </c>
    </row>
    <row r="253" spans="1:13">
      <c r="A253" s="3">
        <v>269</v>
      </c>
      <c r="B253" s="6">
        <v>4264</v>
      </c>
      <c r="C253" s="6" t="s">
        <v>440</v>
      </c>
      <c r="D253" s="6">
        <v>337</v>
      </c>
      <c r="E253" s="6" t="s">
        <v>10</v>
      </c>
      <c r="F253" s="6" t="s">
        <v>148</v>
      </c>
      <c r="G253" s="6">
        <v>434</v>
      </c>
      <c r="H253" s="6">
        <v>543</v>
      </c>
      <c r="I253" s="3">
        <f>VLOOKUP(B:B,[1]Sheet2!$A$1:$B$65536,2,0)</f>
        <v>435.32</v>
      </c>
      <c r="J253" s="3">
        <f t="shared" si="10"/>
        <v>1.31999999999999</v>
      </c>
      <c r="K253" s="3" t="s">
        <v>12</v>
      </c>
      <c r="L253" s="3"/>
      <c r="M253" s="3"/>
    </row>
    <row r="254" spans="1:13">
      <c r="A254" s="3">
        <v>270</v>
      </c>
      <c r="B254" s="6">
        <v>4061</v>
      </c>
      <c r="C254" s="6" t="s">
        <v>441</v>
      </c>
      <c r="D254" s="6">
        <v>337</v>
      </c>
      <c r="E254" s="6" t="s">
        <v>10</v>
      </c>
      <c r="F254" s="6" t="s">
        <v>180</v>
      </c>
      <c r="G254" s="6">
        <v>482</v>
      </c>
      <c r="H254" s="6">
        <v>603</v>
      </c>
      <c r="I254" s="3">
        <f>VLOOKUP(B:B,[1]Sheet2!$A$1:$B$65536,2,0)</f>
        <v>354.67</v>
      </c>
      <c r="J254" s="3">
        <f t="shared" si="10"/>
        <v>-127.33</v>
      </c>
      <c r="K254" s="3" t="s">
        <v>12</v>
      </c>
      <c r="L254" s="3"/>
      <c r="M254" s="3">
        <v>30</v>
      </c>
    </row>
    <row r="255" spans="1:13">
      <c r="A255" s="3">
        <v>271</v>
      </c>
      <c r="B255" s="6">
        <v>990451</v>
      </c>
      <c r="C255" s="6" t="s">
        <v>442</v>
      </c>
      <c r="D255" s="6">
        <v>337</v>
      </c>
      <c r="E255" s="6" t="s">
        <v>10</v>
      </c>
      <c r="F255" s="6" t="s">
        <v>167</v>
      </c>
      <c r="G255" s="6">
        <v>579</v>
      </c>
      <c r="H255" s="6">
        <v>724</v>
      </c>
      <c r="I255" s="3">
        <f>VLOOKUP(B:B,[1]Sheet2!$A$1:$B$65536,2,0)</f>
        <v>513.4</v>
      </c>
      <c r="J255" s="3">
        <f t="shared" si="10"/>
        <v>-65.6</v>
      </c>
      <c r="K255" s="3" t="s">
        <v>12</v>
      </c>
      <c r="L255" s="3"/>
      <c r="M255" s="3">
        <v>30</v>
      </c>
    </row>
    <row r="256" spans="1:13">
      <c r="A256" s="3">
        <v>272</v>
      </c>
      <c r="B256" s="6">
        <v>6965</v>
      </c>
      <c r="C256" s="6" t="s">
        <v>443</v>
      </c>
      <c r="D256" s="6">
        <v>337</v>
      </c>
      <c r="E256" s="6" t="s">
        <v>10</v>
      </c>
      <c r="F256" s="6" t="s">
        <v>190</v>
      </c>
      <c r="G256" s="6">
        <v>482</v>
      </c>
      <c r="H256" s="6">
        <v>603</v>
      </c>
      <c r="I256" s="3">
        <f>VLOOKUP(B:B,[1]Sheet2!$A$1:$B$65536,2,0)</f>
        <v>487.42</v>
      </c>
      <c r="J256" s="3">
        <f t="shared" si="10"/>
        <v>5.42000000000002</v>
      </c>
      <c r="K256" s="3" t="s">
        <v>12</v>
      </c>
      <c r="L256" s="3"/>
      <c r="M256" s="3"/>
    </row>
    <row r="257" spans="1:13">
      <c r="A257" s="3">
        <v>273</v>
      </c>
      <c r="B257" s="6">
        <v>11883</v>
      </c>
      <c r="C257" s="6" t="s">
        <v>444</v>
      </c>
      <c r="D257" s="6">
        <v>337</v>
      </c>
      <c r="E257" s="6" t="s">
        <v>10</v>
      </c>
      <c r="F257" s="6" t="s">
        <v>190</v>
      </c>
      <c r="G257" s="6">
        <v>482</v>
      </c>
      <c r="H257" s="6">
        <v>603</v>
      </c>
      <c r="I257" s="3">
        <f>VLOOKUP(B:B,[1]Sheet2!$A$1:$B$65536,2,0)</f>
        <v>568.81</v>
      </c>
      <c r="J257" s="3">
        <f t="shared" si="10"/>
        <v>86.8099999999999</v>
      </c>
      <c r="K257" s="3" t="s">
        <v>12</v>
      </c>
      <c r="L257" s="3"/>
      <c r="M257" s="3"/>
    </row>
    <row r="258" spans="1:13">
      <c r="A258" s="3">
        <v>274</v>
      </c>
      <c r="B258" s="6">
        <v>12504</v>
      </c>
      <c r="C258" s="6" t="s">
        <v>445</v>
      </c>
      <c r="D258" s="6">
        <v>337</v>
      </c>
      <c r="E258" s="6" t="s">
        <v>10</v>
      </c>
      <c r="F258" s="6" t="s">
        <v>446</v>
      </c>
      <c r="G258" s="6">
        <v>193</v>
      </c>
      <c r="H258" s="6">
        <v>241</v>
      </c>
      <c r="I258" s="3">
        <f>VLOOKUP(B:B,[1]Sheet2!$A$1:$B$65536,2,0)</f>
        <v>192.69</v>
      </c>
      <c r="J258" s="3">
        <f t="shared" si="10"/>
        <v>-0.310000000000002</v>
      </c>
      <c r="K258" s="3" t="s">
        <v>12</v>
      </c>
      <c r="L258" s="3"/>
      <c r="M258" s="7">
        <v>15</v>
      </c>
    </row>
    <row r="259" spans="1:13">
      <c r="A259" s="3">
        <v>275</v>
      </c>
      <c r="B259" s="6">
        <v>12503</v>
      </c>
      <c r="C259" s="6" t="s">
        <v>447</v>
      </c>
      <c r="D259" s="6">
        <v>337</v>
      </c>
      <c r="E259" s="6" t="s">
        <v>10</v>
      </c>
      <c r="F259" s="6" t="s">
        <v>446</v>
      </c>
      <c r="G259" s="6">
        <v>193</v>
      </c>
      <c r="H259" s="6">
        <v>241</v>
      </c>
      <c r="I259" s="3">
        <f>VLOOKUP(B:B,[1]Sheet2!$A$1:$B$65536,2,0)</f>
        <v>275.3</v>
      </c>
      <c r="J259" s="3">
        <f t="shared" si="10"/>
        <v>82.3</v>
      </c>
      <c r="K259" s="3" t="s">
        <v>12</v>
      </c>
      <c r="L259" s="3"/>
      <c r="M259" s="3"/>
    </row>
    <row r="260" spans="1:13">
      <c r="A260" s="3">
        <v>276</v>
      </c>
      <c r="B260" s="6">
        <v>12210</v>
      </c>
      <c r="C260" s="6" t="s">
        <v>448</v>
      </c>
      <c r="D260" s="6">
        <v>337</v>
      </c>
      <c r="E260" s="6" t="s">
        <v>10</v>
      </c>
      <c r="F260" s="6" t="s">
        <v>449</v>
      </c>
      <c r="G260" s="6">
        <v>339</v>
      </c>
      <c r="H260" s="6">
        <v>422</v>
      </c>
      <c r="I260" s="3">
        <f>VLOOKUP(B:B,[1]Sheet2!$A$1:$B$65536,2,0)</f>
        <v>346.48</v>
      </c>
      <c r="J260" s="3">
        <f t="shared" si="10"/>
        <v>7.48000000000002</v>
      </c>
      <c r="K260" s="3" t="s">
        <v>12</v>
      </c>
      <c r="L260" s="3"/>
      <c r="M260" s="3"/>
    </row>
    <row r="261" spans="1:13">
      <c r="A261" s="3">
        <v>277</v>
      </c>
      <c r="B261" s="6">
        <v>9130</v>
      </c>
      <c r="C261" s="6" t="s">
        <v>450</v>
      </c>
      <c r="D261" s="6">
        <v>718</v>
      </c>
      <c r="E261" s="6" t="s">
        <v>115</v>
      </c>
      <c r="F261" s="6" t="s">
        <v>150</v>
      </c>
      <c r="G261" s="6">
        <v>148.9</v>
      </c>
      <c r="H261" s="6">
        <v>186.15</v>
      </c>
      <c r="I261" s="3">
        <f>VLOOKUP(B:B,[1]Sheet2!$A$1:$B$65536,2,0)</f>
        <v>68.62</v>
      </c>
      <c r="J261" s="3">
        <f t="shared" si="10"/>
        <v>-80.28</v>
      </c>
      <c r="K261" s="3" t="s">
        <v>12</v>
      </c>
      <c r="L261" s="3"/>
      <c r="M261" s="3">
        <v>30</v>
      </c>
    </row>
    <row r="262" spans="1:13">
      <c r="A262" s="3">
        <v>278</v>
      </c>
      <c r="B262" s="6">
        <v>11993</v>
      </c>
      <c r="C262" s="6" t="s">
        <v>451</v>
      </c>
      <c r="D262" s="6">
        <v>718</v>
      </c>
      <c r="E262" s="6" t="s">
        <v>115</v>
      </c>
      <c r="F262" s="6" t="s">
        <v>150</v>
      </c>
      <c r="G262" s="6">
        <v>148.9</v>
      </c>
      <c r="H262" s="6">
        <v>186.15</v>
      </c>
      <c r="I262" s="3">
        <f>VLOOKUP(B:B,[1]Sheet2!$A$1:$B$65536,2,0)</f>
        <v>147.48</v>
      </c>
      <c r="J262" s="3">
        <f t="shared" si="10"/>
        <v>-1.42000000000002</v>
      </c>
      <c r="K262" s="3" t="s">
        <v>12</v>
      </c>
      <c r="L262" s="3"/>
      <c r="M262" s="3">
        <v>30</v>
      </c>
    </row>
    <row r="263" spans="1:13">
      <c r="A263" s="3">
        <v>279</v>
      </c>
      <c r="B263" s="6">
        <v>11143</v>
      </c>
      <c r="C263" s="6" t="s">
        <v>452</v>
      </c>
      <c r="D263" s="6">
        <v>545</v>
      </c>
      <c r="E263" s="6" t="s">
        <v>117</v>
      </c>
      <c r="F263" s="6" t="s">
        <v>148</v>
      </c>
      <c r="G263" s="6">
        <v>109.8</v>
      </c>
      <c r="H263" s="6">
        <v>137.268</v>
      </c>
      <c r="I263" s="3">
        <f>VLOOKUP(B:B,[1]Sheet2!$A$1:$B$65536,2,0)</f>
        <v>111.58</v>
      </c>
      <c r="J263" s="3">
        <f t="shared" si="10"/>
        <v>1.78</v>
      </c>
      <c r="K263" s="3" t="s">
        <v>12</v>
      </c>
      <c r="L263" s="3"/>
      <c r="M263" s="3"/>
    </row>
    <row r="264" spans="1:13">
      <c r="A264" s="3">
        <v>280</v>
      </c>
      <c r="B264" s="6">
        <v>11383</v>
      </c>
      <c r="C264" s="6" t="s">
        <v>453</v>
      </c>
      <c r="D264" s="6">
        <v>545</v>
      </c>
      <c r="E264" s="6" t="s">
        <v>117</v>
      </c>
      <c r="F264" s="6" t="s">
        <v>150</v>
      </c>
      <c r="G264" s="6">
        <v>122</v>
      </c>
      <c r="H264" s="6">
        <v>152.52</v>
      </c>
      <c r="I264" s="3">
        <f>VLOOKUP(B:B,[1]Sheet2!$A$1:$B$65536,2,0)</f>
        <v>129.54</v>
      </c>
      <c r="J264" s="3">
        <f t="shared" si="10"/>
        <v>7.53999999999999</v>
      </c>
      <c r="K264" s="3" t="s">
        <v>12</v>
      </c>
      <c r="L264" s="3"/>
      <c r="M264" s="3"/>
    </row>
    <row r="265" spans="1:13">
      <c r="A265" s="3">
        <v>281</v>
      </c>
      <c r="B265" s="6">
        <v>12669</v>
      </c>
      <c r="C265" s="6" t="s">
        <v>454</v>
      </c>
      <c r="D265" s="6">
        <v>545</v>
      </c>
      <c r="E265" s="6" t="s">
        <v>117</v>
      </c>
      <c r="F265" s="6" t="s">
        <v>198</v>
      </c>
      <c r="G265" s="6">
        <v>73.2</v>
      </c>
      <c r="H265" s="6">
        <v>91.512</v>
      </c>
      <c r="I265" s="3">
        <f>VLOOKUP(B:B,[1]Sheet2!$A$1:$B$65536,2,0)</f>
        <v>95.9</v>
      </c>
      <c r="J265" s="3">
        <f t="shared" si="10"/>
        <v>22.7</v>
      </c>
      <c r="K265" s="3" t="s">
        <v>12</v>
      </c>
      <c r="L265" s="3"/>
      <c r="M265" s="3"/>
    </row>
    <row r="266" spans="1:13">
      <c r="A266" s="3">
        <v>282</v>
      </c>
      <c r="B266" s="6">
        <v>6390</v>
      </c>
      <c r="C266" s="6" t="s">
        <v>455</v>
      </c>
      <c r="D266" s="6">
        <v>572</v>
      </c>
      <c r="E266" s="6" t="s">
        <v>58</v>
      </c>
      <c r="F266" s="6" t="s">
        <v>150</v>
      </c>
      <c r="G266" s="6">
        <v>114.8</v>
      </c>
      <c r="H266" s="6">
        <v>143.5</v>
      </c>
      <c r="I266" s="3">
        <f>VLOOKUP(B:B,[1]Sheet2!$A$1:$B$65536,2,0)</f>
        <v>123.9</v>
      </c>
      <c r="J266" s="3">
        <f t="shared" si="10"/>
        <v>9.10000000000001</v>
      </c>
      <c r="K266" s="3" t="s">
        <v>27</v>
      </c>
      <c r="L266" s="3">
        <f>ROUND(I266*0.05,0)</f>
        <v>6</v>
      </c>
      <c r="M266" s="3"/>
    </row>
    <row r="267" spans="1:13">
      <c r="A267" s="3">
        <v>283</v>
      </c>
      <c r="B267" s="6">
        <v>8731</v>
      </c>
      <c r="C267" s="6" t="s">
        <v>456</v>
      </c>
      <c r="D267" s="6">
        <v>572</v>
      </c>
      <c r="E267" s="6" t="s">
        <v>58</v>
      </c>
      <c r="F267" s="6" t="s">
        <v>150</v>
      </c>
      <c r="G267" s="6">
        <v>114.8</v>
      </c>
      <c r="H267" s="6">
        <v>143.5</v>
      </c>
      <c r="I267" s="3">
        <f>VLOOKUP(B:B,[1]Sheet2!$A$1:$B$65536,2,0)</f>
        <v>132.44</v>
      </c>
      <c r="J267" s="3">
        <f t="shared" si="10"/>
        <v>17.64</v>
      </c>
      <c r="K267" s="3" t="s">
        <v>27</v>
      </c>
      <c r="L267" s="3">
        <f>ROUND(I267*0.05,0)</f>
        <v>7</v>
      </c>
      <c r="M267" s="3"/>
    </row>
    <row r="268" spans="1:13">
      <c r="A268" s="3">
        <v>284</v>
      </c>
      <c r="B268" s="6">
        <v>10186</v>
      </c>
      <c r="C268" s="6" t="s">
        <v>457</v>
      </c>
      <c r="D268" s="6">
        <v>572</v>
      </c>
      <c r="E268" s="6" t="s">
        <v>58</v>
      </c>
      <c r="F268" s="6" t="s">
        <v>148</v>
      </c>
      <c r="G268" s="6">
        <v>114.8</v>
      </c>
      <c r="H268" s="6">
        <v>143.5</v>
      </c>
      <c r="I268" s="3">
        <f>VLOOKUP(B:B,[1]Sheet2!$A$1:$B$65536,2,0)</f>
        <v>121.13</v>
      </c>
      <c r="J268" s="3">
        <f t="shared" si="10"/>
        <v>6.33</v>
      </c>
      <c r="K268" s="3" t="s">
        <v>27</v>
      </c>
      <c r="L268" s="3">
        <f>ROUND(I268*0.05,0)</f>
        <v>6</v>
      </c>
      <c r="M268" s="3"/>
    </row>
    <row r="269" spans="1:13">
      <c r="A269" s="3">
        <v>285</v>
      </c>
      <c r="B269" s="6">
        <v>11058</v>
      </c>
      <c r="C269" s="6" t="s">
        <v>458</v>
      </c>
      <c r="D269" s="6">
        <v>572</v>
      </c>
      <c r="E269" s="6" t="s">
        <v>58</v>
      </c>
      <c r="F269" s="6" t="s">
        <v>150</v>
      </c>
      <c r="G269" s="6">
        <v>114.8</v>
      </c>
      <c r="H269" s="6">
        <v>143.5</v>
      </c>
      <c r="I269" s="3">
        <f>VLOOKUP(B:B,[1]Sheet2!$A$1:$B$65536,2,0)</f>
        <v>138.8</v>
      </c>
      <c r="J269" s="3">
        <f t="shared" si="10"/>
        <v>24</v>
      </c>
      <c r="K269" s="3" t="s">
        <v>27</v>
      </c>
      <c r="L269" s="3">
        <f>ROUND(I269*0.05,0)</f>
        <v>7</v>
      </c>
      <c r="M269" s="3"/>
    </row>
    <row r="270" spans="1:13">
      <c r="A270" s="3">
        <v>286</v>
      </c>
      <c r="B270" s="6">
        <v>12466</v>
      </c>
      <c r="C270" s="6" t="s">
        <v>459</v>
      </c>
      <c r="D270" s="6">
        <v>572</v>
      </c>
      <c r="E270" s="6" t="s">
        <v>58</v>
      </c>
      <c r="F270" s="6" t="s">
        <v>460</v>
      </c>
      <c r="G270" s="6">
        <v>114.8</v>
      </c>
      <c r="H270" s="6">
        <v>143.5</v>
      </c>
      <c r="I270" s="3">
        <f>VLOOKUP(B:B,[1]Sheet2!$A$1:$B$65536,2,0)</f>
        <v>166.25</v>
      </c>
      <c r="J270" s="3">
        <f t="shared" si="10"/>
        <v>51.45</v>
      </c>
      <c r="K270" s="3" t="s">
        <v>27</v>
      </c>
      <c r="L270" s="3">
        <f>ROUND(I270*0.05,0)</f>
        <v>8</v>
      </c>
      <c r="M270" s="3"/>
    </row>
    <row r="271" spans="1:13">
      <c r="A271" s="3">
        <v>287</v>
      </c>
      <c r="B271" s="6">
        <v>10898</v>
      </c>
      <c r="C271" s="6" t="s">
        <v>461</v>
      </c>
      <c r="D271" s="6">
        <v>747</v>
      </c>
      <c r="E271" s="6" t="s">
        <v>43</v>
      </c>
      <c r="F271" s="6" t="s">
        <v>202</v>
      </c>
      <c r="G271" s="6">
        <v>195</v>
      </c>
      <c r="H271" s="6">
        <v>244</v>
      </c>
      <c r="I271" s="3">
        <f>VLOOKUP(B:B,[1]Sheet2!$A$1:$B$65536,2,0)</f>
        <v>62.39</v>
      </c>
      <c r="J271" s="3">
        <f t="shared" si="10"/>
        <v>-132.61</v>
      </c>
      <c r="K271" s="3" t="s">
        <v>12</v>
      </c>
      <c r="L271" s="3"/>
      <c r="M271" s="3">
        <v>30</v>
      </c>
    </row>
    <row r="272" spans="1:13">
      <c r="A272" s="3">
        <v>288</v>
      </c>
      <c r="B272" s="6">
        <v>11023</v>
      </c>
      <c r="C272" s="6" t="s">
        <v>462</v>
      </c>
      <c r="D272" s="6">
        <v>747</v>
      </c>
      <c r="E272" s="6" t="s">
        <v>43</v>
      </c>
      <c r="F272" s="6" t="s">
        <v>202</v>
      </c>
      <c r="G272" s="6">
        <v>195</v>
      </c>
      <c r="H272" s="6">
        <v>244</v>
      </c>
      <c r="I272" s="3">
        <f>VLOOKUP(B:B,[1]Sheet2!$A$1:$B$65536,2,0)</f>
        <v>55.7</v>
      </c>
      <c r="J272" s="3">
        <f t="shared" si="10"/>
        <v>-139.3</v>
      </c>
      <c r="K272" s="3" t="s">
        <v>12</v>
      </c>
      <c r="L272" s="3"/>
      <c r="M272" s="3">
        <v>30</v>
      </c>
    </row>
    <row r="273" spans="1:13">
      <c r="A273" s="3">
        <v>289</v>
      </c>
      <c r="B273" s="6">
        <v>10907</v>
      </c>
      <c r="C273" s="6" t="s">
        <v>463</v>
      </c>
      <c r="D273" s="6">
        <v>747</v>
      </c>
      <c r="E273" s="6" t="s">
        <v>43</v>
      </c>
      <c r="F273" s="6" t="s">
        <v>148</v>
      </c>
      <c r="G273" s="6">
        <v>195</v>
      </c>
      <c r="H273" s="6">
        <v>244</v>
      </c>
      <c r="I273" s="3">
        <f>VLOOKUP(B:B,[1]Sheet2!$A$1:$B$65536,2,0)</f>
        <v>146.04</v>
      </c>
      <c r="J273" s="3">
        <f t="shared" si="10"/>
        <v>-48.96</v>
      </c>
      <c r="K273" s="3" t="s">
        <v>12</v>
      </c>
      <c r="L273" s="3"/>
      <c r="M273" s="3">
        <v>30</v>
      </c>
    </row>
    <row r="274" spans="1:13">
      <c r="A274" s="3">
        <v>290</v>
      </c>
      <c r="B274" s="6">
        <v>11964</v>
      </c>
      <c r="C274" s="6" t="s">
        <v>464</v>
      </c>
      <c r="D274" s="6">
        <v>747</v>
      </c>
      <c r="E274" s="6" t="s">
        <v>43</v>
      </c>
      <c r="F274" s="6" t="s">
        <v>150</v>
      </c>
      <c r="G274" s="6">
        <v>195</v>
      </c>
      <c r="H274" s="6">
        <v>244</v>
      </c>
      <c r="I274" s="3">
        <f>VLOOKUP(B:B,[1]Sheet2!$A$1:$B$65536,2,0)</f>
        <v>57.03</v>
      </c>
      <c r="J274" s="3">
        <f t="shared" si="10"/>
        <v>-137.97</v>
      </c>
      <c r="K274" s="3" t="s">
        <v>12</v>
      </c>
      <c r="L274" s="3"/>
      <c r="M274" s="3">
        <v>30</v>
      </c>
    </row>
    <row r="275" spans="1:13">
      <c r="A275" s="3">
        <v>291</v>
      </c>
      <c r="B275" s="6">
        <v>12467</v>
      </c>
      <c r="C275" s="6" t="s">
        <v>465</v>
      </c>
      <c r="D275" s="6">
        <v>747</v>
      </c>
      <c r="E275" s="6" t="s">
        <v>43</v>
      </c>
      <c r="F275" s="6" t="s">
        <v>154</v>
      </c>
      <c r="G275" s="6">
        <v>78.65</v>
      </c>
      <c r="H275" s="6">
        <v>97.8</v>
      </c>
      <c r="I275" s="3">
        <f>VLOOKUP(B:B,[1]Sheet2!$A$1:$B$65536,2,0)</f>
        <v>169.27</v>
      </c>
      <c r="J275" s="3">
        <f t="shared" si="10"/>
        <v>90.62</v>
      </c>
      <c r="K275" s="3" t="s">
        <v>12</v>
      </c>
      <c r="L275" s="3"/>
      <c r="M275" s="3"/>
    </row>
    <row r="276" spans="1:13">
      <c r="A276" s="3">
        <v>292</v>
      </c>
      <c r="B276" s="6">
        <v>12398</v>
      </c>
      <c r="C276" s="6" t="s">
        <v>466</v>
      </c>
      <c r="D276" s="6">
        <v>747</v>
      </c>
      <c r="E276" s="6" t="s">
        <v>43</v>
      </c>
      <c r="F276" s="6" t="s">
        <v>154</v>
      </c>
      <c r="G276" s="6">
        <v>78.65</v>
      </c>
      <c r="H276" s="6">
        <v>97.8</v>
      </c>
      <c r="I276" s="3">
        <f>VLOOKUP(B:B,[1]Sheet2!$A$1:$B$65536,2,0)</f>
        <v>55.86</v>
      </c>
      <c r="J276" s="3">
        <f t="shared" si="10"/>
        <v>-22.79</v>
      </c>
      <c r="K276" s="3" t="s">
        <v>12</v>
      </c>
      <c r="L276" s="3"/>
      <c r="M276" s="7">
        <v>15</v>
      </c>
    </row>
    <row r="277" spans="1:13">
      <c r="A277" s="3">
        <v>295</v>
      </c>
      <c r="B277" s="6">
        <v>5880</v>
      </c>
      <c r="C277" s="6" t="s">
        <v>467</v>
      </c>
      <c r="D277" s="6">
        <v>307</v>
      </c>
      <c r="E277" s="6" t="s">
        <v>132</v>
      </c>
      <c r="F277" s="6" t="s">
        <v>150</v>
      </c>
      <c r="G277" s="6">
        <v>493</v>
      </c>
      <c r="H277" s="6">
        <v>564</v>
      </c>
      <c r="I277" s="3">
        <f>VLOOKUP(B:B,[1]Sheet2!$A$1:$B$65536,2,0)</f>
        <v>277.4</v>
      </c>
      <c r="J277" s="3">
        <f t="shared" si="10"/>
        <v>-215.6</v>
      </c>
      <c r="K277" s="3" t="s">
        <v>12</v>
      </c>
      <c r="L277" s="3"/>
      <c r="M277" s="3">
        <v>30</v>
      </c>
    </row>
    <row r="278" spans="1:13">
      <c r="A278" s="3">
        <v>296</v>
      </c>
      <c r="B278" s="6">
        <v>991137</v>
      </c>
      <c r="C278" s="6" t="s">
        <v>468</v>
      </c>
      <c r="D278" s="6">
        <v>307</v>
      </c>
      <c r="E278" s="6" t="s">
        <v>132</v>
      </c>
      <c r="F278" s="6" t="s">
        <v>381</v>
      </c>
      <c r="G278" s="6">
        <v>493</v>
      </c>
      <c r="H278" s="6">
        <v>566</v>
      </c>
      <c r="I278" s="3">
        <f>VLOOKUP(B:B,[1]Sheet2!$A$1:$B$65536,2,0)</f>
        <v>418.6</v>
      </c>
      <c r="J278" s="3">
        <f t="shared" si="10"/>
        <v>-74.4</v>
      </c>
      <c r="K278" s="3" t="s">
        <v>12</v>
      </c>
      <c r="L278" s="3"/>
      <c r="M278" s="3">
        <v>30</v>
      </c>
    </row>
    <row r="279" spans="1:13">
      <c r="A279" s="3">
        <v>297</v>
      </c>
      <c r="B279" s="6">
        <v>993501</v>
      </c>
      <c r="C279" s="6" t="s">
        <v>469</v>
      </c>
      <c r="D279" s="6">
        <v>307</v>
      </c>
      <c r="E279" s="6" t="s">
        <v>132</v>
      </c>
      <c r="F279" s="6" t="s">
        <v>381</v>
      </c>
      <c r="G279" s="6">
        <v>493</v>
      </c>
      <c r="H279" s="6">
        <v>566</v>
      </c>
      <c r="I279" s="3">
        <f>VLOOKUP(B:B,[1]Sheet2!$A$1:$B$65536,2,0)</f>
        <v>124.24</v>
      </c>
      <c r="J279" s="3">
        <f t="shared" si="10"/>
        <v>-368.76</v>
      </c>
      <c r="K279" s="3" t="s">
        <v>12</v>
      </c>
      <c r="L279" s="3"/>
      <c r="M279" s="3">
        <v>30</v>
      </c>
    </row>
    <row r="280" spans="1:13">
      <c r="A280" s="3">
        <v>298</v>
      </c>
      <c r="B280" s="6">
        <v>7107</v>
      </c>
      <c r="C280" s="6" t="s">
        <v>470</v>
      </c>
      <c r="D280" s="6">
        <v>307</v>
      </c>
      <c r="E280" s="6" t="s">
        <v>132</v>
      </c>
      <c r="F280" s="6" t="s">
        <v>150</v>
      </c>
      <c r="G280" s="6">
        <v>582.6</v>
      </c>
      <c r="H280" s="6">
        <v>669</v>
      </c>
      <c r="I280" s="3">
        <f>VLOOKUP(B:B,[1]Sheet2!$A$1:$B$65536,2,0)</f>
        <v>443.56</v>
      </c>
      <c r="J280" s="3">
        <f t="shared" si="10"/>
        <v>-139.04</v>
      </c>
      <c r="K280" s="3" t="s">
        <v>12</v>
      </c>
      <c r="L280" s="3"/>
      <c r="M280" s="3">
        <v>30</v>
      </c>
    </row>
    <row r="281" spans="1:13">
      <c r="A281" s="3">
        <v>301</v>
      </c>
      <c r="B281" s="6">
        <v>9563</v>
      </c>
      <c r="C281" s="6" t="s">
        <v>471</v>
      </c>
      <c r="D281" s="6">
        <v>307</v>
      </c>
      <c r="E281" s="6" t="s">
        <v>132</v>
      </c>
      <c r="F281" s="6" t="s">
        <v>150</v>
      </c>
      <c r="G281" s="6">
        <v>582.6</v>
      </c>
      <c r="H281" s="6">
        <v>669</v>
      </c>
      <c r="I281" s="3">
        <f>VLOOKUP(B:B,[1]Sheet2!$A$1:$B$65536,2,0)</f>
        <v>145.95</v>
      </c>
      <c r="J281" s="3">
        <f t="shared" si="10"/>
        <v>-436.65</v>
      </c>
      <c r="K281" s="3" t="s">
        <v>12</v>
      </c>
      <c r="L281" s="3"/>
      <c r="M281" s="3">
        <v>30</v>
      </c>
    </row>
    <row r="282" spans="1:13">
      <c r="A282" s="3">
        <v>302</v>
      </c>
      <c r="B282" s="6">
        <v>9669</v>
      </c>
      <c r="C282" s="6" t="s">
        <v>472</v>
      </c>
      <c r="D282" s="6">
        <v>307</v>
      </c>
      <c r="E282" s="6" t="s">
        <v>132</v>
      </c>
      <c r="F282" s="6" t="s">
        <v>150</v>
      </c>
      <c r="G282" s="6">
        <v>582.6</v>
      </c>
      <c r="H282" s="6">
        <v>669</v>
      </c>
      <c r="I282" s="3">
        <f>VLOOKUP(B:B,[1]Sheet2!$A$1:$B$65536,2,0)</f>
        <v>133.83</v>
      </c>
      <c r="J282" s="3">
        <f t="shared" si="10"/>
        <v>-448.77</v>
      </c>
      <c r="K282" s="3" t="s">
        <v>12</v>
      </c>
      <c r="L282" s="3"/>
      <c r="M282" s="3">
        <v>30</v>
      </c>
    </row>
    <row r="283" spans="1:13">
      <c r="A283" s="3">
        <v>305</v>
      </c>
      <c r="B283" s="6">
        <v>10886</v>
      </c>
      <c r="C283" s="6" t="s">
        <v>473</v>
      </c>
      <c r="D283" s="6">
        <v>307</v>
      </c>
      <c r="E283" s="6" t="s">
        <v>132</v>
      </c>
      <c r="F283" s="6" t="s">
        <v>150</v>
      </c>
      <c r="G283" s="6">
        <v>582.6</v>
      </c>
      <c r="H283" s="6">
        <v>669</v>
      </c>
      <c r="I283" s="3">
        <f>VLOOKUP(B:B,[1]Sheet2!$A$1:$B$65536,2,0)</f>
        <v>103.69</v>
      </c>
      <c r="J283" s="3">
        <f t="shared" si="10"/>
        <v>-478.91</v>
      </c>
      <c r="K283" s="3" t="s">
        <v>12</v>
      </c>
      <c r="L283" s="3"/>
      <c r="M283" s="3">
        <v>30</v>
      </c>
    </row>
    <row r="284" spans="1:13">
      <c r="A284" s="3">
        <v>306</v>
      </c>
      <c r="B284" s="6">
        <v>10989</v>
      </c>
      <c r="C284" s="6" t="s">
        <v>474</v>
      </c>
      <c r="D284" s="6">
        <v>307</v>
      </c>
      <c r="E284" s="6" t="s">
        <v>132</v>
      </c>
      <c r="F284" s="6" t="s">
        <v>150</v>
      </c>
      <c r="G284" s="6">
        <v>582.7</v>
      </c>
      <c r="H284" s="6">
        <v>669</v>
      </c>
      <c r="I284" s="3">
        <f>VLOOKUP(B:B,[1]Sheet2!$A$1:$B$65536,2,0)</f>
        <v>76.89</v>
      </c>
      <c r="J284" s="3">
        <f t="shared" si="10"/>
        <v>-505.81</v>
      </c>
      <c r="K284" s="3" t="s">
        <v>12</v>
      </c>
      <c r="L284" s="3"/>
      <c r="M284" s="3">
        <v>30</v>
      </c>
    </row>
    <row r="285" spans="1:13">
      <c r="A285" s="3">
        <v>308</v>
      </c>
      <c r="B285" s="6">
        <v>10613</v>
      </c>
      <c r="C285" s="6" t="s">
        <v>475</v>
      </c>
      <c r="D285" s="6">
        <v>307</v>
      </c>
      <c r="E285" s="6" t="s">
        <v>132</v>
      </c>
      <c r="F285" s="6" t="s">
        <v>150</v>
      </c>
      <c r="G285" s="6">
        <v>493</v>
      </c>
      <c r="H285" s="6">
        <v>566</v>
      </c>
      <c r="I285" s="3">
        <f>VLOOKUP(B:B,[1]Sheet2!$A$1:$B$65536,2,0)</f>
        <v>172.85</v>
      </c>
      <c r="J285" s="3">
        <f t="shared" si="10"/>
        <v>-320.15</v>
      </c>
      <c r="K285" s="3" t="s">
        <v>12</v>
      </c>
      <c r="L285" s="3"/>
      <c r="M285" s="3">
        <v>30</v>
      </c>
    </row>
    <row r="286" spans="1:13">
      <c r="A286" s="3">
        <v>317</v>
      </c>
      <c r="B286" s="6">
        <v>8400</v>
      </c>
      <c r="C286" s="6" t="s">
        <v>476</v>
      </c>
      <c r="D286" s="6">
        <v>347</v>
      </c>
      <c r="E286" s="6" t="s">
        <v>90</v>
      </c>
      <c r="F286" s="6" t="s">
        <v>148</v>
      </c>
      <c r="G286" s="6">
        <v>220</v>
      </c>
      <c r="H286" s="6">
        <v>275</v>
      </c>
      <c r="I286" s="3">
        <f>VLOOKUP(B:B,[1]Sheet2!$A$1:$B$65536,2,0)</f>
        <v>184.9</v>
      </c>
      <c r="J286" s="3">
        <f t="shared" si="10"/>
        <v>-35.1</v>
      </c>
      <c r="K286" s="3" t="s">
        <v>27</v>
      </c>
      <c r="L286" s="3">
        <f>ROUND(I286*0.05,0)</f>
        <v>9</v>
      </c>
      <c r="M286" s="3">
        <v>30</v>
      </c>
    </row>
    <row r="287" spans="1:13">
      <c r="A287" s="3">
        <v>318</v>
      </c>
      <c r="B287" s="6">
        <v>11768</v>
      </c>
      <c r="C287" s="6" t="s">
        <v>477</v>
      </c>
      <c r="D287" s="6">
        <v>347</v>
      </c>
      <c r="E287" s="6" t="s">
        <v>90</v>
      </c>
      <c r="F287" s="6" t="s">
        <v>150</v>
      </c>
      <c r="G287" s="6">
        <v>220</v>
      </c>
      <c r="H287" s="6">
        <v>275</v>
      </c>
      <c r="I287" s="3">
        <f>VLOOKUP(B:B,[1]Sheet2!$A$1:$B$65536,2,0)</f>
        <v>314.37</v>
      </c>
      <c r="J287" s="3">
        <f t="shared" si="10"/>
        <v>94.37</v>
      </c>
      <c r="K287" s="3" t="s">
        <v>27</v>
      </c>
      <c r="L287" s="3">
        <f>ROUND(I287*0.05,0)</f>
        <v>16</v>
      </c>
      <c r="M287" s="3"/>
    </row>
    <row r="288" spans="1:13">
      <c r="A288" s="3">
        <v>319</v>
      </c>
      <c r="B288" s="6">
        <v>12528</v>
      </c>
      <c r="C288" s="6" t="s">
        <v>478</v>
      </c>
      <c r="D288" s="6">
        <v>347</v>
      </c>
      <c r="E288" s="6" t="s">
        <v>90</v>
      </c>
      <c r="F288" s="6" t="s">
        <v>479</v>
      </c>
      <c r="G288" s="6">
        <v>111.15</v>
      </c>
      <c r="H288" s="6">
        <v>138.95</v>
      </c>
      <c r="I288" s="3">
        <f>VLOOKUP(B:B,[1]Sheet2!$A$1:$B$65536,2,0)</f>
        <v>116.22</v>
      </c>
      <c r="J288" s="3">
        <f t="shared" si="10"/>
        <v>5.06999999999999</v>
      </c>
      <c r="K288" s="3" t="s">
        <v>27</v>
      </c>
      <c r="L288" s="3">
        <f>ROUND(I288*0.05,0)</f>
        <v>6</v>
      </c>
      <c r="M288" s="3"/>
    </row>
    <row r="289" spans="1:13">
      <c r="A289" s="3">
        <v>320</v>
      </c>
      <c r="B289" s="6">
        <v>12500</v>
      </c>
      <c r="C289" s="6" t="s">
        <v>480</v>
      </c>
      <c r="D289" s="6">
        <v>347</v>
      </c>
      <c r="E289" s="6" t="s">
        <v>90</v>
      </c>
      <c r="F289" s="6" t="s">
        <v>481</v>
      </c>
      <c r="G289" s="6">
        <v>111.15</v>
      </c>
      <c r="H289" s="6">
        <v>138.95</v>
      </c>
      <c r="I289" s="3">
        <f>VLOOKUP(B:B,[1]Sheet2!$A$1:$B$65536,2,0)</f>
        <v>149.69</v>
      </c>
      <c r="J289" s="3">
        <f t="shared" si="10"/>
        <v>38.54</v>
      </c>
      <c r="K289" s="3" t="s">
        <v>27</v>
      </c>
      <c r="L289" s="3">
        <f>ROUND(I289*0.05,0)</f>
        <v>7</v>
      </c>
      <c r="M289" s="3"/>
    </row>
    <row r="290" spans="1:13">
      <c r="A290" s="3">
        <v>321</v>
      </c>
      <c r="B290" s="6">
        <v>6814</v>
      </c>
      <c r="C290" s="6" t="s">
        <v>482</v>
      </c>
      <c r="D290" s="6">
        <v>357</v>
      </c>
      <c r="E290" s="6" t="s">
        <v>36</v>
      </c>
      <c r="F290" s="6" t="s">
        <v>202</v>
      </c>
      <c r="G290" s="6">
        <v>186</v>
      </c>
      <c r="H290" s="6">
        <v>232.9</v>
      </c>
      <c r="I290" s="3">
        <f>VLOOKUP(B:B,[1]Sheet2!$A$1:$B$65536,2,0)</f>
        <v>336.5</v>
      </c>
      <c r="J290" s="3">
        <f t="shared" si="10"/>
        <v>150.5</v>
      </c>
      <c r="K290" s="3" t="s">
        <v>15</v>
      </c>
      <c r="L290" s="3">
        <f>ROUND(I290*0.06,0)</f>
        <v>20</v>
      </c>
      <c r="M290" s="3"/>
    </row>
    <row r="291" spans="1:13">
      <c r="A291" s="3">
        <v>322</v>
      </c>
      <c r="B291" s="6">
        <v>11453</v>
      </c>
      <c r="C291" s="6" t="s">
        <v>483</v>
      </c>
      <c r="D291" s="6">
        <v>357</v>
      </c>
      <c r="E291" s="6" t="s">
        <v>36</v>
      </c>
      <c r="F291" s="6" t="s">
        <v>148</v>
      </c>
      <c r="G291" s="6">
        <v>168</v>
      </c>
      <c r="H291" s="6">
        <v>209.6</v>
      </c>
      <c r="I291" s="3">
        <f>VLOOKUP(B:B,[1]Sheet2!$A$1:$B$65536,2,0)</f>
        <v>162</v>
      </c>
      <c r="J291" s="3">
        <f t="shared" ref="J291:J354" si="11">I291-G291</f>
        <v>-6</v>
      </c>
      <c r="K291" s="3" t="s">
        <v>15</v>
      </c>
      <c r="L291" s="3">
        <f>ROUND(I291*0.06,0)</f>
        <v>10</v>
      </c>
      <c r="M291" s="3">
        <v>30</v>
      </c>
    </row>
    <row r="292" spans="1:13">
      <c r="A292" s="3">
        <v>323</v>
      </c>
      <c r="B292" s="6">
        <v>12224</v>
      </c>
      <c r="C292" s="6" t="s">
        <v>484</v>
      </c>
      <c r="D292" s="6">
        <v>357</v>
      </c>
      <c r="E292" s="6" t="s">
        <v>36</v>
      </c>
      <c r="F292" s="6" t="s">
        <v>485</v>
      </c>
      <c r="G292" s="6">
        <v>112</v>
      </c>
      <c r="H292" s="6">
        <v>139.8</v>
      </c>
      <c r="I292" s="3">
        <f>VLOOKUP(B:B,[1]Sheet2!$A$1:$B$65536,2,0)</f>
        <v>128.06</v>
      </c>
      <c r="J292" s="3">
        <f t="shared" si="11"/>
        <v>16.06</v>
      </c>
      <c r="K292" s="3" t="s">
        <v>15</v>
      </c>
      <c r="L292" s="3">
        <f>ROUND(I292*0.06,0)</f>
        <v>8</v>
      </c>
      <c r="M292" s="3"/>
    </row>
    <row r="293" spans="1:13">
      <c r="A293" s="3">
        <v>324</v>
      </c>
      <c r="B293" s="6">
        <v>12459</v>
      </c>
      <c r="C293" s="6" t="s">
        <v>486</v>
      </c>
      <c r="D293" s="6">
        <v>357</v>
      </c>
      <c r="E293" s="6" t="s">
        <v>36</v>
      </c>
      <c r="F293" s="6" t="s">
        <v>487</v>
      </c>
      <c r="G293" s="6">
        <v>93</v>
      </c>
      <c r="H293" s="6">
        <v>116.5</v>
      </c>
      <c r="I293" s="3">
        <f>VLOOKUP(B:B,[1]Sheet2!$A$1:$B$65536,2,0)</f>
        <v>78.61</v>
      </c>
      <c r="J293" s="3">
        <f t="shared" si="11"/>
        <v>-14.39</v>
      </c>
      <c r="K293" s="3" t="s">
        <v>15</v>
      </c>
      <c r="L293" s="3">
        <f>ROUND(I293*0.06,0)</f>
        <v>5</v>
      </c>
      <c r="M293" s="7">
        <v>15</v>
      </c>
    </row>
    <row r="294" spans="1:13">
      <c r="A294" s="3">
        <v>325</v>
      </c>
      <c r="B294" s="6">
        <v>8113</v>
      </c>
      <c r="C294" s="6" t="s">
        <v>488</v>
      </c>
      <c r="D294" s="6">
        <v>102564</v>
      </c>
      <c r="E294" s="6" t="s">
        <v>107</v>
      </c>
      <c r="F294" s="6" t="s">
        <v>148</v>
      </c>
      <c r="G294" s="6">
        <v>160</v>
      </c>
      <c r="H294" s="6">
        <v>200</v>
      </c>
      <c r="I294" s="3">
        <f>VLOOKUP(B:B,[1]Sheet2!$A$1:$B$65536,2,0)</f>
        <v>79.54</v>
      </c>
      <c r="J294" s="3">
        <f t="shared" si="11"/>
        <v>-80.46</v>
      </c>
      <c r="K294" s="3" t="s">
        <v>12</v>
      </c>
      <c r="L294" s="3"/>
      <c r="M294" s="3">
        <v>30</v>
      </c>
    </row>
    <row r="295" spans="1:13">
      <c r="A295" s="3">
        <v>326</v>
      </c>
      <c r="B295" s="6">
        <v>11363</v>
      </c>
      <c r="C295" s="6" t="s">
        <v>489</v>
      </c>
      <c r="D295" s="6">
        <v>102564</v>
      </c>
      <c r="E295" s="6" t="s">
        <v>107</v>
      </c>
      <c r="F295" s="6" t="s">
        <v>150</v>
      </c>
      <c r="G295" s="6">
        <v>178</v>
      </c>
      <c r="H295" s="6">
        <v>223</v>
      </c>
      <c r="I295" s="3">
        <f>VLOOKUP(B:B,[1]Sheet2!$A$1:$B$65536,2,0)</f>
        <v>139.08</v>
      </c>
      <c r="J295" s="3">
        <f t="shared" si="11"/>
        <v>-38.92</v>
      </c>
      <c r="K295" s="3" t="s">
        <v>12</v>
      </c>
      <c r="L295" s="3"/>
      <c r="M295" s="3">
        <v>30</v>
      </c>
    </row>
    <row r="296" spans="1:13">
      <c r="A296" s="3">
        <v>327</v>
      </c>
      <c r="B296" s="6">
        <v>12534</v>
      </c>
      <c r="C296" s="6" t="s">
        <v>490</v>
      </c>
      <c r="D296" s="6">
        <v>102564</v>
      </c>
      <c r="E296" s="6" t="s">
        <v>107</v>
      </c>
      <c r="F296" s="6" t="s">
        <v>154</v>
      </c>
      <c r="G296" s="6">
        <v>72</v>
      </c>
      <c r="H296" s="6">
        <v>90</v>
      </c>
      <c r="I296" s="3">
        <f>VLOOKUP(B:B,[1]Sheet2!$A$1:$B$65536,2,0)</f>
        <v>57.8</v>
      </c>
      <c r="J296" s="3">
        <f t="shared" si="11"/>
        <v>-14.2</v>
      </c>
      <c r="K296" s="3" t="s">
        <v>12</v>
      </c>
      <c r="L296" s="3"/>
      <c r="M296" s="7">
        <v>15</v>
      </c>
    </row>
    <row r="297" spans="1:13">
      <c r="A297" s="3">
        <v>328</v>
      </c>
      <c r="B297" s="6">
        <v>12410</v>
      </c>
      <c r="C297" s="6" t="s">
        <v>477</v>
      </c>
      <c r="D297" s="6">
        <v>102564</v>
      </c>
      <c r="E297" s="6" t="s">
        <v>107</v>
      </c>
      <c r="F297" s="6" t="s">
        <v>150</v>
      </c>
      <c r="G297" s="6">
        <v>143</v>
      </c>
      <c r="H297" s="6">
        <v>178</v>
      </c>
      <c r="I297" s="3">
        <f>VLOOKUP(B:B,[1]Sheet2!$A$1:$B$65536,2,0)</f>
        <v>112.84</v>
      </c>
      <c r="J297" s="3">
        <f t="shared" si="11"/>
        <v>-30.16</v>
      </c>
      <c r="K297" s="3" t="s">
        <v>12</v>
      </c>
      <c r="L297" s="3"/>
      <c r="M297" s="3">
        <v>30</v>
      </c>
    </row>
    <row r="298" spans="1:13">
      <c r="A298" s="3">
        <v>329</v>
      </c>
      <c r="B298" s="6">
        <v>4310</v>
      </c>
      <c r="C298" s="6" t="s">
        <v>491</v>
      </c>
      <c r="D298" s="6">
        <v>721</v>
      </c>
      <c r="E298" s="6" t="s">
        <v>64</v>
      </c>
      <c r="F298" s="6" t="s">
        <v>150</v>
      </c>
      <c r="G298" s="6">
        <v>282.2</v>
      </c>
      <c r="H298" s="6">
        <v>353.3</v>
      </c>
      <c r="I298" s="3">
        <f>VLOOKUP(B:B,[1]Sheet2!$A$1:$B$65536,2,0)</f>
        <v>166.6</v>
      </c>
      <c r="J298" s="3">
        <f t="shared" si="11"/>
        <v>-115.6</v>
      </c>
      <c r="K298" s="3" t="s">
        <v>12</v>
      </c>
      <c r="L298" s="3"/>
      <c r="M298" s="3">
        <v>30</v>
      </c>
    </row>
    <row r="299" spans="1:13">
      <c r="A299" s="3">
        <v>330</v>
      </c>
      <c r="B299" s="6">
        <v>7011</v>
      </c>
      <c r="C299" s="6" t="s">
        <v>492</v>
      </c>
      <c r="D299" s="6">
        <v>721</v>
      </c>
      <c r="E299" s="6" t="s">
        <v>64</v>
      </c>
      <c r="F299" s="6" t="s">
        <v>148</v>
      </c>
      <c r="G299" s="6">
        <v>281</v>
      </c>
      <c r="H299" s="6">
        <v>351</v>
      </c>
      <c r="I299" s="3">
        <f>VLOOKUP(B:B,[1]Sheet2!$A$1:$B$65536,2,0)</f>
        <v>169.8</v>
      </c>
      <c r="J299" s="3">
        <f t="shared" si="11"/>
        <v>-111.2</v>
      </c>
      <c r="K299" s="3" t="s">
        <v>12</v>
      </c>
      <c r="L299" s="3"/>
      <c r="M299" s="3">
        <v>30</v>
      </c>
    </row>
    <row r="300" spans="1:13">
      <c r="A300" s="3">
        <v>331</v>
      </c>
      <c r="B300" s="6">
        <v>11619</v>
      </c>
      <c r="C300" s="6" t="s">
        <v>493</v>
      </c>
      <c r="D300" s="6">
        <v>721</v>
      </c>
      <c r="E300" s="6" t="s">
        <v>64</v>
      </c>
      <c r="F300" s="6" t="s">
        <v>150</v>
      </c>
      <c r="G300" s="6">
        <v>281</v>
      </c>
      <c r="H300" s="6">
        <v>351</v>
      </c>
      <c r="I300" s="3">
        <f>VLOOKUP(B:B,[1]Sheet2!$A$1:$B$65536,2,0)</f>
        <v>285.7</v>
      </c>
      <c r="J300" s="3">
        <f t="shared" si="11"/>
        <v>4.69999999999999</v>
      </c>
      <c r="K300" s="3" t="s">
        <v>12</v>
      </c>
      <c r="L300" s="3"/>
      <c r="M300" s="3"/>
    </row>
    <row r="301" spans="1:13">
      <c r="A301" s="3">
        <v>332</v>
      </c>
      <c r="B301" s="6">
        <v>5764</v>
      </c>
      <c r="C301" s="6" t="s">
        <v>494</v>
      </c>
      <c r="D301" s="6">
        <v>591</v>
      </c>
      <c r="E301" s="6" t="s">
        <v>80</v>
      </c>
      <c r="F301" s="6" t="s">
        <v>148</v>
      </c>
      <c r="G301" s="6">
        <v>166</v>
      </c>
      <c r="H301" s="6">
        <v>208.5</v>
      </c>
      <c r="I301" s="3">
        <f>VLOOKUP(B:B,[1]Sheet2!$A$1:$B$65536,2,0)</f>
        <v>122.58</v>
      </c>
      <c r="J301" s="3">
        <f t="shared" si="11"/>
        <v>-43.42</v>
      </c>
      <c r="K301" s="3" t="s">
        <v>12</v>
      </c>
      <c r="L301" s="3"/>
      <c r="M301" s="3">
        <v>30</v>
      </c>
    </row>
    <row r="302" spans="1:13">
      <c r="A302" s="3">
        <v>333</v>
      </c>
      <c r="B302" s="6">
        <v>7644</v>
      </c>
      <c r="C302" s="6" t="s">
        <v>495</v>
      </c>
      <c r="D302" s="6">
        <v>591</v>
      </c>
      <c r="E302" s="6" t="s">
        <v>80</v>
      </c>
      <c r="F302" s="6" t="s">
        <v>150</v>
      </c>
      <c r="G302" s="6">
        <v>186</v>
      </c>
      <c r="H302" s="6">
        <v>232</v>
      </c>
      <c r="I302" s="3">
        <f>VLOOKUP(B:B,[1]Sheet2!$A$1:$B$65536,2,0)</f>
        <v>80.79</v>
      </c>
      <c r="J302" s="3">
        <f t="shared" si="11"/>
        <v>-105.21</v>
      </c>
      <c r="K302" s="3" t="s">
        <v>12</v>
      </c>
      <c r="L302" s="3"/>
      <c r="M302" s="3">
        <v>30</v>
      </c>
    </row>
    <row r="303" spans="1:13">
      <c r="A303" s="3">
        <v>334</v>
      </c>
      <c r="B303" s="6">
        <v>7645</v>
      </c>
      <c r="C303" s="6" t="s">
        <v>496</v>
      </c>
      <c r="D303" s="6">
        <v>591</v>
      </c>
      <c r="E303" s="6" t="s">
        <v>80</v>
      </c>
      <c r="F303" s="6" t="s">
        <v>150</v>
      </c>
      <c r="G303" s="6">
        <v>186</v>
      </c>
      <c r="H303" s="6">
        <v>232</v>
      </c>
      <c r="I303" s="3">
        <f>VLOOKUP(B:B,[1]Sheet2!$A$1:$B$65536,2,0)</f>
        <v>99.3</v>
      </c>
      <c r="J303" s="3">
        <f t="shared" si="11"/>
        <v>-86.7</v>
      </c>
      <c r="K303" s="3" t="s">
        <v>12</v>
      </c>
      <c r="L303" s="3"/>
      <c r="M303" s="3">
        <v>30</v>
      </c>
    </row>
    <row r="304" spans="1:13">
      <c r="A304" s="3">
        <v>335</v>
      </c>
      <c r="B304" s="6">
        <v>9138</v>
      </c>
      <c r="C304" s="6" t="s">
        <v>497</v>
      </c>
      <c r="D304" s="6">
        <v>732</v>
      </c>
      <c r="E304" s="6" t="s">
        <v>112</v>
      </c>
      <c r="F304" s="6" t="s">
        <v>274</v>
      </c>
      <c r="G304" s="6">
        <v>101.2</v>
      </c>
      <c r="H304" s="6">
        <v>126.45</v>
      </c>
      <c r="I304" s="3">
        <f>VLOOKUP(B:B,[1]Sheet2!$A$1:$B$65536,2,0)</f>
        <v>131.9</v>
      </c>
      <c r="J304" s="3">
        <f t="shared" si="11"/>
        <v>30.7</v>
      </c>
      <c r="K304" s="3" t="s">
        <v>15</v>
      </c>
      <c r="L304" s="3">
        <f>ROUND(I304*0.06,0)</f>
        <v>8</v>
      </c>
      <c r="M304" s="3"/>
    </row>
    <row r="305" spans="1:13">
      <c r="A305" s="3">
        <v>336</v>
      </c>
      <c r="B305" s="6">
        <v>12624</v>
      </c>
      <c r="C305" s="6" t="s">
        <v>498</v>
      </c>
      <c r="D305" s="6">
        <v>732</v>
      </c>
      <c r="E305" s="6" t="s">
        <v>112</v>
      </c>
      <c r="F305" s="6" t="s">
        <v>499</v>
      </c>
      <c r="G305" s="6">
        <v>101.2</v>
      </c>
      <c r="H305" s="6">
        <v>126.45</v>
      </c>
      <c r="I305" s="3">
        <f>VLOOKUP(B:B,[1]Sheet2!$A$1:$B$65536,2,0)</f>
        <v>172.06</v>
      </c>
      <c r="J305" s="3">
        <f t="shared" si="11"/>
        <v>70.86</v>
      </c>
      <c r="K305" s="3" t="s">
        <v>15</v>
      </c>
      <c r="L305" s="3">
        <f>ROUND(I305*0.06,0)</f>
        <v>10</v>
      </c>
      <c r="M305" s="3"/>
    </row>
    <row r="306" spans="1:13">
      <c r="A306" s="3">
        <v>337</v>
      </c>
      <c r="B306" s="6">
        <v>4187</v>
      </c>
      <c r="C306" s="6" t="s">
        <v>500</v>
      </c>
      <c r="D306" s="6">
        <v>341</v>
      </c>
      <c r="E306" s="6" t="s">
        <v>13</v>
      </c>
      <c r="F306" s="6" t="s">
        <v>148</v>
      </c>
      <c r="G306" s="6">
        <v>203</v>
      </c>
      <c r="H306" s="6">
        <v>240</v>
      </c>
      <c r="I306" s="3">
        <f>VLOOKUP(B:B,[1]Sheet2!$A$1:$B$65536,2,0)</f>
        <v>14.6</v>
      </c>
      <c r="J306" s="3">
        <f t="shared" si="11"/>
        <v>-188.4</v>
      </c>
      <c r="K306" s="3" t="s">
        <v>12</v>
      </c>
      <c r="L306" s="3"/>
      <c r="M306" s="3">
        <v>30</v>
      </c>
    </row>
    <row r="307" spans="1:13">
      <c r="A307" s="3">
        <v>338</v>
      </c>
      <c r="B307" s="6">
        <v>992157</v>
      </c>
      <c r="C307" s="6" t="s">
        <v>501</v>
      </c>
      <c r="D307" s="6">
        <v>341</v>
      </c>
      <c r="E307" s="6" t="s">
        <v>13</v>
      </c>
      <c r="F307" s="6" t="s">
        <v>167</v>
      </c>
      <c r="G307" s="6">
        <v>271</v>
      </c>
      <c r="H307" s="6">
        <v>320</v>
      </c>
      <c r="I307" s="3">
        <f>VLOOKUP(B:B,[1]Sheet2!$A$1:$B$65536,2,0)</f>
        <v>150.68</v>
      </c>
      <c r="J307" s="3">
        <f t="shared" si="11"/>
        <v>-120.32</v>
      </c>
      <c r="K307" s="3" t="s">
        <v>12</v>
      </c>
      <c r="L307" s="3"/>
      <c r="M307" s="3">
        <v>30</v>
      </c>
    </row>
    <row r="308" spans="1:13">
      <c r="A308" s="3">
        <v>339</v>
      </c>
      <c r="B308" s="6">
        <v>11483</v>
      </c>
      <c r="C308" s="6" t="s">
        <v>502</v>
      </c>
      <c r="D308" s="6">
        <v>341</v>
      </c>
      <c r="E308" s="6" t="s">
        <v>13</v>
      </c>
      <c r="F308" s="6" t="s">
        <v>150</v>
      </c>
      <c r="G308" s="6">
        <v>226</v>
      </c>
      <c r="H308" s="6">
        <v>267</v>
      </c>
      <c r="I308" s="3">
        <f>VLOOKUP(B:B,[1]Sheet2!$A$1:$B$65536,2,0)</f>
        <v>196.35</v>
      </c>
      <c r="J308" s="3">
        <f t="shared" si="11"/>
        <v>-29.65</v>
      </c>
      <c r="K308" s="3" t="s">
        <v>12</v>
      </c>
      <c r="L308" s="3"/>
      <c r="M308" s="3">
        <v>30</v>
      </c>
    </row>
    <row r="309" spans="1:13">
      <c r="A309" s="3">
        <v>340</v>
      </c>
      <c r="B309" s="6">
        <v>11372</v>
      </c>
      <c r="C309" s="6" t="s">
        <v>503</v>
      </c>
      <c r="D309" s="6">
        <v>341</v>
      </c>
      <c r="E309" s="6" t="s">
        <v>13</v>
      </c>
      <c r="F309" s="6" t="s">
        <v>150</v>
      </c>
      <c r="G309" s="6">
        <v>226</v>
      </c>
      <c r="H309" s="6">
        <v>267</v>
      </c>
      <c r="I309" s="3">
        <f>VLOOKUP(B:B,[1]Sheet2!$A$1:$B$65536,2,0)</f>
        <v>61.7</v>
      </c>
      <c r="J309" s="3">
        <f t="shared" si="11"/>
        <v>-164.3</v>
      </c>
      <c r="K309" s="3" t="s">
        <v>12</v>
      </c>
      <c r="L309" s="3"/>
      <c r="M309" s="3">
        <v>30</v>
      </c>
    </row>
    <row r="310" spans="1:13">
      <c r="A310" s="3">
        <v>341</v>
      </c>
      <c r="B310" s="6">
        <v>11490</v>
      </c>
      <c r="C310" s="6" t="s">
        <v>504</v>
      </c>
      <c r="D310" s="6">
        <v>341</v>
      </c>
      <c r="E310" s="6" t="s">
        <v>13</v>
      </c>
      <c r="F310" s="6" t="s">
        <v>150</v>
      </c>
      <c r="G310" s="6">
        <v>226</v>
      </c>
      <c r="H310" s="6">
        <v>267</v>
      </c>
      <c r="I310" s="3">
        <f>VLOOKUP(B:B,[1]Sheet2!$A$1:$B$65536,2,0)</f>
        <v>260.87</v>
      </c>
      <c r="J310" s="3">
        <f t="shared" si="11"/>
        <v>34.87</v>
      </c>
      <c r="K310" s="3" t="s">
        <v>12</v>
      </c>
      <c r="L310" s="3"/>
      <c r="M310" s="3"/>
    </row>
    <row r="311" spans="1:13">
      <c r="A311" s="3">
        <v>342</v>
      </c>
      <c r="B311" s="6">
        <v>998927</v>
      </c>
      <c r="C311" s="6" t="s">
        <v>505</v>
      </c>
      <c r="D311" s="6">
        <v>341</v>
      </c>
      <c r="E311" s="6" t="s">
        <v>13</v>
      </c>
      <c r="F311" s="6" t="s">
        <v>167</v>
      </c>
      <c r="G311" s="6">
        <v>271</v>
      </c>
      <c r="H311" s="6">
        <v>320</v>
      </c>
      <c r="I311" s="3">
        <f>VLOOKUP(B:B,[1]Sheet2!$A$1:$B$65536,2,0)</f>
        <v>104.7</v>
      </c>
      <c r="J311" s="3">
        <f t="shared" si="11"/>
        <v>-166.3</v>
      </c>
      <c r="K311" s="3" t="s">
        <v>12</v>
      </c>
      <c r="L311" s="3"/>
      <c r="M311" s="3">
        <v>30</v>
      </c>
    </row>
    <row r="312" spans="1:13">
      <c r="A312" s="3">
        <v>343</v>
      </c>
      <c r="B312" s="6">
        <v>12143</v>
      </c>
      <c r="C312" s="6" t="s">
        <v>506</v>
      </c>
      <c r="D312" s="6">
        <v>341</v>
      </c>
      <c r="E312" s="6" t="s">
        <v>13</v>
      </c>
      <c r="F312" s="6" t="s">
        <v>150</v>
      </c>
      <c r="G312" s="6">
        <v>271</v>
      </c>
      <c r="H312" s="6">
        <v>320</v>
      </c>
      <c r="I312" s="3">
        <f>VLOOKUP(B:B,[1]Sheet2!$A$1:$B$65536,2,0)</f>
        <v>181.8</v>
      </c>
      <c r="J312" s="3">
        <f t="shared" si="11"/>
        <v>-89.2</v>
      </c>
      <c r="K312" s="3" t="s">
        <v>12</v>
      </c>
      <c r="L312" s="3"/>
      <c r="M312" s="3">
        <v>30</v>
      </c>
    </row>
    <row r="313" spans="1:13">
      <c r="A313" s="3">
        <v>344</v>
      </c>
      <c r="B313" s="6">
        <v>12535</v>
      </c>
      <c r="C313" s="6" t="s">
        <v>507</v>
      </c>
      <c r="D313" s="6">
        <v>341</v>
      </c>
      <c r="E313" s="6" t="s">
        <v>13</v>
      </c>
      <c r="F313" s="6" t="s">
        <v>154</v>
      </c>
      <c r="G313" s="6">
        <v>94</v>
      </c>
      <c r="H313" s="6">
        <v>109</v>
      </c>
      <c r="I313" s="3">
        <f>VLOOKUP(B:B,[1]Sheet2!$A$1:$B$65536,2,0)</f>
        <v>173.4</v>
      </c>
      <c r="J313" s="3">
        <f t="shared" si="11"/>
        <v>79.4</v>
      </c>
      <c r="K313" s="3" t="s">
        <v>12</v>
      </c>
      <c r="L313" s="3"/>
      <c r="M313" s="3"/>
    </row>
    <row r="314" spans="1:13">
      <c r="A314" s="3">
        <v>345</v>
      </c>
      <c r="B314" s="6">
        <v>4022</v>
      </c>
      <c r="C314" s="6" t="s">
        <v>508</v>
      </c>
      <c r="D314" s="6">
        <v>517</v>
      </c>
      <c r="E314" s="6" t="s">
        <v>14</v>
      </c>
      <c r="F314" s="6" t="s">
        <v>150</v>
      </c>
      <c r="G314" s="6">
        <v>1377.83</v>
      </c>
      <c r="H314" s="6">
        <v>1793.95</v>
      </c>
      <c r="I314" s="3">
        <f>VLOOKUP(B:B,[1]Sheet2!$A$1:$B$65536,2,0)</f>
        <v>1658.53</v>
      </c>
      <c r="J314" s="3">
        <f t="shared" si="11"/>
        <v>280.7</v>
      </c>
      <c r="K314" s="3" t="s">
        <v>15</v>
      </c>
      <c r="L314" s="3">
        <f t="shared" ref="L314:L319" si="12">ROUND(I314*0.06,0)</f>
        <v>100</v>
      </c>
      <c r="M314" s="3"/>
    </row>
    <row r="315" spans="1:13">
      <c r="A315" s="3">
        <v>346</v>
      </c>
      <c r="B315" s="6">
        <v>4024</v>
      </c>
      <c r="C315" s="6" t="s">
        <v>509</v>
      </c>
      <c r="D315" s="6">
        <v>517</v>
      </c>
      <c r="E315" s="6" t="s">
        <v>14</v>
      </c>
      <c r="F315" s="6" t="s">
        <v>148</v>
      </c>
      <c r="G315" s="6">
        <v>1377.83</v>
      </c>
      <c r="H315" s="6">
        <v>1793.95</v>
      </c>
      <c r="I315" s="3">
        <f>VLOOKUP(B:B,[1]Sheet2!$A$1:$B$65536,2,0)</f>
        <v>1971.7</v>
      </c>
      <c r="J315" s="3">
        <f t="shared" si="11"/>
        <v>593.87</v>
      </c>
      <c r="K315" s="3" t="s">
        <v>15</v>
      </c>
      <c r="L315" s="3">
        <f t="shared" si="12"/>
        <v>118</v>
      </c>
      <c r="M315" s="3"/>
    </row>
    <row r="316" spans="1:13">
      <c r="A316" s="3">
        <v>347</v>
      </c>
      <c r="B316" s="6">
        <v>11872</v>
      </c>
      <c r="C316" s="6" t="s">
        <v>510</v>
      </c>
      <c r="D316" s="6">
        <v>517</v>
      </c>
      <c r="E316" s="6" t="s">
        <v>14</v>
      </c>
      <c r="F316" s="6" t="s">
        <v>150</v>
      </c>
      <c r="G316" s="6">
        <v>1377.83</v>
      </c>
      <c r="H316" s="6">
        <v>1793.95</v>
      </c>
      <c r="I316" s="3">
        <f>VLOOKUP(B:B,[1]Sheet2!$A$1:$B$65536,2,0)</f>
        <v>1847.39</v>
      </c>
      <c r="J316" s="3">
        <f t="shared" si="11"/>
        <v>469.56</v>
      </c>
      <c r="K316" s="3" t="s">
        <v>15</v>
      </c>
      <c r="L316" s="3">
        <f t="shared" si="12"/>
        <v>111</v>
      </c>
      <c r="M316" s="3"/>
    </row>
    <row r="317" spans="1:13">
      <c r="A317" s="3">
        <v>348</v>
      </c>
      <c r="B317" s="6">
        <v>12471</v>
      </c>
      <c r="C317" s="6" t="s">
        <v>511</v>
      </c>
      <c r="D317" s="6">
        <v>517</v>
      </c>
      <c r="E317" s="6" t="s">
        <v>14</v>
      </c>
      <c r="F317" s="6" t="s">
        <v>460</v>
      </c>
      <c r="G317" s="6">
        <v>1378</v>
      </c>
      <c r="H317" s="6">
        <v>1793.95</v>
      </c>
      <c r="I317" s="3">
        <f>VLOOKUP(B:B,[1]Sheet2!$A$1:$B$65536,2,0)</f>
        <v>1838.17</v>
      </c>
      <c r="J317" s="3">
        <f t="shared" si="11"/>
        <v>460.17</v>
      </c>
      <c r="K317" s="3" t="s">
        <v>15</v>
      </c>
      <c r="L317" s="3">
        <f t="shared" si="12"/>
        <v>110</v>
      </c>
      <c r="M317" s="3"/>
    </row>
    <row r="318" spans="1:13">
      <c r="A318" s="3">
        <v>349</v>
      </c>
      <c r="B318" s="6">
        <v>12505</v>
      </c>
      <c r="C318" s="6" t="s">
        <v>512</v>
      </c>
      <c r="D318" s="6">
        <v>517</v>
      </c>
      <c r="E318" s="6" t="s">
        <v>14</v>
      </c>
      <c r="F318" s="6" t="s">
        <v>460</v>
      </c>
      <c r="G318" s="6">
        <v>1377.68</v>
      </c>
      <c r="H318" s="6">
        <v>1793.95</v>
      </c>
      <c r="I318" s="3">
        <f>VLOOKUP(B:B,[1]Sheet2!$A$1:$B$65536,2,0)</f>
        <v>1986.1</v>
      </c>
      <c r="J318" s="3">
        <f t="shared" si="11"/>
        <v>608.42</v>
      </c>
      <c r="K318" s="3" t="s">
        <v>15</v>
      </c>
      <c r="L318" s="3">
        <f t="shared" si="12"/>
        <v>119</v>
      </c>
      <c r="M318" s="3"/>
    </row>
    <row r="319" spans="1:13">
      <c r="A319" s="3">
        <v>350</v>
      </c>
      <c r="B319" s="6">
        <v>12230</v>
      </c>
      <c r="C319" s="6" t="s">
        <v>513</v>
      </c>
      <c r="D319" s="6">
        <v>517</v>
      </c>
      <c r="E319" s="6" t="s">
        <v>14</v>
      </c>
      <c r="F319" s="6" t="s">
        <v>150</v>
      </c>
      <c r="G319" s="6">
        <v>1377.83</v>
      </c>
      <c r="H319" s="6">
        <v>1793.95</v>
      </c>
      <c r="I319" s="3">
        <f>VLOOKUP(B:B,[1]Sheet2!$A$1:$B$65536,2,0)</f>
        <v>1555.7</v>
      </c>
      <c r="J319" s="3">
        <f t="shared" si="11"/>
        <v>177.87</v>
      </c>
      <c r="K319" s="3" t="s">
        <v>15</v>
      </c>
      <c r="L319" s="3">
        <f t="shared" si="12"/>
        <v>93</v>
      </c>
      <c r="M319" s="3"/>
    </row>
    <row r="320" spans="1:13">
      <c r="A320" s="3">
        <v>351</v>
      </c>
      <c r="B320" s="6">
        <v>4086</v>
      </c>
      <c r="C320" s="6" t="s">
        <v>514</v>
      </c>
      <c r="D320" s="6">
        <v>103198</v>
      </c>
      <c r="E320" s="6" t="s">
        <v>68</v>
      </c>
      <c r="F320" s="6" t="s">
        <v>148</v>
      </c>
      <c r="G320" s="6">
        <v>421.1</v>
      </c>
      <c r="H320" s="6">
        <v>526</v>
      </c>
      <c r="I320" s="3">
        <f>VLOOKUP(B:B,[1]Sheet2!$A$1:$B$65536,2,0)</f>
        <v>360.97</v>
      </c>
      <c r="J320" s="3">
        <f t="shared" si="11"/>
        <v>-60.13</v>
      </c>
      <c r="K320" s="3" t="s">
        <v>12</v>
      </c>
      <c r="L320" s="3"/>
      <c r="M320" s="3">
        <v>30</v>
      </c>
    </row>
    <row r="321" spans="1:13">
      <c r="A321" s="3">
        <v>352</v>
      </c>
      <c r="B321" s="6">
        <v>12480</v>
      </c>
      <c r="C321" s="6" t="s">
        <v>515</v>
      </c>
      <c r="D321" s="6">
        <v>103198</v>
      </c>
      <c r="E321" s="6" t="s">
        <v>68</v>
      </c>
      <c r="F321" s="6" t="s">
        <v>154</v>
      </c>
      <c r="G321" s="6">
        <v>233.9</v>
      </c>
      <c r="H321" s="6">
        <v>292</v>
      </c>
      <c r="I321" s="3">
        <f>VLOOKUP(B:B,[1]Sheet2!$A$1:$B$65536,2,0)</f>
        <v>206.7</v>
      </c>
      <c r="J321" s="3">
        <f t="shared" si="11"/>
        <v>-27.2</v>
      </c>
      <c r="K321" s="3" t="s">
        <v>12</v>
      </c>
      <c r="L321" s="3"/>
      <c r="M321" s="7">
        <v>15</v>
      </c>
    </row>
    <row r="322" spans="1:13">
      <c r="A322" s="3">
        <v>353</v>
      </c>
      <c r="B322" s="6">
        <v>12508</v>
      </c>
      <c r="C322" s="6" t="s">
        <v>516</v>
      </c>
      <c r="D322" s="6">
        <v>103198</v>
      </c>
      <c r="E322" s="6" t="s">
        <v>68</v>
      </c>
      <c r="F322" s="6" t="s">
        <v>154</v>
      </c>
      <c r="G322" s="6">
        <v>233.9</v>
      </c>
      <c r="H322" s="6">
        <v>291.9</v>
      </c>
      <c r="I322" s="3">
        <f>VLOOKUP(B:B,[1]Sheet2!$A$1:$B$65536,2,0)</f>
        <v>266.33</v>
      </c>
      <c r="J322" s="3">
        <f t="shared" si="11"/>
        <v>32.43</v>
      </c>
      <c r="K322" s="3" t="s">
        <v>12</v>
      </c>
      <c r="L322" s="3"/>
      <c r="M322" s="3"/>
    </row>
    <row r="323" spans="1:13">
      <c r="A323" s="3">
        <v>354</v>
      </c>
      <c r="B323" s="6">
        <v>12208</v>
      </c>
      <c r="C323" s="6" t="s">
        <v>517</v>
      </c>
      <c r="D323" s="6">
        <v>103198</v>
      </c>
      <c r="E323" s="6" t="s">
        <v>68</v>
      </c>
      <c r="F323" s="6" t="s">
        <v>154</v>
      </c>
      <c r="G323" s="6">
        <v>327</v>
      </c>
      <c r="H323" s="6">
        <v>410</v>
      </c>
      <c r="I323" s="3">
        <f>VLOOKUP(B:B,[1]Sheet2!$A$1:$B$65536,2,0)</f>
        <v>338.35</v>
      </c>
      <c r="J323" s="3">
        <f t="shared" si="11"/>
        <v>11.35</v>
      </c>
      <c r="K323" s="3" t="s">
        <v>12</v>
      </c>
      <c r="L323" s="3"/>
      <c r="M323" s="3"/>
    </row>
    <row r="324" spans="1:13">
      <c r="A324" s="3">
        <v>355</v>
      </c>
      <c r="B324" s="6">
        <v>11537</v>
      </c>
      <c r="C324" s="6" t="s">
        <v>518</v>
      </c>
      <c r="D324" s="6">
        <v>570</v>
      </c>
      <c r="E324" s="8" t="s">
        <v>91</v>
      </c>
      <c r="F324" s="6" t="s">
        <v>148</v>
      </c>
      <c r="G324" s="6">
        <v>217.5</v>
      </c>
      <c r="H324" s="6">
        <v>272</v>
      </c>
      <c r="I324" s="3">
        <f>VLOOKUP(B:B,[1]Sheet2!$A$1:$B$65536,2,0)</f>
        <v>10.1</v>
      </c>
      <c r="J324" s="3">
        <f t="shared" si="11"/>
        <v>-207.4</v>
      </c>
      <c r="K324" s="3" t="s">
        <v>92</v>
      </c>
      <c r="L324" s="3"/>
      <c r="M324" s="3"/>
    </row>
    <row r="325" spans="1:13">
      <c r="A325" s="3">
        <v>356</v>
      </c>
      <c r="B325" s="6">
        <v>12147</v>
      </c>
      <c r="C325" s="6" t="s">
        <v>519</v>
      </c>
      <c r="D325" s="6">
        <v>570</v>
      </c>
      <c r="E325" s="8" t="s">
        <v>91</v>
      </c>
      <c r="F325" s="6" t="s">
        <v>150</v>
      </c>
      <c r="G325" s="6">
        <v>193.3</v>
      </c>
      <c r="H325" s="6">
        <v>242</v>
      </c>
      <c r="I325" s="3">
        <f>VLOOKUP(B:B,[1]Sheet2!$A$1:$B$65536,2,0)</f>
        <v>54.44</v>
      </c>
      <c r="J325" s="3">
        <f t="shared" si="11"/>
        <v>-138.86</v>
      </c>
      <c r="K325" s="3" t="s">
        <v>92</v>
      </c>
      <c r="L325" s="3"/>
      <c r="M325" s="3"/>
    </row>
    <row r="326" spans="1:13">
      <c r="A326" s="3">
        <v>357</v>
      </c>
      <c r="B326" s="6">
        <v>12451</v>
      </c>
      <c r="C326" s="6" t="s">
        <v>520</v>
      </c>
      <c r="D326" s="6">
        <v>570</v>
      </c>
      <c r="E326" s="8" t="s">
        <v>91</v>
      </c>
      <c r="F326" s="6" t="s">
        <v>521</v>
      </c>
      <c r="G326" s="6">
        <v>120.7</v>
      </c>
      <c r="H326" s="6">
        <v>149.9</v>
      </c>
      <c r="I326" s="3">
        <f>VLOOKUP(B:B,[1]Sheet2!$A$1:$B$65536,2,0)</f>
        <v>116.33</v>
      </c>
      <c r="J326" s="3">
        <f t="shared" si="11"/>
        <v>-4.37</v>
      </c>
      <c r="K326" s="3" t="s">
        <v>92</v>
      </c>
      <c r="L326" s="3"/>
      <c r="M326" s="7"/>
    </row>
    <row r="327" spans="1:13">
      <c r="A327" s="3">
        <v>358</v>
      </c>
      <c r="B327" s="6">
        <v>12225</v>
      </c>
      <c r="C327" s="6" t="s">
        <v>522</v>
      </c>
      <c r="D327" s="6">
        <v>570</v>
      </c>
      <c r="E327" s="8" t="s">
        <v>91</v>
      </c>
      <c r="F327" s="6" t="s">
        <v>523</v>
      </c>
      <c r="G327" s="6">
        <v>193.3</v>
      </c>
      <c r="H327" s="6">
        <v>242</v>
      </c>
      <c r="I327" s="3">
        <f>VLOOKUP(B:B,[1]Sheet2!$A$1:$B$65536,2,0)</f>
        <v>46.13</v>
      </c>
      <c r="J327" s="3">
        <f t="shared" si="11"/>
        <v>-147.17</v>
      </c>
      <c r="K327" s="3" t="s">
        <v>92</v>
      </c>
      <c r="L327" s="3"/>
      <c r="M327" s="7"/>
    </row>
    <row r="328" spans="1:13">
      <c r="A328" s="3">
        <v>359</v>
      </c>
      <c r="B328" s="6">
        <v>4444</v>
      </c>
      <c r="C328" s="6" t="s">
        <v>524</v>
      </c>
      <c r="D328" s="6">
        <v>582</v>
      </c>
      <c r="E328" s="6" t="s">
        <v>16</v>
      </c>
      <c r="F328" s="6" t="s">
        <v>150</v>
      </c>
      <c r="G328" s="6">
        <v>663.5</v>
      </c>
      <c r="H328" s="6">
        <v>829</v>
      </c>
      <c r="I328" s="3">
        <f>VLOOKUP(B:B,[1]Sheet2!$A$1:$B$65536,2,0)</f>
        <v>478.3</v>
      </c>
      <c r="J328" s="3">
        <f t="shared" si="11"/>
        <v>-185.2</v>
      </c>
      <c r="K328" s="3" t="s">
        <v>12</v>
      </c>
      <c r="L328" s="3"/>
      <c r="M328" s="3">
        <v>30</v>
      </c>
    </row>
    <row r="329" spans="1:13">
      <c r="A329" s="3">
        <v>360</v>
      </c>
      <c r="B329" s="6">
        <v>990035</v>
      </c>
      <c r="C329" s="6" t="s">
        <v>525</v>
      </c>
      <c r="D329" s="6">
        <v>582</v>
      </c>
      <c r="E329" s="6" t="s">
        <v>16</v>
      </c>
      <c r="F329" s="6" t="s">
        <v>526</v>
      </c>
      <c r="G329" s="6">
        <v>663.5</v>
      </c>
      <c r="H329" s="6">
        <v>829</v>
      </c>
      <c r="I329" s="3">
        <f>VLOOKUP(B:B,[1]Sheet2!$A$1:$B$65536,2,0)</f>
        <v>472.3</v>
      </c>
      <c r="J329" s="3">
        <f t="shared" si="11"/>
        <v>-191.2</v>
      </c>
      <c r="K329" s="3" t="s">
        <v>12</v>
      </c>
      <c r="L329" s="3"/>
      <c r="M329" s="3">
        <v>30</v>
      </c>
    </row>
    <row r="330" spans="1:13">
      <c r="A330" s="3">
        <v>361</v>
      </c>
      <c r="B330" s="6">
        <v>4044</v>
      </c>
      <c r="C330" s="6" t="s">
        <v>527</v>
      </c>
      <c r="D330" s="6">
        <v>582</v>
      </c>
      <c r="E330" s="6" t="s">
        <v>16</v>
      </c>
      <c r="F330" s="6" t="s">
        <v>148</v>
      </c>
      <c r="G330" s="6">
        <v>663.5</v>
      </c>
      <c r="H330" s="6">
        <v>829</v>
      </c>
      <c r="I330" s="3">
        <f>VLOOKUP(B:B,[1]Sheet2!$A$1:$B$65536,2,0)</f>
        <v>265.63</v>
      </c>
      <c r="J330" s="3">
        <f t="shared" si="11"/>
        <v>-397.87</v>
      </c>
      <c r="K330" s="3" t="s">
        <v>12</v>
      </c>
      <c r="L330" s="3"/>
      <c r="M330" s="3">
        <v>30</v>
      </c>
    </row>
    <row r="331" spans="1:13">
      <c r="A331" s="3">
        <v>362</v>
      </c>
      <c r="B331" s="6">
        <v>8798</v>
      </c>
      <c r="C331" s="6" t="s">
        <v>528</v>
      </c>
      <c r="D331" s="6">
        <v>582</v>
      </c>
      <c r="E331" s="6" t="s">
        <v>16</v>
      </c>
      <c r="F331" s="6" t="s">
        <v>150</v>
      </c>
      <c r="G331" s="6">
        <v>663.5</v>
      </c>
      <c r="H331" s="6">
        <v>829</v>
      </c>
      <c r="I331" s="3">
        <f>VLOOKUP(B:B,[1]Sheet2!$A$1:$B$65536,2,0)</f>
        <v>576.87</v>
      </c>
      <c r="J331" s="3">
        <f t="shared" si="11"/>
        <v>-86.63</v>
      </c>
      <c r="K331" s="3" t="s">
        <v>12</v>
      </c>
      <c r="L331" s="3"/>
      <c r="M331" s="3">
        <v>30</v>
      </c>
    </row>
    <row r="332" spans="1:13">
      <c r="A332" s="3">
        <v>363</v>
      </c>
      <c r="B332" s="6">
        <v>10816</v>
      </c>
      <c r="C332" s="6" t="s">
        <v>529</v>
      </c>
      <c r="D332" s="6">
        <v>582</v>
      </c>
      <c r="E332" s="6" t="s">
        <v>16</v>
      </c>
      <c r="F332" s="6" t="s">
        <v>530</v>
      </c>
      <c r="G332" s="6">
        <v>663.5</v>
      </c>
      <c r="H332" s="6">
        <v>829</v>
      </c>
      <c r="I332" s="3">
        <f>VLOOKUP(B:B,[1]Sheet2!$A$1:$B$65536,2,0)</f>
        <v>449.4</v>
      </c>
      <c r="J332" s="3">
        <f t="shared" si="11"/>
        <v>-214.1</v>
      </c>
      <c r="K332" s="3" t="s">
        <v>12</v>
      </c>
      <c r="L332" s="3"/>
      <c r="M332" s="3">
        <v>30</v>
      </c>
    </row>
    <row r="333" spans="1:13">
      <c r="A333" s="3">
        <v>364</v>
      </c>
      <c r="B333" s="6">
        <v>12206</v>
      </c>
      <c r="C333" s="6" t="s">
        <v>531</v>
      </c>
      <c r="D333" s="6">
        <v>582</v>
      </c>
      <c r="E333" s="6" t="s">
        <v>16</v>
      </c>
      <c r="F333" s="6" t="s">
        <v>154</v>
      </c>
      <c r="G333" s="6">
        <v>331.75</v>
      </c>
      <c r="H333" s="6">
        <v>414.3</v>
      </c>
      <c r="I333" s="3">
        <f>VLOOKUP(B:B,[1]Sheet2!$A$1:$B$65536,2,0)</f>
        <v>263.11</v>
      </c>
      <c r="J333" s="3">
        <f t="shared" si="11"/>
        <v>-68.64</v>
      </c>
      <c r="K333" s="3" t="s">
        <v>12</v>
      </c>
      <c r="L333" s="3"/>
      <c r="M333" s="7">
        <v>15</v>
      </c>
    </row>
    <row r="334" spans="1:13">
      <c r="A334" s="3">
        <v>365</v>
      </c>
      <c r="B334" s="6">
        <v>12463</v>
      </c>
      <c r="C334" s="6" t="s">
        <v>532</v>
      </c>
      <c r="D334" s="6">
        <v>582</v>
      </c>
      <c r="E334" s="6" t="s">
        <v>16</v>
      </c>
      <c r="F334" s="6" t="s">
        <v>154</v>
      </c>
      <c r="G334" s="6">
        <v>331.75</v>
      </c>
      <c r="H334" s="6">
        <v>417</v>
      </c>
      <c r="I334" s="3">
        <f>VLOOKUP(B:B,[1]Sheet2!$A$1:$B$65536,2,0)</f>
        <v>187.74</v>
      </c>
      <c r="J334" s="3">
        <f t="shared" si="11"/>
        <v>-144.01</v>
      </c>
      <c r="K334" s="3" t="s">
        <v>12</v>
      </c>
      <c r="L334" s="3"/>
      <c r="M334" s="7">
        <v>15</v>
      </c>
    </row>
    <row r="335" spans="1:13">
      <c r="A335" s="3">
        <v>366</v>
      </c>
      <c r="B335" s="6">
        <v>10860</v>
      </c>
      <c r="C335" s="6" t="s">
        <v>533</v>
      </c>
      <c r="D335" s="6">
        <v>106399</v>
      </c>
      <c r="E335" s="6" t="s">
        <v>129</v>
      </c>
      <c r="F335" s="6" t="s">
        <v>148</v>
      </c>
      <c r="G335" s="6">
        <v>246.4</v>
      </c>
      <c r="H335" s="6">
        <v>308.3</v>
      </c>
      <c r="I335" s="3">
        <f>VLOOKUP(B:B,[1]Sheet2!$A$1:$B$65536,2,0)</f>
        <v>254.64</v>
      </c>
      <c r="J335" s="3">
        <f t="shared" si="11"/>
        <v>8.23999999999998</v>
      </c>
      <c r="K335" s="3" t="s">
        <v>12</v>
      </c>
      <c r="L335" s="3"/>
      <c r="M335" s="3"/>
    </row>
    <row r="336" spans="1:13">
      <c r="A336" s="3">
        <v>367</v>
      </c>
      <c r="B336" s="6">
        <v>12158</v>
      </c>
      <c r="C336" s="6" t="s">
        <v>534</v>
      </c>
      <c r="D336" s="6">
        <v>106399</v>
      </c>
      <c r="E336" s="6" t="s">
        <v>129</v>
      </c>
      <c r="F336" s="6" t="s">
        <v>150</v>
      </c>
      <c r="G336" s="6">
        <v>273.7</v>
      </c>
      <c r="H336" s="6">
        <v>342</v>
      </c>
      <c r="I336" s="3">
        <f>VLOOKUP(B:B,[1]Sheet2!$A$1:$B$65536,2,0)</f>
        <v>266.37</v>
      </c>
      <c r="J336" s="3">
        <f t="shared" si="11"/>
        <v>-7.32999999999998</v>
      </c>
      <c r="K336" s="3" t="s">
        <v>12</v>
      </c>
      <c r="L336" s="3"/>
      <c r="M336" s="3">
        <v>30</v>
      </c>
    </row>
    <row r="337" spans="1:13">
      <c r="A337" s="3">
        <v>368</v>
      </c>
      <c r="B337" s="6">
        <v>12144</v>
      </c>
      <c r="C337" s="6" t="s">
        <v>535</v>
      </c>
      <c r="D337" s="6">
        <v>106399</v>
      </c>
      <c r="E337" s="6" t="s">
        <v>129</v>
      </c>
      <c r="F337" s="6" t="s">
        <v>150</v>
      </c>
      <c r="G337" s="6">
        <v>273.7</v>
      </c>
      <c r="H337" s="6">
        <v>342</v>
      </c>
      <c r="I337" s="3">
        <f>VLOOKUP(B:B,[1]Sheet2!$A$1:$B$65536,2,0)</f>
        <v>190.94</v>
      </c>
      <c r="J337" s="3">
        <f t="shared" si="11"/>
        <v>-82.76</v>
      </c>
      <c r="K337" s="3" t="s">
        <v>12</v>
      </c>
      <c r="L337" s="3"/>
      <c r="M337" s="3">
        <v>30</v>
      </c>
    </row>
    <row r="338" spans="1:13">
      <c r="A338" s="3">
        <v>369</v>
      </c>
      <c r="B338" s="6">
        <v>11793</v>
      </c>
      <c r="C338" s="6" t="s">
        <v>536</v>
      </c>
      <c r="D338" s="6">
        <v>102935</v>
      </c>
      <c r="E338" s="6" t="s">
        <v>74</v>
      </c>
      <c r="F338" s="6" t="s">
        <v>148</v>
      </c>
      <c r="G338" s="6">
        <v>472</v>
      </c>
      <c r="H338" s="6">
        <v>590</v>
      </c>
      <c r="I338" s="3">
        <f>VLOOKUP(B:B,[1]Sheet2!$A$1:$B$65536,2,0)</f>
        <v>172.5</v>
      </c>
      <c r="J338" s="3">
        <f t="shared" si="11"/>
        <v>-299.5</v>
      </c>
      <c r="K338" s="3" t="s">
        <v>12</v>
      </c>
      <c r="L338" s="3"/>
      <c r="M338" s="3">
        <v>30</v>
      </c>
    </row>
    <row r="339" spans="1:13">
      <c r="A339" s="3">
        <v>370</v>
      </c>
      <c r="B339" s="6">
        <v>11844</v>
      </c>
      <c r="C339" s="6" t="s">
        <v>537</v>
      </c>
      <c r="D339" s="6">
        <v>102935</v>
      </c>
      <c r="E339" s="6" t="s">
        <v>74</v>
      </c>
      <c r="F339" s="6" t="s">
        <v>150</v>
      </c>
      <c r="G339" s="6">
        <v>524</v>
      </c>
      <c r="H339" s="6">
        <v>655</v>
      </c>
      <c r="I339" s="3">
        <f>VLOOKUP(B:B,[1]Sheet2!$A$1:$B$65536,2,0)</f>
        <v>168.96</v>
      </c>
      <c r="J339" s="3">
        <f t="shared" si="11"/>
        <v>-355.04</v>
      </c>
      <c r="K339" s="3" t="s">
        <v>12</v>
      </c>
      <c r="L339" s="3"/>
      <c r="M339" s="3">
        <v>30</v>
      </c>
    </row>
    <row r="340" spans="1:13">
      <c r="A340" s="3">
        <v>371</v>
      </c>
      <c r="B340" s="6">
        <v>12347</v>
      </c>
      <c r="C340" s="6" t="s">
        <v>538</v>
      </c>
      <c r="D340" s="6">
        <v>102935</v>
      </c>
      <c r="E340" s="6" t="s">
        <v>74</v>
      </c>
      <c r="F340" s="6" t="s">
        <v>150</v>
      </c>
      <c r="G340" s="6">
        <v>524</v>
      </c>
      <c r="H340" s="6">
        <v>655</v>
      </c>
      <c r="I340" s="3">
        <f>VLOOKUP(B:B,[1]Sheet2!$A$1:$B$65536,2,0)</f>
        <v>197.9</v>
      </c>
      <c r="J340" s="3">
        <f t="shared" si="11"/>
        <v>-326.1</v>
      </c>
      <c r="K340" s="3" t="s">
        <v>12</v>
      </c>
      <c r="L340" s="3"/>
      <c r="M340" s="3">
        <v>30</v>
      </c>
    </row>
    <row r="341" spans="1:13">
      <c r="A341" s="3">
        <v>372</v>
      </c>
      <c r="B341" s="6">
        <v>12499</v>
      </c>
      <c r="C341" s="6" t="s">
        <v>539</v>
      </c>
      <c r="D341" s="6">
        <v>102935</v>
      </c>
      <c r="E341" s="6" t="s">
        <v>74</v>
      </c>
      <c r="F341" s="6" t="s">
        <v>154</v>
      </c>
      <c r="G341" s="6">
        <v>313.2</v>
      </c>
      <c r="H341" s="6">
        <v>391.5</v>
      </c>
      <c r="I341" s="3">
        <f>VLOOKUP(B:B,[1]Sheet2!$A$1:$B$65536,2,0)</f>
        <v>157.35</v>
      </c>
      <c r="J341" s="3">
        <f t="shared" si="11"/>
        <v>-155.85</v>
      </c>
      <c r="K341" s="3" t="s">
        <v>12</v>
      </c>
      <c r="L341" s="3"/>
      <c r="M341" s="7">
        <v>15</v>
      </c>
    </row>
    <row r="342" spans="1:13">
      <c r="A342" s="3">
        <v>373</v>
      </c>
      <c r="B342" s="6">
        <v>11639</v>
      </c>
      <c r="C342" s="6" t="s">
        <v>540</v>
      </c>
      <c r="D342" s="6">
        <v>349</v>
      </c>
      <c r="E342" s="6" t="s">
        <v>70</v>
      </c>
      <c r="F342" s="6" t="s">
        <v>148</v>
      </c>
      <c r="G342" s="6">
        <v>345</v>
      </c>
      <c r="H342" s="6">
        <v>431.3</v>
      </c>
      <c r="I342" s="3">
        <f>VLOOKUP(B:B,[1]Sheet2!$A$1:$B$65536,2,0)</f>
        <v>174.48</v>
      </c>
      <c r="J342" s="3">
        <f t="shared" si="11"/>
        <v>-170.52</v>
      </c>
      <c r="K342" s="3" t="s">
        <v>12</v>
      </c>
      <c r="L342" s="3"/>
      <c r="M342" s="3">
        <v>30</v>
      </c>
    </row>
    <row r="343" spans="1:13">
      <c r="A343" s="3">
        <v>374</v>
      </c>
      <c r="B343" s="6">
        <v>12091</v>
      </c>
      <c r="C343" s="6" t="s">
        <v>541</v>
      </c>
      <c r="D343" s="6">
        <v>349</v>
      </c>
      <c r="E343" s="6" t="s">
        <v>70</v>
      </c>
      <c r="F343" s="6" t="s">
        <v>150</v>
      </c>
      <c r="G343" s="6">
        <v>383.3</v>
      </c>
      <c r="H343" s="6">
        <v>479.2</v>
      </c>
      <c r="I343" s="3">
        <f>VLOOKUP(B:B,[1]Sheet2!$A$1:$B$65536,2,0)</f>
        <v>271.76</v>
      </c>
      <c r="J343" s="3">
        <f t="shared" si="11"/>
        <v>-111.54</v>
      </c>
      <c r="K343" s="3" t="s">
        <v>12</v>
      </c>
      <c r="L343" s="3"/>
      <c r="M343" s="3">
        <v>30</v>
      </c>
    </row>
    <row r="344" spans="1:13">
      <c r="A344" s="3">
        <v>375</v>
      </c>
      <c r="B344" s="6">
        <v>12517</v>
      </c>
      <c r="C344" s="6" t="s">
        <v>542</v>
      </c>
      <c r="D344" s="6">
        <v>349</v>
      </c>
      <c r="E344" s="6" t="s">
        <v>70</v>
      </c>
      <c r="F344" s="6" t="s">
        <v>543</v>
      </c>
      <c r="G344" s="6">
        <v>192</v>
      </c>
      <c r="H344" s="6">
        <v>239.6</v>
      </c>
      <c r="I344" s="3">
        <f>VLOOKUP(B:B,[1]Sheet2!$A$1:$B$65536,2,0)</f>
        <v>43.2</v>
      </c>
      <c r="J344" s="3">
        <f t="shared" si="11"/>
        <v>-148.8</v>
      </c>
      <c r="K344" s="3" t="s">
        <v>12</v>
      </c>
      <c r="L344" s="3"/>
      <c r="M344" s="7">
        <v>15</v>
      </c>
    </row>
    <row r="345" spans="1:13">
      <c r="A345" s="3">
        <v>376</v>
      </c>
      <c r="B345" s="6">
        <v>12200</v>
      </c>
      <c r="C345" s="6" t="s">
        <v>544</v>
      </c>
      <c r="D345" s="6">
        <v>349</v>
      </c>
      <c r="E345" s="6" t="s">
        <v>70</v>
      </c>
      <c r="F345" s="6" t="s">
        <v>545</v>
      </c>
      <c r="G345" s="6">
        <v>268.3</v>
      </c>
      <c r="H345" s="6">
        <v>335.4</v>
      </c>
      <c r="I345" s="3">
        <f>VLOOKUP(B:B,[1]Sheet2!$A$1:$B$65536,2,0)</f>
        <v>111.4</v>
      </c>
      <c r="J345" s="3">
        <f t="shared" si="11"/>
        <v>-156.9</v>
      </c>
      <c r="K345" s="3" t="s">
        <v>12</v>
      </c>
      <c r="L345" s="3"/>
      <c r="M345" s="7">
        <v>15</v>
      </c>
    </row>
    <row r="346" spans="1:13">
      <c r="A346" s="3">
        <v>377</v>
      </c>
      <c r="B346" s="6">
        <v>997727</v>
      </c>
      <c r="C346" s="6" t="s">
        <v>546</v>
      </c>
      <c r="D346" s="6">
        <v>339</v>
      </c>
      <c r="E346" s="6" t="s">
        <v>79</v>
      </c>
      <c r="F346" s="6" t="s">
        <v>148</v>
      </c>
      <c r="G346" s="6">
        <v>50.7</v>
      </c>
      <c r="H346" s="6">
        <v>63.4</v>
      </c>
      <c r="I346" s="3">
        <f>VLOOKUP(B:B,[1]Sheet2!$A$1:$B$65536,2,0)</f>
        <v>2.8</v>
      </c>
      <c r="J346" s="3">
        <f t="shared" si="11"/>
        <v>-47.9</v>
      </c>
      <c r="K346" s="3" t="s">
        <v>27</v>
      </c>
      <c r="L346" s="3">
        <f>ROUND(I346*0.05,0)</f>
        <v>0</v>
      </c>
      <c r="M346" s="3">
        <v>30</v>
      </c>
    </row>
    <row r="347" spans="1:13">
      <c r="A347" s="3">
        <v>378</v>
      </c>
      <c r="B347" s="6">
        <v>11394</v>
      </c>
      <c r="C347" s="6" t="s">
        <v>547</v>
      </c>
      <c r="D347" s="6">
        <v>339</v>
      </c>
      <c r="E347" s="6" t="s">
        <v>79</v>
      </c>
      <c r="F347" s="6" t="s">
        <v>150</v>
      </c>
      <c r="G347" s="6">
        <v>126.8</v>
      </c>
      <c r="H347" s="6">
        <v>158.4</v>
      </c>
      <c r="I347" s="3">
        <f>VLOOKUP(B:B,[1]Sheet2!$A$1:$B$65536,2,0)</f>
        <v>114.16</v>
      </c>
      <c r="J347" s="3">
        <f t="shared" si="11"/>
        <v>-12.64</v>
      </c>
      <c r="K347" s="3" t="s">
        <v>27</v>
      </c>
      <c r="L347" s="3">
        <f>ROUND(I347*0.05,0)</f>
        <v>6</v>
      </c>
      <c r="M347" s="3">
        <v>30</v>
      </c>
    </row>
    <row r="348" spans="1:13">
      <c r="A348" s="3">
        <v>379</v>
      </c>
      <c r="B348" s="6">
        <v>11765</v>
      </c>
      <c r="C348" s="6" t="s">
        <v>548</v>
      </c>
      <c r="D348" s="6">
        <v>339</v>
      </c>
      <c r="E348" s="6" t="s">
        <v>79</v>
      </c>
      <c r="F348" s="6" t="s">
        <v>150</v>
      </c>
      <c r="G348" s="6">
        <v>126.8</v>
      </c>
      <c r="H348" s="6">
        <v>158.4</v>
      </c>
      <c r="I348" s="3">
        <f>VLOOKUP(B:B,[1]Sheet2!$A$1:$B$65536,2,0)</f>
        <v>191.64</v>
      </c>
      <c r="J348" s="3">
        <f t="shared" si="11"/>
        <v>64.84</v>
      </c>
      <c r="K348" s="3" t="s">
        <v>27</v>
      </c>
      <c r="L348" s="3">
        <f>ROUND(I348*0.05,0)</f>
        <v>10</v>
      </c>
      <c r="M348" s="3"/>
    </row>
    <row r="349" spans="1:13">
      <c r="A349" s="3">
        <v>380</v>
      </c>
      <c r="B349" s="6">
        <v>12509</v>
      </c>
      <c r="C349" s="6" t="s">
        <v>165</v>
      </c>
      <c r="D349" s="6">
        <v>339</v>
      </c>
      <c r="E349" s="6" t="s">
        <v>79</v>
      </c>
      <c r="F349" s="6" t="s">
        <v>549</v>
      </c>
      <c r="G349" s="6">
        <v>50.7</v>
      </c>
      <c r="H349" s="6">
        <v>63.4</v>
      </c>
      <c r="I349" s="3">
        <f>VLOOKUP(B:B,[1]Sheet2!$A$1:$B$65536,2,0)</f>
        <v>49.03</v>
      </c>
      <c r="J349" s="3">
        <f t="shared" si="11"/>
        <v>-1.67</v>
      </c>
      <c r="K349" s="3" t="s">
        <v>27</v>
      </c>
      <c r="L349" s="3">
        <f>ROUND(I349*0.05,0)</f>
        <v>2</v>
      </c>
      <c r="M349" s="7">
        <v>15</v>
      </c>
    </row>
    <row r="350" spans="1:13">
      <c r="A350" s="3">
        <v>381</v>
      </c>
      <c r="B350" s="6">
        <v>7948</v>
      </c>
      <c r="C350" s="6" t="s">
        <v>550</v>
      </c>
      <c r="D350" s="6">
        <v>56</v>
      </c>
      <c r="E350" s="6" t="s">
        <v>98</v>
      </c>
      <c r="F350" s="6" t="s">
        <v>150</v>
      </c>
      <c r="G350" s="6">
        <v>57</v>
      </c>
      <c r="H350" s="6">
        <v>71</v>
      </c>
      <c r="I350" s="3">
        <f>VLOOKUP(B:B,[1]Sheet2!$A$1:$B$65536,2,0)</f>
        <v>13.5</v>
      </c>
      <c r="J350" s="3">
        <f t="shared" si="11"/>
        <v>-43.5</v>
      </c>
      <c r="K350" s="3" t="s">
        <v>12</v>
      </c>
      <c r="L350" s="3"/>
      <c r="M350" s="3">
        <v>30</v>
      </c>
    </row>
    <row r="351" spans="1:13">
      <c r="A351" s="3">
        <v>382</v>
      </c>
      <c r="B351" s="6">
        <v>10983</v>
      </c>
      <c r="C351" s="6" t="s">
        <v>551</v>
      </c>
      <c r="D351" s="6">
        <v>56</v>
      </c>
      <c r="E351" s="6" t="s">
        <v>98</v>
      </c>
      <c r="F351" s="6" t="s">
        <v>148</v>
      </c>
      <c r="G351" s="6">
        <v>57.1</v>
      </c>
      <c r="H351" s="6">
        <v>71.9</v>
      </c>
      <c r="I351" s="3">
        <f>VLOOKUP(B:B,[1]Sheet2!$A$1:$B$65536,2,0)</f>
        <v>47.23</v>
      </c>
      <c r="J351" s="3">
        <f t="shared" si="11"/>
        <v>-9.87</v>
      </c>
      <c r="K351" s="3" t="s">
        <v>12</v>
      </c>
      <c r="L351" s="3"/>
      <c r="M351" s="3">
        <v>30</v>
      </c>
    </row>
    <row r="352" spans="1:13">
      <c r="A352" s="3">
        <v>383</v>
      </c>
      <c r="B352" s="6">
        <v>11830</v>
      </c>
      <c r="C352" s="6" t="s">
        <v>552</v>
      </c>
      <c r="D352" s="6">
        <v>56</v>
      </c>
      <c r="E352" s="6" t="s">
        <v>98</v>
      </c>
      <c r="F352" s="6" t="s">
        <v>150</v>
      </c>
      <c r="G352" s="6">
        <v>57</v>
      </c>
      <c r="H352" s="6">
        <v>71</v>
      </c>
      <c r="I352" s="3">
        <f>VLOOKUP(B:B,[1]Sheet2!$A$1:$B$65536,2,0)</f>
        <v>40.31</v>
      </c>
      <c r="J352" s="3">
        <f t="shared" si="11"/>
        <v>-16.69</v>
      </c>
      <c r="K352" s="3" t="s">
        <v>12</v>
      </c>
      <c r="L352" s="3"/>
      <c r="M352" s="3">
        <v>30</v>
      </c>
    </row>
    <row r="353" spans="1:13">
      <c r="A353" s="3">
        <v>384</v>
      </c>
      <c r="B353" s="6">
        <v>990467</v>
      </c>
      <c r="C353" s="6" t="s">
        <v>553</v>
      </c>
      <c r="D353" s="6">
        <v>355</v>
      </c>
      <c r="E353" s="6" t="s">
        <v>41</v>
      </c>
      <c r="F353" s="6" t="s">
        <v>167</v>
      </c>
      <c r="G353" s="6">
        <v>256</v>
      </c>
      <c r="H353" s="6">
        <v>321</v>
      </c>
      <c r="I353" s="3">
        <f>VLOOKUP(B:B,[1]Sheet2!$A$1:$B$65536,2,0)</f>
        <v>145.89</v>
      </c>
      <c r="J353" s="3">
        <f t="shared" si="11"/>
        <v>-110.11</v>
      </c>
      <c r="K353" s="3" t="s">
        <v>12</v>
      </c>
      <c r="L353" s="3"/>
      <c r="M353" s="3">
        <v>30</v>
      </c>
    </row>
    <row r="354" spans="1:13">
      <c r="A354" s="3">
        <v>385</v>
      </c>
      <c r="B354" s="6">
        <v>8233</v>
      </c>
      <c r="C354" s="6" t="s">
        <v>554</v>
      </c>
      <c r="D354" s="6">
        <v>355</v>
      </c>
      <c r="E354" s="6" t="s">
        <v>41</v>
      </c>
      <c r="F354" s="6" t="s">
        <v>150</v>
      </c>
      <c r="G354" s="6">
        <v>214</v>
      </c>
      <c r="H354" s="6">
        <v>266</v>
      </c>
      <c r="I354" s="3">
        <f>VLOOKUP(B:B,[1]Sheet2!$A$1:$B$65536,2,0)</f>
        <v>160.6</v>
      </c>
      <c r="J354" s="3">
        <f t="shared" si="11"/>
        <v>-53.4</v>
      </c>
      <c r="K354" s="3" t="s">
        <v>12</v>
      </c>
      <c r="L354" s="3"/>
      <c r="M354" s="3">
        <v>30</v>
      </c>
    </row>
    <row r="355" spans="1:13">
      <c r="A355" s="3">
        <v>386</v>
      </c>
      <c r="B355" s="6">
        <v>9895</v>
      </c>
      <c r="C355" s="6" t="s">
        <v>555</v>
      </c>
      <c r="D355" s="6">
        <v>355</v>
      </c>
      <c r="E355" s="6" t="s">
        <v>41</v>
      </c>
      <c r="F355" s="6" t="s">
        <v>148</v>
      </c>
      <c r="G355" s="6">
        <v>192</v>
      </c>
      <c r="H355" s="6">
        <v>240</v>
      </c>
      <c r="I355" s="3">
        <f>VLOOKUP(B:B,[1]Sheet2!$A$1:$B$65536,2,0)</f>
        <v>106.58</v>
      </c>
      <c r="J355" s="3">
        <f t="shared" ref="J355:J418" si="13">I355-G355</f>
        <v>-85.42</v>
      </c>
      <c r="K355" s="3" t="s">
        <v>12</v>
      </c>
      <c r="L355" s="3"/>
      <c r="M355" s="3">
        <v>30</v>
      </c>
    </row>
    <row r="356" spans="1:13">
      <c r="A356" s="3">
        <v>387</v>
      </c>
      <c r="B356" s="6">
        <v>11251</v>
      </c>
      <c r="C356" s="6" t="s">
        <v>556</v>
      </c>
      <c r="D356" s="6">
        <v>355</v>
      </c>
      <c r="E356" s="6" t="s">
        <v>41</v>
      </c>
      <c r="F356" s="6" t="s">
        <v>202</v>
      </c>
      <c r="G356" s="6">
        <v>171</v>
      </c>
      <c r="H356" s="6">
        <v>214</v>
      </c>
      <c r="I356" s="3">
        <f>VLOOKUP(B:B,[1]Sheet2!$A$1:$B$65536,2,0)</f>
        <v>36</v>
      </c>
      <c r="J356" s="3">
        <f t="shared" si="13"/>
        <v>-135</v>
      </c>
      <c r="K356" s="3" t="s">
        <v>12</v>
      </c>
      <c r="L356" s="3"/>
      <c r="M356" s="3">
        <v>30</v>
      </c>
    </row>
    <row r="357" spans="1:13">
      <c r="A357" s="3">
        <v>388</v>
      </c>
      <c r="B357" s="6">
        <v>12492</v>
      </c>
      <c r="C357" s="6" t="s">
        <v>557</v>
      </c>
      <c r="D357" s="6">
        <v>355</v>
      </c>
      <c r="E357" s="6" t="s">
        <v>41</v>
      </c>
      <c r="F357" s="6" t="s">
        <v>154</v>
      </c>
      <c r="G357" s="6">
        <v>85.1</v>
      </c>
      <c r="H357" s="6">
        <v>106.6</v>
      </c>
      <c r="I357" s="3">
        <f>VLOOKUP(B:B,[1]Sheet2!$A$1:$B$65536,2,0)</f>
        <v>88.17</v>
      </c>
      <c r="J357" s="3">
        <f t="shared" si="13"/>
        <v>3.07000000000001</v>
      </c>
      <c r="K357" s="3" t="s">
        <v>12</v>
      </c>
      <c r="L357" s="3"/>
      <c r="M357" s="3"/>
    </row>
    <row r="358" spans="1:13">
      <c r="A358" s="3">
        <v>389</v>
      </c>
      <c r="B358" s="6">
        <v>4435</v>
      </c>
      <c r="C358" s="6" t="s">
        <v>558</v>
      </c>
      <c r="D358" s="6">
        <v>733</v>
      </c>
      <c r="E358" s="6" t="s">
        <v>102</v>
      </c>
      <c r="F358" s="6" t="s">
        <v>148</v>
      </c>
      <c r="G358" s="6">
        <v>197.2</v>
      </c>
      <c r="H358" s="6">
        <v>246.4</v>
      </c>
      <c r="I358" s="3">
        <f>VLOOKUP(B:B,[1]Sheet2!$A$1:$B$65536,2,0)</f>
        <v>231.64</v>
      </c>
      <c r="J358" s="3">
        <f t="shared" si="13"/>
        <v>34.44</v>
      </c>
      <c r="K358" s="3" t="s">
        <v>12</v>
      </c>
      <c r="L358" s="3"/>
      <c r="M358" s="3"/>
    </row>
    <row r="359" spans="1:13">
      <c r="A359" s="3">
        <v>390</v>
      </c>
      <c r="B359" s="6">
        <v>11004</v>
      </c>
      <c r="C359" s="6" t="s">
        <v>559</v>
      </c>
      <c r="D359" s="6">
        <v>733</v>
      </c>
      <c r="E359" s="6" t="s">
        <v>102</v>
      </c>
      <c r="F359" s="6" t="s">
        <v>414</v>
      </c>
      <c r="G359" s="6">
        <v>219</v>
      </c>
      <c r="H359" s="6">
        <v>273.8</v>
      </c>
      <c r="I359" s="3">
        <f>VLOOKUP(B:B,[1]Sheet2!$A$1:$B$65536,2,0)</f>
        <v>145.92</v>
      </c>
      <c r="J359" s="3">
        <f t="shared" si="13"/>
        <v>-73.08</v>
      </c>
      <c r="K359" s="3" t="s">
        <v>12</v>
      </c>
      <c r="L359" s="3"/>
      <c r="M359" s="3">
        <v>30</v>
      </c>
    </row>
    <row r="360" spans="1:13">
      <c r="A360" s="3">
        <v>391</v>
      </c>
      <c r="B360" s="6">
        <v>12213</v>
      </c>
      <c r="C360" s="6" t="s">
        <v>560</v>
      </c>
      <c r="D360" s="6">
        <v>733</v>
      </c>
      <c r="E360" s="6" t="s">
        <v>102</v>
      </c>
      <c r="F360" s="6" t="s">
        <v>154</v>
      </c>
      <c r="G360" s="6">
        <v>131.4</v>
      </c>
      <c r="H360" s="6">
        <v>164.3</v>
      </c>
      <c r="I360" s="3">
        <f>VLOOKUP(B:B,[1]Sheet2!$A$1:$B$65536,2,0)</f>
        <v>122.32</v>
      </c>
      <c r="J360" s="3">
        <f t="shared" si="13"/>
        <v>-9.08000000000001</v>
      </c>
      <c r="K360" s="3" t="s">
        <v>12</v>
      </c>
      <c r="L360" s="3"/>
      <c r="M360" s="7">
        <v>15</v>
      </c>
    </row>
    <row r="361" spans="1:13">
      <c r="A361" s="3">
        <v>392</v>
      </c>
      <c r="B361" s="6">
        <v>5501</v>
      </c>
      <c r="C361" s="6" t="s">
        <v>561</v>
      </c>
      <c r="D361" s="6">
        <v>573</v>
      </c>
      <c r="E361" s="6" t="s">
        <v>111</v>
      </c>
      <c r="F361" s="6" t="s">
        <v>148</v>
      </c>
      <c r="G361" s="6">
        <v>256.68</v>
      </c>
      <c r="H361" s="6">
        <v>320.85</v>
      </c>
      <c r="I361" s="3">
        <f>VLOOKUP(B:B,[1]Sheet2!$A$1:$B$65536,2,0)</f>
        <v>223.66</v>
      </c>
      <c r="J361" s="3">
        <f t="shared" si="13"/>
        <v>-33.02</v>
      </c>
      <c r="K361" s="3" t="s">
        <v>27</v>
      </c>
      <c r="L361" s="3">
        <f>ROUND(I361*0.05,0)</f>
        <v>11</v>
      </c>
      <c r="M361" s="3">
        <v>30</v>
      </c>
    </row>
    <row r="362" spans="1:13">
      <c r="A362" s="3">
        <v>393</v>
      </c>
      <c r="B362" s="6">
        <v>12108</v>
      </c>
      <c r="C362" s="6" t="s">
        <v>562</v>
      </c>
      <c r="D362" s="6">
        <v>573</v>
      </c>
      <c r="E362" s="6" t="s">
        <v>111</v>
      </c>
      <c r="F362" s="6" t="s">
        <v>150</v>
      </c>
      <c r="G362" s="6">
        <v>228.16</v>
      </c>
      <c r="H362" s="6">
        <v>285.2</v>
      </c>
      <c r="I362" s="3">
        <f>VLOOKUP(B:B,[1]Sheet2!$A$1:$B$65536,2,0)</f>
        <v>115.63</v>
      </c>
      <c r="J362" s="3">
        <f t="shared" si="13"/>
        <v>-112.53</v>
      </c>
      <c r="K362" s="3" t="s">
        <v>27</v>
      </c>
      <c r="L362" s="3">
        <f>ROUND(I362*0.05,0)</f>
        <v>6</v>
      </c>
      <c r="M362" s="3">
        <v>30</v>
      </c>
    </row>
    <row r="363" spans="1:13">
      <c r="A363" s="3">
        <v>394</v>
      </c>
      <c r="B363" s="6">
        <v>12446</v>
      </c>
      <c r="C363" s="6" t="s">
        <v>563</v>
      </c>
      <c r="D363" s="6">
        <v>573</v>
      </c>
      <c r="E363" s="6" t="s">
        <v>111</v>
      </c>
      <c r="F363" s="6" t="s">
        <v>154</v>
      </c>
      <c r="G363" s="6">
        <v>85.56</v>
      </c>
      <c r="H363" s="6">
        <v>106.95</v>
      </c>
      <c r="I363" s="3">
        <f>VLOOKUP(B:B,[1]Sheet2!$A$1:$B$65536,2,0)</f>
        <v>157.3</v>
      </c>
      <c r="J363" s="3">
        <f t="shared" si="13"/>
        <v>71.74</v>
      </c>
      <c r="K363" s="3" t="s">
        <v>27</v>
      </c>
      <c r="L363" s="3">
        <f>ROUND(I363*0.05,0)</f>
        <v>8</v>
      </c>
      <c r="M363" s="3"/>
    </row>
    <row r="364" spans="1:13">
      <c r="A364" s="3">
        <v>395</v>
      </c>
      <c r="B364" s="6">
        <v>5344</v>
      </c>
      <c r="C364" s="6" t="s">
        <v>564</v>
      </c>
      <c r="D364" s="6">
        <v>379</v>
      </c>
      <c r="E364" s="6" t="s">
        <v>42</v>
      </c>
      <c r="F364" s="6" t="s">
        <v>150</v>
      </c>
      <c r="G364" s="6">
        <v>259.55</v>
      </c>
      <c r="H364" s="6">
        <v>325.2</v>
      </c>
      <c r="I364" s="3">
        <f>VLOOKUP(B:B,[1]Sheet2!$A$1:$B$65536,2,0)</f>
        <v>243.72</v>
      </c>
      <c r="J364" s="3">
        <f t="shared" si="13"/>
        <v>-15.83</v>
      </c>
      <c r="K364" s="3" t="s">
        <v>12</v>
      </c>
      <c r="L364" s="3"/>
      <c r="M364" s="3">
        <v>30</v>
      </c>
    </row>
    <row r="365" spans="1:13">
      <c r="A365" s="3">
        <v>396</v>
      </c>
      <c r="B365" s="6">
        <v>6830</v>
      </c>
      <c r="C365" s="6" t="s">
        <v>565</v>
      </c>
      <c r="D365" s="6">
        <v>379</v>
      </c>
      <c r="E365" s="6" t="s">
        <v>42</v>
      </c>
      <c r="F365" s="6" t="s">
        <v>148</v>
      </c>
      <c r="G365" s="6">
        <v>260</v>
      </c>
      <c r="H365" s="6">
        <v>324</v>
      </c>
      <c r="I365" s="3">
        <f>VLOOKUP(B:B,[1]Sheet2!$A$1:$B$65536,2,0)</f>
        <v>174.11</v>
      </c>
      <c r="J365" s="3">
        <f t="shared" si="13"/>
        <v>-85.89</v>
      </c>
      <c r="K365" s="3" t="s">
        <v>12</v>
      </c>
      <c r="L365" s="3"/>
      <c r="M365" s="3">
        <v>30</v>
      </c>
    </row>
    <row r="366" spans="1:13">
      <c r="A366" s="3">
        <v>397</v>
      </c>
      <c r="B366" s="6">
        <v>6831</v>
      </c>
      <c r="C366" s="6" t="s">
        <v>566</v>
      </c>
      <c r="D366" s="6">
        <v>379</v>
      </c>
      <c r="E366" s="6" t="s">
        <v>42</v>
      </c>
      <c r="F366" s="6" t="s">
        <v>150</v>
      </c>
      <c r="G366" s="6">
        <v>259.55</v>
      </c>
      <c r="H366" s="6">
        <v>325.2</v>
      </c>
      <c r="I366" s="3">
        <f>VLOOKUP(B:B,[1]Sheet2!$A$1:$B$65536,2,0)</f>
        <v>309.01</v>
      </c>
      <c r="J366" s="3">
        <f t="shared" si="13"/>
        <v>49.46</v>
      </c>
      <c r="K366" s="3" t="s">
        <v>12</v>
      </c>
      <c r="L366" s="3"/>
      <c r="M366" s="3"/>
    </row>
    <row r="367" spans="1:13">
      <c r="A367" s="3">
        <v>398</v>
      </c>
      <c r="B367" s="6">
        <v>12207</v>
      </c>
      <c r="C367" s="6" t="s">
        <v>567</v>
      </c>
      <c r="D367" s="6">
        <v>379</v>
      </c>
      <c r="E367" s="6" t="s">
        <v>42</v>
      </c>
      <c r="F367" s="6" t="s">
        <v>154</v>
      </c>
      <c r="G367" s="6">
        <v>130</v>
      </c>
      <c r="H367" s="6">
        <v>162</v>
      </c>
      <c r="I367" s="3">
        <f>VLOOKUP(B:B,[1]Sheet2!$A$1:$B$65536,2,0)</f>
        <v>161.78</v>
      </c>
      <c r="J367" s="3">
        <f t="shared" si="13"/>
        <v>31.78</v>
      </c>
      <c r="K367" s="3" t="s">
        <v>12</v>
      </c>
      <c r="L367" s="3"/>
      <c r="M367" s="3"/>
    </row>
    <row r="368" spans="1:13">
      <c r="A368" s="3">
        <v>399</v>
      </c>
      <c r="B368" s="6">
        <v>8075</v>
      </c>
      <c r="C368" s="6" t="s">
        <v>568</v>
      </c>
      <c r="D368" s="6">
        <v>373</v>
      </c>
      <c r="E368" s="6" t="s">
        <v>44</v>
      </c>
      <c r="F368" s="6" t="s">
        <v>150</v>
      </c>
      <c r="G368" s="6">
        <v>471</v>
      </c>
      <c r="H368" s="6">
        <v>589</v>
      </c>
      <c r="I368" s="3">
        <f>VLOOKUP(B:B,[1]Sheet2!$A$1:$B$65536,2,0)</f>
        <v>280.82</v>
      </c>
      <c r="J368" s="3">
        <f t="shared" si="13"/>
        <v>-190.18</v>
      </c>
      <c r="K368" s="3" t="s">
        <v>12</v>
      </c>
      <c r="L368" s="3"/>
      <c r="M368" s="3">
        <v>30</v>
      </c>
    </row>
    <row r="369" spans="1:13">
      <c r="A369" s="3">
        <v>400</v>
      </c>
      <c r="B369" s="6">
        <v>8903</v>
      </c>
      <c r="C369" s="6" t="s">
        <v>569</v>
      </c>
      <c r="D369" s="6">
        <v>373</v>
      </c>
      <c r="E369" s="6" t="s">
        <v>44</v>
      </c>
      <c r="F369" s="6" t="s">
        <v>376</v>
      </c>
      <c r="G369" s="6">
        <v>424</v>
      </c>
      <c r="H369" s="6">
        <v>530</v>
      </c>
      <c r="I369" s="3">
        <f>VLOOKUP(B:B,[1]Sheet2!$A$1:$B$65536,2,0)</f>
        <v>364.82</v>
      </c>
      <c r="J369" s="3">
        <f t="shared" si="13"/>
        <v>-59.18</v>
      </c>
      <c r="K369" s="3" t="s">
        <v>12</v>
      </c>
      <c r="L369" s="3"/>
      <c r="M369" s="3">
        <v>30</v>
      </c>
    </row>
    <row r="370" spans="1:13">
      <c r="A370" s="3">
        <v>401</v>
      </c>
      <c r="B370" s="6">
        <v>12349</v>
      </c>
      <c r="C370" s="6" t="s">
        <v>570</v>
      </c>
      <c r="D370" s="6">
        <v>373</v>
      </c>
      <c r="E370" s="6" t="s">
        <v>44</v>
      </c>
      <c r="F370" s="6" t="s">
        <v>150</v>
      </c>
      <c r="G370" s="6">
        <v>283</v>
      </c>
      <c r="H370" s="6">
        <v>354</v>
      </c>
      <c r="I370" s="3">
        <f>VLOOKUP(B:B,[1]Sheet2!$A$1:$B$65536,2,0)</f>
        <v>171.53</v>
      </c>
      <c r="J370" s="3">
        <f t="shared" si="13"/>
        <v>-111.47</v>
      </c>
      <c r="K370" s="3" t="s">
        <v>12</v>
      </c>
      <c r="L370" s="3"/>
      <c r="M370" s="3">
        <v>30</v>
      </c>
    </row>
    <row r="371" spans="1:13">
      <c r="A371" s="3">
        <v>402</v>
      </c>
      <c r="B371" s="6">
        <v>12507</v>
      </c>
      <c r="C371" s="6" t="s">
        <v>571</v>
      </c>
      <c r="D371" s="6">
        <v>373</v>
      </c>
      <c r="E371" s="6" t="s">
        <v>44</v>
      </c>
      <c r="F371" s="6" t="s">
        <v>572</v>
      </c>
      <c r="G371" s="6">
        <v>188.6</v>
      </c>
      <c r="H371" s="6">
        <v>235.3</v>
      </c>
      <c r="I371" s="3">
        <f>VLOOKUP(B:B,[1]Sheet2!$A$1:$B$65536,2,0)</f>
        <v>153.16</v>
      </c>
      <c r="J371" s="3">
        <f t="shared" si="13"/>
        <v>-35.44</v>
      </c>
      <c r="K371" s="3" t="s">
        <v>12</v>
      </c>
      <c r="L371" s="3"/>
      <c r="M371" s="7">
        <v>15</v>
      </c>
    </row>
    <row r="372" spans="1:13">
      <c r="A372" s="3">
        <v>403</v>
      </c>
      <c r="B372" s="6">
        <v>12441</v>
      </c>
      <c r="C372" s="6" t="s">
        <v>573</v>
      </c>
      <c r="D372" s="6">
        <v>104429</v>
      </c>
      <c r="E372" s="6" t="s">
        <v>105</v>
      </c>
      <c r="F372" s="6" t="s">
        <v>574</v>
      </c>
      <c r="G372" s="6">
        <v>118.3</v>
      </c>
      <c r="H372" s="6">
        <v>147.75</v>
      </c>
      <c r="I372" s="3">
        <f>VLOOKUP(B:B,[1]Sheet2!$A$1:$B$65536,2,0)</f>
        <v>46.88</v>
      </c>
      <c r="J372" s="3">
        <f t="shared" si="13"/>
        <v>-71.42</v>
      </c>
      <c r="K372" s="3" t="s">
        <v>12</v>
      </c>
      <c r="L372" s="3"/>
      <c r="M372" s="7">
        <v>15</v>
      </c>
    </row>
    <row r="373" spans="1:13">
      <c r="A373" s="3">
        <v>404</v>
      </c>
      <c r="B373" s="6">
        <v>12255</v>
      </c>
      <c r="C373" s="6" t="s">
        <v>575</v>
      </c>
      <c r="D373" s="6">
        <v>104429</v>
      </c>
      <c r="E373" s="6" t="s">
        <v>105</v>
      </c>
      <c r="F373" s="6" t="s">
        <v>148</v>
      </c>
      <c r="G373" s="6">
        <v>212.94</v>
      </c>
      <c r="H373" s="6">
        <v>265.95</v>
      </c>
      <c r="I373" s="3">
        <f>VLOOKUP(B:B,[1]Sheet2!$A$1:$B$65536,2,0)</f>
        <v>57.63</v>
      </c>
      <c r="J373" s="3">
        <f t="shared" si="13"/>
        <v>-155.31</v>
      </c>
      <c r="K373" s="3" t="s">
        <v>12</v>
      </c>
      <c r="L373" s="3"/>
      <c r="M373" s="3">
        <v>30</v>
      </c>
    </row>
    <row r="374" spans="1:13">
      <c r="A374" s="3">
        <v>405</v>
      </c>
      <c r="B374" s="6">
        <v>12219</v>
      </c>
      <c r="C374" s="6" t="s">
        <v>576</v>
      </c>
      <c r="D374" s="6">
        <v>104429</v>
      </c>
      <c r="E374" s="6" t="s">
        <v>105</v>
      </c>
      <c r="F374" s="6" t="s">
        <v>154</v>
      </c>
      <c r="G374" s="6">
        <v>141.96</v>
      </c>
      <c r="H374" s="6">
        <v>177.3</v>
      </c>
      <c r="I374" s="3">
        <f>VLOOKUP(B:B,[1]Sheet2!$A$1:$B$65536,2,0)</f>
        <v>49.2</v>
      </c>
      <c r="J374" s="3">
        <f t="shared" si="13"/>
        <v>-92.76</v>
      </c>
      <c r="K374" s="3" t="s">
        <v>12</v>
      </c>
      <c r="L374" s="3"/>
      <c r="M374" s="7">
        <v>15</v>
      </c>
    </row>
    <row r="375" spans="1:13">
      <c r="A375" s="3">
        <v>406</v>
      </c>
      <c r="B375" s="6">
        <v>11776</v>
      </c>
      <c r="C375" s="6" t="s">
        <v>577</v>
      </c>
      <c r="D375" s="6">
        <v>106569</v>
      </c>
      <c r="E375" s="6" t="s">
        <v>123</v>
      </c>
      <c r="F375" s="6" t="s">
        <v>148</v>
      </c>
      <c r="G375" s="6">
        <v>158</v>
      </c>
      <c r="H375" s="6">
        <v>198</v>
      </c>
      <c r="I375" s="3">
        <f>VLOOKUP(B:B,[1]Sheet2!$A$1:$B$65536,2,0)</f>
        <v>208.04</v>
      </c>
      <c r="J375" s="3">
        <f t="shared" si="13"/>
        <v>50.04</v>
      </c>
      <c r="K375" s="3" t="s">
        <v>15</v>
      </c>
      <c r="L375" s="3">
        <f>ROUND(I375*0.06,0)</f>
        <v>12</v>
      </c>
      <c r="M375" s="3"/>
    </row>
    <row r="376" spans="1:13">
      <c r="A376" s="3">
        <v>407</v>
      </c>
      <c r="B376" s="6">
        <v>12157</v>
      </c>
      <c r="C376" s="6" t="s">
        <v>578</v>
      </c>
      <c r="D376" s="6">
        <v>106569</v>
      </c>
      <c r="E376" s="6" t="s">
        <v>123</v>
      </c>
      <c r="F376" s="6" t="s">
        <v>150</v>
      </c>
      <c r="G376" s="6">
        <v>142</v>
      </c>
      <c r="H376" s="6">
        <v>178</v>
      </c>
      <c r="I376" s="3">
        <f>VLOOKUP(B:B,[1]Sheet2!$A$1:$B$65536,2,0)</f>
        <v>362.2</v>
      </c>
      <c r="J376" s="3">
        <f t="shared" si="13"/>
        <v>220.2</v>
      </c>
      <c r="K376" s="3" t="s">
        <v>15</v>
      </c>
      <c r="L376" s="3">
        <f>ROUND(I376*0.06,0)</f>
        <v>22</v>
      </c>
      <c r="M376" s="3"/>
    </row>
    <row r="377" spans="1:13">
      <c r="A377" s="3">
        <v>408</v>
      </c>
      <c r="B377" s="6">
        <v>12135</v>
      </c>
      <c r="C377" s="6" t="s">
        <v>579</v>
      </c>
      <c r="D377" s="6">
        <v>106569</v>
      </c>
      <c r="E377" s="6" t="s">
        <v>123</v>
      </c>
      <c r="F377" s="6" t="s">
        <v>150</v>
      </c>
      <c r="G377" s="6">
        <v>158</v>
      </c>
      <c r="H377" s="6">
        <v>198</v>
      </c>
      <c r="I377" s="3">
        <f>VLOOKUP(B:B,[1]Sheet2!$A$1:$B$65536,2,0)</f>
        <v>346.45</v>
      </c>
      <c r="J377" s="3">
        <f t="shared" si="13"/>
        <v>188.45</v>
      </c>
      <c r="K377" s="3" t="s">
        <v>15</v>
      </c>
      <c r="L377" s="3">
        <f>ROUND(I377*0.06,0)</f>
        <v>21</v>
      </c>
      <c r="M377" s="3"/>
    </row>
    <row r="378" spans="1:13">
      <c r="A378" s="3">
        <v>409</v>
      </c>
      <c r="B378" s="6">
        <v>12452</v>
      </c>
      <c r="C378" s="6" t="s">
        <v>580</v>
      </c>
      <c r="D378" s="6">
        <v>106569</v>
      </c>
      <c r="E378" s="6" t="s">
        <v>123</v>
      </c>
      <c r="F378" s="6" t="s">
        <v>154</v>
      </c>
      <c r="G378" s="6">
        <v>95.6</v>
      </c>
      <c r="H378" s="6">
        <v>118</v>
      </c>
      <c r="I378" s="3">
        <f>VLOOKUP(B:B,[1]Sheet2!$A$1:$B$65536,2,0)</f>
        <v>323.3</v>
      </c>
      <c r="J378" s="3">
        <f t="shared" si="13"/>
        <v>227.7</v>
      </c>
      <c r="K378" s="3" t="s">
        <v>15</v>
      </c>
      <c r="L378" s="3">
        <f>ROUND(I378*0.06,0)</f>
        <v>19</v>
      </c>
      <c r="M378" s="3"/>
    </row>
    <row r="379" spans="1:13">
      <c r="A379" s="3">
        <v>410</v>
      </c>
      <c r="B379" s="6">
        <v>7369</v>
      </c>
      <c r="C379" s="6" t="s">
        <v>581</v>
      </c>
      <c r="D379" s="6">
        <v>105396</v>
      </c>
      <c r="E379" s="6" t="s">
        <v>131</v>
      </c>
      <c r="F379" s="6" t="s">
        <v>150</v>
      </c>
      <c r="G379" s="6">
        <v>298</v>
      </c>
      <c r="H379" s="6">
        <v>372</v>
      </c>
      <c r="I379" s="3">
        <f>VLOOKUP(B:B,[1]Sheet2!$A$1:$B$65536,2,0)</f>
        <v>157.65</v>
      </c>
      <c r="J379" s="3">
        <f t="shared" si="13"/>
        <v>-140.35</v>
      </c>
      <c r="K379" s="3" t="s">
        <v>12</v>
      </c>
      <c r="L379" s="3"/>
      <c r="M379" s="3">
        <v>30</v>
      </c>
    </row>
    <row r="380" spans="1:13">
      <c r="A380" s="3">
        <v>411</v>
      </c>
      <c r="B380" s="6">
        <v>9689</v>
      </c>
      <c r="C380" s="6" t="s">
        <v>582</v>
      </c>
      <c r="D380" s="6">
        <v>105396</v>
      </c>
      <c r="E380" s="6" t="s">
        <v>131</v>
      </c>
      <c r="F380" s="6" t="s">
        <v>148</v>
      </c>
      <c r="G380" s="6">
        <v>267</v>
      </c>
      <c r="H380" s="6">
        <v>337</v>
      </c>
      <c r="I380" s="3">
        <f>VLOOKUP(B:B,[1]Sheet2!$A$1:$B$65536,2,0)</f>
        <v>189.72</v>
      </c>
      <c r="J380" s="3">
        <f t="shared" si="13"/>
        <v>-77.28</v>
      </c>
      <c r="K380" s="3" t="s">
        <v>12</v>
      </c>
      <c r="L380" s="3"/>
      <c r="M380" s="3">
        <v>30</v>
      </c>
    </row>
    <row r="381" spans="1:13">
      <c r="A381" s="3">
        <v>412</v>
      </c>
      <c r="B381" s="6">
        <v>12726</v>
      </c>
      <c r="C381" s="6" t="s">
        <v>583</v>
      </c>
      <c r="D381" s="6">
        <v>105396</v>
      </c>
      <c r="E381" s="6" t="s">
        <v>131</v>
      </c>
      <c r="F381" s="6" t="s">
        <v>233</v>
      </c>
      <c r="G381" s="6">
        <v>179</v>
      </c>
      <c r="H381" s="6">
        <v>223</v>
      </c>
      <c r="I381" s="3">
        <f>VLOOKUP(B:B,[1]Sheet2!$A$1:$B$65536,2,0)</f>
        <v>266.99</v>
      </c>
      <c r="J381" s="3">
        <f t="shared" si="13"/>
        <v>87.99</v>
      </c>
      <c r="K381" s="3" t="s">
        <v>12</v>
      </c>
      <c r="L381" s="3"/>
      <c r="M381" s="3"/>
    </row>
    <row r="382" spans="1:13">
      <c r="A382" s="3">
        <v>413</v>
      </c>
      <c r="B382" s="6">
        <v>12481</v>
      </c>
      <c r="C382" s="6" t="s">
        <v>584</v>
      </c>
      <c r="D382" s="6">
        <v>105396</v>
      </c>
      <c r="E382" s="6" t="s">
        <v>131</v>
      </c>
      <c r="F382" s="6" t="s">
        <v>154</v>
      </c>
      <c r="G382" s="6">
        <v>118.9</v>
      </c>
      <c r="H382" s="6">
        <v>146.6</v>
      </c>
      <c r="I382" s="3">
        <f>VLOOKUP(B:B,[1]Sheet2!$A$1:$B$65536,2,0)</f>
        <v>104.45</v>
      </c>
      <c r="J382" s="3">
        <f t="shared" si="13"/>
        <v>-14.45</v>
      </c>
      <c r="K382" s="3" t="s">
        <v>12</v>
      </c>
      <c r="L382" s="3"/>
      <c r="M382" s="7">
        <v>15</v>
      </c>
    </row>
    <row r="383" spans="1:13">
      <c r="A383" s="3">
        <v>414</v>
      </c>
      <c r="B383" s="6">
        <v>11686</v>
      </c>
      <c r="C383" s="6" t="s">
        <v>585</v>
      </c>
      <c r="D383" s="6">
        <v>102565</v>
      </c>
      <c r="E383" s="6" t="s">
        <v>53</v>
      </c>
      <c r="F383" s="6" t="s">
        <v>148</v>
      </c>
      <c r="G383" s="6">
        <v>387.8</v>
      </c>
      <c r="H383" s="6">
        <v>484.8</v>
      </c>
      <c r="I383" s="3">
        <f>VLOOKUP(B:B,[1]Sheet2!$A$1:$B$65536,2,0)</f>
        <v>255.55</v>
      </c>
      <c r="J383" s="3">
        <f t="shared" si="13"/>
        <v>-132.25</v>
      </c>
      <c r="K383" s="3" t="s">
        <v>12</v>
      </c>
      <c r="L383" s="3"/>
      <c r="M383" s="3">
        <v>30</v>
      </c>
    </row>
    <row r="384" spans="1:13">
      <c r="A384" s="3">
        <v>415</v>
      </c>
      <c r="B384" s="6">
        <v>11871</v>
      </c>
      <c r="C384" s="6" t="s">
        <v>586</v>
      </c>
      <c r="D384" s="6">
        <v>102565</v>
      </c>
      <c r="E384" s="6" t="s">
        <v>53</v>
      </c>
      <c r="F384" s="6" t="s">
        <v>150</v>
      </c>
      <c r="G384" s="6">
        <v>430.9</v>
      </c>
      <c r="H384" s="6">
        <v>538.6</v>
      </c>
      <c r="I384" s="3">
        <f>VLOOKUP(B:B,[1]Sheet2!$A$1:$B$65536,2,0)</f>
        <v>238.83</v>
      </c>
      <c r="J384" s="3">
        <f t="shared" si="13"/>
        <v>-192.07</v>
      </c>
      <c r="K384" s="3" t="s">
        <v>12</v>
      </c>
      <c r="L384" s="3"/>
      <c r="M384" s="3">
        <v>30</v>
      </c>
    </row>
    <row r="385" spans="1:13">
      <c r="A385" s="3">
        <v>416</v>
      </c>
      <c r="B385" s="6">
        <v>11880</v>
      </c>
      <c r="C385" s="6" t="s">
        <v>587</v>
      </c>
      <c r="D385" s="6">
        <v>102565</v>
      </c>
      <c r="E385" s="6" t="s">
        <v>53</v>
      </c>
      <c r="F385" s="6" t="s">
        <v>150</v>
      </c>
      <c r="G385" s="6">
        <v>430.9</v>
      </c>
      <c r="H385" s="6">
        <v>538.6</v>
      </c>
      <c r="I385" s="3">
        <f>VLOOKUP(B:B,[1]Sheet2!$A$1:$B$65536,2,0)</f>
        <v>71.65</v>
      </c>
      <c r="J385" s="3">
        <f t="shared" si="13"/>
        <v>-359.25</v>
      </c>
      <c r="K385" s="3" t="s">
        <v>12</v>
      </c>
      <c r="L385" s="3"/>
      <c r="M385" s="3">
        <v>30</v>
      </c>
    </row>
    <row r="386" spans="1:13">
      <c r="A386" s="3">
        <v>417</v>
      </c>
      <c r="B386" s="6">
        <v>12479</v>
      </c>
      <c r="C386" s="6" t="s">
        <v>588</v>
      </c>
      <c r="D386" s="6">
        <v>102565</v>
      </c>
      <c r="E386" s="6" t="s">
        <v>53</v>
      </c>
      <c r="F386" s="6" t="s">
        <v>154</v>
      </c>
      <c r="G386" s="6">
        <v>215.5</v>
      </c>
      <c r="H386" s="6">
        <v>269.4</v>
      </c>
      <c r="I386" s="3">
        <f>VLOOKUP(B:B,[1]Sheet2!$A$1:$B$65536,2,0)</f>
        <v>153.87</v>
      </c>
      <c r="J386" s="3">
        <f t="shared" si="13"/>
        <v>-61.63</v>
      </c>
      <c r="K386" s="3" t="s">
        <v>12</v>
      </c>
      <c r="L386" s="3"/>
      <c r="M386" s="7">
        <v>15</v>
      </c>
    </row>
    <row r="387" spans="1:13">
      <c r="A387" s="3">
        <v>418</v>
      </c>
      <c r="B387" s="6">
        <v>8957</v>
      </c>
      <c r="C387" s="6" t="s">
        <v>589</v>
      </c>
      <c r="D387" s="6">
        <v>744</v>
      </c>
      <c r="E387" s="6" t="s">
        <v>48</v>
      </c>
      <c r="F387" s="6" t="s">
        <v>148</v>
      </c>
      <c r="G387" s="6">
        <v>308</v>
      </c>
      <c r="H387" s="6">
        <v>385</v>
      </c>
      <c r="I387" s="3">
        <f>VLOOKUP(B:B,[1]Sheet2!$A$1:$B$65536,2,0)</f>
        <v>302.49</v>
      </c>
      <c r="J387" s="3">
        <f t="shared" si="13"/>
        <v>-5.50999999999999</v>
      </c>
      <c r="K387" s="3" t="s">
        <v>12</v>
      </c>
      <c r="L387" s="3"/>
      <c r="M387" s="3">
        <v>30</v>
      </c>
    </row>
    <row r="388" spans="1:13">
      <c r="A388" s="3">
        <v>419</v>
      </c>
      <c r="B388" s="6">
        <v>11333</v>
      </c>
      <c r="C388" s="6" t="s">
        <v>590</v>
      </c>
      <c r="D388" s="6">
        <v>744</v>
      </c>
      <c r="E388" s="6" t="s">
        <v>48</v>
      </c>
      <c r="F388" s="6" t="s">
        <v>150</v>
      </c>
      <c r="G388" s="6">
        <v>308</v>
      </c>
      <c r="H388" s="6">
        <v>385</v>
      </c>
      <c r="I388" s="3">
        <f>VLOOKUP(B:B,[1]Sheet2!$A$1:$B$65536,2,0)</f>
        <v>238.16</v>
      </c>
      <c r="J388" s="3">
        <f t="shared" si="13"/>
        <v>-69.84</v>
      </c>
      <c r="K388" s="3" t="s">
        <v>12</v>
      </c>
      <c r="L388" s="3"/>
      <c r="M388" s="3">
        <v>30</v>
      </c>
    </row>
    <row r="389" spans="1:13">
      <c r="A389" s="3">
        <v>420</v>
      </c>
      <c r="B389" s="6">
        <v>11620</v>
      </c>
      <c r="C389" s="6" t="s">
        <v>591</v>
      </c>
      <c r="D389" s="6">
        <v>744</v>
      </c>
      <c r="E389" s="6" t="s">
        <v>48</v>
      </c>
      <c r="F389" s="6" t="s">
        <v>150</v>
      </c>
      <c r="G389" s="6">
        <v>308</v>
      </c>
      <c r="H389" s="6">
        <v>385</v>
      </c>
      <c r="I389" s="3">
        <f>VLOOKUP(B:B,[1]Sheet2!$A$1:$B$65536,2,0)</f>
        <v>237.21</v>
      </c>
      <c r="J389" s="3">
        <f t="shared" si="13"/>
        <v>-70.79</v>
      </c>
      <c r="K389" s="3" t="s">
        <v>12</v>
      </c>
      <c r="L389" s="3"/>
      <c r="M389" s="3">
        <v>30</v>
      </c>
    </row>
    <row r="390" spans="1:13">
      <c r="A390" s="3">
        <v>421</v>
      </c>
      <c r="B390" s="6">
        <v>11769</v>
      </c>
      <c r="C390" s="6" t="s">
        <v>592</v>
      </c>
      <c r="D390" s="6">
        <v>744</v>
      </c>
      <c r="E390" s="6" t="s">
        <v>48</v>
      </c>
      <c r="F390" s="6" t="s">
        <v>150</v>
      </c>
      <c r="G390" s="6">
        <v>308</v>
      </c>
      <c r="H390" s="6">
        <v>385</v>
      </c>
      <c r="I390" s="3">
        <f>VLOOKUP(B:B,[1]Sheet2!$A$1:$B$65536,2,0)</f>
        <v>367.76</v>
      </c>
      <c r="J390" s="3">
        <f t="shared" si="13"/>
        <v>59.76</v>
      </c>
      <c r="K390" s="3" t="s">
        <v>12</v>
      </c>
      <c r="L390" s="3"/>
      <c r="M390" s="3"/>
    </row>
    <row r="391" spans="1:13">
      <c r="A391" s="3">
        <v>422</v>
      </c>
      <c r="B391" s="6">
        <v>12510</v>
      </c>
      <c r="C391" s="6" t="s">
        <v>593</v>
      </c>
      <c r="D391" s="6">
        <v>744</v>
      </c>
      <c r="E391" s="6" t="s">
        <v>48</v>
      </c>
      <c r="F391" s="6" t="s">
        <v>154</v>
      </c>
      <c r="G391" s="6">
        <v>124.4</v>
      </c>
      <c r="H391" s="6">
        <v>155.5</v>
      </c>
      <c r="I391" s="3">
        <f>VLOOKUP(B:B,[1]Sheet2!$A$1:$B$65536,2,0)</f>
        <v>211.22</v>
      </c>
      <c r="J391" s="3">
        <f t="shared" si="13"/>
        <v>86.82</v>
      </c>
      <c r="K391" s="3" t="s">
        <v>12</v>
      </c>
      <c r="L391" s="3"/>
      <c r="M391" s="3"/>
    </row>
    <row r="392" spans="1:13">
      <c r="A392" s="3">
        <v>423</v>
      </c>
      <c r="B392" s="6">
        <v>9760</v>
      </c>
      <c r="C392" s="6" t="s">
        <v>594</v>
      </c>
      <c r="D392" s="6">
        <v>513</v>
      </c>
      <c r="E392" s="6" t="s">
        <v>30</v>
      </c>
      <c r="F392" s="6" t="s">
        <v>148</v>
      </c>
      <c r="G392" s="6">
        <v>431</v>
      </c>
      <c r="H392" s="6">
        <v>538</v>
      </c>
      <c r="I392" s="3">
        <f>VLOOKUP(B:B,[1]Sheet2!$A$1:$B$65536,2,0)</f>
        <v>433.25</v>
      </c>
      <c r="J392" s="3">
        <f t="shared" si="13"/>
        <v>2.25</v>
      </c>
      <c r="K392" s="3" t="s">
        <v>12</v>
      </c>
      <c r="L392" s="3"/>
      <c r="M392" s="3"/>
    </row>
    <row r="393" spans="1:13">
      <c r="A393" s="3">
        <v>424</v>
      </c>
      <c r="B393" s="6">
        <v>11329</v>
      </c>
      <c r="C393" s="6" t="s">
        <v>595</v>
      </c>
      <c r="D393" s="6">
        <v>513</v>
      </c>
      <c r="E393" s="6" t="s">
        <v>30</v>
      </c>
      <c r="F393" s="6" t="s">
        <v>150</v>
      </c>
      <c r="G393" s="6">
        <v>479</v>
      </c>
      <c r="H393" s="6">
        <v>598</v>
      </c>
      <c r="I393" s="3">
        <f>VLOOKUP(B:B,[1]Sheet2!$A$1:$B$65536,2,0)</f>
        <v>167.21</v>
      </c>
      <c r="J393" s="3">
        <f t="shared" si="13"/>
        <v>-311.79</v>
      </c>
      <c r="K393" s="3" t="s">
        <v>12</v>
      </c>
      <c r="L393" s="3"/>
      <c r="M393" s="3">
        <v>30</v>
      </c>
    </row>
    <row r="394" spans="1:13">
      <c r="A394" s="3">
        <v>425</v>
      </c>
      <c r="B394" s="6">
        <v>12217</v>
      </c>
      <c r="C394" s="6" t="s">
        <v>596</v>
      </c>
      <c r="D394" s="6">
        <v>513</v>
      </c>
      <c r="E394" s="6" t="s">
        <v>30</v>
      </c>
      <c r="F394" s="6" t="s">
        <v>597</v>
      </c>
      <c r="G394" s="6">
        <v>334.9</v>
      </c>
      <c r="H394" s="6">
        <v>419.4</v>
      </c>
      <c r="I394" s="3">
        <f>VLOOKUP(B:B,[1]Sheet2!$A$1:$B$65536,2,0)</f>
        <v>249.6</v>
      </c>
      <c r="J394" s="3">
        <f t="shared" si="13"/>
        <v>-85.3</v>
      </c>
      <c r="K394" s="3" t="s">
        <v>12</v>
      </c>
      <c r="L394" s="3"/>
      <c r="M394" s="7">
        <v>15</v>
      </c>
    </row>
    <row r="395" spans="1:13">
      <c r="A395" s="3">
        <v>426</v>
      </c>
      <c r="B395" s="6">
        <v>12226</v>
      </c>
      <c r="C395" s="6" t="s">
        <v>598</v>
      </c>
      <c r="D395" s="6">
        <v>513</v>
      </c>
      <c r="E395" s="6" t="s">
        <v>30</v>
      </c>
      <c r="F395" s="6" t="s">
        <v>154</v>
      </c>
      <c r="G395" s="6">
        <v>334.9</v>
      </c>
      <c r="H395" s="6">
        <v>419.4</v>
      </c>
      <c r="I395" s="3">
        <f>VLOOKUP(B:B,[1]Sheet2!$A$1:$B$65536,2,0)</f>
        <v>152.6</v>
      </c>
      <c r="J395" s="3">
        <f t="shared" si="13"/>
        <v>-182.3</v>
      </c>
      <c r="K395" s="3" t="s">
        <v>12</v>
      </c>
      <c r="L395" s="3"/>
      <c r="M395" s="7">
        <v>15</v>
      </c>
    </row>
    <row r="396" spans="1:13">
      <c r="A396" s="3">
        <v>427</v>
      </c>
      <c r="B396" s="6">
        <v>9822</v>
      </c>
      <c r="C396" s="6" t="s">
        <v>599</v>
      </c>
      <c r="D396" s="6">
        <v>106865</v>
      </c>
      <c r="E396" s="6" t="s">
        <v>121</v>
      </c>
      <c r="F396" s="6" t="s">
        <v>148</v>
      </c>
      <c r="G396" s="6">
        <v>81.6</v>
      </c>
      <c r="H396" s="6">
        <v>102</v>
      </c>
      <c r="I396" s="3">
        <f>VLOOKUP(B:B,[1]Sheet2!$A$1:$B$65536,2,0)</f>
        <v>190.85</v>
      </c>
      <c r="J396" s="3">
        <f t="shared" si="13"/>
        <v>109.25</v>
      </c>
      <c r="K396" s="3" t="s">
        <v>15</v>
      </c>
      <c r="L396" s="3">
        <f>ROUND(I396*0.06,0)</f>
        <v>11</v>
      </c>
      <c r="M396" s="3"/>
    </row>
    <row r="397" spans="1:13">
      <c r="A397" s="3">
        <v>428</v>
      </c>
      <c r="B397" s="6">
        <v>11335</v>
      </c>
      <c r="C397" s="6" t="s">
        <v>600</v>
      </c>
      <c r="D397" s="6">
        <v>106865</v>
      </c>
      <c r="E397" s="6" t="s">
        <v>121</v>
      </c>
      <c r="F397" s="6" t="s">
        <v>150</v>
      </c>
      <c r="G397" s="6">
        <v>90.7</v>
      </c>
      <c r="H397" s="6">
        <v>113.3</v>
      </c>
      <c r="I397" s="3">
        <f>VLOOKUP(B:B,[1]Sheet2!$A$1:$B$65536,2,0)</f>
        <v>152.73</v>
      </c>
      <c r="J397" s="3">
        <f t="shared" si="13"/>
        <v>62.03</v>
      </c>
      <c r="K397" s="3" t="s">
        <v>15</v>
      </c>
      <c r="L397" s="3">
        <f>ROUND(I397*0.06,0)</f>
        <v>9</v>
      </c>
      <c r="M397" s="3"/>
    </row>
    <row r="398" spans="1:13">
      <c r="A398" s="3">
        <v>429</v>
      </c>
      <c r="B398" s="6">
        <v>12512</v>
      </c>
      <c r="C398" s="6" t="s">
        <v>601</v>
      </c>
      <c r="D398" s="6">
        <v>106865</v>
      </c>
      <c r="E398" s="6" t="s">
        <v>121</v>
      </c>
      <c r="F398" s="6" t="s">
        <v>154</v>
      </c>
      <c r="G398" s="6">
        <v>36.2</v>
      </c>
      <c r="H398" s="6">
        <v>45.3</v>
      </c>
      <c r="I398" s="3">
        <f>VLOOKUP(B:B,[1]Sheet2!$A$1:$B$65536,2,0)</f>
        <v>134.98</v>
      </c>
      <c r="J398" s="3">
        <f t="shared" si="13"/>
        <v>98.78</v>
      </c>
      <c r="K398" s="3" t="s">
        <v>15</v>
      </c>
      <c r="L398" s="3">
        <f>ROUND(I398*0.06,0)</f>
        <v>8</v>
      </c>
      <c r="M398" s="3"/>
    </row>
    <row r="399" spans="1:13">
      <c r="A399" s="3">
        <v>430</v>
      </c>
      <c r="B399" s="6">
        <v>12203</v>
      </c>
      <c r="C399" s="6" t="s">
        <v>602</v>
      </c>
      <c r="D399" s="6">
        <v>106865</v>
      </c>
      <c r="E399" s="6" t="s">
        <v>121</v>
      </c>
      <c r="F399" s="6" t="s">
        <v>154</v>
      </c>
      <c r="G399" s="6">
        <v>63.5</v>
      </c>
      <c r="H399" s="6">
        <v>79.4</v>
      </c>
      <c r="I399" s="3">
        <f>VLOOKUP(B:B,[1]Sheet2!$A$1:$B$65536,2,0)</f>
        <v>213.93</v>
      </c>
      <c r="J399" s="3">
        <f t="shared" si="13"/>
        <v>150.43</v>
      </c>
      <c r="K399" s="3" t="s">
        <v>15</v>
      </c>
      <c r="L399" s="3">
        <f>ROUND(I399*0.06,0)</f>
        <v>13</v>
      </c>
      <c r="M399" s="3"/>
    </row>
    <row r="400" spans="1:13">
      <c r="A400" s="3">
        <v>431</v>
      </c>
      <c r="B400" s="6">
        <v>9988</v>
      </c>
      <c r="C400" s="6" t="s">
        <v>603</v>
      </c>
      <c r="D400" s="6">
        <v>329</v>
      </c>
      <c r="E400" s="6" t="s">
        <v>61</v>
      </c>
      <c r="F400" s="6" t="s">
        <v>148</v>
      </c>
      <c r="G400" s="6">
        <v>242</v>
      </c>
      <c r="H400" s="6">
        <v>336.2</v>
      </c>
      <c r="I400" s="3">
        <f>VLOOKUP(B:B,[1]Sheet2!$A$1:$B$65536,2,0)</f>
        <v>178.33</v>
      </c>
      <c r="J400" s="3">
        <f t="shared" si="13"/>
        <v>-63.67</v>
      </c>
      <c r="K400" s="3" t="s">
        <v>12</v>
      </c>
      <c r="L400" s="3"/>
      <c r="M400" s="3">
        <v>30</v>
      </c>
    </row>
    <row r="401" spans="1:13">
      <c r="A401" s="3">
        <v>432</v>
      </c>
      <c r="B401" s="6">
        <v>11825</v>
      </c>
      <c r="C401" s="6" t="s">
        <v>604</v>
      </c>
      <c r="D401" s="6">
        <v>329</v>
      </c>
      <c r="E401" s="6" t="s">
        <v>61</v>
      </c>
      <c r="F401" s="6" t="s">
        <v>150</v>
      </c>
      <c r="G401" s="6">
        <v>268.9</v>
      </c>
      <c r="H401" s="6">
        <v>332.6</v>
      </c>
      <c r="I401" s="3">
        <f>VLOOKUP(B:B,[1]Sheet2!$A$1:$B$65536,2,0)</f>
        <v>227.1</v>
      </c>
      <c r="J401" s="3">
        <f t="shared" si="13"/>
        <v>-41.8</v>
      </c>
      <c r="K401" s="3" t="s">
        <v>12</v>
      </c>
      <c r="L401" s="3"/>
      <c r="M401" s="3">
        <v>30</v>
      </c>
    </row>
    <row r="402" spans="1:13">
      <c r="A402" s="3">
        <v>433</v>
      </c>
      <c r="B402" s="6">
        <v>12491</v>
      </c>
      <c r="C402" s="6" t="s">
        <v>517</v>
      </c>
      <c r="D402" s="6">
        <v>329</v>
      </c>
      <c r="E402" s="6" t="s">
        <v>61</v>
      </c>
      <c r="F402" s="6" t="s">
        <v>154</v>
      </c>
      <c r="G402" s="6">
        <v>134.6</v>
      </c>
      <c r="H402" s="6">
        <v>168.1</v>
      </c>
      <c r="I402" s="3">
        <f>VLOOKUP(B:B,[1]Sheet2!$A$1:$B$65536,2,0)</f>
        <v>110.79</v>
      </c>
      <c r="J402" s="3">
        <f t="shared" si="13"/>
        <v>-23.81</v>
      </c>
      <c r="K402" s="3" t="s">
        <v>12</v>
      </c>
      <c r="L402" s="3"/>
      <c r="M402" s="7">
        <v>15</v>
      </c>
    </row>
    <row r="403" spans="1:13">
      <c r="A403" s="3">
        <v>434</v>
      </c>
      <c r="B403" s="6">
        <v>12493</v>
      </c>
      <c r="C403" s="6" t="s">
        <v>605</v>
      </c>
      <c r="D403" s="6">
        <v>329</v>
      </c>
      <c r="E403" s="6" t="s">
        <v>61</v>
      </c>
      <c r="F403" s="6" t="s">
        <v>154</v>
      </c>
      <c r="G403" s="6">
        <v>134.5</v>
      </c>
      <c r="H403" s="6">
        <v>168.1</v>
      </c>
      <c r="I403" s="3">
        <f>VLOOKUP(B:B,[1]Sheet2!$A$1:$B$65536,2,0)</f>
        <v>97</v>
      </c>
      <c r="J403" s="3">
        <f t="shared" si="13"/>
        <v>-37.5</v>
      </c>
      <c r="K403" s="3" t="s">
        <v>12</v>
      </c>
      <c r="L403" s="3"/>
      <c r="M403" s="7">
        <v>15</v>
      </c>
    </row>
    <row r="404" spans="1:13">
      <c r="A404" s="3">
        <v>435</v>
      </c>
      <c r="B404" s="6">
        <v>4518</v>
      </c>
      <c r="C404" s="6" t="s">
        <v>606</v>
      </c>
      <c r="D404" s="6">
        <v>101453</v>
      </c>
      <c r="E404" s="6" t="s">
        <v>73</v>
      </c>
      <c r="F404" s="6" t="s">
        <v>150</v>
      </c>
      <c r="G404" s="6">
        <v>314.35</v>
      </c>
      <c r="H404" s="6">
        <v>392.92</v>
      </c>
      <c r="I404" s="3">
        <f>VLOOKUP(B:B,[1]Sheet2!$A$1:$B$65536,2,0)</f>
        <v>255.56</v>
      </c>
      <c r="J404" s="3">
        <f t="shared" si="13"/>
        <v>-58.79</v>
      </c>
      <c r="K404" s="3" t="s">
        <v>12</v>
      </c>
      <c r="L404" s="3"/>
      <c r="M404" s="3">
        <v>30</v>
      </c>
    </row>
    <row r="405" spans="1:13">
      <c r="A405" s="3">
        <v>436</v>
      </c>
      <c r="B405" s="6">
        <v>10927</v>
      </c>
      <c r="C405" s="6" t="s">
        <v>607</v>
      </c>
      <c r="D405" s="6">
        <v>101453</v>
      </c>
      <c r="E405" s="6" t="s">
        <v>73</v>
      </c>
      <c r="F405" s="6" t="s">
        <v>148</v>
      </c>
      <c r="G405" s="6">
        <v>314.35</v>
      </c>
      <c r="H405" s="6">
        <v>392.93</v>
      </c>
      <c r="I405" s="3">
        <f>VLOOKUP(B:B,[1]Sheet2!$A$1:$B$65536,2,0)</f>
        <v>78.67</v>
      </c>
      <c r="J405" s="3">
        <f t="shared" si="13"/>
        <v>-235.68</v>
      </c>
      <c r="K405" s="3" t="s">
        <v>12</v>
      </c>
      <c r="L405" s="3"/>
      <c r="M405" s="3">
        <v>30</v>
      </c>
    </row>
    <row r="406" spans="1:13">
      <c r="A406" s="3">
        <v>437</v>
      </c>
      <c r="B406" s="6">
        <v>11866</v>
      </c>
      <c r="C406" s="6" t="s">
        <v>608</v>
      </c>
      <c r="D406" s="6">
        <v>101453</v>
      </c>
      <c r="E406" s="6" t="s">
        <v>73</v>
      </c>
      <c r="F406" s="6" t="s">
        <v>150</v>
      </c>
      <c r="G406" s="6">
        <v>314.35</v>
      </c>
      <c r="H406" s="6">
        <v>392.93</v>
      </c>
      <c r="I406" s="3">
        <f>VLOOKUP(B:B,[1]Sheet2!$A$1:$B$65536,2,0)</f>
        <v>222.3</v>
      </c>
      <c r="J406" s="3">
        <f t="shared" si="13"/>
        <v>-92.05</v>
      </c>
      <c r="K406" s="3" t="s">
        <v>12</v>
      </c>
      <c r="L406" s="3"/>
      <c r="M406" s="3">
        <v>30</v>
      </c>
    </row>
    <row r="407" spans="1:13">
      <c r="A407" s="3">
        <v>438</v>
      </c>
      <c r="B407" s="6">
        <v>11711</v>
      </c>
      <c r="C407" s="6" t="s">
        <v>609</v>
      </c>
      <c r="D407" s="6">
        <v>101453</v>
      </c>
      <c r="E407" s="6" t="s">
        <v>73</v>
      </c>
      <c r="F407" s="6" t="s">
        <v>150</v>
      </c>
      <c r="G407" s="6">
        <v>314.35</v>
      </c>
      <c r="H407" s="6">
        <v>392.92</v>
      </c>
      <c r="I407" s="3">
        <f>VLOOKUP(B:B,[1]Sheet2!$A$1:$B$65536,2,0)</f>
        <v>145.81</v>
      </c>
      <c r="J407" s="3">
        <f t="shared" si="13"/>
        <v>-168.54</v>
      </c>
      <c r="K407" s="3" t="s">
        <v>12</v>
      </c>
      <c r="L407" s="3"/>
      <c r="M407" s="3">
        <v>30</v>
      </c>
    </row>
    <row r="408" spans="1:13">
      <c r="A408" s="3">
        <v>439</v>
      </c>
      <c r="B408" s="6">
        <v>7317</v>
      </c>
      <c r="C408" s="6" t="s">
        <v>610</v>
      </c>
      <c r="D408" s="6">
        <v>385</v>
      </c>
      <c r="E408" s="6" t="s">
        <v>23</v>
      </c>
      <c r="F408" s="6" t="s">
        <v>611</v>
      </c>
      <c r="G408" s="6">
        <v>248</v>
      </c>
      <c r="H408" s="6">
        <v>309</v>
      </c>
      <c r="I408" s="3">
        <f>VLOOKUP(B:B,[1]Sheet2!$A$1:$B$65536,2,0)</f>
        <v>154.48</v>
      </c>
      <c r="J408" s="3">
        <f t="shared" si="13"/>
        <v>-93.52</v>
      </c>
      <c r="K408" s="3" t="s">
        <v>12</v>
      </c>
      <c r="L408" s="3"/>
      <c r="M408" s="3">
        <v>30</v>
      </c>
    </row>
    <row r="409" spans="1:13">
      <c r="A409" s="3">
        <v>440</v>
      </c>
      <c r="B409" s="6">
        <v>7749</v>
      </c>
      <c r="C409" s="6" t="s">
        <v>612</v>
      </c>
      <c r="D409" s="6">
        <v>385</v>
      </c>
      <c r="E409" s="6" t="s">
        <v>23</v>
      </c>
      <c r="F409" s="6" t="s">
        <v>150</v>
      </c>
      <c r="G409" s="6">
        <v>248</v>
      </c>
      <c r="H409" s="6">
        <v>309</v>
      </c>
      <c r="I409" s="3">
        <f>VLOOKUP(B:B,[1]Sheet2!$A$1:$B$65536,2,0)</f>
        <v>143.7</v>
      </c>
      <c r="J409" s="3">
        <f t="shared" si="13"/>
        <v>-104.3</v>
      </c>
      <c r="K409" s="3" t="s">
        <v>12</v>
      </c>
      <c r="L409" s="3"/>
      <c r="M409" s="3">
        <v>30</v>
      </c>
    </row>
    <row r="410" spans="1:13">
      <c r="A410" s="3">
        <v>441</v>
      </c>
      <c r="B410" s="6">
        <v>11458</v>
      </c>
      <c r="C410" s="6" t="s">
        <v>613</v>
      </c>
      <c r="D410" s="6">
        <v>385</v>
      </c>
      <c r="E410" s="6" t="s">
        <v>23</v>
      </c>
      <c r="F410" s="6" t="s">
        <v>190</v>
      </c>
      <c r="G410" s="6">
        <v>148.4</v>
      </c>
      <c r="H410" s="6">
        <v>185.25</v>
      </c>
      <c r="I410" s="3">
        <f>VLOOKUP(B:B,[1]Sheet2!$A$1:$B$65536,2,0)</f>
        <v>161.3</v>
      </c>
      <c r="J410" s="3">
        <f t="shared" si="13"/>
        <v>12.9</v>
      </c>
      <c r="K410" s="3" t="s">
        <v>12</v>
      </c>
      <c r="L410" s="3"/>
      <c r="M410" s="3"/>
    </row>
    <row r="411" spans="1:13">
      <c r="A411" s="3">
        <v>442</v>
      </c>
      <c r="B411" s="6">
        <v>12566</v>
      </c>
      <c r="C411" s="6" t="s">
        <v>614</v>
      </c>
      <c r="D411" s="6">
        <v>385</v>
      </c>
      <c r="E411" s="6" t="s">
        <v>23</v>
      </c>
      <c r="F411" s="6" t="s">
        <v>150</v>
      </c>
      <c r="G411" s="6">
        <v>148.4</v>
      </c>
      <c r="H411" s="6">
        <v>185.25</v>
      </c>
      <c r="I411" s="3">
        <f>VLOOKUP(B:B,[1]Sheet2!$A$1:$B$65536,2,0)</f>
        <v>256.8</v>
      </c>
      <c r="J411" s="3">
        <f t="shared" si="13"/>
        <v>108.4</v>
      </c>
      <c r="K411" s="3" t="s">
        <v>12</v>
      </c>
      <c r="L411" s="3"/>
      <c r="M411" s="3"/>
    </row>
    <row r="412" spans="1:13">
      <c r="A412" s="3">
        <v>443</v>
      </c>
      <c r="B412" s="6">
        <v>4093</v>
      </c>
      <c r="C412" s="6" t="s">
        <v>615</v>
      </c>
      <c r="D412" s="6">
        <v>311</v>
      </c>
      <c r="E412" s="6" t="s">
        <v>57</v>
      </c>
      <c r="F412" s="6" t="s">
        <v>148</v>
      </c>
      <c r="G412" s="6">
        <v>136.8</v>
      </c>
      <c r="H412" s="6">
        <v>171</v>
      </c>
      <c r="I412" s="3">
        <f>VLOOKUP(B:B,[1]Sheet2!$A$1:$B$65536,2,0)</f>
        <v>987.84</v>
      </c>
      <c r="J412" s="3">
        <f t="shared" si="13"/>
        <v>851.04</v>
      </c>
      <c r="K412" s="3" t="s">
        <v>15</v>
      </c>
      <c r="L412" s="3">
        <f>ROUND(I412*0.06,0)</f>
        <v>59</v>
      </c>
      <c r="M412" s="3"/>
    </row>
    <row r="413" spans="1:13">
      <c r="A413" s="3">
        <v>444</v>
      </c>
      <c r="B413" s="6">
        <v>4302</v>
      </c>
      <c r="C413" s="6" t="s">
        <v>616</v>
      </c>
      <c r="D413" s="6">
        <v>311</v>
      </c>
      <c r="E413" s="6" t="s">
        <v>57</v>
      </c>
      <c r="F413" s="6" t="s">
        <v>150</v>
      </c>
      <c r="G413" s="6">
        <v>152</v>
      </c>
      <c r="H413" s="6">
        <v>190</v>
      </c>
      <c r="I413" s="3">
        <f>VLOOKUP(B:B,[1]Sheet2!$A$1:$B$65536,2,0)</f>
        <v>318.4</v>
      </c>
      <c r="J413" s="3">
        <f t="shared" si="13"/>
        <v>166.4</v>
      </c>
      <c r="K413" s="3" t="s">
        <v>15</v>
      </c>
      <c r="L413" s="3">
        <f>ROUND(I413*0.06,0)</f>
        <v>19</v>
      </c>
      <c r="M413" s="3"/>
    </row>
    <row r="414" spans="1:13">
      <c r="A414" s="3">
        <v>445</v>
      </c>
      <c r="B414" s="6">
        <v>7662</v>
      </c>
      <c r="C414" s="6" t="s">
        <v>617</v>
      </c>
      <c r="D414" s="6">
        <v>709</v>
      </c>
      <c r="E414" s="6" t="s">
        <v>45</v>
      </c>
      <c r="F414" s="6" t="s">
        <v>202</v>
      </c>
      <c r="G414" s="6">
        <v>319</v>
      </c>
      <c r="H414" s="6">
        <v>398.8</v>
      </c>
      <c r="I414" s="3">
        <f>VLOOKUP(B:B,[1]Sheet2!$A$1:$B$65536,2,0)</f>
        <v>168.75</v>
      </c>
      <c r="J414" s="3">
        <f t="shared" si="13"/>
        <v>-150.25</v>
      </c>
      <c r="K414" s="3" t="s">
        <v>12</v>
      </c>
      <c r="L414" s="3"/>
      <c r="M414" s="3">
        <v>30</v>
      </c>
    </row>
    <row r="415" spans="1:13">
      <c r="A415" s="3">
        <v>446</v>
      </c>
      <c r="B415" s="6">
        <v>10191</v>
      </c>
      <c r="C415" s="6" t="s">
        <v>618</v>
      </c>
      <c r="D415" s="6">
        <v>709</v>
      </c>
      <c r="E415" s="6" t="s">
        <v>45</v>
      </c>
      <c r="F415" s="6" t="s">
        <v>190</v>
      </c>
      <c r="G415" s="6">
        <v>287.2</v>
      </c>
      <c r="H415" s="6">
        <v>358.8</v>
      </c>
      <c r="I415" s="3">
        <f>VLOOKUP(B:B,[1]Sheet2!$A$1:$B$65536,2,0)</f>
        <v>210.41</v>
      </c>
      <c r="J415" s="3">
        <f t="shared" si="13"/>
        <v>-76.79</v>
      </c>
      <c r="K415" s="3" t="s">
        <v>12</v>
      </c>
      <c r="L415" s="3"/>
      <c r="M415" s="3">
        <v>30</v>
      </c>
    </row>
    <row r="416" spans="1:13">
      <c r="A416" s="3">
        <v>447</v>
      </c>
      <c r="B416" s="6">
        <v>11465</v>
      </c>
      <c r="C416" s="6" t="s">
        <v>619</v>
      </c>
      <c r="D416" s="6">
        <v>709</v>
      </c>
      <c r="E416" s="6" t="s">
        <v>45</v>
      </c>
      <c r="F416" s="6" t="s">
        <v>202</v>
      </c>
      <c r="G416" s="6">
        <v>319</v>
      </c>
      <c r="H416" s="6">
        <v>398.8</v>
      </c>
      <c r="I416" s="3">
        <f>VLOOKUP(B:B,[1]Sheet2!$A$1:$B$65536,2,0)</f>
        <v>308.85</v>
      </c>
      <c r="J416" s="3">
        <f t="shared" si="13"/>
        <v>-10.15</v>
      </c>
      <c r="K416" s="3" t="s">
        <v>12</v>
      </c>
      <c r="L416" s="3"/>
      <c r="M416" s="3">
        <v>30</v>
      </c>
    </row>
    <row r="417" spans="1:13">
      <c r="A417" s="3">
        <v>448</v>
      </c>
      <c r="B417" s="6">
        <v>11486</v>
      </c>
      <c r="C417" s="6" t="s">
        <v>620</v>
      </c>
      <c r="D417" s="6">
        <v>709</v>
      </c>
      <c r="E417" s="6" t="s">
        <v>45</v>
      </c>
      <c r="F417" s="6" t="s">
        <v>202</v>
      </c>
      <c r="G417" s="6">
        <v>319</v>
      </c>
      <c r="H417" s="6">
        <v>398.8</v>
      </c>
      <c r="I417" s="3">
        <f>VLOOKUP(B:B,[1]Sheet2!$A$1:$B$65536,2,0)</f>
        <v>285.61</v>
      </c>
      <c r="J417" s="3">
        <f t="shared" si="13"/>
        <v>-33.39</v>
      </c>
      <c r="K417" s="3" t="s">
        <v>12</v>
      </c>
      <c r="L417" s="3"/>
      <c r="M417" s="3">
        <v>30</v>
      </c>
    </row>
    <row r="418" spans="1:13">
      <c r="A418" s="3">
        <v>449</v>
      </c>
      <c r="B418" s="6">
        <v>4562</v>
      </c>
      <c r="C418" s="6" t="s">
        <v>621</v>
      </c>
      <c r="D418" s="6">
        <v>107658</v>
      </c>
      <c r="E418" s="6" t="s">
        <v>124</v>
      </c>
      <c r="F418" s="6" t="s">
        <v>150</v>
      </c>
      <c r="G418" s="6">
        <v>82</v>
      </c>
      <c r="H418" s="6">
        <v>102.4</v>
      </c>
      <c r="I418" s="3">
        <f>VLOOKUP(B:B,[1]Sheet2!$A$1:$B$65536,2,0)</f>
        <v>213.24</v>
      </c>
      <c r="J418" s="3">
        <f t="shared" si="13"/>
        <v>131.24</v>
      </c>
      <c r="K418" s="3" t="s">
        <v>15</v>
      </c>
      <c r="L418" s="3">
        <f>ROUND(I418*0.06,0)</f>
        <v>13</v>
      </c>
      <c r="M418" s="3"/>
    </row>
    <row r="419" spans="1:13">
      <c r="A419" s="3">
        <v>450</v>
      </c>
      <c r="B419" s="6">
        <v>7388</v>
      </c>
      <c r="C419" s="6" t="s">
        <v>622</v>
      </c>
      <c r="D419" s="6">
        <v>107658</v>
      </c>
      <c r="E419" s="6" t="s">
        <v>124</v>
      </c>
      <c r="F419" s="6" t="s">
        <v>148</v>
      </c>
      <c r="G419" s="6">
        <v>73.8</v>
      </c>
      <c r="H419" s="6">
        <v>92.2</v>
      </c>
      <c r="I419" s="3">
        <f>VLOOKUP(B:B,[1]Sheet2!$A$1:$B$65536,2,0)</f>
        <v>120.1</v>
      </c>
      <c r="J419" s="3">
        <f t="shared" ref="J419:J450" si="14">I419-G419</f>
        <v>46.3</v>
      </c>
      <c r="K419" s="3" t="s">
        <v>15</v>
      </c>
      <c r="L419" s="3">
        <f>ROUND(I419*0.06,0)</f>
        <v>7</v>
      </c>
      <c r="M419" s="3"/>
    </row>
    <row r="420" spans="1:13">
      <c r="A420" s="3">
        <v>451</v>
      </c>
      <c r="B420" s="6">
        <v>12468</v>
      </c>
      <c r="C420" s="6" t="s">
        <v>623</v>
      </c>
      <c r="D420" s="6">
        <v>107658</v>
      </c>
      <c r="E420" s="6" t="s">
        <v>124</v>
      </c>
      <c r="F420" s="6" t="s">
        <v>154</v>
      </c>
      <c r="G420" s="6">
        <v>41</v>
      </c>
      <c r="H420" s="6">
        <v>51.3</v>
      </c>
      <c r="I420" s="3">
        <f>VLOOKUP(B:B,[1]Sheet2!$A$1:$B$65536,2,0)</f>
        <v>85.08</v>
      </c>
      <c r="J420" s="3">
        <f t="shared" si="14"/>
        <v>44.08</v>
      </c>
      <c r="K420" s="3" t="s">
        <v>15</v>
      </c>
      <c r="L420" s="3">
        <f>ROUND(I420*0.06,0)</f>
        <v>5</v>
      </c>
      <c r="M420" s="3"/>
    </row>
    <row r="421" spans="1:13">
      <c r="A421" s="3">
        <v>452</v>
      </c>
      <c r="B421" s="6">
        <v>12511</v>
      </c>
      <c r="C421" s="6" t="s">
        <v>624</v>
      </c>
      <c r="D421" s="6">
        <v>107658</v>
      </c>
      <c r="E421" s="6" t="s">
        <v>124</v>
      </c>
      <c r="F421" s="6" t="s">
        <v>154</v>
      </c>
      <c r="G421" s="6">
        <v>41</v>
      </c>
      <c r="H421" s="6">
        <v>51.3</v>
      </c>
      <c r="I421" s="3">
        <f>VLOOKUP(B:B,[1]Sheet2!$A$1:$B$65536,2,0)</f>
        <v>159.53</v>
      </c>
      <c r="J421" s="3">
        <f t="shared" si="14"/>
        <v>118.53</v>
      </c>
      <c r="K421" s="3" t="s">
        <v>15</v>
      </c>
      <c r="L421" s="3">
        <f>ROUND(I421*0.06,0)</f>
        <v>10</v>
      </c>
      <c r="M421" s="3"/>
    </row>
    <row r="422" spans="1:13">
      <c r="A422" s="3">
        <v>453</v>
      </c>
      <c r="B422" s="6">
        <v>4325</v>
      </c>
      <c r="C422" s="6" t="s">
        <v>625</v>
      </c>
      <c r="D422" s="6">
        <v>730</v>
      </c>
      <c r="E422" s="6" t="s">
        <v>26</v>
      </c>
      <c r="F422" s="6" t="s">
        <v>148</v>
      </c>
      <c r="G422" s="6">
        <v>217</v>
      </c>
      <c r="H422" s="6">
        <v>273</v>
      </c>
      <c r="I422" s="3">
        <f>VLOOKUP(B:B,[1]Sheet2!$A$1:$B$65536,2,0)</f>
        <v>269</v>
      </c>
      <c r="J422" s="3">
        <f t="shared" si="14"/>
        <v>52</v>
      </c>
      <c r="K422" s="3" t="s">
        <v>27</v>
      </c>
      <c r="L422" s="3">
        <f>ROUND(I422*0.05,0)</f>
        <v>13</v>
      </c>
      <c r="M422" s="3"/>
    </row>
    <row r="423" spans="1:13">
      <c r="A423" s="3">
        <v>454</v>
      </c>
      <c r="B423" s="6">
        <v>6810</v>
      </c>
      <c r="C423" s="6" t="s">
        <v>626</v>
      </c>
      <c r="D423" s="6">
        <v>730</v>
      </c>
      <c r="E423" s="6" t="s">
        <v>26</v>
      </c>
      <c r="F423" s="6" t="s">
        <v>150</v>
      </c>
      <c r="G423" s="6">
        <v>243</v>
      </c>
      <c r="H423" s="6">
        <v>304</v>
      </c>
      <c r="I423" s="3">
        <f>VLOOKUP(B:B,[1]Sheet2!$A$1:$B$65536,2,0)</f>
        <v>265.51</v>
      </c>
      <c r="J423" s="3">
        <f t="shared" si="14"/>
        <v>22.51</v>
      </c>
      <c r="K423" s="3" t="s">
        <v>27</v>
      </c>
      <c r="L423" s="3">
        <f>ROUND(I423*0.05,0)</f>
        <v>13</v>
      </c>
      <c r="M423" s="3"/>
    </row>
    <row r="424" spans="1:13">
      <c r="A424" s="3">
        <v>455</v>
      </c>
      <c r="B424" s="6">
        <v>8038</v>
      </c>
      <c r="C424" s="6" t="s">
        <v>627</v>
      </c>
      <c r="D424" s="6">
        <v>730</v>
      </c>
      <c r="E424" s="6" t="s">
        <v>26</v>
      </c>
      <c r="F424" s="6" t="s">
        <v>150</v>
      </c>
      <c r="G424" s="6">
        <v>243</v>
      </c>
      <c r="H424" s="6">
        <v>304</v>
      </c>
      <c r="I424" s="3">
        <f>VLOOKUP(B:B,[1]Sheet2!$A$1:$B$65536,2,0)</f>
        <v>321.9</v>
      </c>
      <c r="J424" s="3">
        <f t="shared" si="14"/>
        <v>78.9</v>
      </c>
      <c r="K424" s="3" t="s">
        <v>27</v>
      </c>
      <c r="L424" s="3">
        <f>ROUND(I424*0.05,0)</f>
        <v>16</v>
      </c>
      <c r="M424" s="3"/>
    </row>
    <row r="425" spans="1:13">
      <c r="A425" s="3">
        <v>456</v>
      </c>
      <c r="B425" s="6">
        <v>8338</v>
      </c>
      <c r="C425" s="6" t="s">
        <v>628</v>
      </c>
      <c r="D425" s="6">
        <v>730</v>
      </c>
      <c r="E425" s="6" t="s">
        <v>26</v>
      </c>
      <c r="F425" s="6" t="s">
        <v>180</v>
      </c>
      <c r="G425" s="6">
        <v>292</v>
      </c>
      <c r="H425" s="6">
        <v>365</v>
      </c>
      <c r="I425" s="3">
        <f>VLOOKUP(B:B,[1]Sheet2!$A$1:$B$65536,2,0)</f>
        <v>323.91</v>
      </c>
      <c r="J425" s="3">
        <f t="shared" si="14"/>
        <v>31.91</v>
      </c>
      <c r="K425" s="3" t="s">
        <v>27</v>
      </c>
      <c r="L425" s="3">
        <f>ROUND(I425*0.05,0)</f>
        <v>16</v>
      </c>
      <c r="M425" s="3"/>
    </row>
    <row r="426" spans="1:13">
      <c r="A426" s="3">
        <v>457</v>
      </c>
      <c r="B426" s="6">
        <v>11596</v>
      </c>
      <c r="C426" s="6" t="s">
        <v>629</v>
      </c>
      <c r="D426" s="6">
        <v>730</v>
      </c>
      <c r="E426" s="6" t="s">
        <v>26</v>
      </c>
      <c r="F426" s="6" t="s">
        <v>150</v>
      </c>
      <c r="G426" s="6">
        <v>145.9</v>
      </c>
      <c r="H426" s="6">
        <v>180.1</v>
      </c>
      <c r="I426" s="3">
        <f>VLOOKUP(B:B,[1]Sheet2!$A$1:$B$65536,2,0)</f>
        <v>205.87</v>
      </c>
      <c r="J426" s="3">
        <f t="shared" si="14"/>
        <v>59.97</v>
      </c>
      <c r="K426" s="3" t="s">
        <v>27</v>
      </c>
      <c r="L426" s="3">
        <f>ROUND(I426*0.05,0)</f>
        <v>10</v>
      </c>
      <c r="M426" s="3"/>
    </row>
    <row r="427" spans="1:13">
      <c r="A427" s="3">
        <v>458</v>
      </c>
      <c r="B427" s="6">
        <v>4330</v>
      </c>
      <c r="C427" s="6" t="s">
        <v>630</v>
      </c>
      <c r="D427" s="6">
        <v>514</v>
      </c>
      <c r="E427" s="6" t="s">
        <v>39</v>
      </c>
      <c r="F427" s="6" t="s">
        <v>150</v>
      </c>
      <c r="G427" s="6">
        <v>263.7</v>
      </c>
      <c r="H427" s="6">
        <v>329.5</v>
      </c>
      <c r="I427" s="3">
        <f>VLOOKUP(B:B,[1]Sheet2!$A$1:$B$65536,2,0)</f>
        <v>145.1</v>
      </c>
      <c r="J427" s="3">
        <f t="shared" si="14"/>
        <v>-118.6</v>
      </c>
      <c r="K427" s="3" t="s">
        <v>12</v>
      </c>
      <c r="L427" s="3"/>
      <c r="M427" s="3">
        <v>30</v>
      </c>
    </row>
    <row r="428" spans="1:13">
      <c r="A428" s="3">
        <v>459</v>
      </c>
      <c r="B428" s="6">
        <v>5406</v>
      </c>
      <c r="C428" s="6" t="s">
        <v>631</v>
      </c>
      <c r="D428" s="6">
        <v>514</v>
      </c>
      <c r="E428" s="6" t="s">
        <v>39</v>
      </c>
      <c r="F428" s="6" t="s">
        <v>148</v>
      </c>
      <c r="G428" s="6">
        <v>197.7</v>
      </c>
      <c r="H428" s="6">
        <v>247.2</v>
      </c>
      <c r="I428" s="3">
        <f>VLOOKUP(B:B,[1]Sheet2!$A$1:$B$65536,2,0)</f>
        <v>74</v>
      </c>
      <c r="J428" s="3">
        <f t="shared" si="14"/>
        <v>-123.7</v>
      </c>
      <c r="K428" s="3" t="s">
        <v>12</v>
      </c>
      <c r="L428" s="3"/>
      <c r="M428" s="3">
        <v>30</v>
      </c>
    </row>
    <row r="429" spans="1:13">
      <c r="A429" s="3">
        <v>460</v>
      </c>
      <c r="B429" s="6">
        <v>12338</v>
      </c>
      <c r="C429" s="6" t="s">
        <v>632</v>
      </c>
      <c r="D429" s="6">
        <v>514</v>
      </c>
      <c r="E429" s="6" t="s">
        <v>39</v>
      </c>
      <c r="F429" s="6" t="s">
        <v>150</v>
      </c>
      <c r="G429" s="6">
        <v>175.7</v>
      </c>
      <c r="H429" s="6">
        <v>219.7</v>
      </c>
      <c r="I429" s="3">
        <f>VLOOKUP(B:B,[1]Sheet2!$A$1:$B$65536,2,0)</f>
        <v>104.6</v>
      </c>
      <c r="J429" s="3">
        <f t="shared" si="14"/>
        <v>-71.1</v>
      </c>
      <c r="K429" s="3" t="s">
        <v>12</v>
      </c>
      <c r="L429" s="3"/>
      <c r="M429" s="3">
        <v>30</v>
      </c>
    </row>
    <row r="430" spans="1:13">
      <c r="A430" s="3">
        <v>461</v>
      </c>
      <c r="B430" s="6">
        <v>5954</v>
      </c>
      <c r="C430" s="6" t="s">
        <v>633</v>
      </c>
      <c r="D430" s="6">
        <v>108656</v>
      </c>
      <c r="E430" s="6" t="s">
        <v>134</v>
      </c>
      <c r="F430" s="6" t="s">
        <v>180</v>
      </c>
      <c r="G430" s="6">
        <v>203</v>
      </c>
      <c r="H430" s="6">
        <v>338</v>
      </c>
      <c r="I430" s="3">
        <f>VLOOKUP(B:B,[1]Sheet2!$A$1:$B$65536,2,0)</f>
        <v>75.62</v>
      </c>
      <c r="J430" s="3">
        <f t="shared" si="14"/>
        <v>-127.38</v>
      </c>
      <c r="K430" s="3" t="s">
        <v>12</v>
      </c>
      <c r="L430" s="3"/>
      <c r="M430" s="3">
        <v>30</v>
      </c>
    </row>
    <row r="431" spans="1:13">
      <c r="A431" s="3">
        <v>462</v>
      </c>
      <c r="B431" s="6">
        <v>8489</v>
      </c>
      <c r="C431" s="6" t="s">
        <v>634</v>
      </c>
      <c r="D431" s="6">
        <v>108656</v>
      </c>
      <c r="E431" s="6" t="s">
        <v>134</v>
      </c>
      <c r="F431" s="6" t="s">
        <v>262</v>
      </c>
      <c r="G431" s="6">
        <v>169.6</v>
      </c>
      <c r="H431" s="6">
        <v>283</v>
      </c>
      <c r="I431" s="3">
        <f>VLOOKUP(B:B,[1]Sheet2!$A$1:$B$65536,2,0)</f>
        <v>34.73</v>
      </c>
      <c r="J431" s="3">
        <f t="shared" si="14"/>
        <v>-134.87</v>
      </c>
      <c r="K431" s="3" t="s">
        <v>12</v>
      </c>
      <c r="L431" s="3"/>
      <c r="M431" s="3">
        <v>30</v>
      </c>
    </row>
    <row r="432" spans="1:13">
      <c r="A432" s="3">
        <v>463</v>
      </c>
      <c r="B432" s="6">
        <v>12555</v>
      </c>
      <c r="C432" s="6" t="s">
        <v>635</v>
      </c>
      <c r="D432" s="6">
        <v>108656</v>
      </c>
      <c r="E432" s="6" t="s">
        <v>134</v>
      </c>
      <c r="F432" s="6" t="s">
        <v>202</v>
      </c>
      <c r="G432" s="6">
        <v>102.5</v>
      </c>
      <c r="H432" s="6">
        <v>169</v>
      </c>
      <c r="I432" s="3">
        <f>VLOOKUP(B:B,[1]Sheet2!$A$1:$B$65536,2,0)</f>
        <v>184.35</v>
      </c>
      <c r="J432" s="3">
        <f t="shared" si="14"/>
        <v>81.85</v>
      </c>
      <c r="K432" s="3" t="s">
        <v>12</v>
      </c>
      <c r="L432" s="3"/>
      <c r="M432" s="3"/>
    </row>
    <row r="433" spans="1:13">
      <c r="A433" s="3">
        <v>464</v>
      </c>
      <c r="B433" s="6">
        <v>4196</v>
      </c>
      <c r="C433" s="6" t="s">
        <v>636</v>
      </c>
      <c r="D433" s="6">
        <v>102567</v>
      </c>
      <c r="E433" s="6" t="s">
        <v>99</v>
      </c>
      <c r="F433" s="6" t="s">
        <v>148</v>
      </c>
      <c r="G433" s="6">
        <v>67</v>
      </c>
      <c r="H433" s="6">
        <v>84</v>
      </c>
      <c r="I433" s="3">
        <f>VLOOKUP(B:B,[1]Sheet2!$A$1:$B$65536,2,0)</f>
        <v>102.5</v>
      </c>
      <c r="J433" s="3">
        <f t="shared" si="14"/>
        <v>35.5</v>
      </c>
      <c r="K433" s="3" t="s">
        <v>27</v>
      </c>
      <c r="L433" s="3">
        <f>ROUND(I433*0.05,0)</f>
        <v>5</v>
      </c>
      <c r="M433" s="3"/>
    </row>
    <row r="434" spans="1:13">
      <c r="A434" s="3">
        <v>465</v>
      </c>
      <c r="B434" s="6">
        <v>6251</v>
      </c>
      <c r="C434" s="6" t="s">
        <v>637</v>
      </c>
      <c r="D434" s="6">
        <v>102567</v>
      </c>
      <c r="E434" s="6" t="s">
        <v>99</v>
      </c>
      <c r="F434" s="6" t="s">
        <v>150</v>
      </c>
      <c r="G434" s="6">
        <v>75</v>
      </c>
      <c r="H434" s="6">
        <v>94</v>
      </c>
      <c r="I434" s="3">
        <f>VLOOKUP(B:B,[1]Sheet2!$A$1:$B$65536,2,0)</f>
        <v>39.8</v>
      </c>
      <c r="J434" s="3">
        <f t="shared" si="14"/>
        <v>-35.2</v>
      </c>
      <c r="K434" s="3" t="s">
        <v>27</v>
      </c>
      <c r="L434" s="3">
        <f>ROUND(I434*0.05,0)</f>
        <v>2</v>
      </c>
      <c r="M434" s="3">
        <v>30</v>
      </c>
    </row>
    <row r="435" spans="1:13">
      <c r="A435" s="3">
        <v>466</v>
      </c>
      <c r="B435" s="6">
        <v>12556</v>
      </c>
      <c r="C435" s="6" t="s">
        <v>638</v>
      </c>
      <c r="D435" s="6">
        <v>102567</v>
      </c>
      <c r="E435" s="6" t="s">
        <v>99</v>
      </c>
      <c r="F435" s="6" t="s">
        <v>150</v>
      </c>
      <c r="G435" s="6">
        <v>44.7</v>
      </c>
      <c r="H435" s="6">
        <v>55.4</v>
      </c>
      <c r="I435" s="3">
        <f>VLOOKUP(B:B,[1]Sheet2!$A$1:$B$65536,2,0)</f>
        <v>76.76</v>
      </c>
      <c r="J435" s="3">
        <f t="shared" si="14"/>
        <v>32.06</v>
      </c>
      <c r="K435" s="3" t="s">
        <v>27</v>
      </c>
      <c r="L435" s="3">
        <f>ROUND(I435*0.05,0)</f>
        <v>4</v>
      </c>
      <c r="M435" s="3"/>
    </row>
    <row r="436" spans="1:13">
      <c r="A436" s="3">
        <v>467</v>
      </c>
      <c r="B436" s="6">
        <v>5408</v>
      </c>
      <c r="C436" s="6" t="s">
        <v>639</v>
      </c>
      <c r="D436" s="6">
        <v>387</v>
      </c>
      <c r="E436" s="6" t="s">
        <v>37</v>
      </c>
      <c r="F436" s="6" t="s">
        <v>148</v>
      </c>
      <c r="G436" s="6">
        <v>187.45</v>
      </c>
      <c r="H436" s="6">
        <v>234.3</v>
      </c>
      <c r="I436" s="3">
        <f>VLOOKUP(B:B,[1]Sheet2!$A$1:$B$65536,2,0)</f>
        <v>134.11</v>
      </c>
      <c r="J436" s="3">
        <f t="shared" si="14"/>
        <v>-53.34</v>
      </c>
      <c r="K436" s="3" t="s">
        <v>12</v>
      </c>
      <c r="L436" s="3"/>
      <c r="M436" s="3">
        <v>30</v>
      </c>
    </row>
    <row r="437" spans="1:13">
      <c r="A437" s="3">
        <v>468</v>
      </c>
      <c r="B437" s="6">
        <v>5701</v>
      </c>
      <c r="C437" s="6" t="s">
        <v>640</v>
      </c>
      <c r="D437" s="6">
        <v>387</v>
      </c>
      <c r="E437" s="6" t="s">
        <v>37</v>
      </c>
      <c r="F437" s="6" t="s">
        <v>150</v>
      </c>
      <c r="G437" s="6">
        <v>208.26</v>
      </c>
      <c r="H437" s="6">
        <v>260.34</v>
      </c>
      <c r="I437" s="3">
        <f>VLOOKUP(B:B,[1]Sheet2!$A$1:$B$65536,2,0)</f>
        <v>271.4</v>
      </c>
      <c r="J437" s="3">
        <f t="shared" si="14"/>
        <v>63.14</v>
      </c>
      <c r="K437" s="3" t="s">
        <v>12</v>
      </c>
      <c r="L437" s="3"/>
      <c r="M437" s="3"/>
    </row>
    <row r="438" spans="1:13">
      <c r="A438" s="3">
        <v>469</v>
      </c>
      <c r="B438" s="6">
        <v>10856</v>
      </c>
      <c r="C438" s="6" t="s">
        <v>641</v>
      </c>
      <c r="D438" s="6">
        <v>387</v>
      </c>
      <c r="E438" s="6" t="s">
        <v>37</v>
      </c>
      <c r="F438" s="6" t="s">
        <v>150</v>
      </c>
      <c r="G438" s="6">
        <v>208.26</v>
      </c>
      <c r="H438" s="6">
        <v>260.34</v>
      </c>
      <c r="I438" s="3">
        <f>VLOOKUP(B:B,[1]Sheet2!$A$1:$B$65536,2,0)</f>
        <v>138.36</v>
      </c>
      <c r="J438" s="3">
        <f t="shared" si="14"/>
        <v>-69.9</v>
      </c>
      <c r="K438" s="3" t="s">
        <v>12</v>
      </c>
      <c r="L438" s="3"/>
      <c r="M438" s="3">
        <v>30</v>
      </c>
    </row>
    <row r="439" spans="1:13">
      <c r="A439" s="3">
        <v>470</v>
      </c>
      <c r="B439" s="6">
        <v>12484</v>
      </c>
      <c r="C439" s="6" t="s">
        <v>642</v>
      </c>
      <c r="D439" s="6">
        <v>387</v>
      </c>
      <c r="E439" s="6" t="s">
        <v>37</v>
      </c>
      <c r="F439" s="6" t="s">
        <v>154</v>
      </c>
      <c r="G439" s="6">
        <v>83.3</v>
      </c>
      <c r="H439" s="6">
        <v>104.15</v>
      </c>
      <c r="I439" s="3">
        <f>VLOOKUP(B:B,[1]Sheet2!$A$1:$B$65536,2,0)</f>
        <v>100.89</v>
      </c>
      <c r="J439" s="3">
        <f t="shared" si="14"/>
        <v>17.59</v>
      </c>
      <c r="K439" s="3" t="s">
        <v>12</v>
      </c>
      <c r="L439" s="3"/>
      <c r="M439" s="3"/>
    </row>
    <row r="440" spans="1:13">
      <c r="A440" s="3">
        <v>471</v>
      </c>
      <c r="B440" s="6">
        <v>12214</v>
      </c>
      <c r="C440" s="6" t="s">
        <v>643</v>
      </c>
      <c r="D440" s="6">
        <v>387</v>
      </c>
      <c r="E440" s="6" t="s">
        <v>37</v>
      </c>
      <c r="F440" s="6" t="s">
        <v>154</v>
      </c>
      <c r="G440" s="6">
        <v>104.13</v>
      </c>
      <c r="H440" s="6">
        <v>130.17</v>
      </c>
      <c r="I440" s="3">
        <f>VLOOKUP(B:B,[1]Sheet2!$A$1:$B$65536,2,0)</f>
        <v>149.08</v>
      </c>
      <c r="J440" s="3">
        <f t="shared" si="14"/>
        <v>44.95</v>
      </c>
      <c r="K440" s="3" t="s">
        <v>12</v>
      </c>
      <c r="L440" s="3"/>
      <c r="M440" s="3"/>
    </row>
    <row r="441" spans="1:13">
      <c r="A441" s="3">
        <v>472</v>
      </c>
      <c r="B441" s="6">
        <v>8940</v>
      </c>
      <c r="C441" s="6" t="s">
        <v>644</v>
      </c>
      <c r="D441" s="6">
        <v>377</v>
      </c>
      <c r="E441" s="6" t="s">
        <v>63</v>
      </c>
      <c r="F441" s="6" t="s">
        <v>148</v>
      </c>
      <c r="G441" s="6">
        <v>262.1</v>
      </c>
      <c r="H441" s="6">
        <v>327.8</v>
      </c>
      <c r="I441" s="3">
        <f>VLOOKUP(B:B,[1]Sheet2!$A$1:$B$65536,2,0)</f>
        <v>183.73</v>
      </c>
      <c r="J441" s="3">
        <f t="shared" si="14"/>
        <v>-78.37</v>
      </c>
      <c r="K441" s="3" t="s">
        <v>12</v>
      </c>
      <c r="L441" s="3"/>
      <c r="M441" s="3">
        <v>30</v>
      </c>
    </row>
    <row r="442" spans="1:13">
      <c r="A442" s="3">
        <v>473</v>
      </c>
      <c r="B442" s="6">
        <v>11323</v>
      </c>
      <c r="C442" s="6" t="s">
        <v>645</v>
      </c>
      <c r="D442" s="6">
        <v>377</v>
      </c>
      <c r="E442" s="6" t="s">
        <v>63</v>
      </c>
      <c r="F442" s="6" t="s">
        <v>150</v>
      </c>
      <c r="G442" s="6">
        <v>291.3</v>
      </c>
      <c r="H442" s="6">
        <v>364.1</v>
      </c>
      <c r="I442" s="3">
        <f>VLOOKUP(B:B,[1]Sheet2!$A$1:$B$65536,2,0)</f>
        <v>241.5</v>
      </c>
      <c r="J442" s="3">
        <f t="shared" si="14"/>
        <v>-49.8</v>
      </c>
      <c r="K442" s="3" t="s">
        <v>12</v>
      </c>
      <c r="L442" s="3"/>
      <c r="M442" s="3">
        <v>30</v>
      </c>
    </row>
    <row r="443" spans="1:13">
      <c r="A443" s="3">
        <v>474</v>
      </c>
      <c r="B443" s="6">
        <v>12498</v>
      </c>
      <c r="C443" s="6" t="s">
        <v>646</v>
      </c>
      <c r="D443" s="6">
        <v>377</v>
      </c>
      <c r="E443" s="6" t="s">
        <v>63</v>
      </c>
      <c r="F443" s="6" t="s">
        <v>647</v>
      </c>
      <c r="G443" s="6">
        <v>145.7</v>
      </c>
      <c r="H443" s="6">
        <v>182.1</v>
      </c>
      <c r="I443" s="3">
        <f>VLOOKUP(B:B,[1]Sheet2!$A$1:$B$65536,2,0)</f>
        <v>106.07</v>
      </c>
      <c r="J443" s="3">
        <f t="shared" si="14"/>
        <v>-39.63</v>
      </c>
      <c r="K443" s="3" t="s">
        <v>12</v>
      </c>
      <c r="L443" s="3"/>
      <c r="M443" s="7">
        <v>15</v>
      </c>
    </row>
    <row r="444" spans="1:13">
      <c r="A444" s="3">
        <v>475</v>
      </c>
      <c r="B444" s="6">
        <v>12464</v>
      </c>
      <c r="C444" s="6" t="s">
        <v>648</v>
      </c>
      <c r="D444" s="6">
        <v>377</v>
      </c>
      <c r="E444" s="6" t="s">
        <v>63</v>
      </c>
      <c r="F444" s="6" t="s">
        <v>647</v>
      </c>
      <c r="G444" s="6">
        <v>145.7</v>
      </c>
      <c r="H444" s="6">
        <v>182.1</v>
      </c>
      <c r="I444" s="3">
        <f>VLOOKUP(B:B,[1]Sheet2!$A$1:$B$65536,2,0)</f>
        <v>305.3</v>
      </c>
      <c r="J444" s="3">
        <f t="shared" si="14"/>
        <v>159.6</v>
      </c>
      <c r="K444" s="3" t="s">
        <v>12</v>
      </c>
      <c r="L444" s="3"/>
      <c r="M444" s="3"/>
    </row>
    <row r="445" spans="1:13">
      <c r="A445" s="3">
        <v>476</v>
      </c>
      <c r="B445" s="6">
        <v>9112</v>
      </c>
      <c r="C445" s="6" t="s">
        <v>649</v>
      </c>
      <c r="D445" s="6">
        <v>371</v>
      </c>
      <c r="E445" s="6" t="s">
        <v>106</v>
      </c>
      <c r="F445" s="6" t="s">
        <v>148</v>
      </c>
      <c r="G445" s="6">
        <v>266.12</v>
      </c>
      <c r="H445" s="6">
        <v>332.64</v>
      </c>
      <c r="I445" s="3">
        <f>VLOOKUP(B:B,[1]Sheet2!$A$1:$B$65536,2,0)</f>
        <v>82.36</v>
      </c>
      <c r="J445" s="3">
        <f t="shared" si="14"/>
        <v>-183.76</v>
      </c>
      <c r="K445" s="3" t="s">
        <v>12</v>
      </c>
      <c r="L445" s="3"/>
      <c r="M445" s="3">
        <v>30</v>
      </c>
    </row>
    <row r="446" spans="1:13">
      <c r="A446" s="3">
        <v>477</v>
      </c>
      <c r="B446" s="6">
        <v>11388</v>
      </c>
      <c r="C446" s="6" t="s">
        <v>650</v>
      </c>
      <c r="D446" s="6">
        <v>371</v>
      </c>
      <c r="E446" s="6" t="s">
        <v>106</v>
      </c>
      <c r="F446" s="6" t="s">
        <v>150</v>
      </c>
      <c r="G446" s="6">
        <v>239.508</v>
      </c>
      <c r="H446" s="6">
        <v>299.376</v>
      </c>
      <c r="I446" s="3">
        <f>VLOOKUP(B:B,[1]Sheet2!$A$1:$B$65536,2,0)</f>
        <v>105.46</v>
      </c>
      <c r="J446" s="3">
        <f t="shared" si="14"/>
        <v>-134.048</v>
      </c>
      <c r="K446" s="3" t="s">
        <v>12</v>
      </c>
      <c r="L446" s="3"/>
      <c r="M446" s="3">
        <v>30</v>
      </c>
    </row>
    <row r="447" spans="1:13">
      <c r="A447" s="3">
        <v>478</v>
      </c>
      <c r="B447" s="6">
        <v>12682</v>
      </c>
      <c r="C447" s="6" t="s">
        <v>651</v>
      </c>
      <c r="D447" s="6">
        <v>371</v>
      </c>
      <c r="E447" s="6" t="s">
        <v>106</v>
      </c>
      <c r="F447" s="6" t="s">
        <v>652</v>
      </c>
      <c r="G447" s="6">
        <v>159.672</v>
      </c>
      <c r="H447" s="6">
        <v>199.584</v>
      </c>
      <c r="I447" s="3">
        <f>VLOOKUP(B:B,[1]Sheet2!$A$1:$B$65536,2,0)</f>
        <v>50.41</v>
      </c>
      <c r="J447" s="3">
        <f t="shared" si="14"/>
        <v>-109.262</v>
      </c>
      <c r="K447" s="3" t="s">
        <v>12</v>
      </c>
      <c r="L447" s="3"/>
      <c r="M447" s="7">
        <v>15</v>
      </c>
    </row>
    <row r="448" spans="1:13">
      <c r="A448" s="3">
        <v>479</v>
      </c>
      <c r="B448" s="6">
        <v>11231</v>
      </c>
      <c r="C448" s="6" t="s">
        <v>653</v>
      </c>
      <c r="D448" s="6">
        <v>359</v>
      </c>
      <c r="E448" s="6" t="s">
        <v>65</v>
      </c>
      <c r="F448" s="6" t="s">
        <v>148</v>
      </c>
      <c r="G448" s="6">
        <v>387</v>
      </c>
      <c r="H448" s="6">
        <v>483.4</v>
      </c>
      <c r="I448" s="3">
        <f>VLOOKUP(B:B,[1]Sheet2!$A$1:$B$65536,2,0)</f>
        <v>409.55</v>
      </c>
      <c r="J448" s="3">
        <f t="shared" si="14"/>
        <v>22.55</v>
      </c>
      <c r="K448" s="3" t="s">
        <v>27</v>
      </c>
      <c r="L448" s="3">
        <f>ROUND(I448*0.05,0)</f>
        <v>20</v>
      </c>
      <c r="M448" s="3"/>
    </row>
    <row r="449" spans="1:13">
      <c r="A449" s="3">
        <v>480</v>
      </c>
      <c r="B449" s="6">
        <v>12052</v>
      </c>
      <c r="C449" s="6" t="s">
        <v>654</v>
      </c>
      <c r="D449" s="6">
        <v>359</v>
      </c>
      <c r="E449" s="6" t="s">
        <v>65</v>
      </c>
      <c r="F449" s="6" t="s">
        <v>150</v>
      </c>
      <c r="G449" s="6">
        <v>437.4</v>
      </c>
      <c r="H449" s="6">
        <v>544.5</v>
      </c>
      <c r="I449" s="3">
        <f>VLOOKUP(B:B,[1]Sheet2!$A$1:$B$65536,2,0)</f>
        <v>416.02</v>
      </c>
      <c r="J449" s="3">
        <f t="shared" si="14"/>
        <v>-21.38</v>
      </c>
      <c r="K449" s="3" t="s">
        <v>27</v>
      </c>
      <c r="L449" s="3">
        <f>ROUND(I449*0.05,0)</f>
        <v>21</v>
      </c>
      <c r="M449" s="3">
        <v>30</v>
      </c>
    </row>
    <row r="450" spans="1:13">
      <c r="A450" s="3">
        <v>481</v>
      </c>
      <c r="B450" s="6">
        <v>12482</v>
      </c>
      <c r="C450" s="6" t="s">
        <v>655</v>
      </c>
      <c r="D450" s="6">
        <v>359</v>
      </c>
      <c r="E450" s="6" t="s">
        <v>65</v>
      </c>
      <c r="F450" s="6" t="s">
        <v>656</v>
      </c>
      <c r="G450" s="6">
        <v>331.5</v>
      </c>
      <c r="H450" s="6">
        <v>417</v>
      </c>
      <c r="I450" s="3">
        <f>VLOOKUP(B:B,[1]Sheet2!$A$1:$B$65536,2,0)</f>
        <v>412.76</v>
      </c>
      <c r="J450" s="3">
        <f t="shared" si="14"/>
        <v>81.26</v>
      </c>
      <c r="K450" s="3" t="s">
        <v>27</v>
      </c>
      <c r="L450" s="3">
        <f>ROUND(I450*0.05,0)</f>
        <v>21</v>
      </c>
      <c r="M450" s="3"/>
    </row>
    <row r="451" spans="1:13">
      <c r="A451" s="3"/>
      <c r="B451" s="6"/>
      <c r="C451" s="6"/>
      <c r="D451" s="6"/>
      <c r="E451" s="9" t="s">
        <v>135</v>
      </c>
      <c r="F451" s="6"/>
      <c r="G451" s="6"/>
      <c r="H451" s="6"/>
      <c r="I451" s="3"/>
      <c r="J451" s="3"/>
      <c r="K451" s="3"/>
      <c r="L451" s="3">
        <f>SUM(L3:L450)</f>
        <v>2339</v>
      </c>
      <c r="M451" s="3">
        <f>SUM(M3:M450)</f>
        <v>7320</v>
      </c>
    </row>
  </sheetData>
  <mergeCells count="1">
    <mergeCell ref="A1:M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门店完成情况</vt:lpstr>
      <vt:lpstr>个人完成情况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jkgjf</cp:lastModifiedBy>
  <dcterms:created xsi:type="dcterms:W3CDTF">2019-10-31T09:24:00Z</dcterms:created>
  <dcterms:modified xsi:type="dcterms:W3CDTF">2019-12-13T08:53:56Z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KSOReadingLayout">
    <vt:bool>true</vt:bool>
  </property>
</Properties>
</file>