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Sheet1!$A$1:$H$114</definedName>
  </definedNames>
  <calcPr calcId="144525"/>
</workbook>
</file>

<file path=xl/sharedStrings.xml><?xml version="1.0" encoding="utf-8"?>
<sst xmlns="http://schemas.openxmlformats.org/spreadsheetml/2006/main" count="234" uniqueCount="127">
  <si>
    <t>序号</t>
  </si>
  <si>
    <t>门店ID</t>
  </si>
  <si>
    <t>门店名称</t>
  </si>
  <si>
    <t>片区分类</t>
  </si>
  <si>
    <t>护肝片</t>
  </si>
  <si>
    <t>11.14-12.11赠送数量</t>
  </si>
  <si>
    <t>差额</t>
  </si>
  <si>
    <t>完成率</t>
  </si>
  <si>
    <t>四川太极高新区中和大道药店</t>
  </si>
  <si>
    <t>东南片区</t>
  </si>
  <si>
    <t>四川太极龙泉驿区龙泉街道驿生路药店</t>
  </si>
  <si>
    <t>城中片区</t>
  </si>
  <si>
    <t>四川太极高新区大源北街药店</t>
  </si>
  <si>
    <t>四川太极青羊区浣花滨河路药店</t>
  </si>
  <si>
    <t>西北片区</t>
  </si>
  <si>
    <t>四川太极通盈街药店</t>
  </si>
  <si>
    <t>四川太极崇州市崇阳镇尚贤坊街药店</t>
  </si>
  <si>
    <t>城郊二片</t>
  </si>
  <si>
    <t>四川太极大药房连锁有限公司武侯区聚萃街药店</t>
  </si>
  <si>
    <t>四川太极锦江区榕声路店</t>
  </si>
  <si>
    <t>四川太极成华区万科路药店</t>
  </si>
  <si>
    <t>四川太极成华区华泰路药店</t>
  </si>
  <si>
    <t>四川太极新园大道药店</t>
  </si>
  <si>
    <t>四川太极高新天久北巷药店</t>
  </si>
  <si>
    <t>四川太极新乐中街药店</t>
  </si>
  <si>
    <t>四川太极成华区金马河路药店</t>
  </si>
  <si>
    <t>四川太极沙河源药店</t>
  </si>
  <si>
    <t>四川太极武侯区大华街药店</t>
  </si>
  <si>
    <t>四川太极青羊区蜀辉路药店</t>
  </si>
  <si>
    <t>四川太极锦江区观音桥街药店</t>
  </si>
  <si>
    <t>四川太极成华区崔家店路药店</t>
  </si>
  <si>
    <t>四川太极崇州中心店</t>
  </si>
  <si>
    <t>四川太极新都区马超东路店</t>
  </si>
  <si>
    <t>四川太极金牛区银沙路药店</t>
  </si>
  <si>
    <t>四川太极邛崃市羊安镇永康大道药店</t>
  </si>
  <si>
    <t>城郊一片</t>
  </si>
  <si>
    <t>四川太极青羊区童子街药店</t>
  </si>
  <si>
    <t>四川太极成华区万宇路药店</t>
  </si>
  <si>
    <t>四川太极郫县郫筒镇一环路东南段药店</t>
  </si>
  <si>
    <t>四川太极土龙路药店</t>
  </si>
  <si>
    <t>四川太极武侯区顺和街店</t>
  </si>
  <si>
    <t>四川太极都江堰景中路店</t>
  </si>
  <si>
    <t>四川太极大邑县晋原镇东街药店</t>
  </si>
  <si>
    <t>四川太极武侯区科华街药店</t>
  </si>
  <si>
    <t>四川太极新津邓双镇岷江店</t>
  </si>
  <si>
    <t>四川太极三江店</t>
  </si>
  <si>
    <t>四川太极武侯区佳灵路药店</t>
  </si>
  <si>
    <t>四川太极大邑县晋原镇子龙路店</t>
  </si>
  <si>
    <t>四川太极双林路药店</t>
  </si>
  <si>
    <t>四川太极成华区华油路药店</t>
  </si>
  <si>
    <t>四川太极高新区中和公济桥路药店</t>
  </si>
  <si>
    <t>四川太极郫县郫筒镇东大街药店</t>
  </si>
  <si>
    <t>成都成汉太极大药房连锁有限公司</t>
  </si>
  <si>
    <t>四川太极金丝街药店</t>
  </si>
  <si>
    <t>四川太极大邑县晋源镇东壕沟段药店</t>
  </si>
  <si>
    <t>四川太极邛崃市临邛镇洪川小区药店</t>
  </si>
  <si>
    <t>四川太极高新区新下街药店</t>
  </si>
  <si>
    <t>四川太极都江堰聚源镇药店</t>
  </si>
  <si>
    <t>四川太极新都区新繁镇繁江北路药店</t>
  </si>
  <si>
    <t>四川太极大邑县晋原镇通达东路五段药店</t>
  </si>
  <si>
    <t>四川太极双流县西航港街道锦华路一段药店</t>
  </si>
  <si>
    <t>四川太极清江东路药店</t>
  </si>
  <si>
    <t>四川太极锦江区劼人路药店</t>
  </si>
  <si>
    <t>四川太极西部店</t>
  </si>
  <si>
    <t>四川太极青羊区贝森北路药店</t>
  </si>
  <si>
    <t xml:space="preserve">四川太极崇州市崇阳镇永康东路药店 </t>
  </si>
  <si>
    <t>四川太极枣子巷药店</t>
  </si>
  <si>
    <t>四川太极锦江区水杉街药店</t>
  </si>
  <si>
    <t>四川太极金牛区银河北街药店</t>
  </si>
  <si>
    <t>四川太极人民中路店</t>
  </si>
  <si>
    <t>四川太极都江堰药店</t>
  </si>
  <si>
    <t>四川太极邛崃市临邛镇长安大道药店</t>
  </si>
  <si>
    <t>四川太极都江堰奎光路中段药店</t>
  </si>
  <si>
    <t>四川太极五津西路2店</t>
  </si>
  <si>
    <t>四川太极成华区新怡路店</t>
  </si>
  <si>
    <t>四川太极新津县五津镇武阳西路药店</t>
  </si>
  <si>
    <t>四川太极龙潭西路店</t>
  </si>
  <si>
    <t>四川太极怀远店</t>
  </si>
  <si>
    <t>四川太极金牛区蜀汉路药店</t>
  </si>
  <si>
    <t>四川太极金牛区金沙路药店</t>
  </si>
  <si>
    <t>四川太极大邑县晋原镇潘家街药店</t>
  </si>
  <si>
    <t>四川太极大邑县新场镇文昌街药店</t>
  </si>
  <si>
    <t>四川太极成华区羊子山西路药店（兴元华盛）</t>
  </si>
  <si>
    <t>四川太极青羊区北东街店</t>
  </si>
  <si>
    <t>四川太极成华杉板桥南一路店</t>
  </si>
  <si>
    <t>四川太极大邑县晋原镇内蒙古大道桃源药店</t>
  </si>
  <si>
    <t>四川太极成华区二环路北四段药店（汇融名城）</t>
  </si>
  <si>
    <t>四川太极大邑县安仁镇千禧街药店</t>
  </si>
  <si>
    <t>四川太极旗舰店</t>
  </si>
  <si>
    <t>旗舰片</t>
  </si>
  <si>
    <t>四川太极邛崃市临邛镇翠荫街药店</t>
  </si>
  <si>
    <t>四川太极金牛区交大路第三药店</t>
  </si>
  <si>
    <t>四川太极大邑县沙渠镇方圆路药店</t>
  </si>
  <si>
    <t>四川太极崇州市崇阳镇蜀州中路药店</t>
  </si>
  <si>
    <t>四川太极锦江区静明路药店</t>
  </si>
  <si>
    <t>四川太极锦江区合欢树街药店</t>
  </si>
  <si>
    <t>四川太极邛崃中心药店</t>
  </si>
  <si>
    <t>四川太极金牛区解放路药店</t>
  </si>
  <si>
    <t>四川太极武侯区航中街药店</t>
  </si>
  <si>
    <t>四川太极成华区华康路药店</t>
  </si>
  <si>
    <t>四川太极五津西路药店</t>
  </si>
  <si>
    <t>四川太极锦江区庆云南街药店</t>
  </si>
  <si>
    <t>四川太极温江区公平街道江安路药店</t>
  </si>
  <si>
    <t>四川太极金牛区黄苑东街药店</t>
  </si>
  <si>
    <t>四川太极兴义镇万兴路药店</t>
  </si>
  <si>
    <t>四川太极锦江区柳翠路药店</t>
  </si>
  <si>
    <t>四川太极成华区西林一街药店</t>
  </si>
  <si>
    <t>四川太极都江堰市蒲阳镇堰问道西路药店</t>
  </si>
  <si>
    <t>四川太极金带街药店</t>
  </si>
  <si>
    <t>四川太极温江店</t>
  </si>
  <si>
    <t>四川太极大邑县晋原镇北街药店</t>
  </si>
  <si>
    <t>四川太极都江堰幸福镇翔凤路药店</t>
  </si>
  <si>
    <t>四川太极双流区东升街道三强西路药店</t>
  </si>
  <si>
    <t>四川太极新都区新都街道万和北路药店</t>
  </si>
  <si>
    <t>四川太极都江堰市蒲阳路药店</t>
  </si>
  <si>
    <t>四川太极武侯区丝竹路药店</t>
  </si>
  <si>
    <t>四川太极高新区民丰大道西段药店</t>
  </si>
  <si>
    <t>四川太极清江东路2药店</t>
  </si>
  <si>
    <t>四川太极红星店</t>
  </si>
  <si>
    <t>四川太极青羊区十二桥药店</t>
  </si>
  <si>
    <t>四川太极成都高新区元华二巷药店</t>
  </si>
  <si>
    <t>四川太极高新区紫薇东路药店</t>
  </si>
  <si>
    <t>四川太极浆洗街药店</t>
  </si>
  <si>
    <t>四川太极光华药店</t>
  </si>
  <si>
    <t>四川太极锦江区梨花街药店</t>
  </si>
  <si>
    <t>四川太极光华村街药店</t>
  </si>
  <si>
    <t>四川太极武侯区大悦路药店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</si>
</sst>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sz val="9"/>
      <name val="宋体"/>
      <charset val="134"/>
    </font>
    <font>
      <sz val="9"/>
      <name val="Arial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27" fillId="23" borderId="3" applyNumberFormat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9" fontId="8" fillId="2" borderId="1" xfId="1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9" fontId="8" fillId="3" borderId="1" xfId="1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38646;&#21806;&#26126;&#32454;&#25252;&#32925;&#29255;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汇总</v>
          </cell>
        </row>
        <row r="2">
          <cell r="A2">
            <v>52</v>
          </cell>
          <cell r="B2" t="str">
            <v>四川太极崇州中心店</v>
          </cell>
          <cell r="C2">
            <v>17</v>
          </cell>
        </row>
        <row r="3">
          <cell r="A3">
            <v>54</v>
          </cell>
          <cell r="B3" t="str">
            <v>四川太极怀远店</v>
          </cell>
          <cell r="C3">
            <v>67</v>
          </cell>
        </row>
        <row r="4">
          <cell r="A4">
            <v>56</v>
          </cell>
          <cell r="B4" t="str">
            <v>四川太极三江店</v>
          </cell>
          <cell r="C4">
            <v>8</v>
          </cell>
        </row>
        <row r="5">
          <cell r="A5">
            <v>307</v>
          </cell>
          <cell r="B5" t="str">
            <v>四川太极旗舰店</v>
          </cell>
          <cell r="C5">
            <v>75</v>
          </cell>
        </row>
        <row r="6">
          <cell r="A6">
            <v>308</v>
          </cell>
          <cell r="B6" t="str">
            <v>四川太极红星店</v>
          </cell>
          <cell r="C6">
            <v>45</v>
          </cell>
        </row>
        <row r="7">
          <cell r="A7">
            <v>311</v>
          </cell>
          <cell r="B7" t="str">
            <v>四川太极西部店</v>
          </cell>
          <cell r="C7">
            <v>27</v>
          </cell>
        </row>
        <row r="8">
          <cell r="A8">
            <v>329</v>
          </cell>
          <cell r="B8" t="str">
            <v>四川太极温江店</v>
          </cell>
          <cell r="C8">
            <v>39</v>
          </cell>
        </row>
        <row r="9">
          <cell r="A9">
            <v>337</v>
          </cell>
          <cell r="B9" t="str">
            <v>四川太极浆洗街药店</v>
          </cell>
          <cell r="C9">
            <v>50</v>
          </cell>
        </row>
        <row r="10">
          <cell r="A10">
            <v>339</v>
          </cell>
          <cell r="B10" t="str">
            <v>四川太极沙河源药店</v>
          </cell>
          <cell r="C10">
            <v>14</v>
          </cell>
        </row>
        <row r="11">
          <cell r="A11">
            <v>341</v>
          </cell>
          <cell r="B11" t="str">
            <v>四川太极邛崃中心药店</v>
          </cell>
          <cell r="C11">
            <v>82</v>
          </cell>
        </row>
        <row r="12">
          <cell r="A12">
            <v>343</v>
          </cell>
          <cell r="B12" t="str">
            <v>四川太极光华药店</v>
          </cell>
          <cell r="C12">
            <v>53</v>
          </cell>
        </row>
        <row r="13">
          <cell r="A13">
            <v>347</v>
          </cell>
          <cell r="B13" t="str">
            <v>四川太极清江东路2药店</v>
          </cell>
          <cell r="C13">
            <v>45</v>
          </cell>
        </row>
        <row r="14">
          <cell r="A14">
            <v>349</v>
          </cell>
          <cell r="B14" t="str">
            <v>四川太极人民中路店</v>
          </cell>
          <cell r="C14">
            <v>23</v>
          </cell>
        </row>
        <row r="15">
          <cell r="A15">
            <v>351</v>
          </cell>
          <cell r="B15" t="str">
            <v>四川太极都江堰药店</v>
          </cell>
          <cell r="C15">
            <v>30</v>
          </cell>
        </row>
        <row r="16">
          <cell r="A16">
            <v>355</v>
          </cell>
          <cell r="B16" t="str">
            <v>四川太极双林路药店</v>
          </cell>
          <cell r="C16">
            <v>42</v>
          </cell>
        </row>
        <row r="17">
          <cell r="A17">
            <v>357</v>
          </cell>
          <cell r="B17" t="str">
            <v>四川太极清江东路药店</v>
          </cell>
          <cell r="C17">
            <v>21</v>
          </cell>
        </row>
        <row r="18">
          <cell r="A18">
            <v>359</v>
          </cell>
          <cell r="B18" t="str">
            <v>四川太极枣子巷药店</v>
          </cell>
          <cell r="C18">
            <v>22</v>
          </cell>
        </row>
        <row r="19">
          <cell r="A19">
            <v>365</v>
          </cell>
          <cell r="B19" t="str">
            <v>四川太极光华村街药店</v>
          </cell>
          <cell r="C19">
            <v>64</v>
          </cell>
        </row>
        <row r="20">
          <cell r="A20">
            <v>367</v>
          </cell>
          <cell r="B20" t="str">
            <v>四川太极金带街药店</v>
          </cell>
          <cell r="C20">
            <v>48</v>
          </cell>
        </row>
        <row r="21">
          <cell r="A21">
            <v>371</v>
          </cell>
          <cell r="B21" t="str">
            <v>四川太极兴义镇万兴路药店</v>
          </cell>
          <cell r="C21">
            <v>18</v>
          </cell>
        </row>
        <row r="22">
          <cell r="A22">
            <v>373</v>
          </cell>
          <cell r="B22" t="str">
            <v>四川太极通盈街药店</v>
          </cell>
          <cell r="C22">
            <v>19</v>
          </cell>
        </row>
        <row r="23">
          <cell r="A23">
            <v>377</v>
          </cell>
          <cell r="B23" t="str">
            <v>四川太极新园大道药店</v>
          </cell>
          <cell r="C23">
            <v>26</v>
          </cell>
        </row>
        <row r="24">
          <cell r="A24">
            <v>379</v>
          </cell>
          <cell r="B24" t="str">
            <v>四川太极土龙路药店</v>
          </cell>
          <cell r="C24">
            <v>15</v>
          </cell>
        </row>
        <row r="25">
          <cell r="A25">
            <v>385</v>
          </cell>
          <cell r="B25" t="str">
            <v>四川太极五津西路药店</v>
          </cell>
          <cell r="C25">
            <v>86</v>
          </cell>
        </row>
        <row r="26">
          <cell r="A26">
            <v>387</v>
          </cell>
          <cell r="B26" t="str">
            <v>四川太极新乐中街药店</v>
          </cell>
          <cell r="C26">
            <v>11</v>
          </cell>
        </row>
        <row r="27">
          <cell r="A27">
            <v>391</v>
          </cell>
          <cell r="B27" t="str">
            <v>四川太极金丝街药店</v>
          </cell>
          <cell r="C27">
            <v>19</v>
          </cell>
        </row>
        <row r="28">
          <cell r="A28">
            <v>399</v>
          </cell>
          <cell r="B28" t="str">
            <v>四川太极高新天久北巷药店</v>
          </cell>
          <cell r="C28">
            <v>26</v>
          </cell>
        </row>
        <row r="29">
          <cell r="A29">
            <v>511</v>
          </cell>
          <cell r="B29" t="str">
            <v>四川太极成华杉板桥南一路店</v>
          </cell>
          <cell r="C29">
            <v>37</v>
          </cell>
        </row>
        <row r="30">
          <cell r="A30">
            <v>513</v>
          </cell>
          <cell r="B30" t="str">
            <v>四川太极武侯区顺和街店</v>
          </cell>
          <cell r="C30">
            <v>15</v>
          </cell>
        </row>
        <row r="31">
          <cell r="A31">
            <v>514</v>
          </cell>
          <cell r="B31" t="str">
            <v>四川太极新津邓双镇岷江店</v>
          </cell>
          <cell r="C31">
            <v>39</v>
          </cell>
        </row>
        <row r="32">
          <cell r="A32">
            <v>515</v>
          </cell>
          <cell r="B32" t="str">
            <v>四川太极成华区崔家店路药店</v>
          </cell>
          <cell r="C32">
            <v>33</v>
          </cell>
        </row>
        <row r="33">
          <cell r="A33">
            <v>517</v>
          </cell>
          <cell r="B33" t="str">
            <v>四川太极青羊区北东街店</v>
          </cell>
          <cell r="C33">
            <v>29</v>
          </cell>
        </row>
        <row r="34">
          <cell r="A34">
            <v>539</v>
          </cell>
          <cell r="B34" t="str">
            <v>四川太极大邑县晋原镇子龙路店</v>
          </cell>
          <cell r="C34">
            <v>21</v>
          </cell>
        </row>
        <row r="35">
          <cell r="A35">
            <v>545</v>
          </cell>
          <cell r="B35" t="str">
            <v>四川太极龙潭西路店</v>
          </cell>
          <cell r="C35">
            <v>13</v>
          </cell>
        </row>
        <row r="36">
          <cell r="A36">
            <v>546</v>
          </cell>
          <cell r="B36" t="str">
            <v>四川太极锦江区榕声路店</v>
          </cell>
          <cell r="C36">
            <v>9</v>
          </cell>
        </row>
        <row r="37">
          <cell r="A37">
            <v>549</v>
          </cell>
          <cell r="B37" t="str">
            <v>四川太极大邑县晋源镇东壕沟段药店</v>
          </cell>
          <cell r="C37">
            <v>24</v>
          </cell>
        </row>
        <row r="38">
          <cell r="A38">
            <v>570</v>
          </cell>
          <cell r="B38" t="str">
            <v>四川太极青羊区大石西路药店</v>
          </cell>
          <cell r="C38">
            <v>9</v>
          </cell>
        </row>
        <row r="39">
          <cell r="A39">
            <v>571</v>
          </cell>
          <cell r="B39" t="str">
            <v>四川太极高新区民丰大道西段药店</v>
          </cell>
          <cell r="C39">
            <v>44</v>
          </cell>
        </row>
        <row r="40">
          <cell r="A40">
            <v>572</v>
          </cell>
          <cell r="B40" t="str">
            <v>四川太极郫县郫筒镇东大街药店</v>
          </cell>
          <cell r="C40">
            <v>18</v>
          </cell>
        </row>
        <row r="41">
          <cell r="A41">
            <v>573</v>
          </cell>
          <cell r="B41" t="str">
            <v>四川太极双流县西航港街道锦华路一段药店</v>
          </cell>
          <cell r="C41">
            <v>26</v>
          </cell>
        </row>
        <row r="42">
          <cell r="A42">
            <v>578</v>
          </cell>
          <cell r="B42" t="str">
            <v>四川太极成华区华油路药店</v>
          </cell>
          <cell r="C42">
            <v>44</v>
          </cell>
        </row>
        <row r="43">
          <cell r="A43">
            <v>581</v>
          </cell>
          <cell r="B43" t="str">
            <v>四川太极成华区二环路北四段药店（汇融名城）</v>
          </cell>
          <cell r="C43">
            <v>75</v>
          </cell>
        </row>
        <row r="44">
          <cell r="A44">
            <v>582</v>
          </cell>
          <cell r="B44" t="str">
            <v>四川太极青羊区十二桥药店</v>
          </cell>
          <cell r="C44">
            <v>46</v>
          </cell>
        </row>
        <row r="45">
          <cell r="A45">
            <v>585</v>
          </cell>
          <cell r="B45" t="str">
            <v>四川太极成华区羊子山西路药店（兴元华盛）</v>
          </cell>
          <cell r="C45">
            <v>71</v>
          </cell>
        </row>
        <row r="46">
          <cell r="A46">
            <v>587</v>
          </cell>
          <cell r="B46" t="str">
            <v>四川太极都江堰景中路店</v>
          </cell>
          <cell r="C46">
            <v>19</v>
          </cell>
        </row>
        <row r="47">
          <cell r="A47">
            <v>591</v>
          </cell>
          <cell r="B47" t="str">
            <v>四川太极邛崃市临邛镇长安大道药店</v>
          </cell>
          <cell r="C47">
            <v>32</v>
          </cell>
        </row>
        <row r="48">
          <cell r="A48">
            <v>594</v>
          </cell>
          <cell r="B48" t="str">
            <v>四川太极大邑县安仁镇千禧街药店</v>
          </cell>
          <cell r="C48">
            <v>15</v>
          </cell>
        </row>
        <row r="49">
          <cell r="A49">
            <v>598</v>
          </cell>
          <cell r="B49" t="str">
            <v>四川太极锦江区水杉街药店</v>
          </cell>
          <cell r="C49">
            <v>28</v>
          </cell>
        </row>
        <row r="50">
          <cell r="A50">
            <v>704</v>
          </cell>
          <cell r="B50" t="str">
            <v>四川太极都江堰奎光路中段药店</v>
          </cell>
          <cell r="C50">
            <v>32</v>
          </cell>
        </row>
        <row r="51">
          <cell r="A51">
            <v>706</v>
          </cell>
          <cell r="B51" t="str">
            <v>四川太极都江堰幸福镇翔凤路药店</v>
          </cell>
          <cell r="C51">
            <v>20</v>
          </cell>
        </row>
        <row r="52">
          <cell r="A52">
            <v>707</v>
          </cell>
          <cell r="B52" t="str">
            <v>四川太极成华区万科路药店</v>
          </cell>
          <cell r="C52">
            <v>23</v>
          </cell>
        </row>
        <row r="53">
          <cell r="A53">
            <v>709</v>
          </cell>
          <cell r="B53" t="str">
            <v>四川太极新都区马超东路店</v>
          </cell>
          <cell r="C53">
            <v>35</v>
          </cell>
        </row>
        <row r="54">
          <cell r="A54">
            <v>710</v>
          </cell>
          <cell r="B54" t="str">
            <v>四川太极都江堰市蒲阳镇堰问道西路药店</v>
          </cell>
          <cell r="C54">
            <v>19</v>
          </cell>
        </row>
        <row r="55">
          <cell r="A55">
            <v>712</v>
          </cell>
          <cell r="B55" t="str">
            <v>四川太极成华区华泰路药店</v>
          </cell>
          <cell r="C55">
            <v>25</v>
          </cell>
        </row>
        <row r="56">
          <cell r="A56">
            <v>713</v>
          </cell>
          <cell r="B56" t="str">
            <v>四川太极都江堰聚源镇药店</v>
          </cell>
          <cell r="C56">
            <v>10</v>
          </cell>
        </row>
        <row r="57">
          <cell r="A57">
            <v>716</v>
          </cell>
          <cell r="B57" t="str">
            <v>四川太极大邑县沙渠镇方圆路药店</v>
          </cell>
          <cell r="C57">
            <v>39</v>
          </cell>
        </row>
        <row r="58">
          <cell r="A58">
            <v>717</v>
          </cell>
          <cell r="B58" t="str">
            <v>四川太极大邑县晋原镇通达东路五段药店</v>
          </cell>
          <cell r="C58">
            <v>26</v>
          </cell>
        </row>
        <row r="59">
          <cell r="A59">
            <v>718</v>
          </cell>
          <cell r="B59" t="str">
            <v>四川太极龙泉驿区龙泉街道驿生路药店</v>
          </cell>
          <cell r="C59">
            <v>3</v>
          </cell>
        </row>
        <row r="60">
          <cell r="A60">
            <v>720</v>
          </cell>
          <cell r="B60" t="str">
            <v>四川太极大邑县新场镇文昌街药店</v>
          </cell>
          <cell r="C60">
            <v>14</v>
          </cell>
        </row>
        <row r="61">
          <cell r="A61">
            <v>721</v>
          </cell>
          <cell r="B61" t="str">
            <v>四川太极邛崃市临邛镇洪川小区药店</v>
          </cell>
          <cell r="C61">
            <v>24</v>
          </cell>
        </row>
        <row r="62">
          <cell r="A62">
            <v>723</v>
          </cell>
          <cell r="B62" t="str">
            <v>四川太极锦江区柳翠路药店</v>
          </cell>
          <cell r="C62">
            <v>18</v>
          </cell>
        </row>
        <row r="63">
          <cell r="A63">
            <v>724</v>
          </cell>
          <cell r="B63" t="str">
            <v>四川太极锦江区观音桥街药店</v>
          </cell>
          <cell r="C63">
            <v>31</v>
          </cell>
        </row>
        <row r="64">
          <cell r="A64">
            <v>726</v>
          </cell>
          <cell r="B64" t="str">
            <v>四川太极金牛区交大路第三药店</v>
          </cell>
          <cell r="C64">
            <v>78</v>
          </cell>
        </row>
        <row r="65">
          <cell r="A65">
            <v>727</v>
          </cell>
          <cell r="B65" t="str">
            <v>四川太极金牛区黄苑东街药店</v>
          </cell>
          <cell r="C65">
            <v>35</v>
          </cell>
        </row>
        <row r="66">
          <cell r="A66">
            <v>730</v>
          </cell>
          <cell r="B66" t="str">
            <v>四川太极新都区新繁镇繁江北路药店</v>
          </cell>
          <cell r="C66">
            <v>50</v>
          </cell>
        </row>
        <row r="67">
          <cell r="A67">
            <v>732</v>
          </cell>
          <cell r="B67" t="str">
            <v>四川太极邛崃市羊安镇永康大道药店</v>
          </cell>
          <cell r="C67">
            <v>7</v>
          </cell>
        </row>
        <row r="68">
          <cell r="A68">
            <v>733</v>
          </cell>
          <cell r="B68" t="str">
            <v>四川太极双流区东升街道三强西路药店</v>
          </cell>
          <cell r="C68">
            <v>20</v>
          </cell>
        </row>
        <row r="69">
          <cell r="A69">
            <v>737</v>
          </cell>
          <cell r="B69" t="str">
            <v>四川太极高新区大源北街药店</v>
          </cell>
          <cell r="C69">
            <v>8</v>
          </cell>
        </row>
        <row r="70">
          <cell r="A70">
            <v>738</v>
          </cell>
          <cell r="B70" t="str">
            <v>四川太极都江堰市蒲阳路药店</v>
          </cell>
          <cell r="C70">
            <v>21</v>
          </cell>
        </row>
        <row r="71">
          <cell r="A71">
            <v>740</v>
          </cell>
          <cell r="B71" t="str">
            <v>四川太极成华区华康路药店</v>
          </cell>
          <cell r="C71">
            <v>17</v>
          </cell>
        </row>
        <row r="72">
          <cell r="A72">
            <v>741</v>
          </cell>
          <cell r="B72" t="str">
            <v>四川太极成华区新怡路店</v>
          </cell>
          <cell r="C72">
            <v>13</v>
          </cell>
        </row>
        <row r="73">
          <cell r="A73">
            <v>742</v>
          </cell>
          <cell r="B73" t="str">
            <v>四川太极锦江区庆云南街药店</v>
          </cell>
          <cell r="C73">
            <v>86</v>
          </cell>
        </row>
        <row r="74">
          <cell r="A74">
            <v>743</v>
          </cell>
          <cell r="B74" t="str">
            <v>四川太极成华区万宇路药店</v>
          </cell>
          <cell r="C74">
            <v>18</v>
          </cell>
        </row>
        <row r="75">
          <cell r="A75">
            <v>744</v>
          </cell>
          <cell r="B75" t="str">
            <v>四川太极武侯区科华街药店</v>
          </cell>
          <cell r="C75">
            <v>39</v>
          </cell>
        </row>
        <row r="76">
          <cell r="A76">
            <v>745</v>
          </cell>
          <cell r="B76" t="str">
            <v>四川太极金牛区金沙路药店</v>
          </cell>
          <cell r="C76">
            <v>28</v>
          </cell>
        </row>
        <row r="77">
          <cell r="A77">
            <v>746</v>
          </cell>
          <cell r="B77" t="str">
            <v>四川太极大邑县晋原镇内蒙古大道桃源药店</v>
          </cell>
          <cell r="C77">
            <v>37</v>
          </cell>
        </row>
        <row r="78">
          <cell r="A78">
            <v>747</v>
          </cell>
          <cell r="B78" t="str">
            <v>四川太极郫县郫筒镇一环路东南段药店</v>
          </cell>
          <cell r="C78">
            <v>36</v>
          </cell>
        </row>
        <row r="79">
          <cell r="A79">
            <v>748</v>
          </cell>
          <cell r="B79" t="str">
            <v>四川太极大邑县晋原镇东街药店</v>
          </cell>
          <cell r="C79">
            <v>19</v>
          </cell>
        </row>
        <row r="80">
          <cell r="A80">
            <v>750</v>
          </cell>
          <cell r="B80" t="str">
            <v>成都成汉太极大药房有限公司</v>
          </cell>
          <cell r="C80">
            <v>19</v>
          </cell>
        </row>
        <row r="81">
          <cell r="A81">
            <v>752</v>
          </cell>
          <cell r="B81" t="str">
            <v>四川太极大药房连锁有限公司武侯区聚萃街药店</v>
          </cell>
          <cell r="C81">
            <v>11</v>
          </cell>
        </row>
        <row r="82">
          <cell r="A82">
            <v>753</v>
          </cell>
          <cell r="B82" t="str">
            <v>四川太极锦江区合欢树街药店</v>
          </cell>
          <cell r="C82">
            <v>16</v>
          </cell>
        </row>
        <row r="83">
          <cell r="A83">
            <v>754</v>
          </cell>
          <cell r="B83" t="str">
            <v>四川太极崇州市崇阳镇尚贤坊街药店</v>
          </cell>
          <cell r="C83">
            <v>22</v>
          </cell>
        </row>
        <row r="84">
          <cell r="A84">
            <v>101453</v>
          </cell>
          <cell r="B84" t="str">
            <v>四川太极温江区公平街道江安路药店</v>
          </cell>
          <cell r="C84">
            <v>35</v>
          </cell>
        </row>
        <row r="85">
          <cell r="A85">
            <v>102478</v>
          </cell>
          <cell r="B85" t="str">
            <v>四川太极锦江区静明路药店</v>
          </cell>
          <cell r="C85">
            <v>16</v>
          </cell>
        </row>
        <row r="86">
          <cell r="A86">
            <v>102479</v>
          </cell>
          <cell r="B86" t="str">
            <v>四川太极锦江区劼人路药店</v>
          </cell>
          <cell r="C86">
            <v>27</v>
          </cell>
        </row>
        <row r="87">
          <cell r="A87">
            <v>102564</v>
          </cell>
          <cell r="B87" t="str">
            <v>四川太极邛崃市临邛镇翠荫街药店</v>
          </cell>
          <cell r="C87">
            <v>15</v>
          </cell>
        </row>
        <row r="88">
          <cell r="A88">
            <v>102565</v>
          </cell>
          <cell r="B88" t="str">
            <v>四川太极武侯区佳灵路药店</v>
          </cell>
          <cell r="C88">
            <v>16</v>
          </cell>
        </row>
        <row r="89">
          <cell r="A89">
            <v>102567</v>
          </cell>
          <cell r="B89" t="str">
            <v>四川太极新津县五津镇武阳西路药店</v>
          </cell>
          <cell r="C89">
            <v>13</v>
          </cell>
        </row>
        <row r="90">
          <cell r="A90">
            <v>102934</v>
          </cell>
          <cell r="B90" t="str">
            <v>四川太极金牛区银河北街药店</v>
          </cell>
          <cell r="C90">
            <v>56</v>
          </cell>
        </row>
        <row r="91">
          <cell r="A91">
            <v>102935</v>
          </cell>
          <cell r="B91" t="str">
            <v>四川太极青羊区童子街药店</v>
          </cell>
          <cell r="C91">
            <v>18</v>
          </cell>
        </row>
        <row r="92">
          <cell r="A92">
            <v>103198</v>
          </cell>
          <cell r="B92" t="str">
            <v>四川太极青羊区贝森北路药店</v>
          </cell>
          <cell r="C92">
            <v>22</v>
          </cell>
        </row>
        <row r="93">
          <cell r="A93">
            <v>103199</v>
          </cell>
          <cell r="B93" t="str">
            <v>四川太极成华区西林一街药店</v>
          </cell>
          <cell r="C93">
            <v>45.01</v>
          </cell>
        </row>
        <row r="94">
          <cell r="A94">
            <v>103639</v>
          </cell>
          <cell r="B94" t="str">
            <v>四川太极成华区金马河路药店</v>
          </cell>
          <cell r="C94">
            <v>14</v>
          </cell>
        </row>
        <row r="95">
          <cell r="A95">
            <v>104428</v>
          </cell>
          <cell r="B95" t="str">
            <v>四川太极崇州市崇阳镇永康东路药店 </v>
          </cell>
          <cell r="C95">
            <v>11</v>
          </cell>
        </row>
        <row r="96">
          <cell r="A96">
            <v>104429</v>
          </cell>
          <cell r="B96" t="str">
            <v>四川太极武侯区大华街药店</v>
          </cell>
          <cell r="C96">
            <v>9</v>
          </cell>
        </row>
        <row r="97">
          <cell r="A97">
            <v>104430</v>
          </cell>
          <cell r="B97" t="str">
            <v>四川太极高新区中和大道药店</v>
          </cell>
          <cell r="C97">
            <v>2</v>
          </cell>
        </row>
        <row r="98">
          <cell r="A98">
            <v>104533</v>
          </cell>
          <cell r="B98" t="str">
            <v>四川太极大邑县晋原镇潘家街药店</v>
          </cell>
          <cell r="C98">
            <v>14</v>
          </cell>
        </row>
        <row r="99">
          <cell r="A99">
            <v>104838</v>
          </cell>
          <cell r="B99" t="str">
            <v>四川太极崇州市崇阳镇蜀州中路药店</v>
          </cell>
          <cell r="C99">
            <v>16</v>
          </cell>
        </row>
        <row r="100">
          <cell r="A100">
            <v>105267</v>
          </cell>
          <cell r="B100" t="str">
            <v>四川太极金牛区蜀汉路药店</v>
          </cell>
          <cell r="C100">
            <v>21</v>
          </cell>
        </row>
        <row r="101">
          <cell r="A101">
            <v>105396</v>
          </cell>
          <cell r="B101" t="str">
            <v>四川太极武侯区航中街药店</v>
          </cell>
          <cell r="C101">
            <v>17</v>
          </cell>
        </row>
        <row r="102">
          <cell r="A102">
            <v>105751</v>
          </cell>
          <cell r="B102" t="str">
            <v>四川太极高新区新下街药店</v>
          </cell>
          <cell r="C102">
            <v>10</v>
          </cell>
        </row>
        <row r="103">
          <cell r="A103">
            <v>105910</v>
          </cell>
          <cell r="B103" t="str">
            <v>四川太极高新区紫薇东路药店</v>
          </cell>
          <cell r="C103">
            <v>24</v>
          </cell>
        </row>
        <row r="104">
          <cell r="A104">
            <v>106066</v>
          </cell>
          <cell r="B104" t="str">
            <v>四川太极锦江区梨花街药店</v>
          </cell>
          <cell r="C104">
            <v>28</v>
          </cell>
        </row>
        <row r="105">
          <cell r="A105">
            <v>106399</v>
          </cell>
          <cell r="B105" t="str">
            <v>四川太极青羊区蜀辉路药店</v>
          </cell>
          <cell r="C105">
            <v>6</v>
          </cell>
        </row>
        <row r="106">
          <cell r="A106">
            <v>106485</v>
          </cell>
          <cell r="B106" t="str">
            <v>四川太极成都高新区元华二巷药店</v>
          </cell>
          <cell r="C106">
            <v>24</v>
          </cell>
        </row>
        <row r="107">
          <cell r="A107">
            <v>106568</v>
          </cell>
          <cell r="B107" t="str">
            <v>四川太极高新区中和公济桥路药店</v>
          </cell>
          <cell r="C107">
            <v>9</v>
          </cell>
        </row>
        <row r="108">
          <cell r="A108">
            <v>106569</v>
          </cell>
          <cell r="B108" t="str">
            <v>四川太极武侯区大悦路药店</v>
          </cell>
          <cell r="C108">
            <v>34</v>
          </cell>
        </row>
        <row r="109">
          <cell r="A109">
            <v>106865</v>
          </cell>
          <cell r="B109" t="str">
            <v>四川太极武侯区丝竹路药店</v>
          </cell>
          <cell r="C109">
            <v>22</v>
          </cell>
        </row>
        <row r="110">
          <cell r="A110">
            <v>107658</v>
          </cell>
          <cell r="B110" t="str">
            <v>四川太极新都区新都街道万和北路药店</v>
          </cell>
          <cell r="C110">
            <v>20</v>
          </cell>
        </row>
        <row r="111">
          <cell r="A111">
            <v>107728</v>
          </cell>
          <cell r="B111" t="str">
            <v>四川太极大邑县晋原镇北街药店</v>
          </cell>
          <cell r="C111">
            <v>20</v>
          </cell>
        </row>
        <row r="112">
          <cell r="A112">
            <v>107829</v>
          </cell>
          <cell r="B112" t="str">
            <v>四川太极金牛区解放路药店</v>
          </cell>
          <cell r="C112">
            <v>17</v>
          </cell>
        </row>
        <row r="113">
          <cell r="A113">
            <v>108277</v>
          </cell>
          <cell r="B113" t="str">
            <v>四川太极金牛区银沙路药店</v>
          </cell>
          <cell r="C113">
            <v>7</v>
          </cell>
        </row>
        <row r="114">
          <cell r="A114">
            <v>108656</v>
          </cell>
          <cell r="B114" t="str">
            <v>四川太极新津县五津镇五津西路二药房</v>
          </cell>
          <cell r="C114">
            <v>13</v>
          </cell>
        </row>
        <row r="115">
          <cell r="A115" t="str">
            <v>(空白)</v>
          </cell>
          <cell r="B115" t="str">
            <v>(空白)</v>
          </cell>
        </row>
        <row r="116">
          <cell r="A116" t="str">
            <v>总计</v>
          </cell>
        </row>
        <row r="116">
          <cell r="C116">
            <v>3139.01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4"/>
  <sheetViews>
    <sheetView tabSelected="1" workbookViewId="0">
      <selection activeCell="C7" sqref="C7"/>
    </sheetView>
  </sheetViews>
  <sheetFormatPr defaultColWidth="9" defaultRowHeight="12" outlineLevelCol="7"/>
  <cols>
    <col min="1" max="1" width="6.125" style="2" customWidth="1"/>
    <col min="2" max="2" width="7.625" style="3" customWidth="1"/>
    <col min="3" max="3" width="30.875" style="4" customWidth="1"/>
    <col min="4" max="4" width="9" style="2"/>
    <col min="5" max="5" width="10.25" style="5" customWidth="1"/>
    <col min="6" max="6" width="12.5" style="2" customWidth="1"/>
    <col min="7" max="7" width="9" style="2"/>
    <col min="8" max="8" width="11.125" style="2"/>
    <col min="9" max="16384" width="9" style="2"/>
  </cols>
  <sheetData>
    <row r="1" ht="30" customHeight="1" spans="1: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</row>
    <row r="2" ht="16" customHeight="1" spans="1:8">
      <c r="A2" s="8">
        <v>1</v>
      </c>
      <c r="B2" s="9">
        <v>104430</v>
      </c>
      <c r="C2" s="10" t="s">
        <v>8</v>
      </c>
      <c r="D2" s="10" t="s">
        <v>9</v>
      </c>
      <c r="E2" s="11">
        <v>20</v>
      </c>
      <c r="F2" s="12">
        <f>VLOOKUP(B:B,[1]Sheet1!$A$1:$C$65536,3,0)</f>
        <v>2</v>
      </c>
      <c r="G2" s="7">
        <v>-18</v>
      </c>
      <c r="H2" s="13">
        <f t="shared" ref="H2:H65" si="0">F2/E2</f>
        <v>0.1</v>
      </c>
    </row>
    <row r="3" ht="16" customHeight="1" spans="1:8">
      <c r="A3" s="14">
        <v>2</v>
      </c>
      <c r="B3" s="14">
        <v>718</v>
      </c>
      <c r="C3" s="15" t="s">
        <v>10</v>
      </c>
      <c r="D3" s="15" t="s">
        <v>11</v>
      </c>
      <c r="E3" s="16">
        <v>20</v>
      </c>
      <c r="F3" s="17">
        <f>VLOOKUP(B:B,[1]Sheet1!$A$1:$C$65536,3,0)</f>
        <v>3</v>
      </c>
      <c r="G3" s="18">
        <v>-17</v>
      </c>
      <c r="H3" s="19">
        <f t="shared" si="0"/>
        <v>0.15</v>
      </c>
    </row>
    <row r="4" ht="16" customHeight="1" spans="1:8">
      <c r="A4" s="8">
        <v>3</v>
      </c>
      <c r="B4" s="10">
        <v>737</v>
      </c>
      <c r="C4" s="10" t="s">
        <v>12</v>
      </c>
      <c r="D4" s="10" t="s">
        <v>9</v>
      </c>
      <c r="E4" s="10">
        <v>50</v>
      </c>
      <c r="F4" s="12">
        <f>VLOOKUP(B:B,[1]Sheet1!$A$1:$C$65536,3,0)</f>
        <v>8</v>
      </c>
      <c r="G4" s="7">
        <v>-44</v>
      </c>
      <c r="H4" s="13">
        <f t="shared" si="0"/>
        <v>0.16</v>
      </c>
    </row>
    <row r="5" ht="16" customHeight="1" spans="1:8">
      <c r="A5" s="14">
        <v>4</v>
      </c>
      <c r="B5" s="15">
        <v>570</v>
      </c>
      <c r="C5" s="15" t="s">
        <v>13</v>
      </c>
      <c r="D5" s="15" t="s">
        <v>14</v>
      </c>
      <c r="E5" s="15">
        <v>50</v>
      </c>
      <c r="F5" s="17">
        <f>VLOOKUP(B:B,[1]Sheet1!$A$1:$C$65536,3,0)</f>
        <v>9</v>
      </c>
      <c r="G5" s="18">
        <v>-42</v>
      </c>
      <c r="H5" s="19">
        <f t="shared" si="0"/>
        <v>0.18</v>
      </c>
    </row>
    <row r="6" ht="16" customHeight="1" spans="1:8">
      <c r="A6" s="8">
        <v>5</v>
      </c>
      <c r="B6" s="10">
        <v>373</v>
      </c>
      <c r="C6" s="10" t="s">
        <v>15</v>
      </c>
      <c r="D6" s="10" t="s">
        <v>11</v>
      </c>
      <c r="E6" s="10">
        <v>100</v>
      </c>
      <c r="F6" s="12">
        <f>VLOOKUP(B:B,[1]Sheet1!$A$1:$C$65536,3,0)</f>
        <v>19</v>
      </c>
      <c r="G6" s="7">
        <v>-86</v>
      </c>
      <c r="H6" s="13">
        <f t="shared" si="0"/>
        <v>0.19</v>
      </c>
    </row>
    <row r="7" ht="16" customHeight="1" spans="1:8">
      <c r="A7" s="8">
        <v>6</v>
      </c>
      <c r="B7" s="10">
        <v>754</v>
      </c>
      <c r="C7" s="10" t="s">
        <v>16</v>
      </c>
      <c r="D7" s="10" t="s">
        <v>17</v>
      </c>
      <c r="E7" s="10">
        <v>100</v>
      </c>
      <c r="F7" s="12">
        <f>VLOOKUP(B:B,[1]Sheet1!$A$1:$C$65536,3,0)</f>
        <v>22</v>
      </c>
      <c r="G7" s="7">
        <v>-80</v>
      </c>
      <c r="H7" s="13">
        <f t="shared" si="0"/>
        <v>0.22</v>
      </c>
    </row>
    <row r="8" ht="16" customHeight="1" spans="1:8">
      <c r="A8" s="8">
        <v>7</v>
      </c>
      <c r="B8" s="10">
        <v>752</v>
      </c>
      <c r="C8" s="10" t="s">
        <v>18</v>
      </c>
      <c r="D8" s="10" t="s">
        <v>14</v>
      </c>
      <c r="E8" s="10">
        <v>50</v>
      </c>
      <c r="F8" s="12">
        <f>VLOOKUP(B:B,[1]Sheet1!$A$1:$C$65536,3,0)</f>
        <v>11</v>
      </c>
      <c r="G8" s="7">
        <v>-39</v>
      </c>
      <c r="H8" s="13">
        <f t="shared" si="0"/>
        <v>0.22</v>
      </c>
    </row>
    <row r="9" ht="16" customHeight="1" spans="1:8">
      <c r="A9" s="8">
        <v>8</v>
      </c>
      <c r="B9" s="10">
        <v>546</v>
      </c>
      <c r="C9" s="10" t="s">
        <v>19</v>
      </c>
      <c r="D9" s="10" t="s">
        <v>9</v>
      </c>
      <c r="E9" s="10">
        <v>40</v>
      </c>
      <c r="F9" s="12">
        <f>VLOOKUP(B:B,[1]Sheet1!$A$1:$C$65536,3,0)</f>
        <v>9</v>
      </c>
      <c r="G9" s="7">
        <v>-37</v>
      </c>
      <c r="H9" s="13">
        <f t="shared" si="0"/>
        <v>0.225</v>
      </c>
    </row>
    <row r="10" ht="16" customHeight="1" spans="1:8">
      <c r="A10" s="8">
        <v>9</v>
      </c>
      <c r="B10" s="10">
        <v>707</v>
      </c>
      <c r="C10" s="10" t="s">
        <v>20</v>
      </c>
      <c r="D10" s="10" t="s">
        <v>9</v>
      </c>
      <c r="E10" s="10">
        <v>100</v>
      </c>
      <c r="F10" s="12">
        <f>VLOOKUP(B:B,[1]Sheet1!$A$1:$C$65536,3,0)</f>
        <v>23</v>
      </c>
      <c r="G10" s="7">
        <v>-86</v>
      </c>
      <c r="H10" s="13">
        <f t="shared" si="0"/>
        <v>0.23</v>
      </c>
    </row>
    <row r="11" ht="16" customHeight="1" spans="1:8">
      <c r="A11" s="8">
        <v>10</v>
      </c>
      <c r="B11" s="10">
        <v>712</v>
      </c>
      <c r="C11" s="10" t="s">
        <v>21</v>
      </c>
      <c r="D11" s="10" t="s">
        <v>9</v>
      </c>
      <c r="E11" s="10">
        <v>100</v>
      </c>
      <c r="F11" s="12">
        <f>VLOOKUP(B:B,[1]Sheet1!$A$1:$C$65536,3,0)</f>
        <v>25</v>
      </c>
      <c r="G11" s="7">
        <v>-76</v>
      </c>
      <c r="H11" s="13">
        <f t="shared" si="0"/>
        <v>0.25</v>
      </c>
    </row>
    <row r="12" ht="16" customHeight="1" spans="1:8">
      <c r="A12" s="8">
        <v>11</v>
      </c>
      <c r="B12" s="10">
        <v>377</v>
      </c>
      <c r="C12" s="10" t="s">
        <v>22</v>
      </c>
      <c r="D12" s="10" t="s">
        <v>9</v>
      </c>
      <c r="E12" s="10">
        <v>100</v>
      </c>
      <c r="F12" s="12">
        <f>VLOOKUP(B:B,[1]Sheet1!$A$1:$C$65536,3,0)</f>
        <v>26</v>
      </c>
      <c r="G12" s="7">
        <v>-86</v>
      </c>
      <c r="H12" s="13">
        <f t="shared" si="0"/>
        <v>0.26</v>
      </c>
    </row>
    <row r="13" ht="16" customHeight="1" spans="1:8">
      <c r="A13" s="8">
        <v>12</v>
      </c>
      <c r="B13" s="10">
        <v>399</v>
      </c>
      <c r="C13" s="10" t="s">
        <v>23</v>
      </c>
      <c r="D13" s="10" t="s">
        <v>9</v>
      </c>
      <c r="E13" s="10">
        <v>100</v>
      </c>
      <c r="F13" s="12">
        <f>VLOOKUP(B:B,[1]Sheet1!$A$1:$C$65536,3,0)</f>
        <v>26</v>
      </c>
      <c r="G13" s="7">
        <v>-77</v>
      </c>
      <c r="H13" s="13">
        <f t="shared" si="0"/>
        <v>0.26</v>
      </c>
    </row>
    <row r="14" ht="16" customHeight="1" spans="1:8">
      <c r="A14" s="8">
        <v>13</v>
      </c>
      <c r="B14" s="10">
        <v>387</v>
      </c>
      <c r="C14" s="10" t="s">
        <v>24</v>
      </c>
      <c r="D14" s="10" t="s">
        <v>9</v>
      </c>
      <c r="E14" s="10">
        <v>40</v>
      </c>
      <c r="F14" s="12">
        <f>VLOOKUP(B:B,[1]Sheet1!$A$1:$C$65536,3,0)</f>
        <v>11</v>
      </c>
      <c r="G14" s="7">
        <v>-29</v>
      </c>
      <c r="H14" s="13">
        <f t="shared" si="0"/>
        <v>0.275</v>
      </c>
    </row>
    <row r="15" ht="16" customHeight="1" spans="1:8">
      <c r="A15" s="8">
        <v>14</v>
      </c>
      <c r="B15" s="10">
        <v>103639</v>
      </c>
      <c r="C15" s="10" t="s">
        <v>25</v>
      </c>
      <c r="D15" s="10" t="s">
        <v>9</v>
      </c>
      <c r="E15" s="10">
        <v>50</v>
      </c>
      <c r="F15" s="12">
        <f>VLOOKUP(B:B,[1]Sheet1!$A$1:$C$65536,3,0)</f>
        <v>14</v>
      </c>
      <c r="G15" s="7">
        <v>-45</v>
      </c>
      <c r="H15" s="13">
        <f t="shared" si="0"/>
        <v>0.28</v>
      </c>
    </row>
    <row r="16" ht="16" customHeight="1" spans="1:8">
      <c r="A16" s="8">
        <v>15</v>
      </c>
      <c r="B16" s="10">
        <v>339</v>
      </c>
      <c r="C16" s="10" t="s">
        <v>26</v>
      </c>
      <c r="D16" s="10" t="s">
        <v>14</v>
      </c>
      <c r="E16" s="10">
        <v>50</v>
      </c>
      <c r="F16" s="12">
        <f>VLOOKUP(B:B,[1]Sheet1!$A$1:$C$65536,3,0)</f>
        <v>14</v>
      </c>
      <c r="G16" s="7">
        <v>-41</v>
      </c>
      <c r="H16" s="13">
        <f t="shared" si="0"/>
        <v>0.28</v>
      </c>
    </row>
    <row r="17" ht="16" customHeight="1" spans="1:8">
      <c r="A17" s="8">
        <v>16</v>
      </c>
      <c r="B17" s="10">
        <v>104429</v>
      </c>
      <c r="C17" s="10" t="s">
        <v>27</v>
      </c>
      <c r="D17" s="10" t="s">
        <v>14</v>
      </c>
      <c r="E17" s="10">
        <v>30</v>
      </c>
      <c r="F17" s="12">
        <f>VLOOKUP(B:B,[1]Sheet1!$A$1:$C$65536,3,0)</f>
        <v>9</v>
      </c>
      <c r="G17" s="7">
        <v>-21</v>
      </c>
      <c r="H17" s="13">
        <f t="shared" si="0"/>
        <v>0.3</v>
      </c>
    </row>
    <row r="18" ht="16" customHeight="1" spans="1:8">
      <c r="A18" s="8">
        <v>17</v>
      </c>
      <c r="B18" s="10">
        <v>106399</v>
      </c>
      <c r="C18" s="10" t="s">
        <v>28</v>
      </c>
      <c r="D18" s="10" t="s">
        <v>14</v>
      </c>
      <c r="E18" s="10">
        <v>20</v>
      </c>
      <c r="F18" s="12">
        <f>VLOOKUP(B:B,[1]Sheet1!$A$1:$C$65536,3,0)</f>
        <v>6</v>
      </c>
      <c r="G18" s="7">
        <v>-14</v>
      </c>
      <c r="H18" s="13">
        <f t="shared" si="0"/>
        <v>0.3</v>
      </c>
    </row>
    <row r="19" ht="16" customHeight="1" spans="1:8">
      <c r="A19" s="8">
        <v>18</v>
      </c>
      <c r="B19" s="10">
        <v>724</v>
      </c>
      <c r="C19" s="10" t="s">
        <v>29</v>
      </c>
      <c r="D19" s="10" t="s">
        <v>9</v>
      </c>
      <c r="E19" s="10">
        <v>100</v>
      </c>
      <c r="F19" s="12">
        <f>VLOOKUP(B:B,[1]Sheet1!$A$1:$C$65536,3,0)</f>
        <v>31</v>
      </c>
      <c r="G19" s="7">
        <v>-80</v>
      </c>
      <c r="H19" s="13">
        <f t="shared" si="0"/>
        <v>0.31</v>
      </c>
    </row>
    <row r="20" ht="16" customHeight="1" spans="1:8">
      <c r="A20" s="8">
        <v>19</v>
      </c>
      <c r="B20" s="10">
        <v>515</v>
      </c>
      <c r="C20" s="10" t="s">
        <v>30</v>
      </c>
      <c r="D20" s="10" t="s">
        <v>11</v>
      </c>
      <c r="E20" s="10">
        <v>100</v>
      </c>
      <c r="F20" s="12">
        <f>VLOOKUP(B:B,[1]Sheet1!$A$1:$C$65536,3,0)</f>
        <v>33</v>
      </c>
      <c r="G20" s="7">
        <v>-77</v>
      </c>
      <c r="H20" s="13">
        <f t="shared" si="0"/>
        <v>0.33</v>
      </c>
    </row>
    <row r="21" ht="16" customHeight="1" spans="1:8">
      <c r="A21" s="8">
        <v>20</v>
      </c>
      <c r="B21" s="10">
        <v>52</v>
      </c>
      <c r="C21" s="10" t="s">
        <v>31</v>
      </c>
      <c r="D21" s="10" t="s">
        <v>17</v>
      </c>
      <c r="E21" s="10">
        <v>50</v>
      </c>
      <c r="F21" s="12">
        <f>VLOOKUP(B:B,[1]Sheet1!$A$1:$C$65536,3,0)</f>
        <v>17</v>
      </c>
      <c r="G21" s="7">
        <v>-38</v>
      </c>
      <c r="H21" s="13">
        <f t="shared" si="0"/>
        <v>0.34</v>
      </c>
    </row>
    <row r="22" ht="16" customHeight="1" spans="1:8">
      <c r="A22" s="8">
        <v>21</v>
      </c>
      <c r="B22" s="10">
        <v>709</v>
      </c>
      <c r="C22" s="10" t="s">
        <v>32</v>
      </c>
      <c r="D22" s="10" t="s">
        <v>14</v>
      </c>
      <c r="E22" s="10">
        <v>100</v>
      </c>
      <c r="F22" s="12">
        <f>VLOOKUP(B:B,[1]Sheet1!$A$1:$C$65536,3,0)</f>
        <v>35</v>
      </c>
      <c r="G22" s="7">
        <v>-86</v>
      </c>
      <c r="H22" s="13">
        <f t="shared" si="0"/>
        <v>0.35</v>
      </c>
    </row>
    <row r="23" ht="16" customHeight="1" spans="1:8">
      <c r="A23" s="8">
        <v>22</v>
      </c>
      <c r="B23" s="10">
        <v>108277</v>
      </c>
      <c r="C23" s="10" t="s">
        <v>33</v>
      </c>
      <c r="D23" s="10" t="s">
        <v>14</v>
      </c>
      <c r="E23" s="10">
        <v>20</v>
      </c>
      <c r="F23" s="12">
        <f>VLOOKUP(B:B,[1]Sheet1!$A$1:$C$65536,3,0)</f>
        <v>7</v>
      </c>
      <c r="G23" s="7">
        <v>-15</v>
      </c>
      <c r="H23" s="13">
        <f t="shared" si="0"/>
        <v>0.35</v>
      </c>
    </row>
    <row r="24" ht="16" customHeight="1" spans="1:8">
      <c r="A24" s="8">
        <v>23</v>
      </c>
      <c r="B24" s="10">
        <v>732</v>
      </c>
      <c r="C24" s="10" t="s">
        <v>34</v>
      </c>
      <c r="D24" s="10" t="s">
        <v>35</v>
      </c>
      <c r="E24" s="10">
        <v>20</v>
      </c>
      <c r="F24" s="12">
        <f>VLOOKUP(B:B,[1]Sheet1!$A$1:$C$65536,3,0)</f>
        <v>7</v>
      </c>
      <c r="G24" s="7">
        <v>-14</v>
      </c>
      <c r="H24" s="13">
        <f t="shared" si="0"/>
        <v>0.35</v>
      </c>
    </row>
    <row r="25" ht="16" customHeight="1" spans="1:8">
      <c r="A25" s="8">
        <v>24</v>
      </c>
      <c r="B25" s="10">
        <v>102935</v>
      </c>
      <c r="C25" s="10" t="s">
        <v>36</v>
      </c>
      <c r="D25" s="10" t="s">
        <v>11</v>
      </c>
      <c r="E25" s="10">
        <v>50</v>
      </c>
      <c r="F25" s="12">
        <f>VLOOKUP(B:B,[1]Sheet1!$A$1:$C$65536,3,0)</f>
        <v>18</v>
      </c>
      <c r="G25" s="7">
        <v>-38</v>
      </c>
      <c r="H25" s="13">
        <f t="shared" si="0"/>
        <v>0.36</v>
      </c>
    </row>
    <row r="26" ht="16" customHeight="1" spans="1:8">
      <c r="A26" s="8">
        <v>25</v>
      </c>
      <c r="B26" s="10">
        <v>743</v>
      </c>
      <c r="C26" s="10" t="s">
        <v>37</v>
      </c>
      <c r="D26" s="10" t="s">
        <v>9</v>
      </c>
      <c r="E26" s="10">
        <v>50</v>
      </c>
      <c r="F26" s="12">
        <f>VLOOKUP(B:B,[1]Sheet1!$A$1:$C$65536,3,0)</f>
        <v>18</v>
      </c>
      <c r="G26" s="7">
        <v>-36</v>
      </c>
      <c r="H26" s="13">
        <f t="shared" si="0"/>
        <v>0.36</v>
      </c>
    </row>
    <row r="27" ht="16" customHeight="1" spans="1:8">
      <c r="A27" s="8">
        <v>26</v>
      </c>
      <c r="B27" s="10">
        <v>747</v>
      </c>
      <c r="C27" s="10" t="s">
        <v>38</v>
      </c>
      <c r="D27" s="10" t="s">
        <v>11</v>
      </c>
      <c r="E27" s="10">
        <v>100</v>
      </c>
      <c r="F27" s="12">
        <f>VLOOKUP(B:B,[1]Sheet1!$A$1:$C$65536,3,0)</f>
        <v>36</v>
      </c>
      <c r="G27" s="7">
        <v>-70</v>
      </c>
      <c r="H27" s="13">
        <f t="shared" si="0"/>
        <v>0.36</v>
      </c>
    </row>
    <row r="28" ht="21" customHeight="1" spans="1:8">
      <c r="A28" s="8">
        <v>27</v>
      </c>
      <c r="B28" s="10">
        <v>379</v>
      </c>
      <c r="C28" s="10" t="s">
        <v>39</v>
      </c>
      <c r="D28" s="10" t="s">
        <v>14</v>
      </c>
      <c r="E28" s="10">
        <v>40</v>
      </c>
      <c r="F28" s="12">
        <f>VLOOKUP(B:B,[1]Sheet1!$A$1:$C$65536,3,0)</f>
        <v>15</v>
      </c>
      <c r="G28" s="7">
        <v>-32</v>
      </c>
      <c r="H28" s="13">
        <f t="shared" si="0"/>
        <v>0.375</v>
      </c>
    </row>
    <row r="29" ht="27" customHeight="1" spans="1:8">
      <c r="A29" s="8">
        <v>28</v>
      </c>
      <c r="B29" s="10">
        <v>513</v>
      </c>
      <c r="C29" s="10" t="s">
        <v>40</v>
      </c>
      <c r="D29" s="10" t="s">
        <v>14</v>
      </c>
      <c r="E29" s="10">
        <v>40</v>
      </c>
      <c r="F29" s="12">
        <f>VLOOKUP(B:B,[1]Sheet1!$A$1:$C$65536,3,0)</f>
        <v>15</v>
      </c>
      <c r="G29" s="7">
        <v>-26</v>
      </c>
      <c r="H29" s="13">
        <f t="shared" si="0"/>
        <v>0.375</v>
      </c>
    </row>
    <row r="30" ht="24" customHeight="1" spans="1:8">
      <c r="A30" s="8">
        <v>29</v>
      </c>
      <c r="B30" s="10">
        <v>587</v>
      </c>
      <c r="C30" s="10" t="s">
        <v>41</v>
      </c>
      <c r="D30" s="10" t="s">
        <v>17</v>
      </c>
      <c r="E30" s="10">
        <v>50</v>
      </c>
      <c r="F30" s="12">
        <f>VLOOKUP(B:B,[1]Sheet1!$A$1:$C$65536,3,0)</f>
        <v>19</v>
      </c>
      <c r="G30" s="7">
        <v>-34</v>
      </c>
      <c r="H30" s="13">
        <f t="shared" si="0"/>
        <v>0.38</v>
      </c>
    </row>
    <row r="31" ht="16" customHeight="1" spans="1:8">
      <c r="A31" s="8">
        <v>30</v>
      </c>
      <c r="B31" s="10">
        <v>748</v>
      </c>
      <c r="C31" s="10" t="s">
        <v>42</v>
      </c>
      <c r="D31" s="10" t="s">
        <v>35</v>
      </c>
      <c r="E31" s="10">
        <v>50</v>
      </c>
      <c r="F31" s="12">
        <f>VLOOKUP(B:B,[1]Sheet1!$A$1:$C$65536,3,0)</f>
        <v>19</v>
      </c>
      <c r="G31" s="7">
        <v>-32</v>
      </c>
      <c r="H31" s="13">
        <f t="shared" si="0"/>
        <v>0.38</v>
      </c>
    </row>
    <row r="32" ht="16" customHeight="1" spans="1:8">
      <c r="A32" s="8">
        <v>31</v>
      </c>
      <c r="B32" s="10">
        <v>744</v>
      </c>
      <c r="C32" s="10" t="s">
        <v>43</v>
      </c>
      <c r="D32" s="10" t="s">
        <v>11</v>
      </c>
      <c r="E32" s="10">
        <v>100</v>
      </c>
      <c r="F32" s="12">
        <f>VLOOKUP(B:B,[1]Sheet1!$A$1:$C$65536,3,0)</f>
        <v>39</v>
      </c>
      <c r="G32" s="7">
        <v>-81</v>
      </c>
      <c r="H32" s="13">
        <f t="shared" si="0"/>
        <v>0.39</v>
      </c>
    </row>
    <row r="33" ht="16" customHeight="1" spans="1:8">
      <c r="A33" s="8">
        <v>32</v>
      </c>
      <c r="B33" s="10">
        <v>514</v>
      </c>
      <c r="C33" s="10" t="s">
        <v>44</v>
      </c>
      <c r="D33" s="10" t="s">
        <v>35</v>
      </c>
      <c r="E33" s="10">
        <v>100</v>
      </c>
      <c r="F33" s="12">
        <f>VLOOKUP(B:B,[1]Sheet1!$A$1:$C$65536,3,0)</f>
        <v>39</v>
      </c>
      <c r="G33" s="7">
        <v>-77</v>
      </c>
      <c r="H33" s="13">
        <f t="shared" si="0"/>
        <v>0.39</v>
      </c>
    </row>
    <row r="34" ht="16" customHeight="1" spans="1:8">
      <c r="A34" s="8">
        <v>33</v>
      </c>
      <c r="B34" s="10">
        <v>56</v>
      </c>
      <c r="C34" s="10" t="s">
        <v>45</v>
      </c>
      <c r="D34" s="10" t="s">
        <v>17</v>
      </c>
      <c r="E34" s="10">
        <v>20</v>
      </c>
      <c r="F34" s="12">
        <f>VLOOKUP(B:B,[1]Sheet1!$A$1:$C$65536,3,0)</f>
        <v>8</v>
      </c>
      <c r="G34" s="7">
        <v>-14</v>
      </c>
      <c r="H34" s="13">
        <f t="shared" si="0"/>
        <v>0.4</v>
      </c>
    </row>
    <row r="35" ht="16" customHeight="1" spans="1:8">
      <c r="A35" s="8">
        <v>34</v>
      </c>
      <c r="B35" s="10">
        <v>102565</v>
      </c>
      <c r="C35" s="10" t="s">
        <v>46</v>
      </c>
      <c r="D35" s="10" t="s">
        <v>14</v>
      </c>
      <c r="E35" s="10">
        <v>40</v>
      </c>
      <c r="F35" s="12">
        <f>VLOOKUP(B:B,[1]Sheet1!$A$1:$C$65536,3,0)</f>
        <v>16</v>
      </c>
      <c r="G35" s="7">
        <v>-27</v>
      </c>
      <c r="H35" s="13">
        <f t="shared" si="0"/>
        <v>0.4</v>
      </c>
    </row>
    <row r="36" ht="16" customHeight="1" spans="1:8">
      <c r="A36" s="8">
        <v>35</v>
      </c>
      <c r="B36" s="10">
        <v>539</v>
      </c>
      <c r="C36" s="10" t="s">
        <v>47</v>
      </c>
      <c r="D36" s="10" t="s">
        <v>35</v>
      </c>
      <c r="E36" s="10">
        <v>50</v>
      </c>
      <c r="F36" s="12">
        <f>VLOOKUP(B:B,[1]Sheet1!$A$1:$C$65536,3,0)</f>
        <v>21</v>
      </c>
      <c r="G36" s="7">
        <v>-36</v>
      </c>
      <c r="H36" s="13">
        <f t="shared" si="0"/>
        <v>0.42</v>
      </c>
    </row>
    <row r="37" ht="16" customHeight="1" spans="1:8">
      <c r="A37" s="8">
        <v>36</v>
      </c>
      <c r="B37" s="10">
        <v>355</v>
      </c>
      <c r="C37" s="10" t="s">
        <v>48</v>
      </c>
      <c r="D37" s="10" t="s">
        <v>11</v>
      </c>
      <c r="E37" s="10">
        <v>100</v>
      </c>
      <c r="F37" s="12">
        <f>VLOOKUP(B:B,[1]Sheet1!$A$1:$C$65536,3,0)</f>
        <v>42</v>
      </c>
      <c r="G37" s="7">
        <v>-68</v>
      </c>
      <c r="H37" s="13">
        <f t="shared" si="0"/>
        <v>0.42</v>
      </c>
    </row>
    <row r="38" ht="16" customHeight="1" spans="1:8">
      <c r="A38" s="8">
        <v>37</v>
      </c>
      <c r="B38" s="10">
        <v>578</v>
      </c>
      <c r="C38" s="10" t="s">
        <v>49</v>
      </c>
      <c r="D38" s="10" t="s">
        <v>11</v>
      </c>
      <c r="E38" s="10">
        <v>100</v>
      </c>
      <c r="F38" s="12">
        <f>VLOOKUP(B:B,[1]Sheet1!$A$1:$C$65536,3,0)</f>
        <v>44</v>
      </c>
      <c r="G38" s="7">
        <v>-59</v>
      </c>
      <c r="H38" s="13">
        <f t="shared" si="0"/>
        <v>0.44</v>
      </c>
    </row>
    <row r="39" ht="16" customHeight="1" spans="1:8">
      <c r="A39" s="8">
        <v>38</v>
      </c>
      <c r="B39" s="10">
        <v>106568</v>
      </c>
      <c r="C39" s="10" t="s">
        <v>50</v>
      </c>
      <c r="D39" s="10" t="s">
        <v>9</v>
      </c>
      <c r="E39" s="10">
        <v>20</v>
      </c>
      <c r="F39" s="12">
        <f>VLOOKUP(B:B,[1]Sheet1!$A$1:$C$65536,3,0)</f>
        <v>9</v>
      </c>
      <c r="G39" s="7">
        <v>-17</v>
      </c>
      <c r="H39" s="13">
        <f t="shared" si="0"/>
        <v>0.45</v>
      </c>
    </row>
    <row r="40" ht="16" customHeight="1" spans="1:8">
      <c r="A40" s="8">
        <v>39</v>
      </c>
      <c r="B40" s="10">
        <v>572</v>
      </c>
      <c r="C40" s="10" t="s">
        <v>51</v>
      </c>
      <c r="D40" s="10" t="s">
        <v>11</v>
      </c>
      <c r="E40" s="10">
        <v>40</v>
      </c>
      <c r="F40" s="12">
        <f>VLOOKUP(B:B,[1]Sheet1!$A$1:$C$65536,3,0)</f>
        <v>18</v>
      </c>
      <c r="G40" s="7">
        <v>-29</v>
      </c>
      <c r="H40" s="13">
        <f t="shared" si="0"/>
        <v>0.45</v>
      </c>
    </row>
    <row r="41" ht="16" customHeight="1" spans="1:8">
      <c r="A41" s="8">
        <v>40</v>
      </c>
      <c r="B41" s="10">
        <v>750</v>
      </c>
      <c r="C41" s="10" t="s">
        <v>52</v>
      </c>
      <c r="D41" s="10" t="s">
        <v>9</v>
      </c>
      <c r="E41" s="10">
        <v>40</v>
      </c>
      <c r="F41" s="12">
        <f>VLOOKUP(B:B,[1]Sheet1!$A$1:$C$65536,3,0)</f>
        <v>19</v>
      </c>
      <c r="G41" s="7">
        <v>-32</v>
      </c>
      <c r="H41" s="13">
        <f t="shared" si="0"/>
        <v>0.475</v>
      </c>
    </row>
    <row r="42" ht="16" customHeight="1" spans="1:8">
      <c r="A42" s="8">
        <v>41</v>
      </c>
      <c r="B42" s="10">
        <v>391</v>
      </c>
      <c r="C42" s="10" t="s">
        <v>53</v>
      </c>
      <c r="D42" s="10" t="s">
        <v>11</v>
      </c>
      <c r="E42" s="10">
        <v>40</v>
      </c>
      <c r="F42" s="12">
        <f>VLOOKUP(B:B,[1]Sheet1!$A$1:$C$65536,3,0)</f>
        <v>19</v>
      </c>
      <c r="G42" s="7">
        <v>-29</v>
      </c>
      <c r="H42" s="13">
        <f t="shared" si="0"/>
        <v>0.475</v>
      </c>
    </row>
    <row r="43" ht="16" customHeight="1" spans="1:8">
      <c r="A43" s="8">
        <v>42</v>
      </c>
      <c r="B43" s="10">
        <v>549</v>
      </c>
      <c r="C43" s="10" t="s">
        <v>54</v>
      </c>
      <c r="D43" s="10" t="s">
        <v>35</v>
      </c>
      <c r="E43" s="10">
        <v>50</v>
      </c>
      <c r="F43" s="12">
        <f>VLOOKUP(B:B,[1]Sheet1!$A$1:$C$65536,3,0)</f>
        <v>24</v>
      </c>
      <c r="G43" s="7">
        <v>-32</v>
      </c>
      <c r="H43" s="13">
        <f t="shared" si="0"/>
        <v>0.48</v>
      </c>
    </row>
    <row r="44" ht="16" customHeight="1" spans="1:8">
      <c r="A44" s="8">
        <v>43</v>
      </c>
      <c r="B44" s="10">
        <v>721</v>
      </c>
      <c r="C44" s="10" t="s">
        <v>55</v>
      </c>
      <c r="D44" s="10" t="s">
        <v>35</v>
      </c>
      <c r="E44" s="10">
        <v>50</v>
      </c>
      <c r="F44" s="12">
        <f>VLOOKUP(B:B,[1]Sheet1!$A$1:$C$65536,3,0)</f>
        <v>24</v>
      </c>
      <c r="G44" s="7">
        <v>-31</v>
      </c>
      <c r="H44" s="13">
        <f t="shared" si="0"/>
        <v>0.48</v>
      </c>
    </row>
    <row r="45" ht="16" customHeight="1" spans="1:8">
      <c r="A45" s="8">
        <v>44</v>
      </c>
      <c r="B45" s="10">
        <v>105751</v>
      </c>
      <c r="C45" s="10" t="s">
        <v>56</v>
      </c>
      <c r="D45" s="10" t="s">
        <v>9</v>
      </c>
      <c r="E45" s="10">
        <v>20</v>
      </c>
      <c r="F45" s="12">
        <f>VLOOKUP(B:B,[1]Sheet1!$A$1:$C$65536,3,0)</f>
        <v>10</v>
      </c>
      <c r="G45" s="7">
        <v>-13</v>
      </c>
      <c r="H45" s="13">
        <f t="shared" si="0"/>
        <v>0.5</v>
      </c>
    </row>
    <row r="46" ht="16" customHeight="1" spans="1:8">
      <c r="A46" s="8">
        <v>45</v>
      </c>
      <c r="B46" s="10">
        <v>713</v>
      </c>
      <c r="C46" s="10" t="s">
        <v>57</v>
      </c>
      <c r="D46" s="10" t="s">
        <v>17</v>
      </c>
      <c r="E46" s="10">
        <v>20</v>
      </c>
      <c r="F46" s="12">
        <f>VLOOKUP(B:B,[1]Sheet1!$A$1:$C$65536,3,0)</f>
        <v>10</v>
      </c>
      <c r="G46" s="7">
        <v>-12</v>
      </c>
      <c r="H46" s="13">
        <f t="shared" si="0"/>
        <v>0.5</v>
      </c>
    </row>
    <row r="47" ht="16" customHeight="1" spans="1:8">
      <c r="A47" s="8">
        <v>46</v>
      </c>
      <c r="B47" s="10">
        <v>730</v>
      </c>
      <c r="C47" s="10" t="s">
        <v>58</v>
      </c>
      <c r="D47" s="10" t="s">
        <v>14</v>
      </c>
      <c r="E47" s="10">
        <v>100</v>
      </c>
      <c r="F47" s="12">
        <f>VLOOKUP(B:B,[1]Sheet1!$A$1:$C$65536,3,0)</f>
        <v>50</v>
      </c>
      <c r="G47" s="7">
        <v>-54</v>
      </c>
      <c r="H47" s="13">
        <f t="shared" si="0"/>
        <v>0.5</v>
      </c>
    </row>
    <row r="48" ht="16" customHeight="1" spans="1:8">
      <c r="A48" s="8">
        <v>47</v>
      </c>
      <c r="B48" s="10">
        <v>717</v>
      </c>
      <c r="C48" s="10" t="s">
        <v>59</v>
      </c>
      <c r="D48" s="10" t="s">
        <v>35</v>
      </c>
      <c r="E48" s="10">
        <v>50</v>
      </c>
      <c r="F48" s="12">
        <f>VLOOKUP(B:B,[1]Sheet1!$A$1:$C$65536,3,0)</f>
        <v>26</v>
      </c>
      <c r="G48" s="7">
        <v>-31</v>
      </c>
      <c r="H48" s="13">
        <f t="shared" si="0"/>
        <v>0.52</v>
      </c>
    </row>
    <row r="49" ht="16" customHeight="1" spans="1:8">
      <c r="A49" s="8">
        <v>48</v>
      </c>
      <c r="B49" s="10">
        <v>573</v>
      </c>
      <c r="C49" s="10" t="s">
        <v>60</v>
      </c>
      <c r="D49" s="10" t="s">
        <v>9</v>
      </c>
      <c r="E49" s="10">
        <v>50</v>
      </c>
      <c r="F49" s="12">
        <f>VLOOKUP(B:B,[1]Sheet1!$A$1:$C$65536,3,0)</f>
        <v>26</v>
      </c>
      <c r="G49" s="7">
        <v>-30</v>
      </c>
      <c r="H49" s="13">
        <f t="shared" si="0"/>
        <v>0.52</v>
      </c>
    </row>
    <row r="50" ht="16" customHeight="1" spans="1:8">
      <c r="A50" s="8">
        <v>49</v>
      </c>
      <c r="B50" s="10">
        <v>357</v>
      </c>
      <c r="C50" s="10" t="s">
        <v>61</v>
      </c>
      <c r="D50" s="10" t="s">
        <v>14</v>
      </c>
      <c r="E50" s="10">
        <v>40</v>
      </c>
      <c r="F50" s="12">
        <f>VLOOKUP(B:B,[1]Sheet1!$A$1:$C$65536,3,0)</f>
        <v>21</v>
      </c>
      <c r="G50" s="7">
        <v>-21</v>
      </c>
      <c r="H50" s="13">
        <f t="shared" si="0"/>
        <v>0.525</v>
      </c>
    </row>
    <row r="51" ht="16" customHeight="1" spans="1:8">
      <c r="A51" s="8">
        <v>50</v>
      </c>
      <c r="B51" s="10">
        <v>102479</v>
      </c>
      <c r="C51" s="10" t="s">
        <v>62</v>
      </c>
      <c r="D51" s="10" t="s">
        <v>11</v>
      </c>
      <c r="E51" s="10">
        <v>50</v>
      </c>
      <c r="F51" s="12">
        <f>VLOOKUP(B:B,[1]Sheet1!$A$1:$C$65536,3,0)</f>
        <v>27</v>
      </c>
      <c r="G51" s="7">
        <v>-37</v>
      </c>
      <c r="H51" s="13">
        <f t="shared" si="0"/>
        <v>0.54</v>
      </c>
    </row>
    <row r="52" ht="16" customHeight="1" spans="1:8">
      <c r="A52" s="14">
        <v>51</v>
      </c>
      <c r="B52" s="14">
        <v>311</v>
      </c>
      <c r="C52" s="14" t="s">
        <v>63</v>
      </c>
      <c r="D52" s="14" t="s">
        <v>14</v>
      </c>
      <c r="E52" s="14">
        <v>50</v>
      </c>
      <c r="F52" s="17">
        <f>VLOOKUP(B:B,[1]Sheet1!$A$1:$C$65536,3,0)</f>
        <v>27</v>
      </c>
      <c r="G52" s="18">
        <v>-26</v>
      </c>
      <c r="H52" s="19">
        <f t="shared" si="0"/>
        <v>0.54</v>
      </c>
    </row>
    <row r="53" ht="16" customHeight="1" spans="1:8">
      <c r="A53" s="8">
        <v>52</v>
      </c>
      <c r="B53" s="10">
        <v>103198</v>
      </c>
      <c r="C53" s="10" t="s">
        <v>64</v>
      </c>
      <c r="D53" s="10" t="s">
        <v>14</v>
      </c>
      <c r="E53" s="10">
        <v>40</v>
      </c>
      <c r="F53" s="12">
        <f>VLOOKUP(B:B,[1]Sheet1!$A$1:$C$65536,3,0)</f>
        <v>22</v>
      </c>
      <c r="G53" s="7">
        <v>-22</v>
      </c>
      <c r="H53" s="13">
        <f t="shared" si="0"/>
        <v>0.55</v>
      </c>
    </row>
    <row r="54" ht="16" customHeight="1" spans="1:8">
      <c r="A54" s="8">
        <v>53</v>
      </c>
      <c r="B54" s="10">
        <v>104428</v>
      </c>
      <c r="C54" s="10" t="s">
        <v>65</v>
      </c>
      <c r="D54" s="10" t="s">
        <v>17</v>
      </c>
      <c r="E54" s="10">
        <v>20</v>
      </c>
      <c r="F54" s="12">
        <f>VLOOKUP(B:B,[1]Sheet1!$A$1:$C$65536,3,0)</f>
        <v>11</v>
      </c>
      <c r="G54" s="7">
        <v>-11</v>
      </c>
      <c r="H54" s="13">
        <f t="shared" si="0"/>
        <v>0.55</v>
      </c>
    </row>
    <row r="55" ht="16" customHeight="1" spans="1:8">
      <c r="A55" s="8">
        <v>54</v>
      </c>
      <c r="B55" s="10">
        <v>359</v>
      </c>
      <c r="C55" s="10" t="s">
        <v>66</v>
      </c>
      <c r="D55" s="10" t="s">
        <v>14</v>
      </c>
      <c r="E55" s="10">
        <v>40</v>
      </c>
      <c r="F55" s="12">
        <f>VLOOKUP(B:B,[1]Sheet1!$A$1:$C$65536,3,0)</f>
        <v>22</v>
      </c>
      <c r="G55" s="7">
        <v>-21</v>
      </c>
      <c r="H55" s="13">
        <f t="shared" si="0"/>
        <v>0.55</v>
      </c>
    </row>
    <row r="56" ht="16" customHeight="1" spans="1:8">
      <c r="A56" s="8">
        <v>55</v>
      </c>
      <c r="B56" s="10">
        <v>598</v>
      </c>
      <c r="C56" s="10" t="s">
        <v>67</v>
      </c>
      <c r="D56" s="10" t="s">
        <v>9</v>
      </c>
      <c r="E56" s="10">
        <v>50</v>
      </c>
      <c r="F56" s="12">
        <f>VLOOKUP(B:B,[1]Sheet1!$A$1:$C$65536,3,0)</f>
        <v>28</v>
      </c>
      <c r="G56" s="7">
        <v>-34</v>
      </c>
      <c r="H56" s="13">
        <f t="shared" si="0"/>
        <v>0.56</v>
      </c>
    </row>
    <row r="57" ht="16" customHeight="1" spans="1:8">
      <c r="A57" s="8">
        <v>56</v>
      </c>
      <c r="B57" s="10">
        <v>102934</v>
      </c>
      <c r="C57" s="10" t="s">
        <v>68</v>
      </c>
      <c r="D57" s="10" t="s">
        <v>14</v>
      </c>
      <c r="E57" s="10">
        <v>100</v>
      </c>
      <c r="F57" s="12">
        <f>VLOOKUP(B:B,[1]Sheet1!$A$1:$C$65536,3,0)</f>
        <v>56</v>
      </c>
      <c r="G57" s="7">
        <v>-46</v>
      </c>
      <c r="H57" s="13">
        <f t="shared" si="0"/>
        <v>0.56</v>
      </c>
    </row>
    <row r="58" ht="16" customHeight="1" spans="1:8">
      <c r="A58" s="8">
        <v>57</v>
      </c>
      <c r="B58" s="10">
        <v>349</v>
      </c>
      <c r="C58" s="10" t="s">
        <v>69</v>
      </c>
      <c r="D58" s="10" t="s">
        <v>11</v>
      </c>
      <c r="E58" s="10">
        <v>40</v>
      </c>
      <c r="F58" s="12">
        <f>VLOOKUP(B:B,[1]Sheet1!$A$1:$C$65536,3,0)</f>
        <v>23</v>
      </c>
      <c r="G58" s="7">
        <v>-23</v>
      </c>
      <c r="H58" s="13">
        <f t="shared" si="0"/>
        <v>0.575</v>
      </c>
    </row>
    <row r="59" ht="16" customHeight="1" spans="1:8">
      <c r="A59" s="8">
        <v>58</v>
      </c>
      <c r="B59" s="10">
        <v>351</v>
      </c>
      <c r="C59" s="10" t="s">
        <v>70</v>
      </c>
      <c r="D59" s="10" t="s">
        <v>17</v>
      </c>
      <c r="E59" s="10">
        <v>50</v>
      </c>
      <c r="F59" s="12">
        <f>VLOOKUP(B:B,[1]Sheet1!$A$1:$C$65536,3,0)</f>
        <v>30</v>
      </c>
      <c r="G59" s="7">
        <v>-37</v>
      </c>
      <c r="H59" s="13">
        <f t="shared" si="0"/>
        <v>0.6</v>
      </c>
    </row>
    <row r="60" ht="16" customHeight="1" spans="1:8">
      <c r="A60" s="8">
        <v>59</v>
      </c>
      <c r="B60" s="10">
        <v>591</v>
      </c>
      <c r="C60" s="10" t="s">
        <v>71</v>
      </c>
      <c r="D60" s="10" t="s">
        <v>35</v>
      </c>
      <c r="E60" s="10">
        <v>50</v>
      </c>
      <c r="F60" s="12">
        <f>VLOOKUP(B:B,[1]Sheet1!$A$1:$C$65536,3,0)</f>
        <v>32</v>
      </c>
      <c r="G60" s="7">
        <v>-22</v>
      </c>
      <c r="H60" s="13">
        <f t="shared" si="0"/>
        <v>0.64</v>
      </c>
    </row>
    <row r="61" ht="16" customHeight="1" spans="1:8">
      <c r="A61" s="8">
        <v>60</v>
      </c>
      <c r="B61" s="10">
        <v>704</v>
      </c>
      <c r="C61" s="10" t="s">
        <v>72</v>
      </c>
      <c r="D61" s="10" t="s">
        <v>17</v>
      </c>
      <c r="E61" s="10">
        <v>50</v>
      </c>
      <c r="F61" s="12">
        <f>VLOOKUP(B:B,[1]Sheet1!$A$1:$C$65536,3,0)</f>
        <v>32</v>
      </c>
      <c r="G61" s="7">
        <v>-21</v>
      </c>
      <c r="H61" s="13">
        <f t="shared" si="0"/>
        <v>0.64</v>
      </c>
    </row>
    <row r="62" ht="16" customHeight="1" spans="1:8">
      <c r="A62" s="8">
        <v>61</v>
      </c>
      <c r="B62" s="10">
        <v>108656</v>
      </c>
      <c r="C62" s="10" t="s">
        <v>73</v>
      </c>
      <c r="D62" s="10" t="s">
        <v>17</v>
      </c>
      <c r="E62" s="10">
        <v>20</v>
      </c>
      <c r="F62" s="12">
        <f>VLOOKUP(B:B,[1]Sheet1!$A$1:$C$65536,3,0)</f>
        <v>13</v>
      </c>
      <c r="G62" s="7">
        <v>-9</v>
      </c>
      <c r="H62" s="13">
        <f t="shared" si="0"/>
        <v>0.65</v>
      </c>
    </row>
    <row r="63" ht="16" customHeight="1" spans="1:8">
      <c r="A63" s="8">
        <v>62</v>
      </c>
      <c r="B63" s="10">
        <v>741</v>
      </c>
      <c r="C63" s="10" t="s">
        <v>74</v>
      </c>
      <c r="D63" s="10" t="s">
        <v>14</v>
      </c>
      <c r="E63" s="10">
        <v>20</v>
      </c>
      <c r="F63" s="12">
        <f>VLOOKUP(B:B,[1]Sheet1!$A$1:$C$65536,3,0)</f>
        <v>13</v>
      </c>
      <c r="G63" s="7">
        <v>-8</v>
      </c>
      <c r="H63" s="13">
        <f t="shared" si="0"/>
        <v>0.65</v>
      </c>
    </row>
    <row r="64" ht="16" customHeight="1" spans="1:8">
      <c r="A64" s="8">
        <v>63</v>
      </c>
      <c r="B64" s="10">
        <v>102567</v>
      </c>
      <c r="C64" s="10" t="s">
        <v>75</v>
      </c>
      <c r="D64" s="10" t="s">
        <v>35</v>
      </c>
      <c r="E64" s="10">
        <v>20</v>
      </c>
      <c r="F64" s="12">
        <f>VLOOKUP(B:B,[1]Sheet1!$A$1:$C$65536,3,0)</f>
        <v>13</v>
      </c>
      <c r="G64" s="7">
        <v>-8</v>
      </c>
      <c r="H64" s="13">
        <f t="shared" si="0"/>
        <v>0.65</v>
      </c>
    </row>
    <row r="65" ht="16" customHeight="1" spans="1:8">
      <c r="A65" s="8">
        <v>64</v>
      </c>
      <c r="B65" s="10">
        <v>545</v>
      </c>
      <c r="C65" s="10" t="s">
        <v>76</v>
      </c>
      <c r="D65" s="10" t="s">
        <v>9</v>
      </c>
      <c r="E65" s="10">
        <v>20</v>
      </c>
      <c r="F65" s="12">
        <f>VLOOKUP(B:B,[1]Sheet1!$A$1:$C$65536,3,0)</f>
        <v>13</v>
      </c>
      <c r="G65" s="7">
        <v>-8</v>
      </c>
      <c r="H65" s="13">
        <f t="shared" si="0"/>
        <v>0.65</v>
      </c>
    </row>
    <row r="66" ht="16" customHeight="1" spans="1:8">
      <c r="A66" s="8">
        <v>65</v>
      </c>
      <c r="B66" s="10">
        <v>54</v>
      </c>
      <c r="C66" s="10" t="s">
        <v>77</v>
      </c>
      <c r="D66" s="10" t="s">
        <v>17</v>
      </c>
      <c r="E66" s="10">
        <v>100</v>
      </c>
      <c r="F66" s="12">
        <f>VLOOKUP(B:B,[1]Sheet1!$A$1:$C$65536,3,0)</f>
        <v>67</v>
      </c>
      <c r="G66" s="7">
        <v>-45</v>
      </c>
      <c r="H66" s="13">
        <f t="shared" ref="H66:H114" si="1">F66/E66</f>
        <v>0.67</v>
      </c>
    </row>
    <row r="67" ht="16" customHeight="1" spans="1:8">
      <c r="A67" s="8">
        <v>66</v>
      </c>
      <c r="B67" s="10">
        <v>105267</v>
      </c>
      <c r="C67" s="10" t="s">
        <v>78</v>
      </c>
      <c r="D67" s="10" t="s">
        <v>14</v>
      </c>
      <c r="E67" s="10">
        <v>30</v>
      </c>
      <c r="F67" s="12">
        <f>VLOOKUP(B:B,[1]Sheet1!$A$1:$C$65536,3,0)</f>
        <v>21</v>
      </c>
      <c r="G67" s="7">
        <v>-13</v>
      </c>
      <c r="H67" s="13">
        <f t="shared" si="1"/>
        <v>0.7</v>
      </c>
    </row>
    <row r="68" ht="16" customHeight="1" spans="1:8">
      <c r="A68" s="8">
        <v>67</v>
      </c>
      <c r="B68" s="10">
        <v>745</v>
      </c>
      <c r="C68" s="10" t="s">
        <v>79</v>
      </c>
      <c r="D68" s="10" t="s">
        <v>14</v>
      </c>
      <c r="E68" s="10">
        <v>40</v>
      </c>
      <c r="F68" s="12">
        <f>VLOOKUP(B:B,[1]Sheet1!$A$1:$C$65536,3,0)</f>
        <v>28</v>
      </c>
      <c r="G68" s="7">
        <v>-17</v>
      </c>
      <c r="H68" s="13">
        <f t="shared" si="1"/>
        <v>0.7</v>
      </c>
    </row>
    <row r="69" ht="16" customHeight="1" spans="1:8">
      <c r="A69" s="8">
        <v>68</v>
      </c>
      <c r="B69" s="10">
        <v>104533</v>
      </c>
      <c r="C69" s="10" t="s">
        <v>80</v>
      </c>
      <c r="D69" s="10" t="s">
        <v>35</v>
      </c>
      <c r="E69" s="10">
        <v>20</v>
      </c>
      <c r="F69" s="12">
        <f>VLOOKUP(B:B,[1]Sheet1!$A$1:$C$65536,3,0)</f>
        <v>14</v>
      </c>
      <c r="G69" s="7">
        <v>-8</v>
      </c>
      <c r="H69" s="13">
        <f t="shared" si="1"/>
        <v>0.7</v>
      </c>
    </row>
    <row r="70" ht="16" customHeight="1" spans="1:8">
      <c r="A70" s="8">
        <v>69</v>
      </c>
      <c r="B70" s="10">
        <v>720</v>
      </c>
      <c r="C70" s="10" t="s">
        <v>81</v>
      </c>
      <c r="D70" s="10" t="s">
        <v>35</v>
      </c>
      <c r="E70" s="10">
        <v>20</v>
      </c>
      <c r="F70" s="12">
        <f>VLOOKUP(B:B,[1]Sheet1!$A$1:$C$65536,3,0)</f>
        <v>14</v>
      </c>
      <c r="G70" s="7">
        <v>-7</v>
      </c>
      <c r="H70" s="13">
        <f t="shared" si="1"/>
        <v>0.7</v>
      </c>
    </row>
    <row r="71" ht="16" customHeight="1" spans="1:8">
      <c r="A71" s="8">
        <v>70</v>
      </c>
      <c r="B71" s="10">
        <v>585</v>
      </c>
      <c r="C71" s="10" t="s">
        <v>82</v>
      </c>
      <c r="D71" s="10" t="s">
        <v>14</v>
      </c>
      <c r="E71" s="10">
        <v>100</v>
      </c>
      <c r="F71" s="12">
        <f>VLOOKUP(B:B,[1]Sheet1!$A$1:$C$65536,3,0)</f>
        <v>71</v>
      </c>
      <c r="G71" s="7">
        <v>-37</v>
      </c>
      <c r="H71" s="13">
        <f t="shared" si="1"/>
        <v>0.71</v>
      </c>
    </row>
    <row r="72" ht="16" customHeight="1" spans="1:8">
      <c r="A72" s="8">
        <v>71</v>
      </c>
      <c r="B72" s="10">
        <v>517</v>
      </c>
      <c r="C72" s="10" t="s">
        <v>83</v>
      </c>
      <c r="D72" s="10" t="s">
        <v>11</v>
      </c>
      <c r="E72" s="10">
        <v>40</v>
      </c>
      <c r="F72" s="12">
        <f>VLOOKUP(B:B,[1]Sheet1!$A$1:$C$65536,3,0)</f>
        <v>29</v>
      </c>
      <c r="G72" s="7">
        <v>-13</v>
      </c>
      <c r="H72" s="13">
        <f t="shared" si="1"/>
        <v>0.725</v>
      </c>
    </row>
    <row r="73" ht="16" customHeight="1" spans="1:8">
      <c r="A73" s="8">
        <v>72</v>
      </c>
      <c r="B73" s="10">
        <v>511</v>
      </c>
      <c r="C73" s="10" t="s">
        <v>84</v>
      </c>
      <c r="D73" s="10" t="s">
        <v>11</v>
      </c>
      <c r="E73" s="10">
        <v>50</v>
      </c>
      <c r="F73" s="12">
        <f>VLOOKUP(B:B,[1]Sheet1!$A$1:$C$65536,3,0)</f>
        <v>37</v>
      </c>
      <c r="G73" s="7">
        <v>-22</v>
      </c>
      <c r="H73" s="13">
        <f t="shared" si="1"/>
        <v>0.74</v>
      </c>
    </row>
    <row r="74" ht="16" customHeight="1" spans="1:8">
      <c r="A74" s="8">
        <v>73</v>
      </c>
      <c r="B74" s="10">
        <v>746</v>
      </c>
      <c r="C74" s="10" t="s">
        <v>85</v>
      </c>
      <c r="D74" s="10" t="s">
        <v>35</v>
      </c>
      <c r="E74" s="10">
        <v>50</v>
      </c>
      <c r="F74" s="12">
        <f>VLOOKUP(B:B,[1]Sheet1!$A$1:$C$65536,3,0)</f>
        <v>37</v>
      </c>
      <c r="G74" s="7">
        <v>-17</v>
      </c>
      <c r="H74" s="13">
        <f t="shared" si="1"/>
        <v>0.74</v>
      </c>
    </row>
    <row r="75" ht="16" customHeight="1" spans="1:8">
      <c r="A75" s="8">
        <v>74</v>
      </c>
      <c r="B75" s="10">
        <v>581</v>
      </c>
      <c r="C75" s="10" t="s">
        <v>86</v>
      </c>
      <c r="D75" s="10" t="s">
        <v>14</v>
      </c>
      <c r="E75" s="10">
        <v>100</v>
      </c>
      <c r="F75" s="12">
        <f>VLOOKUP(B:B,[1]Sheet1!$A$1:$C$65536,3,0)</f>
        <v>75</v>
      </c>
      <c r="G75" s="7">
        <v>-44</v>
      </c>
      <c r="H75" s="13">
        <f t="shared" si="1"/>
        <v>0.75</v>
      </c>
    </row>
    <row r="76" ht="16" customHeight="1" spans="1:8">
      <c r="A76" s="8">
        <v>75</v>
      </c>
      <c r="B76" s="10">
        <v>594</v>
      </c>
      <c r="C76" s="10" t="s">
        <v>87</v>
      </c>
      <c r="D76" s="10" t="s">
        <v>35</v>
      </c>
      <c r="E76" s="10">
        <v>20</v>
      </c>
      <c r="F76" s="12">
        <f>VLOOKUP(B:B,[1]Sheet1!$A$1:$C$65536,3,0)</f>
        <v>15</v>
      </c>
      <c r="G76" s="7">
        <v>-8</v>
      </c>
      <c r="H76" s="13">
        <f t="shared" si="1"/>
        <v>0.75</v>
      </c>
    </row>
    <row r="77" ht="16" customHeight="1" spans="1:8">
      <c r="A77" s="8">
        <v>76</v>
      </c>
      <c r="B77" s="10">
        <v>307</v>
      </c>
      <c r="C77" s="10" t="s">
        <v>88</v>
      </c>
      <c r="D77" s="10" t="s">
        <v>89</v>
      </c>
      <c r="E77" s="10">
        <v>100</v>
      </c>
      <c r="F77" s="12">
        <f>VLOOKUP(B:B,[1]Sheet1!$A$1:$C$65536,3,0)</f>
        <v>75</v>
      </c>
      <c r="G77" s="7">
        <v>27</v>
      </c>
      <c r="H77" s="13">
        <f t="shared" si="1"/>
        <v>0.75</v>
      </c>
    </row>
    <row r="78" ht="16" customHeight="1" spans="1:8">
      <c r="A78" s="8">
        <v>77</v>
      </c>
      <c r="B78" s="10">
        <v>102564</v>
      </c>
      <c r="C78" s="10" t="s">
        <v>90</v>
      </c>
      <c r="D78" s="10" t="s">
        <v>35</v>
      </c>
      <c r="E78" s="10">
        <v>20</v>
      </c>
      <c r="F78" s="12">
        <f>VLOOKUP(B:B,[1]Sheet1!$A$1:$C$65536,3,0)</f>
        <v>15</v>
      </c>
      <c r="G78" s="7">
        <v>-6</v>
      </c>
      <c r="H78" s="13">
        <f t="shared" si="1"/>
        <v>0.75</v>
      </c>
    </row>
    <row r="79" ht="16" customHeight="1" spans="1:8">
      <c r="A79" s="8">
        <v>78</v>
      </c>
      <c r="B79" s="10">
        <v>726</v>
      </c>
      <c r="C79" s="10" t="s">
        <v>91</v>
      </c>
      <c r="D79" s="10" t="s">
        <v>14</v>
      </c>
      <c r="E79" s="10">
        <v>100</v>
      </c>
      <c r="F79" s="12">
        <f>VLOOKUP(B:B,[1]Sheet1!$A$1:$C$65536,3,0)</f>
        <v>78</v>
      </c>
      <c r="G79" s="7">
        <v>-45</v>
      </c>
      <c r="H79" s="13">
        <f t="shared" si="1"/>
        <v>0.78</v>
      </c>
    </row>
    <row r="80" ht="16" customHeight="1" spans="1:8">
      <c r="A80" s="8">
        <v>79</v>
      </c>
      <c r="B80" s="10">
        <v>716</v>
      </c>
      <c r="C80" s="10" t="s">
        <v>92</v>
      </c>
      <c r="D80" s="10" t="s">
        <v>35</v>
      </c>
      <c r="E80" s="10">
        <v>50</v>
      </c>
      <c r="F80" s="12">
        <f>VLOOKUP(B:B,[1]Sheet1!$A$1:$C$65536,3,0)</f>
        <v>39</v>
      </c>
      <c r="G80" s="7">
        <v>-14</v>
      </c>
      <c r="H80" s="13">
        <f t="shared" si="1"/>
        <v>0.78</v>
      </c>
    </row>
    <row r="81" ht="16" customHeight="1" spans="1:8">
      <c r="A81" s="8">
        <v>80</v>
      </c>
      <c r="B81" s="10">
        <v>104838</v>
      </c>
      <c r="C81" s="10" t="s">
        <v>93</v>
      </c>
      <c r="D81" s="10" t="s">
        <v>17</v>
      </c>
      <c r="E81" s="10">
        <v>20</v>
      </c>
      <c r="F81" s="12">
        <f>VLOOKUP(B:B,[1]Sheet1!$A$1:$C$65536,3,0)</f>
        <v>16</v>
      </c>
      <c r="G81" s="7">
        <v>-9</v>
      </c>
      <c r="H81" s="13">
        <f t="shared" si="1"/>
        <v>0.8</v>
      </c>
    </row>
    <row r="82" ht="16" customHeight="1" spans="1:8">
      <c r="A82" s="8">
        <v>81</v>
      </c>
      <c r="B82" s="10">
        <v>102478</v>
      </c>
      <c r="C82" s="10" t="s">
        <v>94</v>
      </c>
      <c r="D82" s="10" t="s">
        <v>11</v>
      </c>
      <c r="E82" s="10">
        <v>20</v>
      </c>
      <c r="F82" s="12">
        <f>VLOOKUP(B:B,[1]Sheet1!$A$1:$C$65536,3,0)</f>
        <v>16</v>
      </c>
      <c r="G82" s="7">
        <v>-6</v>
      </c>
      <c r="H82" s="13">
        <f t="shared" si="1"/>
        <v>0.8</v>
      </c>
    </row>
    <row r="83" ht="16" customHeight="1" spans="1:8">
      <c r="A83" s="8">
        <v>82</v>
      </c>
      <c r="B83" s="10">
        <v>753</v>
      </c>
      <c r="C83" s="10" t="s">
        <v>95</v>
      </c>
      <c r="D83" s="10" t="s">
        <v>9</v>
      </c>
      <c r="E83" s="10">
        <v>20</v>
      </c>
      <c r="F83" s="12">
        <f>VLOOKUP(B:B,[1]Sheet1!$A$1:$C$65536,3,0)</f>
        <v>16</v>
      </c>
      <c r="G83" s="7">
        <v>-5</v>
      </c>
      <c r="H83" s="13">
        <f t="shared" si="1"/>
        <v>0.8</v>
      </c>
    </row>
    <row r="84" ht="16" customHeight="1" spans="1:8">
      <c r="A84" s="8">
        <v>83</v>
      </c>
      <c r="B84" s="10">
        <v>341</v>
      </c>
      <c r="C84" s="10" t="s">
        <v>96</v>
      </c>
      <c r="D84" s="10" t="s">
        <v>35</v>
      </c>
      <c r="E84" s="10">
        <v>100</v>
      </c>
      <c r="F84" s="12">
        <f>VLOOKUP(B:B,[1]Sheet1!$A$1:$C$65536,3,0)</f>
        <v>82</v>
      </c>
      <c r="G84" s="7">
        <v>-38</v>
      </c>
      <c r="H84" s="13">
        <f t="shared" si="1"/>
        <v>0.82</v>
      </c>
    </row>
    <row r="85" ht="16" customHeight="1" spans="1:8">
      <c r="A85" s="8">
        <v>84</v>
      </c>
      <c r="B85" s="10">
        <v>107829</v>
      </c>
      <c r="C85" s="10" t="s">
        <v>97</v>
      </c>
      <c r="D85" s="10" t="s">
        <v>11</v>
      </c>
      <c r="E85" s="10">
        <v>20</v>
      </c>
      <c r="F85" s="12">
        <f>VLOOKUP(B:B,[1]Sheet1!$A$1:$C$65536,3,0)</f>
        <v>17</v>
      </c>
      <c r="G85" s="7">
        <v>-6</v>
      </c>
      <c r="H85" s="13">
        <f t="shared" si="1"/>
        <v>0.85</v>
      </c>
    </row>
    <row r="86" ht="16" customHeight="1" spans="1:8">
      <c r="A86" s="8">
        <v>85</v>
      </c>
      <c r="B86" s="10">
        <v>105396</v>
      </c>
      <c r="C86" s="10" t="s">
        <v>98</v>
      </c>
      <c r="D86" s="10" t="s">
        <v>9</v>
      </c>
      <c r="E86" s="10">
        <v>20</v>
      </c>
      <c r="F86" s="12">
        <f>VLOOKUP(B:B,[1]Sheet1!$A$1:$C$65536,3,0)</f>
        <v>17</v>
      </c>
      <c r="G86" s="7">
        <v>-5</v>
      </c>
      <c r="H86" s="13">
        <f t="shared" si="1"/>
        <v>0.85</v>
      </c>
    </row>
    <row r="87" ht="16" customHeight="1" spans="1:8">
      <c r="A87" s="8">
        <v>86</v>
      </c>
      <c r="B87" s="10">
        <v>740</v>
      </c>
      <c r="C87" s="10" t="s">
        <v>99</v>
      </c>
      <c r="D87" s="10" t="s">
        <v>9</v>
      </c>
      <c r="E87" s="10">
        <v>20</v>
      </c>
      <c r="F87" s="12">
        <f>VLOOKUP(B:B,[1]Sheet1!$A$1:$C$65536,3,0)</f>
        <v>17</v>
      </c>
      <c r="G87" s="7">
        <v>-3</v>
      </c>
      <c r="H87" s="13">
        <f t="shared" si="1"/>
        <v>0.85</v>
      </c>
    </row>
    <row r="88" ht="16" customHeight="1" spans="1:8">
      <c r="A88" s="8">
        <v>87</v>
      </c>
      <c r="B88" s="10">
        <v>385</v>
      </c>
      <c r="C88" s="10" t="s">
        <v>100</v>
      </c>
      <c r="D88" s="10" t="s">
        <v>35</v>
      </c>
      <c r="E88" s="10">
        <v>100</v>
      </c>
      <c r="F88" s="12">
        <f>VLOOKUP(B:B,[1]Sheet1!$A$1:$C$65536,3,0)</f>
        <v>86</v>
      </c>
      <c r="G88" s="7">
        <v>-30</v>
      </c>
      <c r="H88" s="13">
        <f t="shared" si="1"/>
        <v>0.86</v>
      </c>
    </row>
    <row r="89" ht="16" customHeight="1" spans="1:8">
      <c r="A89" s="14">
        <v>88</v>
      </c>
      <c r="B89" s="14">
        <v>742</v>
      </c>
      <c r="C89" s="14" t="s">
        <v>101</v>
      </c>
      <c r="D89" s="14" t="s">
        <v>11</v>
      </c>
      <c r="E89" s="14">
        <v>100</v>
      </c>
      <c r="F89" s="14">
        <f>VLOOKUP(B:B,[1]Sheet1!$A$1:$C$65536,3,0)</f>
        <v>86</v>
      </c>
      <c r="G89" s="18">
        <v>-29</v>
      </c>
      <c r="H89" s="19">
        <f t="shared" si="1"/>
        <v>0.86</v>
      </c>
    </row>
    <row r="90" ht="16" customHeight="1" spans="1:8">
      <c r="A90" s="8">
        <v>89</v>
      </c>
      <c r="B90" s="10">
        <v>101453</v>
      </c>
      <c r="C90" s="10" t="s">
        <v>102</v>
      </c>
      <c r="D90" s="10" t="s">
        <v>17</v>
      </c>
      <c r="E90" s="10">
        <v>40</v>
      </c>
      <c r="F90" s="12">
        <f>VLOOKUP(B:B,[1]Sheet1!$A$1:$C$65536,3,0)</f>
        <v>35</v>
      </c>
      <c r="G90" s="7">
        <v>-20</v>
      </c>
      <c r="H90" s="13">
        <f t="shared" si="1"/>
        <v>0.875</v>
      </c>
    </row>
    <row r="91" ht="16" customHeight="1" spans="1:8">
      <c r="A91" s="8">
        <v>90</v>
      </c>
      <c r="B91" s="10">
        <v>727</v>
      </c>
      <c r="C91" s="10" t="s">
        <v>103</v>
      </c>
      <c r="D91" s="10" t="s">
        <v>14</v>
      </c>
      <c r="E91" s="10">
        <v>40</v>
      </c>
      <c r="F91" s="12">
        <f>VLOOKUP(B:B,[1]Sheet1!$A$1:$C$65536,3,0)</f>
        <v>35</v>
      </c>
      <c r="G91" s="7">
        <v>-11</v>
      </c>
      <c r="H91" s="13">
        <f t="shared" si="1"/>
        <v>0.875</v>
      </c>
    </row>
    <row r="92" ht="16" customHeight="1" spans="1:8">
      <c r="A92" s="8">
        <v>91</v>
      </c>
      <c r="B92" s="10">
        <v>371</v>
      </c>
      <c r="C92" s="10" t="s">
        <v>104</v>
      </c>
      <c r="D92" s="10" t="s">
        <v>35</v>
      </c>
      <c r="E92" s="10">
        <v>20</v>
      </c>
      <c r="F92" s="12">
        <f>VLOOKUP(B:B,[1]Sheet1!$A$1:$C$65536,3,0)</f>
        <v>18</v>
      </c>
      <c r="G92" s="7">
        <v>-6</v>
      </c>
      <c r="H92" s="13">
        <f t="shared" si="1"/>
        <v>0.9</v>
      </c>
    </row>
    <row r="93" ht="16" customHeight="1" spans="1:8">
      <c r="A93" s="8">
        <v>92</v>
      </c>
      <c r="B93" s="10">
        <v>723</v>
      </c>
      <c r="C93" s="10" t="s">
        <v>105</v>
      </c>
      <c r="D93" s="10" t="s">
        <v>11</v>
      </c>
      <c r="E93" s="10">
        <v>20</v>
      </c>
      <c r="F93" s="12">
        <f>VLOOKUP(B:B,[1]Sheet1!$A$1:$C$65536,3,0)</f>
        <v>18</v>
      </c>
      <c r="G93" s="7">
        <v>-2</v>
      </c>
      <c r="H93" s="13">
        <f t="shared" si="1"/>
        <v>0.9</v>
      </c>
    </row>
    <row r="94" ht="16" customHeight="1" spans="1:8">
      <c r="A94" s="8">
        <v>93</v>
      </c>
      <c r="B94" s="10">
        <v>103199</v>
      </c>
      <c r="C94" s="10" t="s">
        <v>106</v>
      </c>
      <c r="D94" s="10" t="s">
        <v>14</v>
      </c>
      <c r="E94" s="10">
        <v>50</v>
      </c>
      <c r="F94" s="12">
        <f>VLOOKUP(B:B,[1]Sheet1!$A$1:$C$65536,3,0)</f>
        <v>45.01</v>
      </c>
      <c r="G94" s="7">
        <v>-10.99</v>
      </c>
      <c r="H94" s="13">
        <f t="shared" si="1"/>
        <v>0.9002</v>
      </c>
    </row>
    <row r="95" ht="16" customHeight="1" spans="1:8">
      <c r="A95" s="8">
        <v>94</v>
      </c>
      <c r="B95" s="10">
        <v>710</v>
      </c>
      <c r="C95" s="10" t="s">
        <v>107</v>
      </c>
      <c r="D95" s="10" t="s">
        <v>17</v>
      </c>
      <c r="E95" s="10">
        <v>20</v>
      </c>
      <c r="F95" s="12">
        <f>VLOOKUP(B:B,[1]Sheet1!$A$1:$C$65536,3,0)</f>
        <v>19</v>
      </c>
      <c r="G95" s="7">
        <v>-2</v>
      </c>
      <c r="H95" s="13">
        <f t="shared" si="1"/>
        <v>0.95</v>
      </c>
    </row>
    <row r="96" ht="16" customHeight="1" spans="1:8">
      <c r="A96" s="8">
        <v>95</v>
      </c>
      <c r="B96" s="10">
        <v>367</v>
      </c>
      <c r="C96" s="10" t="s">
        <v>108</v>
      </c>
      <c r="D96" s="10" t="s">
        <v>17</v>
      </c>
      <c r="E96" s="10">
        <v>50</v>
      </c>
      <c r="F96" s="12">
        <f>VLOOKUP(B:B,[1]Sheet1!$A$1:$C$65536,3,0)</f>
        <v>48</v>
      </c>
      <c r="G96" s="7">
        <v>-5</v>
      </c>
      <c r="H96" s="13">
        <f t="shared" si="1"/>
        <v>0.96</v>
      </c>
    </row>
    <row r="97" ht="16" customHeight="1" spans="1:8">
      <c r="A97" s="8">
        <v>96</v>
      </c>
      <c r="B97" s="10">
        <v>329</v>
      </c>
      <c r="C97" s="10" t="s">
        <v>109</v>
      </c>
      <c r="D97" s="10" t="s">
        <v>17</v>
      </c>
      <c r="E97" s="10">
        <v>40</v>
      </c>
      <c r="F97" s="12">
        <f>VLOOKUP(B:B,[1]Sheet1!$A$1:$C$65536,3,0)</f>
        <v>39</v>
      </c>
      <c r="G97" s="7">
        <v>-7</v>
      </c>
      <c r="H97" s="13">
        <f t="shared" si="1"/>
        <v>0.975</v>
      </c>
    </row>
    <row r="98" ht="16" customHeight="1" spans="1:8">
      <c r="A98" s="8">
        <v>97</v>
      </c>
      <c r="B98" s="10">
        <v>107728</v>
      </c>
      <c r="C98" s="10" t="s">
        <v>110</v>
      </c>
      <c r="D98" s="10" t="s">
        <v>17</v>
      </c>
      <c r="E98" s="10">
        <v>20</v>
      </c>
      <c r="F98" s="12">
        <f>VLOOKUP(B:B,[1]Sheet1!$A$1:$C$65536,3,0)</f>
        <v>20</v>
      </c>
      <c r="G98" s="7">
        <v>-3</v>
      </c>
      <c r="H98" s="13">
        <f t="shared" si="1"/>
        <v>1</v>
      </c>
    </row>
    <row r="99" ht="16" customHeight="1" spans="1:8">
      <c r="A99" s="8">
        <v>98</v>
      </c>
      <c r="B99" s="10">
        <v>706</v>
      </c>
      <c r="C99" s="10" t="s">
        <v>111</v>
      </c>
      <c r="D99" s="10" t="s">
        <v>17</v>
      </c>
      <c r="E99" s="10">
        <v>20</v>
      </c>
      <c r="F99" s="12">
        <f>VLOOKUP(B:B,[1]Sheet1!$A$1:$C$65536,3,0)</f>
        <v>20</v>
      </c>
      <c r="G99" s="7">
        <v>-1</v>
      </c>
      <c r="H99" s="13">
        <f t="shared" si="1"/>
        <v>1</v>
      </c>
    </row>
    <row r="100" ht="16" customHeight="1" spans="1:8">
      <c r="A100" s="8">
        <v>99</v>
      </c>
      <c r="B100" s="10">
        <v>733</v>
      </c>
      <c r="C100" s="10" t="s">
        <v>112</v>
      </c>
      <c r="D100" s="10" t="s">
        <v>9</v>
      </c>
      <c r="E100" s="10">
        <v>20</v>
      </c>
      <c r="F100" s="12">
        <f>VLOOKUP(B:B,[1]Sheet1!$A$1:$C$65536,3,0)</f>
        <v>20</v>
      </c>
      <c r="G100" s="7">
        <v>-1</v>
      </c>
      <c r="H100" s="13">
        <f t="shared" si="1"/>
        <v>1</v>
      </c>
    </row>
    <row r="101" ht="16" customHeight="1" spans="1:8">
      <c r="A101" s="8">
        <v>100</v>
      </c>
      <c r="B101" s="10">
        <v>107658</v>
      </c>
      <c r="C101" s="10" t="s">
        <v>113</v>
      </c>
      <c r="D101" s="10" t="s">
        <v>14</v>
      </c>
      <c r="E101" s="10">
        <v>20</v>
      </c>
      <c r="F101" s="12">
        <f>VLOOKUP(B:B,[1]Sheet1!$A$1:$C$65536,3,0)</f>
        <v>20</v>
      </c>
      <c r="G101" s="7">
        <v>0</v>
      </c>
      <c r="H101" s="13">
        <f t="shared" si="1"/>
        <v>1</v>
      </c>
    </row>
    <row r="102" ht="16" customHeight="1" spans="1:8">
      <c r="A102" s="8">
        <v>101</v>
      </c>
      <c r="B102" s="10">
        <v>738</v>
      </c>
      <c r="C102" s="10" t="s">
        <v>114</v>
      </c>
      <c r="D102" s="10" t="s">
        <v>17</v>
      </c>
      <c r="E102" s="10">
        <v>20</v>
      </c>
      <c r="F102" s="12">
        <f>VLOOKUP(B:B,[1]Sheet1!$A$1:$C$65536,3,0)</f>
        <v>21</v>
      </c>
      <c r="G102" s="7">
        <v>-4</v>
      </c>
      <c r="H102" s="13">
        <f t="shared" si="1"/>
        <v>1.05</v>
      </c>
    </row>
    <row r="103" ht="16" customHeight="1" spans="1:8">
      <c r="A103" s="8">
        <v>102</v>
      </c>
      <c r="B103" s="10">
        <v>106865</v>
      </c>
      <c r="C103" s="10" t="s">
        <v>115</v>
      </c>
      <c r="D103" s="10" t="s">
        <v>11</v>
      </c>
      <c r="E103" s="10">
        <v>20</v>
      </c>
      <c r="F103" s="12">
        <f>VLOOKUP(B:B,[1]Sheet1!$A$1:$C$65536,3,0)</f>
        <v>22</v>
      </c>
      <c r="G103" s="7">
        <v>-3</v>
      </c>
      <c r="H103" s="13">
        <f t="shared" si="1"/>
        <v>1.1</v>
      </c>
    </row>
    <row r="104" ht="16" customHeight="1" spans="1:8">
      <c r="A104" s="8">
        <v>103</v>
      </c>
      <c r="B104" s="10">
        <v>571</v>
      </c>
      <c r="C104" s="10" t="s">
        <v>116</v>
      </c>
      <c r="D104" s="10" t="s">
        <v>9</v>
      </c>
      <c r="E104" s="10">
        <v>40</v>
      </c>
      <c r="F104" s="12">
        <f>VLOOKUP(B:B,[1]Sheet1!$A$1:$C$65536,3,0)</f>
        <v>44</v>
      </c>
      <c r="G104" s="7">
        <v>4</v>
      </c>
      <c r="H104" s="13">
        <f t="shared" si="1"/>
        <v>1.1</v>
      </c>
    </row>
    <row r="105" ht="16" customHeight="1" spans="1:8">
      <c r="A105" s="8">
        <v>104</v>
      </c>
      <c r="B105" s="10">
        <v>347</v>
      </c>
      <c r="C105" s="10" t="s">
        <v>117</v>
      </c>
      <c r="D105" s="10" t="s">
        <v>14</v>
      </c>
      <c r="E105" s="10">
        <v>40</v>
      </c>
      <c r="F105" s="12">
        <f>VLOOKUP(B:B,[1]Sheet1!$A$1:$C$65536,3,0)</f>
        <v>45</v>
      </c>
      <c r="G105" s="7">
        <v>-7</v>
      </c>
      <c r="H105" s="13">
        <f t="shared" si="1"/>
        <v>1.125</v>
      </c>
    </row>
    <row r="106" ht="16" customHeight="1" spans="1:8">
      <c r="A106" s="8">
        <v>105</v>
      </c>
      <c r="B106" s="10">
        <v>308</v>
      </c>
      <c r="C106" s="10" t="s">
        <v>118</v>
      </c>
      <c r="D106" s="10" t="s">
        <v>11</v>
      </c>
      <c r="E106" s="10">
        <v>40</v>
      </c>
      <c r="F106" s="12">
        <f>VLOOKUP(B:B,[1]Sheet1!$A$1:$C$65536,3,0)</f>
        <v>45</v>
      </c>
      <c r="G106" s="7">
        <v>-3</v>
      </c>
      <c r="H106" s="13">
        <f t="shared" si="1"/>
        <v>1.125</v>
      </c>
    </row>
    <row r="107" ht="16" customHeight="1" spans="1:8">
      <c r="A107" s="8">
        <v>106</v>
      </c>
      <c r="B107" s="10">
        <v>582</v>
      </c>
      <c r="C107" s="10" t="s">
        <v>119</v>
      </c>
      <c r="D107" s="10" t="s">
        <v>14</v>
      </c>
      <c r="E107" s="10">
        <v>40</v>
      </c>
      <c r="F107" s="12">
        <f>VLOOKUP(B:B,[1]Sheet1!$A$1:$C$65536,3,0)</f>
        <v>46</v>
      </c>
      <c r="G107" s="7">
        <v>4</v>
      </c>
      <c r="H107" s="13">
        <f t="shared" si="1"/>
        <v>1.15</v>
      </c>
    </row>
    <row r="108" ht="16" customHeight="1" spans="1:8">
      <c r="A108" s="8">
        <v>107</v>
      </c>
      <c r="B108" s="10">
        <v>106485</v>
      </c>
      <c r="C108" s="10" t="s">
        <v>120</v>
      </c>
      <c r="D108" s="10" t="s">
        <v>9</v>
      </c>
      <c r="E108" s="10">
        <v>20</v>
      </c>
      <c r="F108" s="12">
        <f>VLOOKUP(B:B,[1]Sheet1!$A$1:$C$65536,3,0)</f>
        <v>24</v>
      </c>
      <c r="G108" s="7">
        <v>-3</v>
      </c>
      <c r="H108" s="13">
        <f t="shared" si="1"/>
        <v>1.2</v>
      </c>
    </row>
    <row r="109" ht="16" customHeight="1" spans="1:8">
      <c r="A109" s="8">
        <v>108</v>
      </c>
      <c r="B109" s="10">
        <v>105910</v>
      </c>
      <c r="C109" s="10" t="s">
        <v>121</v>
      </c>
      <c r="D109" s="10" t="s">
        <v>9</v>
      </c>
      <c r="E109" s="10">
        <v>20</v>
      </c>
      <c r="F109" s="12">
        <f>VLOOKUP(B:B,[1]Sheet1!$A$1:$C$65536,3,0)</f>
        <v>24</v>
      </c>
      <c r="G109" s="7">
        <v>0</v>
      </c>
      <c r="H109" s="13">
        <f t="shared" si="1"/>
        <v>1.2</v>
      </c>
    </row>
    <row r="110" s="1" customFormat="1" spans="1:8">
      <c r="A110" s="8">
        <v>109</v>
      </c>
      <c r="B110" s="10">
        <v>337</v>
      </c>
      <c r="C110" s="10" t="s">
        <v>122</v>
      </c>
      <c r="D110" s="10" t="s">
        <v>11</v>
      </c>
      <c r="E110" s="10">
        <v>40</v>
      </c>
      <c r="F110" s="12">
        <f>VLOOKUP(B:B,[1]Sheet1!$A$1:$C$65536,3,0)</f>
        <v>50</v>
      </c>
      <c r="G110" s="7">
        <v>2</v>
      </c>
      <c r="H110" s="13">
        <f t="shared" si="1"/>
        <v>1.25</v>
      </c>
    </row>
    <row r="111" spans="1:8">
      <c r="A111" s="8">
        <v>110</v>
      </c>
      <c r="B111" s="10">
        <v>343</v>
      </c>
      <c r="C111" s="10" t="s">
        <v>123</v>
      </c>
      <c r="D111" s="10" t="s">
        <v>14</v>
      </c>
      <c r="E111" s="10">
        <v>40</v>
      </c>
      <c r="F111" s="12">
        <f>VLOOKUP(B:B,[1]Sheet1!$A$1:$C$65536,3,0)</f>
        <v>53</v>
      </c>
      <c r="G111" s="7">
        <v>13</v>
      </c>
      <c r="H111" s="13">
        <f t="shared" si="1"/>
        <v>1.325</v>
      </c>
    </row>
    <row r="112" spans="1:8">
      <c r="A112" s="8">
        <v>111</v>
      </c>
      <c r="B112" s="10">
        <v>106066</v>
      </c>
      <c r="C112" s="10" t="s">
        <v>124</v>
      </c>
      <c r="D112" s="10" t="s">
        <v>89</v>
      </c>
      <c r="E112" s="10">
        <v>20</v>
      </c>
      <c r="F112" s="12">
        <f>VLOOKUP(B:B,[1]Sheet1!$A$1:$C$65536,3,0)</f>
        <v>28</v>
      </c>
      <c r="G112" s="7">
        <v>5</v>
      </c>
      <c r="H112" s="13">
        <f t="shared" si="1"/>
        <v>1.4</v>
      </c>
    </row>
    <row r="113" ht="18" customHeight="1" spans="1:8">
      <c r="A113" s="8">
        <v>112</v>
      </c>
      <c r="B113" s="10">
        <v>365</v>
      </c>
      <c r="C113" s="10" t="s">
        <v>125</v>
      </c>
      <c r="D113" s="10" t="s">
        <v>14</v>
      </c>
      <c r="E113" s="10">
        <v>40</v>
      </c>
      <c r="F113" s="12">
        <f>VLOOKUP(B:B,[1]Sheet1!$A$1:$C$65536,3,0)</f>
        <v>64</v>
      </c>
      <c r="G113" s="7">
        <v>11</v>
      </c>
      <c r="H113" s="13">
        <f t="shared" si="1"/>
        <v>1.6</v>
      </c>
    </row>
    <row r="114" ht="21" customHeight="1" spans="1:8">
      <c r="A114" s="8">
        <v>113</v>
      </c>
      <c r="B114" s="10">
        <v>106569</v>
      </c>
      <c r="C114" s="10" t="s">
        <v>126</v>
      </c>
      <c r="D114" s="10" t="s">
        <v>14</v>
      </c>
      <c r="E114" s="10">
        <v>20</v>
      </c>
      <c r="F114" s="12">
        <f>VLOOKUP(B:B,[1]Sheet1!$A$1:$C$65536,3,0)</f>
        <v>34</v>
      </c>
      <c r="G114" s="7">
        <v>12</v>
      </c>
      <c r="H114" s="13">
        <f t="shared" si="1"/>
        <v>1.7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2019-05-29T01:01:00Z</dcterms:created>
  <dcterms:modified xsi:type="dcterms:W3CDTF">2019-12-12T09:12:48Z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