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Sheet1!$A$2:$K$124</definedName>
  </definedNames>
  <calcPr calcId="144525"/>
</workbook>
</file>

<file path=xl/sharedStrings.xml><?xml version="1.0" encoding="utf-8"?>
<sst xmlns="http://schemas.openxmlformats.org/spreadsheetml/2006/main" count="247" uniqueCount="134">
  <si>
    <t>咳舒糖浆认购任务表</t>
  </si>
  <si>
    <t>序号</t>
  </si>
  <si>
    <t>门店ID</t>
  </si>
  <si>
    <t>门店名称</t>
  </si>
  <si>
    <t>片区分类</t>
  </si>
  <si>
    <t>认购任务量</t>
  </si>
  <si>
    <t>认购预发奖励</t>
  </si>
  <si>
    <t>实际销售</t>
  </si>
  <si>
    <t>完成情况</t>
  </si>
  <si>
    <t>实际应领奖励</t>
  </si>
  <si>
    <t>应补发</t>
  </si>
  <si>
    <t>应退回</t>
  </si>
  <si>
    <t>青羊区十二桥药店</t>
  </si>
  <si>
    <t>西北片区</t>
  </si>
  <si>
    <t>光华药店</t>
  </si>
  <si>
    <t>西部店</t>
  </si>
  <si>
    <t>新都区新繁镇繁江北路药店</t>
  </si>
  <si>
    <t>成华区羊子山西路药店（兴元华盛）</t>
  </si>
  <si>
    <t>光华村街药店</t>
  </si>
  <si>
    <t>新都区马超东路店</t>
  </si>
  <si>
    <t>成华区二环路北四段药店（汇融名城）</t>
  </si>
  <si>
    <t>银河北街</t>
  </si>
  <si>
    <t>清江东路药店</t>
  </si>
  <si>
    <t>武侯区顺和街店</t>
  </si>
  <si>
    <t>土龙路药店</t>
  </si>
  <si>
    <t>金牛区交大路第三药店</t>
  </si>
  <si>
    <t>贝森路店</t>
  </si>
  <si>
    <t>佳灵路</t>
  </si>
  <si>
    <t>枣子巷药店</t>
  </si>
  <si>
    <t>西林一街店</t>
  </si>
  <si>
    <t>清江2店</t>
  </si>
  <si>
    <t>青羊区浣花滨河路药店</t>
  </si>
  <si>
    <t>金牛区黄苑东街药店</t>
  </si>
  <si>
    <t>金沙路店</t>
  </si>
  <si>
    <t>沙河源药店</t>
  </si>
  <si>
    <t>金牛区蜀汉</t>
  </si>
  <si>
    <t>大悦路店</t>
  </si>
  <si>
    <t>聚萃路店</t>
  </si>
  <si>
    <t>武侯区大华街店</t>
  </si>
  <si>
    <t>成华区新怡路店</t>
  </si>
  <si>
    <t>蜀辉路店</t>
  </si>
  <si>
    <t>银沙路店</t>
  </si>
  <si>
    <t>丝竹路店</t>
  </si>
  <si>
    <t>新都万和北路</t>
  </si>
  <si>
    <t>旗舰店</t>
  </si>
  <si>
    <t>旗舰片区</t>
  </si>
  <si>
    <t>梨花街药店</t>
  </si>
  <si>
    <t>成汉南路店</t>
  </si>
  <si>
    <t>东南片区</t>
  </si>
  <si>
    <t>高新区民丰大道西段药店</t>
  </si>
  <si>
    <t>成华区万科路药店</t>
  </si>
  <si>
    <t>成华区华泰路药店</t>
  </si>
  <si>
    <t>新乐中街药店</t>
  </si>
  <si>
    <t>锦江区榕声路</t>
  </si>
  <si>
    <t>锦江区观音桥街药店</t>
  </si>
  <si>
    <t>高新天久北巷药店</t>
  </si>
  <si>
    <t>新园大道药店</t>
  </si>
  <si>
    <t>锦江区水杉街药店</t>
  </si>
  <si>
    <t>金马河店</t>
  </si>
  <si>
    <t>高新区大源北街药店</t>
  </si>
  <si>
    <t>成华区万宇路药店</t>
  </si>
  <si>
    <t>新下街店</t>
  </si>
  <si>
    <t>双流县西航港街道锦华路一段药店</t>
  </si>
  <si>
    <t>成华区华康路药店</t>
  </si>
  <si>
    <t>双流县三强西路</t>
  </si>
  <si>
    <t>合欢树街</t>
  </si>
  <si>
    <t>高新中和大道店</t>
  </si>
  <si>
    <t>龙潭西路店</t>
  </si>
  <si>
    <t>武侯区航中路店</t>
  </si>
  <si>
    <t>中和公济桥店</t>
  </si>
  <si>
    <t>紫薇东路</t>
  </si>
  <si>
    <t>元华二巷</t>
  </si>
  <si>
    <t>浆洗街药店</t>
  </si>
  <si>
    <t>城中片区</t>
  </si>
  <si>
    <t>青羊区北东街店</t>
  </si>
  <si>
    <t>锦江区庆云南街药店</t>
  </si>
  <si>
    <t>科华路店</t>
  </si>
  <si>
    <t>成华区华油路药店</t>
  </si>
  <si>
    <t>通盈街药店</t>
  </si>
  <si>
    <t>郫县一环路东南段店</t>
  </si>
  <si>
    <t>双林路药店</t>
  </si>
  <si>
    <t>成华杉板桥南一路店</t>
  </si>
  <si>
    <t>红星店</t>
  </si>
  <si>
    <t>金丝街药店</t>
  </si>
  <si>
    <t>成华区崔家店路药店</t>
  </si>
  <si>
    <t>郫县郫筒镇东大街药店</t>
  </si>
  <si>
    <t>人民中路店</t>
  </si>
  <si>
    <t>童子街店</t>
  </si>
  <si>
    <t>锦江区柳翠路药店</t>
  </si>
  <si>
    <t>劼人路店</t>
  </si>
  <si>
    <t>静明路店</t>
  </si>
  <si>
    <t>龙泉驿生路店</t>
  </si>
  <si>
    <t>解放路店</t>
  </si>
  <si>
    <t>五津西路药店</t>
  </si>
  <si>
    <t>城郊一片：新津</t>
  </si>
  <si>
    <t>新津邓双镇岷江店</t>
  </si>
  <si>
    <t>武阳西路</t>
  </si>
  <si>
    <t>兴义镇万兴路药店</t>
  </si>
  <si>
    <t>五津西路二店</t>
  </si>
  <si>
    <t>邛崃中心药店</t>
  </si>
  <si>
    <t>城郊一片：邛崃</t>
  </si>
  <si>
    <t>邛崃市临邛镇洪川小区药店</t>
  </si>
  <si>
    <t>邛崃市临邛镇长安大道药店</t>
  </si>
  <si>
    <t xml:space="preserve">翠荫路 </t>
  </si>
  <si>
    <t>邛崃市羊安镇永康大道药店</t>
  </si>
  <si>
    <t>大邑县晋原镇内蒙古桃源店</t>
  </si>
  <si>
    <t>城郊一片：大邑</t>
  </si>
  <si>
    <t>大邑县沙渠镇方圆路药店</t>
  </si>
  <si>
    <t>大邑东街店</t>
  </si>
  <si>
    <t>大邑县晋原镇通达东路五段药店</t>
  </si>
  <si>
    <t>大邑县晋源镇东壕沟段药店</t>
  </si>
  <si>
    <t>大邑县晋原镇子龙路店</t>
  </si>
  <si>
    <t>大邑县新场镇文昌街药店</t>
  </si>
  <si>
    <t>大邑县安仁镇千禧街药店</t>
  </si>
  <si>
    <t>大邑潘家街店</t>
  </si>
  <si>
    <t>大邑北街店</t>
  </si>
  <si>
    <t>崇州尚贤坊街店</t>
  </si>
  <si>
    <t>城郊二片</t>
  </si>
  <si>
    <t>江安路</t>
  </si>
  <si>
    <t>怀远店</t>
  </si>
  <si>
    <t>都江堰药店</t>
  </si>
  <si>
    <t>温江店</t>
  </si>
  <si>
    <t>金带街药店</t>
  </si>
  <si>
    <t>都江堰景中路店</t>
  </si>
  <si>
    <t>崇州中心店</t>
  </si>
  <si>
    <t>崇州永康东路</t>
  </si>
  <si>
    <t>都江堰奎光路中段药店</t>
  </si>
  <si>
    <t>都江堰市蒲阳路药店</t>
  </si>
  <si>
    <t>都江堰市蒲阳镇堰问道西路药店</t>
  </si>
  <si>
    <t>三江店</t>
  </si>
  <si>
    <t>都江堰幸福镇翔凤路药店</t>
  </si>
  <si>
    <t>都江堰聚源镇药店</t>
  </si>
  <si>
    <t>崇州蜀州中路</t>
  </si>
  <si>
    <t>应退厂家：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</si>
</sst>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6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G9" sqref="G9"/>
    </sheetView>
  </sheetViews>
  <sheetFormatPr defaultColWidth="9" defaultRowHeight="13.5"/>
  <cols>
    <col min="1" max="1" width="6.25" customWidth="1"/>
    <col min="2" max="2" width="8.25" customWidth="1"/>
    <col min="3" max="3" width="23.25" customWidth="1"/>
    <col min="4" max="4" width="11" customWidth="1"/>
    <col min="5" max="5" width="17.125" customWidth="1"/>
    <col min="6" max="6" width="15.5" customWidth="1"/>
    <col min="7" max="7" width="9" style="1"/>
    <col min="9" max="9" width="17.625" customWidth="1"/>
  </cols>
  <sheetData>
    <row r="1" ht="32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9"/>
    </row>
    <row r="2" spans="1:11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4">
        <v>1</v>
      </c>
      <c r="B3" s="5">
        <v>582</v>
      </c>
      <c r="C3" s="5" t="s">
        <v>12</v>
      </c>
      <c r="D3" s="5" t="s">
        <v>13</v>
      </c>
      <c r="E3" s="4">
        <v>12</v>
      </c>
      <c r="F3" s="4">
        <f t="shared" ref="F3:F33" si="0">E3*3</f>
        <v>36</v>
      </c>
      <c r="G3" s="6">
        <v>4</v>
      </c>
      <c r="H3" s="6">
        <f>G3-E3</f>
        <v>-8</v>
      </c>
      <c r="I3" s="6">
        <f>G3*3</f>
        <v>12</v>
      </c>
      <c r="J3" s="6"/>
      <c r="K3" s="6">
        <f>F3-I3</f>
        <v>24</v>
      </c>
    </row>
    <row r="4" spans="1:11">
      <c r="A4" s="4">
        <v>2</v>
      </c>
      <c r="B4" s="5">
        <v>343</v>
      </c>
      <c r="C4" s="5" t="s">
        <v>14</v>
      </c>
      <c r="D4" s="5" t="s">
        <v>13</v>
      </c>
      <c r="E4" s="4">
        <v>12</v>
      </c>
      <c r="F4" s="4">
        <f t="shared" si="0"/>
        <v>36</v>
      </c>
      <c r="G4" s="6">
        <v>14</v>
      </c>
      <c r="H4" s="6">
        <f t="shared" ref="H4:H35" si="1">G4-E4</f>
        <v>2</v>
      </c>
      <c r="I4" s="6">
        <f t="shared" ref="I4:I35" si="2">G4*3</f>
        <v>42</v>
      </c>
      <c r="J4" s="6">
        <f>I4-F4</f>
        <v>6</v>
      </c>
      <c r="K4" s="6"/>
    </row>
    <row r="5" spans="1:11">
      <c r="A5" s="4">
        <v>3</v>
      </c>
      <c r="B5" s="5">
        <v>311</v>
      </c>
      <c r="C5" s="5" t="s">
        <v>15</v>
      </c>
      <c r="D5" s="5" t="s">
        <v>13</v>
      </c>
      <c r="E5" s="4">
        <v>12</v>
      </c>
      <c r="F5" s="4">
        <f t="shared" si="0"/>
        <v>36</v>
      </c>
      <c r="G5" s="6">
        <v>5</v>
      </c>
      <c r="H5" s="6">
        <f t="shared" si="1"/>
        <v>-7</v>
      </c>
      <c r="I5" s="6">
        <f t="shared" si="2"/>
        <v>15</v>
      </c>
      <c r="J5" s="6"/>
      <c r="K5" s="6">
        <f>F5-I5</f>
        <v>21</v>
      </c>
    </row>
    <row r="6" spans="1:11">
      <c r="A6" s="4">
        <v>4</v>
      </c>
      <c r="B6" s="5">
        <v>730</v>
      </c>
      <c r="C6" s="5" t="s">
        <v>16</v>
      </c>
      <c r="D6" s="5" t="s">
        <v>13</v>
      </c>
      <c r="E6" s="4">
        <v>12</v>
      </c>
      <c r="F6" s="4">
        <f t="shared" si="0"/>
        <v>36</v>
      </c>
      <c r="G6" s="6">
        <v>16</v>
      </c>
      <c r="H6" s="6">
        <f t="shared" si="1"/>
        <v>4</v>
      </c>
      <c r="I6" s="6">
        <f t="shared" si="2"/>
        <v>48</v>
      </c>
      <c r="J6" s="6">
        <f>I6-F6</f>
        <v>12</v>
      </c>
      <c r="K6" s="6"/>
    </row>
    <row r="7" spans="1:11">
      <c r="A7" s="4">
        <v>5</v>
      </c>
      <c r="B7" s="5">
        <v>585</v>
      </c>
      <c r="C7" s="5" t="s">
        <v>17</v>
      </c>
      <c r="D7" s="5" t="s">
        <v>13</v>
      </c>
      <c r="E7" s="4">
        <v>12</v>
      </c>
      <c r="F7" s="4">
        <f t="shared" si="0"/>
        <v>36</v>
      </c>
      <c r="G7" s="6">
        <v>12</v>
      </c>
      <c r="H7" s="6">
        <f t="shared" si="1"/>
        <v>0</v>
      </c>
      <c r="I7" s="6">
        <f t="shared" si="2"/>
        <v>36</v>
      </c>
      <c r="J7" s="6">
        <f>I7-F7</f>
        <v>0</v>
      </c>
      <c r="K7" s="6"/>
    </row>
    <row r="8" spans="1:11">
      <c r="A8" s="4">
        <v>6</v>
      </c>
      <c r="B8" s="5">
        <v>365</v>
      </c>
      <c r="C8" s="5" t="s">
        <v>18</v>
      </c>
      <c r="D8" s="5" t="s">
        <v>13</v>
      </c>
      <c r="E8" s="4">
        <v>12</v>
      </c>
      <c r="F8" s="4">
        <f t="shared" si="0"/>
        <v>36</v>
      </c>
      <c r="G8" s="6">
        <v>3</v>
      </c>
      <c r="H8" s="6">
        <f t="shared" si="1"/>
        <v>-9</v>
      </c>
      <c r="I8" s="6">
        <f t="shared" si="2"/>
        <v>9</v>
      </c>
      <c r="J8" s="6"/>
      <c r="K8" s="6">
        <f>F8-I8</f>
        <v>27</v>
      </c>
    </row>
    <row r="9" spans="1:11">
      <c r="A9" s="4">
        <v>7</v>
      </c>
      <c r="B9" s="5">
        <v>709</v>
      </c>
      <c r="C9" s="5" t="s">
        <v>19</v>
      </c>
      <c r="D9" s="5" t="s">
        <v>13</v>
      </c>
      <c r="E9" s="4">
        <v>12</v>
      </c>
      <c r="F9" s="4">
        <f t="shared" si="0"/>
        <v>36</v>
      </c>
      <c r="G9" s="6">
        <v>20</v>
      </c>
      <c r="H9" s="6">
        <f t="shared" si="1"/>
        <v>8</v>
      </c>
      <c r="I9" s="6">
        <f t="shared" si="2"/>
        <v>60</v>
      </c>
      <c r="J9" s="6">
        <f>I9-F9</f>
        <v>24</v>
      </c>
      <c r="K9" s="6"/>
    </row>
    <row r="10" spans="1:11">
      <c r="A10" s="4">
        <v>8</v>
      </c>
      <c r="B10" s="5">
        <v>581</v>
      </c>
      <c r="C10" s="5" t="s">
        <v>20</v>
      </c>
      <c r="D10" s="5" t="s">
        <v>13</v>
      </c>
      <c r="E10" s="4">
        <v>12</v>
      </c>
      <c r="F10" s="4">
        <f t="shared" si="0"/>
        <v>36</v>
      </c>
      <c r="G10" s="6">
        <v>2</v>
      </c>
      <c r="H10" s="6">
        <f t="shared" si="1"/>
        <v>-10</v>
      </c>
      <c r="I10" s="6">
        <f t="shared" si="2"/>
        <v>6</v>
      </c>
      <c r="J10" s="6"/>
      <c r="K10" s="6">
        <f>F10-I10</f>
        <v>30</v>
      </c>
    </row>
    <row r="11" spans="1:11">
      <c r="A11" s="4">
        <v>9</v>
      </c>
      <c r="B11" s="5">
        <v>102934</v>
      </c>
      <c r="C11" s="5" t="s">
        <v>21</v>
      </c>
      <c r="D11" s="5" t="s">
        <v>13</v>
      </c>
      <c r="E11" s="4">
        <v>12</v>
      </c>
      <c r="F11" s="4">
        <f t="shared" si="0"/>
        <v>36</v>
      </c>
      <c r="G11" s="6">
        <v>5</v>
      </c>
      <c r="H11" s="6">
        <f t="shared" si="1"/>
        <v>-7</v>
      </c>
      <c r="I11" s="6">
        <f t="shared" si="2"/>
        <v>15</v>
      </c>
      <c r="J11" s="6"/>
      <c r="K11" s="6">
        <f>F11-I11</f>
        <v>21</v>
      </c>
    </row>
    <row r="12" spans="1:11">
      <c r="A12" s="4">
        <v>10</v>
      </c>
      <c r="B12" s="5">
        <v>357</v>
      </c>
      <c r="C12" s="5" t="s">
        <v>22</v>
      </c>
      <c r="D12" s="5" t="s">
        <v>13</v>
      </c>
      <c r="E12" s="4">
        <v>12</v>
      </c>
      <c r="F12" s="4">
        <f t="shared" si="0"/>
        <v>36</v>
      </c>
      <c r="G12" s="6">
        <v>2</v>
      </c>
      <c r="H12" s="6">
        <f t="shared" si="1"/>
        <v>-10</v>
      </c>
      <c r="I12" s="6">
        <f t="shared" si="2"/>
        <v>6</v>
      </c>
      <c r="J12" s="6"/>
      <c r="K12" s="6">
        <f>F12-I12</f>
        <v>30</v>
      </c>
    </row>
    <row r="13" spans="1:11">
      <c r="A13" s="4">
        <v>11</v>
      </c>
      <c r="B13" s="5">
        <v>513</v>
      </c>
      <c r="C13" s="5" t="s">
        <v>23</v>
      </c>
      <c r="D13" s="5" t="s">
        <v>13</v>
      </c>
      <c r="E13" s="4">
        <v>12</v>
      </c>
      <c r="F13" s="4">
        <f t="shared" si="0"/>
        <v>36</v>
      </c>
      <c r="G13" s="6">
        <v>7</v>
      </c>
      <c r="H13" s="6">
        <f t="shared" si="1"/>
        <v>-5</v>
      </c>
      <c r="I13" s="6">
        <f t="shared" si="2"/>
        <v>21</v>
      </c>
      <c r="J13" s="6"/>
      <c r="K13" s="6">
        <f>F13-I13</f>
        <v>15</v>
      </c>
    </row>
    <row r="14" spans="1:11">
      <c r="A14" s="4">
        <v>12</v>
      </c>
      <c r="B14" s="5">
        <v>379</v>
      </c>
      <c r="C14" s="5" t="s">
        <v>24</v>
      </c>
      <c r="D14" s="5" t="s">
        <v>13</v>
      </c>
      <c r="E14" s="4">
        <v>12</v>
      </c>
      <c r="F14" s="4">
        <f t="shared" si="0"/>
        <v>36</v>
      </c>
      <c r="G14" s="6">
        <v>18</v>
      </c>
      <c r="H14" s="6">
        <f t="shared" si="1"/>
        <v>6</v>
      </c>
      <c r="I14" s="6">
        <f t="shared" si="2"/>
        <v>54</v>
      </c>
      <c r="J14" s="6">
        <f>I14-F14</f>
        <v>18</v>
      </c>
      <c r="K14" s="6"/>
    </row>
    <row r="15" spans="1:11">
      <c r="A15" s="4">
        <v>13</v>
      </c>
      <c r="B15" s="5">
        <v>726</v>
      </c>
      <c r="C15" s="5" t="s">
        <v>25</v>
      </c>
      <c r="D15" s="5" t="s">
        <v>13</v>
      </c>
      <c r="E15" s="4">
        <v>12</v>
      </c>
      <c r="F15" s="4">
        <f t="shared" si="0"/>
        <v>36</v>
      </c>
      <c r="G15" s="6">
        <v>13</v>
      </c>
      <c r="H15" s="6">
        <f t="shared" si="1"/>
        <v>1</v>
      </c>
      <c r="I15" s="6">
        <f t="shared" si="2"/>
        <v>39</v>
      </c>
      <c r="J15" s="6">
        <f>I15-F15</f>
        <v>3</v>
      </c>
      <c r="K15" s="6"/>
    </row>
    <row r="16" spans="1:11">
      <c r="A16" s="4">
        <v>14</v>
      </c>
      <c r="B16" s="5">
        <v>103198</v>
      </c>
      <c r="C16" s="5" t="s">
        <v>26</v>
      </c>
      <c r="D16" s="5" t="s">
        <v>13</v>
      </c>
      <c r="E16" s="4">
        <v>10</v>
      </c>
      <c r="F16" s="4">
        <f t="shared" si="0"/>
        <v>30</v>
      </c>
      <c r="G16" s="6">
        <v>5</v>
      </c>
      <c r="H16" s="6">
        <f t="shared" si="1"/>
        <v>-5</v>
      </c>
      <c r="I16" s="6">
        <f t="shared" si="2"/>
        <v>15</v>
      </c>
      <c r="J16" s="6"/>
      <c r="K16" s="6">
        <f>F16-I16</f>
        <v>15</v>
      </c>
    </row>
    <row r="17" spans="1:11">
      <c r="A17" s="4">
        <v>15</v>
      </c>
      <c r="B17" s="5">
        <v>102565</v>
      </c>
      <c r="C17" s="5" t="s">
        <v>27</v>
      </c>
      <c r="D17" s="5" t="s">
        <v>13</v>
      </c>
      <c r="E17" s="4">
        <v>10</v>
      </c>
      <c r="F17" s="4">
        <f t="shared" si="0"/>
        <v>30</v>
      </c>
      <c r="G17" s="6">
        <v>4</v>
      </c>
      <c r="H17" s="6">
        <f t="shared" si="1"/>
        <v>-6</v>
      </c>
      <c r="I17" s="6">
        <f t="shared" si="2"/>
        <v>12</v>
      </c>
      <c r="J17" s="6"/>
      <c r="K17" s="6">
        <f>F17-I17</f>
        <v>18</v>
      </c>
    </row>
    <row r="18" spans="1:11">
      <c r="A18" s="4">
        <v>16</v>
      </c>
      <c r="B18" s="5">
        <v>359</v>
      </c>
      <c r="C18" s="5" t="s">
        <v>28</v>
      </c>
      <c r="D18" s="5" t="s">
        <v>13</v>
      </c>
      <c r="E18" s="4">
        <v>10</v>
      </c>
      <c r="F18" s="4">
        <f t="shared" si="0"/>
        <v>30</v>
      </c>
      <c r="G18" s="6">
        <v>8</v>
      </c>
      <c r="H18" s="6">
        <f t="shared" si="1"/>
        <v>-2</v>
      </c>
      <c r="I18" s="6">
        <f t="shared" si="2"/>
        <v>24</v>
      </c>
      <c r="J18" s="6"/>
      <c r="K18" s="6">
        <f>F18-I18</f>
        <v>6</v>
      </c>
    </row>
    <row r="19" spans="1:11">
      <c r="A19" s="4">
        <v>17</v>
      </c>
      <c r="B19" s="5">
        <v>103199</v>
      </c>
      <c r="C19" s="5" t="s">
        <v>29</v>
      </c>
      <c r="D19" s="5" t="s">
        <v>13</v>
      </c>
      <c r="E19" s="4">
        <v>10</v>
      </c>
      <c r="F19" s="4">
        <f t="shared" si="0"/>
        <v>30</v>
      </c>
      <c r="G19" s="6">
        <v>13</v>
      </c>
      <c r="H19" s="6">
        <f t="shared" si="1"/>
        <v>3</v>
      </c>
      <c r="I19" s="6">
        <f t="shared" si="2"/>
        <v>39</v>
      </c>
      <c r="J19" s="6">
        <f>I19-F19</f>
        <v>9</v>
      </c>
      <c r="K19" s="6"/>
    </row>
    <row r="20" spans="1:11">
      <c r="A20" s="4">
        <v>18</v>
      </c>
      <c r="B20" s="5">
        <v>347</v>
      </c>
      <c r="C20" s="5" t="s">
        <v>30</v>
      </c>
      <c r="D20" s="5" t="s">
        <v>13</v>
      </c>
      <c r="E20" s="4">
        <v>10</v>
      </c>
      <c r="F20" s="4">
        <f t="shared" si="0"/>
        <v>30</v>
      </c>
      <c r="G20" s="6">
        <v>1</v>
      </c>
      <c r="H20" s="6">
        <f t="shared" si="1"/>
        <v>-9</v>
      </c>
      <c r="I20" s="6">
        <f t="shared" si="2"/>
        <v>3</v>
      </c>
      <c r="J20" s="6"/>
      <c r="K20" s="6">
        <f>F20-I20</f>
        <v>27</v>
      </c>
    </row>
    <row r="21" spans="1:11">
      <c r="A21" s="4">
        <v>19</v>
      </c>
      <c r="B21" s="5">
        <v>570</v>
      </c>
      <c r="C21" s="5" t="s">
        <v>31</v>
      </c>
      <c r="D21" s="5" t="s">
        <v>13</v>
      </c>
      <c r="E21" s="4">
        <v>10</v>
      </c>
      <c r="F21" s="4">
        <f t="shared" si="0"/>
        <v>30</v>
      </c>
      <c r="G21" s="6">
        <v>3</v>
      </c>
      <c r="H21" s="6">
        <f t="shared" si="1"/>
        <v>-7</v>
      </c>
      <c r="I21" s="6">
        <f t="shared" si="2"/>
        <v>9</v>
      </c>
      <c r="J21" s="6"/>
      <c r="K21" s="6">
        <f>F21-I21</f>
        <v>21</v>
      </c>
    </row>
    <row r="22" spans="1:11">
      <c r="A22" s="4">
        <v>20</v>
      </c>
      <c r="B22" s="5">
        <v>727</v>
      </c>
      <c r="C22" s="5" t="s">
        <v>32</v>
      </c>
      <c r="D22" s="5" t="s">
        <v>13</v>
      </c>
      <c r="E22" s="4">
        <v>10</v>
      </c>
      <c r="F22" s="4">
        <f t="shared" si="0"/>
        <v>30</v>
      </c>
      <c r="G22" s="6">
        <v>6</v>
      </c>
      <c r="H22" s="6">
        <f t="shared" si="1"/>
        <v>-4</v>
      </c>
      <c r="I22" s="6">
        <f t="shared" si="2"/>
        <v>18</v>
      </c>
      <c r="J22" s="6"/>
      <c r="K22" s="6">
        <f>F22-I22</f>
        <v>12</v>
      </c>
    </row>
    <row r="23" spans="1:11">
      <c r="A23" s="4">
        <v>21</v>
      </c>
      <c r="B23" s="5">
        <v>745</v>
      </c>
      <c r="C23" s="5" t="s">
        <v>33</v>
      </c>
      <c r="D23" s="5" t="s">
        <v>13</v>
      </c>
      <c r="E23" s="4">
        <v>10</v>
      </c>
      <c r="F23" s="4">
        <f t="shared" si="0"/>
        <v>30</v>
      </c>
      <c r="G23" s="6">
        <v>15</v>
      </c>
      <c r="H23" s="6">
        <f t="shared" si="1"/>
        <v>5</v>
      </c>
      <c r="I23" s="6">
        <f t="shared" si="2"/>
        <v>45</v>
      </c>
      <c r="J23" s="6">
        <f>I23-F23</f>
        <v>15</v>
      </c>
      <c r="K23" s="6"/>
    </row>
    <row r="24" spans="1:11">
      <c r="A24" s="4">
        <v>22</v>
      </c>
      <c r="B24" s="5">
        <v>339</v>
      </c>
      <c r="C24" s="5" t="s">
        <v>34</v>
      </c>
      <c r="D24" s="5" t="s">
        <v>13</v>
      </c>
      <c r="E24" s="4">
        <v>10</v>
      </c>
      <c r="F24" s="4">
        <f t="shared" si="0"/>
        <v>30</v>
      </c>
      <c r="G24" s="6">
        <v>7</v>
      </c>
      <c r="H24" s="6">
        <f t="shared" si="1"/>
        <v>-3</v>
      </c>
      <c r="I24" s="6">
        <f t="shared" si="2"/>
        <v>21</v>
      </c>
      <c r="J24" s="6"/>
      <c r="K24" s="6">
        <f t="shared" ref="K24:K32" si="3">F24-I24</f>
        <v>9</v>
      </c>
    </row>
    <row r="25" spans="1:11">
      <c r="A25" s="4">
        <v>23</v>
      </c>
      <c r="B25" s="5">
        <v>105267</v>
      </c>
      <c r="C25" s="5" t="s">
        <v>35</v>
      </c>
      <c r="D25" s="5" t="s">
        <v>13</v>
      </c>
      <c r="E25" s="4">
        <v>10</v>
      </c>
      <c r="F25" s="4">
        <f t="shared" si="0"/>
        <v>30</v>
      </c>
      <c r="G25" s="6">
        <v>5</v>
      </c>
      <c r="H25" s="6">
        <f t="shared" si="1"/>
        <v>-5</v>
      </c>
      <c r="I25" s="6">
        <f t="shared" si="2"/>
        <v>15</v>
      </c>
      <c r="J25" s="6"/>
      <c r="K25" s="6">
        <f t="shared" si="3"/>
        <v>15</v>
      </c>
    </row>
    <row r="26" spans="1:11">
      <c r="A26" s="4">
        <v>24</v>
      </c>
      <c r="B26" s="5">
        <v>106569</v>
      </c>
      <c r="C26" s="5" t="s">
        <v>36</v>
      </c>
      <c r="D26" s="5" t="s">
        <v>13</v>
      </c>
      <c r="E26" s="4">
        <v>10</v>
      </c>
      <c r="F26" s="4">
        <f t="shared" si="0"/>
        <v>30</v>
      </c>
      <c r="G26" s="6">
        <v>6</v>
      </c>
      <c r="H26" s="6">
        <f t="shared" si="1"/>
        <v>-4</v>
      </c>
      <c r="I26" s="6">
        <f t="shared" si="2"/>
        <v>18</v>
      </c>
      <c r="J26" s="6"/>
      <c r="K26" s="6">
        <f t="shared" si="3"/>
        <v>12</v>
      </c>
    </row>
    <row r="27" spans="1:11">
      <c r="A27" s="4">
        <v>25</v>
      </c>
      <c r="B27" s="5">
        <v>752</v>
      </c>
      <c r="C27" s="5" t="s">
        <v>37</v>
      </c>
      <c r="D27" s="5" t="s">
        <v>13</v>
      </c>
      <c r="E27" s="4">
        <v>8</v>
      </c>
      <c r="F27" s="4">
        <f t="shared" si="0"/>
        <v>24</v>
      </c>
      <c r="G27" s="6">
        <v>1</v>
      </c>
      <c r="H27" s="6">
        <f t="shared" si="1"/>
        <v>-7</v>
      </c>
      <c r="I27" s="6">
        <f t="shared" si="2"/>
        <v>3</v>
      </c>
      <c r="J27" s="6"/>
      <c r="K27" s="6">
        <f t="shared" si="3"/>
        <v>21</v>
      </c>
    </row>
    <row r="28" spans="1:11">
      <c r="A28" s="4">
        <v>26</v>
      </c>
      <c r="B28" s="5">
        <v>104429</v>
      </c>
      <c r="C28" s="5" t="s">
        <v>38</v>
      </c>
      <c r="D28" s="5" t="s">
        <v>13</v>
      </c>
      <c r="E28" s="4">
        <v>8</v>
      </c>
      <c r="F28" s="4">
        <f t="shared" si="0"/>
        <v>24</v>
      </c>
      <c r="G28" s="6">
        <v>1</v>
      </c>
      <c r="H28" s="6">
        <f t="shared" si="1"/>
        <v>-7</v>
      </c>
      <c r="I28" s="6">
        <f t="shared" si="2"/>
        <v>3</v>
      </c>
      <c r="J28" s="6"/>
      <c r="K28" s="6">
        <f t="shared" si="3"/>
        <v>21</v>
      </c>
    </row>
    <row r="29" spans="1:11">
      <c r="A29" s="4">
        <v>27</v>
      </c>
      <c r="B29" s="5">
        <v>741</v>
      </c>
      <c r="C29" s="5" t="s">
        <v>39</v>
      </c>
      <c r="D29" s="5" t="s">
        <v>13</v>
      </c>
      <c r="E29" s="4">
        <v>8</v>
      </c>
      <c r="F29" s="4">
        <f t="shared" si="0"/>
        <v>24</v>
      </c>
      <c r="G29" s="6">
        <v>5</v>
      </c>
      <c r="H29" s="6">
        <f t="shared" si="1"/>
        <v>-3</v>
      </c>
      <c r="I29" s="6">
        <f t="shared" si="2"/>
        <v>15</v>
      </c>
      <c r="J29" s="6"/>
      <c r="K29" s="6">
        <f t="shared" si="3"/>
        <v>9</v>
      </c>
    </row>
    <row r="30" spans="1:11">
      <c r="A30" s="4">
        <v>28</v>
      </c>
      <c r="B30" s="5">
        <v>106399</v>
      </c>
      <c r="C30" s="5" t="s">
        <v>40</v>
      </c>
      <c r="D30" s="5" t="s">
        <v>13</v>
      </c>
      <c r="E30" s="4">
        <v>8</v>
      </c>
      <c r="F30" s="4">
        <f t="shared" si="0"/>
        <v>24</v>
      </c>
      <c r="G30" s="6">
        <v>4</v>
      </c>
      <c r="H30" s="6">
        <f t="shared" si="1"/>
        <v>-4</v>
      </c>
      <c r="I30" s="6">
        <f t="shared" si="2"/>
        <v>12</v>
      </c>
      <c r="J30" s="6"/>
      <c r="K30" s="6">
        <f t="shared" si="3"/>
        <v>12</v>
      </c>
    </row>
    <row r="31" spans="1:11">
      <c r="A31" s="4">
        <v>29</v>
      </c>
      <c r="B31" s="5">
        <v>108277</v>
      </c>
      <c r="C31" s="5" t="s">
        <v>41</v>
      </c>
      <c r="D31" s="5" t="s">
        <v>13</v>
      </c>
      <c r="E31" s="4">
        <v>8</v>
      </c>
      <c r="F31" s="4">
        <f t="shared" si="0"/>
        <v>24</v>
      </c>
      <c r="G31" s="6">
        <v>2</v>
      </c>
      <c r="H31" s="6">
        <f t="shared" si="1"/>
        <v>-6</v>
      </c>
      <c r="I31" s="6">
        <f t="shared" si="2"/>
        <v>6</v>
      </c>
      <c r="J31" s="6"/>
      <c r="K31" s="6">
        <f t="shared" si="3"/>
        <v>18</v>
      </c>
    </row>
    <row r="32" spans="1:11">
      <c r="A32" s="4">
        <v>30</v>
      </c>
      <c r="B32" s="5">
        <v>106865</v>
      </c>
      <c r="C32" s="5" t="s">
        <v>42</v>
      </c>
      <c r="D32" s="5" t="s">
        <v>13</v>
      </c>
      <c r="E32" s="4">
        <v>8</v>
      </c>
      <c r="F32" s="4">
        <f t="shared" si="0"/>
        <v>24</v>
      </c>
      <c r="G32" s="6">
        <v>7</v>
      </c>
      <c r="H32" s="6">
        <f t="shared" si="1"/>
        <v>-1</v>
      </c>
      <c r="I32" s="6">
        <f t="shared" si="2"/>
        <v>21</v>
      </c>
      <c r="J32" s="6"/>
      <c r="K32" s="6">
        <f t="shared" si="3"/>
        <v>3</v>
      </c>
    </row>
    <row r="33" spans="1:11">
      <c r="A33" s="4">
        <v>31</v>
      </c>
      <c r="B33" s="5">
        <v>107658</v>
      </c>
      <c r="C33" s="5" t="s">
        <v>43</v>
      </c>
      <c r="D33" s="5" t="s">
        <v>13</v>
      </c>
      <c r="E33" s="4">
        <v>8</v>
      </c>
      <c r="F33" s="4">
        <f t="shared" si="0"/>
        <v>24</v>
      </c>
      <c r="G33" s="6">
        <v>13</v>
      </c>
      <c r="H33" s="6">
        <f t="shared" si="1"/>
        <v>5</v>
      </c>
      <c r="I33" s="6">
        <f t="shared" si="2"/>
        <v>39</v>
      </c>
      <c r="J33" s="6">
        <f>I33-F33</f>
        <v>15</v>
      </c>
      <c r="K33" s="6"/>
    </row>
    <row r="34" spans="1:11">
      <c r="A34" s="4"/>
      <c r="B34" s="5"/>
      <c r="C34" s="5"/>
      <c r="D34" s="7" t="s">
        <v>13</v>
      </c>
      <c r="E34" s="8">
        <f>SUM(E3:E33)</f>
        <v>322</v>
      </c>
      <c r="F34" s="8">
        <f t="shared" ref="F34:K34" si="4">SUM(F3:F33)</f>
        <v>966</v>
      </c>
      <c r="G34" s="8">
        <f t="shared" si="4"/>
        <v>227</v>
      </c>
      <c r="H34" s="8">
        <f t="shared" si="4"/>
        <v>-95</v>
      </c>
      <c r="I34" s="8">
        <f t="shared" si="4"/>
        <v>681</v>
      </c>
      <c r="J34" s="8">
        <f t="shared" si="4"/>
        <v>102</v>
      </c>
      <c r="K34" s="8">
        <f t="shared" si="4"/>
        <v>387</v>
      </c>
    </row>
    <row r="35" spans="1:11">
      <c r="A35" s="4">
        <v>32</v>
      </c>
      <c r="B35" s="5">
        <v>307</v>
      </c>
      <c r="C35" s="5" t="s">
        <v>44</v>
      </c>
      <c r="D35" s="5" t="s">
        <v>45</v>
      </c>
      <c r="E35" s="4">
        <v>26</v>
      </c>
      <c r="F35" s="4">
        <f>E35*3</f>
        <v>78</v>
      </c>
      <c r="G35" s="6">
        <v>63</v>
      </c>
      <c r="H35" s="6">
        <f t="shared" si="1"/>
        <v>37</v>
      </c>
      <c r="I35" s="6">
        <f t="shared" si="2"/>
        <v>189</v>
      </c>
      <c r="J35" s="6">
        <f>I35-F35</f>
        <v>111</v>
      </c>
      <c r="K35" s="6"/>
    </row>
    <row r="36" spans="1:11">
      <c r="A36" s="4">
        <v>33</v>
      </c>
      <c r="B36" s="5">
        <v>106066</v>
      </c>
      <c r="C36" s="5" t="s">
        <v>46</v>
      </c>
      <c r="D36" s="5" t="s">
        <v>45</v>
      </c>
      <c r="E36" s="4">
        <v>10</v>
      </c>
      <c r="F36" s="4">
        <f>E36*3</f>
        <v>30</v>
      </c>
      <c r="G36" s="6">
        <v>49</v>
      </c>
      <c r="H36" s="6">
        <f t="shared" ref="H36:H67" si="5">G36-E36</f>
        <v>39</v>
      </c>
      <c r="I36" s="6">
        <f t="shared" ref="I36:I67" si="6">G36*3</f>
        <v>147</v>
      </c>
      <c r="J36" s="6">
        <f>I36-F36</f>
        <v>117</v>
      </c>
      <c r="K36" s="6"/>
    </row>
    <row r="37" spans="1:11">
      <c r="A37" s="4"/>
      <c r="B37" s="5"/>
      <c r="C37" s="5"/>
      <c r="D37" s="7" t="s">
        <v>45</v>
      </c>
      <c r="E37" s="8">
        <f>SUM(E35:E36)</f>
        <v>36</v>
      </c>
      <c r="F37" s="8">
        <f t="shared" ref="F37:K37" si="7">SUM(F35:F36)</f>
        <v>108</v>
      </c>
      <c r="G37" s="8">
        <f t="shared" si="7"/>
        <v>112</v>
      </c>
      <c r="H37" s="8">
        <f t="shared" si="7"/>
        <v>76</v>
      </c>
      <c r="I37" s="8">
        <f t="shared" si="7"/>
        <v>336</v>
      </c>
      <c r="J37" s="8">
        <f t="shared" si="7"/>
        <v>228</v>
      </c>
      <c r="K37" s="8">
        <f t="shared" si="7"/>
        <v>0</v>
      </c>
    </row>
    <row r="38" spans="1:11">
      <c r="A38" s="4">
        <v>34</v>
      </c>
      <c r="B38" s="5">
        <v>750</v>
      </c>
      <c r="C38" s="5" t="s">
        <v>47</v>
      </c>
      <c r="D38" s="5" t="s">
        <v>48</v>
      </c>
      <c r="E38" s="4">
        <v>12</v>
      </c>
      <c r="F38" s="4">
        <f t="shared" ref="F38:F68" si="8">E38*3</f>
        <v>36</v>
      </c>
      <c r="G38" s="6">
        <v>20</v>
      </c>
      <c r="H38" s="6">
        <f t="shared" si="5"/>
        <v>8</v>
      </c>
      <c r="I38" s="6">
        <f t="shared" si="6"/>
        <v>60</v>
      </c>
      <c r="J38" s="6">
        <f>I38-F38</f>
        <v>24</v>
      </c>
      <c r="K38" s="6"/>
    </row>
    <row r="39" spans="1:11">
      <c r="A39" s="4">
        <v>35</v>
      </c>
      <c r="B39" s="5">
        <v>571</v>
      </c>
      <c r="C39" s="5" t="s">
        <v>49</v>
      </c>
      <c r="D39" s="5" t="s">
        <v>48</v>
      </c>
      <c r="E39" s="4">
        <v>12</v>
      </c>
      <c r="F39" s="4">
        <f t="shared" si="8"/>
        <v>36</v>
      </c>
      <c r="G39" s="6">
        <v>24</v>
      </c>
      <c r="H39" s="6">
        <f t="shared" si="5"/>
        <v>12</v>
      </c>
      <c r="I39" s="6">
        <f t="shared" si="6"/>
        <v>72</v>
      </c>
      <c r="J39" s="6">
        <f>I39-F39</f>
        <v>36</v>
      </c>
      <c r="K39" s="6"/>
    </row>
    <row r="40" spans="1:11">
      <c r="A40" s="4">
        <v>36</v>
      </c>
      <c r="B40" s="5">
        <v>707</v>
      </c>
      <c r="C40" s="5" t="s">
        <v>50</v>
      </c>
      <c r="D40" s="5" t="s">
        <v>48</v>
      </c>
      <c r="E40" s="4">
        <v>12</v>
      </c>
      <c r="F40" s="4">
        <f t="shared" si="8"/>
        <v>36</v>
      </c>
      <c r="G40" s="6">
        <v>0</v>
      </c>
      <c r="H40" s="6">
        <f t="shared" si="5"/>
        <v>-12</v>
      </c>
      <c r="I40" s="6">
        <f t="shared" si="6"/>
        <v>0</v>
      </c>
      <c r="J40" s="6"/>
      <c r="K40" s="6">
        <f>F40-I40</f>
        <v>36</v>
      </c>
    </row>
    <row r="41" spans="1:11">
      <c r="A41" s="4">
        <v>37</v>
      </c>
      <c r="B41" s="5">
        <v>712</v>
      </c>
      <c r="C41" s="5" t="s">
        <v>51</v>
      </c>
      <c r="D41" s="5" t="s">
        <v>48</v>
      </c>
      <c r="E41" s="4">
        <v>12</v>
      </c>
      <c r="F41" s="4">
        <f t="shared" si="8"/>
        <v>36</v>
      </c>
      <c r="G41" s="6">
        <v>9</v>
      </c>
      <c r="H41" s="6">
        <f t="shared" si="5"/>
        <v>-3</v>
      </c>
      <c r="I41" s="6">
        <f t="shared" si="6"/>
        <v>27</v>
      </c>
      <c r="J41" s="6"/>
      <c r="K41" s="6">
        <f>F41-I41</f>
        <v>9</v>
      </c>
    </row>
    <row r="42" spans="1:11">
      <c r="A42" s="4">
        <v>38</v>
      </c>
      <c r="B42" s="5">
        <v>387</v>
      </c>
      <c r="C42" s="5" t="s">
        <v>52</v>
      </c>
      <c r="D42" s="5" t="s">
        <v>48</v>
      </c>
      <c r="E42" s="4">
        <v>12</v>
      </c>
      <c r="F42" s="4">
        <f t="shared" si="8"/>
        <v>36</v>
      </c>
      <c r="G42" s="6">
        <v>0</v>
      </c>
      <c r="H42" s="6">
        <f t="shared" si="5"/>
        <v>-12</v>
      </c>
      <c r="I42" s="6">
        <f t="shared" si="6"/>
        <v>0</v>
      </c>
      <c r="J42" s="6"/>
      <c r="K42" s="6">
        <f>F42-I42</f>
        <v>36</v>
      </c>
    </row>
    <row r="43" spans="1:11">
      <c r="A43" s="4">
        <v>39</v>
      </c>
      <c r="B43" s="5">
        <v>546</v>
      </c>
      <c r="C43" s="5" t="s">
        <v>53</v>
      </c>
      <c r="D43" s="5" t="s">
        <v>48</v>
      </c>
      <c r="E43" s="4">
        <v>12</v>
      </c>
      <c r="F43" s="4">
        <f t="shared" si="8"/>
        <v>36</v>
      </c>
      <c r="G43" s="6">
        <v>0</v>
      </c>
      <c r="H43" s="6">
        <f t="shared" si="5"/>
        <v>-12</v>
      </c>
      <c r="I43" s="6">
        <f t="shared" si="6"/>
        <v>0</v>
      </c>
      <c r="J43" s="6"/>
      <c r="K43" s="6">
        <f>F43-I43</f>
        <v>36</v>
      </c>
    </row>
    <row r="44" spans="1:11">
      <c r="A44" s="4">
        <v>40</v>
      </c>
      <c r="B44" s="5">
        <v>724</v>
      </c>
      <c r="C44" s="5" t="s">
        <v>54</v>
      </c>
      <c r="D44" s="5" t="s">
        <v>48</v>
      </c>
      <c r="E44" s="4">
        <v>12</v>
      </c>
      <c r="F44" s="4">
        <f t="shared" si="8"/>
        <v>36</v>
      </c>
      <c r="G44" s="6">
        <v>14</v>
      </c>
      <c r="H44" s="6">
        <f t="shared" si="5"/>
        <v>2</v>
      </c>
      <c r="I44" s="6">
        <f t="shared" si="6"/>
        <v>42</v>
      </c>
      <c r="J44" s="6">
        <f>I44-F44</f>
        <v>6</v>
      </c>
      <c r="K44" s="6"/>
    </row>
    <row r="45" spans="1:11">
      <c r="A45" s="4">
        <v>41</v>
      </c>
      <c r="B45" s="5">
        <v>399</v>
      </c>
      <c r="C45" s="5" t="s">
        <v>55</v>
      </c>
      <c r="D45" s="5" t="s">
        <v>48</v>
      </c>
      <c r="E45" s="4">
        <v>12</v>
      </c>
      <c r="F45" s="4">
        <f t="shared" si="8"/>
        <v>36</v>
      </c>
      <c r="G45" s="6">
        <v>5</v>
      </c>
      <c r="H45" s="6">
        <f t="shared" si="5"/>
        <v>-7</v>
      </c>
      <c r="I45" s="6">
        <f t="shared" si="6"/>
        <v>15</v>
      </c>
      <c r="J45" s="6"/>
      <c r="K45" s="6">
        <f>F45-I45</f>
        <v>21</v>
      </c>
    </row>
    <row r="46" spans="1:11">
      <c r="A46" s="4">
        <v>42</v>
      </c>
      <c r="B46" s="5">
        <v>377</v>
      </c>
      <c r="C46" s="5" t="s">
        <v>56</v>
      </c>
      <c r="D46" s="5" t="s">
        <v>48</v>
      </c>
      <c r="E46" s="4">
        <v>12</v>
      </c>
      <c r="F46" s="4">
        <f t="shared" si="8"/>
        <v>36</v>
      </c>
      <c r="G46" s="6">
        <v>6</v>
      </c>
      <c r="H46" s="6">
        <f t="shared" si="5"/>
        <v>-6</v>
      </c>
      <c r="I46" s="6">
        <f t="shared" si="6"/>
        <v>18</v>
      </c>
      <c r="J46" s="6"/>
      <c r="K46" s="6">
        <f>F46-I46</f>
        <v>18</v>
      </c>
    </row>
    <row r="47" spans="1:11">
      <c r="A47" s="4">
        <v>43</v>
      </c>
      <c r="B47" s="5">
        <v>598</v>
      </c>
      <c r="C47" s="5" t="s">
        <v>57</v>
      </c>
      <c r="D47" s="5" t="s">
        <v>48</v>
      </c>
      <c r="E47" s="4">
        <v>10</v>
      </c>
      <c r="F47" s="4">
        <f t="shared" si="8"/>
        <v>30</v>
      </c>
      <c r="G47" s="6">
        <v>11</v>
      </c>
      <c r="H47" s="6">
        <f t="shared" si="5"/>
        <v>1</v>
      </c>
      <c r="I47" s="6">
        <f t="shared" si="6"/>
        <v>33</v>
      </c>
      <c r="J47" s="6">
        <f>I47-F47</f>
        <v>3</v>
      </c>
      <c r="K47" s="6"/>
    </row>
    <row r="48" spans="1:11">
      <c r="A48" s="4">
        <v>44</v>
      </c>
      <c r="B48" s="5">
        <v>103639</v>
      </c>
      <c r="C48" s="5" t="s">
        <v>58</v>
      </c>
      <c r="D48" s="5" t="s">
        <v>48</v>
      </c>
      <c r="E48" s="4">
        <v>10</v>
      </c>
      <c r="F48" s="4">
        <f t="shared" si="8"/>
        <v>30</v>
      </c>
      <c r="G48" s="6">
        <v>2</v>
      </c>
      <c r="H48" s="6">
        <f t="shared" si="5"/>
        <v>-8</v>
      </c>
      <c r="I48" s="6">
        <f t="shared" si="6"/>
        <v>6</v>
      </c>
      <c r="J48" s="6"/>
      <c r="K48" s="6">
        <f>F48-I48</f>
        <v>24</v>
      </c>
    </row>
    <row r="49" spans="1:11">
      <c r="A49" s="4">
        <v>45</v>
      </c>
      <c r="B49" s="5">
        <v>737</v>
      </c>
      <c r="C49" s="5" t="s">
        <v>59</v>
      </c>
      <c r="D49" s="5" t="s">
        <v>48</v>
      </c>
      <c r="E49" s="4">
        <v>10</v>
      </c>
      <c r="F49" s="4">
        <f t="shared" si="8"/>
        <v>30</v>
      </c>
      <c r="G49" s="6">
        <v>15</v>
      </c>
      <c r="H49" s="6">
        <f t="shared" si="5"/>
        <v>5</v>
      </c>
      <c r="I49" s="6">
        <f t="shared" si="6"/>
        <v>45</v>
      </c>
      <c r="J49" s="6">
        <f>I49-F49</f>
        <v>15</v>
      </c>
      <c r="K49" s="6"/>
    </row>
    <row r="50" spans="1:11">
      <c r="A50" s="4">
        <v>46</v>
      </c>
      <c r="B50" s="5">
        <v>743</v>
      </c>
      <c r="C50" s="5" t="s">
        <v>60</v>
      </c>
      <c r="D50" s="5" t="s">
        <v>48</v>
      </c>
      <c r="E50" s="4">
        <v>10</v>
      </c>
      <c r="F50" s="4">
        <f t="shared" si="8"/>
        <v>30</v>
      </c>
      <c r="G50" s="6">
        <v>4</v>
      </c>
      <c r="H50" s="6">
        <f t="shared" si="5"/>
        <v>-6</v>
      </c>
      <c r="I50" s="6">
        <f t="shared" si="6"/>
        <v>12</v>
      </c>
      <c r="J50" s="6"/>
      <c r="K50" s="6">
        <f>F50-I50</f>
        <v>18</v>
      </c>
    </row>
    <row r="51" spans="1:11">
      <c r="A51" s="4">
        <v>47</v>
      </c>
      <c r="B51" s="5">
        <v>105751</v>
      </c>
      <c r="C51" s="5" t="s">
        <v>61</v>
      </c>
      <c r="D51" s="5" t="s">
        <v>48</v>
      </c>
      <c r="E51" s="4">
        <v>10</v>
      </c>
      <c r="F51" s="4">
        <f t="shared" si="8"/>
        <v>30</v>
      </c>
      <c r="G51" s="6">
        <v>14</v>
      </c>
      <c r="H51" s="6">
        <f t="shared" si="5"/>
        <v>4</v>
      </c>
      <c r="I51" s="6">
        <f t="shared" si="6"/>
        <v>42</v>
      </c>
      <c r="J51" s="6">
        <f>I51-F51</f>
        <v>12</v>
      </c>
      <c r="K51" s="6"/>
    </row>
    <row r="52" spans="1:11">
      <c r="A52" s="4">
        <v>48</v>
      </c>
      <c r="B52" s="5">
        <v>573</v>
      </c>
      <c r="C52" s="5" t="s">
        <v>62</v>
      </c>
      <c r="D52" s="5" t="s">
        <v>48</v>
      </c>
      <c r="E52" s="4">
        <v>8</v>
      </c>
      <c r="F52" s="4">
        <f t="shared" si="8"/>
        <v>24</v>
      </c>
      <c r="G52" s="6">
        <v>6</v>
      </c>
      <c r="H52" s="6">
        <f t="shared" si="5"/>
        <v>-2</v>
      </c>
      <c r="I52" s="6">
        <f t="shared" si="6"/>
        <v>18</v>
      </c>
      <c r="J52" s="6"/>
      <c r="K52" s="6">
        <f>F52-I52</f>
        <v>6</v>
      </c>
    </row>
    <row r="53" spans="1:11">
      <c r="A53" s="4">
        <v>49</v>
      </c>
      <c r="B53" s="5">
        <v>740</v>
      </c>
      <c r="C53" s="5" t="s">
        <v>63</v>
      </c>
      <c r="D53" s="5" t="s">
        <v>48</v>
      </c>
      <c r="E53" s="4">
        <v>8</v>
      </c>
      <c r="F53" s="4">
        <f t="shared" si="8"/>
        <v>24</v>
      </c>
      <c r="G53" s="6">
        <v>6</v>
      </c>
      <c r="H53" s="6">
        <f t="shared" si="5"/>
        <v>-2</v>
      </c>
      <c r="I53" s="6">
        <f t="shared" si="6"/>
        <v>18</v>
      </c>
      <c r="J53" s="6"/>
      <c r="K53" s="6">
        <f>F53-I53</f>
        <v>6</v>
      </c>
    </row>
    <row r="54" spans="1:11">
      <c r="A54" s="4">
        <v>50</v>
      </c>
      <c r="B54" s="5">
        <v>733</v>
      </c>
      <c r="C54" s="5" t="s">
        <v>64</v>
      </c>
      <c r="D54" s="5" t="s">
        <v>48</v>
      </c>
      <c r="E54" s="4">
        <v>8</v>
      </c>
      <c r="F54" s="4">
        <f t="shared" si="8"/>
        <v>24</v>
      </c>
      <c r="G54" s="6">
        <v>4</v>
      </c>
      <c r="H54" s="6">
        <f t="shared" si="5"/>
        <v>-4</v>
      </c>
      <c r="I54" s="6">
        <f t="shared" si="6"/>
        <v>12</v>
      </c>
      <c r="J54" s="6"/>
      <c r="K54" s="6">
        <f>F54-I54</f>
        <v>12</v>
      </c>
    </row>
    <row r="55" spans="1:11">
      <c r="A55" s="4">
        <v>51</v>
      </c>
      <c r="B55" s="5">
        <v>753</v>
      </c>
      <c r="C55" s="5" t="s">
        <v>65</v>
      </c>
      <c r="D55" s="5" t="s">
        <v>48</v>
      </c>
      <c r="E55" s="4">
        <v>8</v>
      </c>
      <c r="F55" s="4">
        <f t="shared" si="8"/>
        <v>24</v>
      </c>
      <c r="G55" s="6">
        <v>6</v>
      </c>
      <c r="H55" s="6">
        <f t="shared" si="5"/>
        <v>-2</v>
      </c>
      <c r="I55" s="6">
        <f t="shared" si="6"/>
        <v>18</v>
      </c>
      <c r="J55" s="6"/>
      <c r="K55" s="6">
        <f>F55-I55</f>
        <v>6</v>
      </c>
    </row>
    <row r="56" spans="1:11">
      <c r="A56" s="4">
        <v>52</v>
      </c>
      <c r="B56" s="5">
        <v>104430</v>
      </c>
      <c r="C56" s="5" t="s">
        <v>66</v>
      </c>
      <c r="D56" s="5" t="s">
        <v>48</v>
      </c>
      <c r="E56" s="4">
        <v>8</v>
      </c>
      <c r="F56" s="4">
        <f t="shared" si="8"/>
        <v>24</v>
      </c>
      <c r="G56" s="6">
        <v>8</v>
      </c>
      <c r="H56" s="6">
        <f t="shared" si="5"/>
        <v>0</v>
      </c>
      <c r="I56" s="6">
        <f t="shared" si="6"/>
        <v>24</v>
      </c>
      <c r="J56" s="6">
        <f>I56-F56</f>
        <v>0</v>
      </c>
      <c r="K56" s="6"/>
    </row>
    <row r="57" spans="1:11">
      <c r="A57" s="4">
        <v>53</v>
      </c>
      <c r="B57" s="5">
        <v>545</v>
      </c>
      <c r="C57" s="5" t="s">
        <v>67</v>
      </c>
      <c r="D57" s="5" t="s">
        <v>48</v>
      </c>
      <c r="E57" s="4">
        <v>8</v>
      </c>
      <c r="F57" s="4">
        <f t="shared" si="8"/>
        <v>24</v>
      </c>
      <c r="G57" s="6">
        <v>13</v>
      </c>
      <c r="H57" s="6">
        <f t="shared" si="5"/>
        <v>5</v>
      </c>
      <c r="I57" s="6">
        <f t="shared" si="6"/>
        <v>39</v>
      </c>
      <c r="J57" s="6">
        <f>I57-F57</f>
        <v>15</v>
      </c>
      <c r="K57" s="6"/>
    </row>
    <row r="58" spans="1:11">
      <c r="A58" s="4">
        <v>54</v>
      </c>
      <c r="B58" s="5">
        <v>105396</v>
      </c>
      <c r="C58" s="5" t="s">
        <v>68</v>
      </c>
      <c r="D58" s="5" t="s">
        <v>48</v>
      </c>
      <c r="E58" s="4">
        <v>8</v>
      </c>
      <c r="F58" s="4">
        <f t="shared" si="8"/>
        <v>24</v>
      </c>
      <c r="G58" s="6">
        <v>9</v>
      </c>
      <c r="H58" s="6">
        <f t="shared" si="5"/>
        <v>1</v>
      </c>
      <c r="I58" s="6">
        <f t="shared" si="6"/>
        <v>27</v>
      </c>
      <c r="J58" s="6">
        <f>I58-F58</f>
        <v>3</v>
      </c>
      <c r="K58" s="6"/>
    </row>
    <row r="59" spans="1:11">
      <c r="A59" s="4">
        <v>55</v>
      </c>
      <c r="B59" s="5">
        <v>106568</v>
      </c>
      <c r="C59" s="5" t="s">
        <v>69</v>
      </c>
      <c r="D59" s="5" t="s">
        <v>48</v>
      </c>
      <c r="E59" s="4">
        <v>8</v>
      </c>
      <c r="F59" s="4">
        <f t="shared" si="8"/>
        <v>24</v>
      </c>
      <c r="G59" s="6">
        <v>3</v>
      </c>
      <c r="H59" s="6">
        <f t="shared" si="5"/>
        <v>-5</v>
      </c>
      <c r="I59" s="6">
        <f t="shared" si="6"/>
        <v>9</v>
      </c>
      <c r="J59" s="6"/>
      <c r="K59" s="6">
        <f>F59-I59</f>
        <v>15</v>
      </c>
    </row>
    <row r="60" spans="1:11">
      <c r="A60" s="4">
        <v>56</v>
      </c>
      <c r="B60" s="5">
        <v>105910</v>
      </c>
      <c r="C60" s="5" t="s">
        <v>70</v>
      </c>
      <c r="D60" s="5" t="s">
        <v>48</v>
      </c>
      <c r="E60" s="4">
        <v>8</v>
      </c>
      <c r="F60" s="4">
        <f t="shared" si="8"/>
        <v>24</v>
      </c>
      <c r="G60" s="6">
        <v>7</v>
      </c>
      <c r="H60" s="6">
        <f t="shared" si="5"/>
        <v>-1</v>
      </c>
      <c r="I60" s="6">
        <f t="shared" si="6"/>
        <v>21</v>
      </c>
      <c r="J60" s="6"/>
      <c r="K60" s="6">
        <f>F60-I60</f>
        <v>3</v>
      </c>
    </row>
    <row r="61" spans="1:11">
      <c r="A61" s="4">
        <v>57</v>
      </c>
      <c r="B61" s="5">
        <v>106485</v>
      </c>
      <c r="C61" s="5" t="s">
        <v>71</v>
      </c>
      <c r="D61" s="5" t="s">
        <v>48</v>
      </c>
      <c r="E61" s="4">
        <v>8</v>
      </c>
      <c r="F61" s="4">
        <f t="shared" si="8"/>
        <v>24</v>
      </c>
      <c r="G61" s="6">
        <v>5</v>
      </c>
      <c r="H61" s="6">
        <f t="shared" si="5"/>
        <v>-3</v>
      </c>
      <c r="I61" s="6">
        <f t="shared" si="6"/>
        <v>15</v>
      </c>
      <c r="J61" s="6"/>
      <c r="K61" s="6">
        <f>F61-I61</f>
        <v>9</v>
      </c>
    </row>
    <row r="62" spans="1:11">
      <c r="A62" s="4"/>
      <c r="B62" s="5"/>
      <c r="C62" s="5"/>
      <c r="D62" s="7" t="s">
        <v>48</v>
      </c>
      <c r="E62" s="8">
        <f>SUM(E38:E61)</f>
        <v>238</v>
      </c>
      <c r="F62" s="8">
        <f t="shared" ref="F62:K62" si="9">SUM(F38:F61)</f>
        <v>714</v>
      </c>
      <c r="G62" s="8">
        <f t="shared" si="9"/>
        <v>191</v>
      </c>
      <c r="H62" s="8">
        <f t="shared" si="9"/>
        <v>-47</v>
      </c>
      <c r="I62" s="8">
        <f t="shared" si="9"/>
        <v>573</v>
      </c>
      <c r="J62" s="8">
        <f t="shared" si="9"/>
        <v>114</v>
      </c>
      <c r="K62" s="8">
        <f t="shared" si="9"/>
        <v>255</v>
      </c>
    </row>
    <row r="63" spans="1:11">
      <c r="A63" s="4">
        <v>58</v>
      </c>
      <c r="B63" s="5">
        <v>337</v>
      </c>
      <c r="C63" s="5" t="s">
        <v>72</v>
      </c>
      <c r="D63" s="5" t="s">
        <v>73</v>
      </c>
      <c r="E63" s="4">
        <v>12</v>
      </c>
      <c r="F63" s="4">
        <f t="shared" ref="F63:F82" si="10">E63*3</f>
        <v>36</v>
      </c>
      <c r="G63" s="6">
        <v>35</v>
      </c>
      <c r="H63" s="6">
        <f t="shared" si="5"/>
        <v>23</v>
      </c>
      <c r="I63" s="6">
        <f t="shared" si="6"/>
        <v>105</v>
      </c>
      <c r="J63" s="6">
        <f>I63-F63</f>
        <v>69</v>
      </c>
      <c r="K63" s="6"/>
    </row>
    <row r="64" spans="1:11">
      <c r="A64" s="4">
        <v>59</v>
      </c>
      <c r="B64" s="5">
        <v>517</v>
      </c>
      <c r="C64" s="5" t="s">
        <v>74</v>
      </c>
      <c r="D64" s="5" t="s">
        <v>73</v>
      </c>
      <c r="E64" s="4">
        <v>12</v>
      </c>
      <c r="F64" s="4">
        <f t="shared" si="10"/>
        <v>36</v>
      </c>
      <c r="G64" s="6">
        <v>3</v>
      </c>
      <c r="H64" s="6">
        <f t="shared" si="5"/>
        <v>-9</v>
      </c>
      <c r="I64" s="6">
        <f t="shared" si="6"/>
        <v>9</v>
      </c>
      <c r="J64" s="6"/>
      <c r="K64" s="6">
        <f t="shared" ref="K64:K70" si="11">F64-I64</f>
        <v>27</v>
      </c>
    </row>
    <row r="65" spans="1:11">
      <c r="A65" s="4">
        <v>60</v>
      </c>
      <c r="B65" s="5">
        <v>742</v>
      </c>
      <c r="C65" s="5" t="s">
        <v>75</v>
      </c>
      <c r="D65" s="5" t="s">
        <v>73</v>
      </c>
      <c r="E65" s="4">
        <v>12</v>
      </c>
      <c r="F65" s="4">
        <f t="shared" si="10"/>
        <v>36</v>
      </c>
      <c r="G65" s="6">
        <v>2</v>
      </c>
      <c r="H65" s="6">
        <f t="shared" si="5"/>
        <v>-10</v>
      </c>
      <c r="I65" s="6">
        <f t="shared" si="6"/>
        <v>6</v>
      </c>
      <c r="J65" s="6"/>
      <c r="K65" s="6">
        <f t="shared" si="11"/>
        <v>30</v>
      </c>
    </row>
    <row r="66" spans="1:11">
      <c r="A66" s="4">
        <v>61</v>
      </c>
      <c r="B66" s="5">
        <v>744</v>
      </c>
      <c r="C66" s="5" t="s">
        <v>76</v>
      </c>
      <c r="D66" s="5" t="s">
        <v>73</v>
      </c>
      <c r="E66" s="4">
        <v>12</v>
      </c>
      <c r="F66" s="4">
        <f t="shared" si="10"/>
        <v>36</v>
      </c>
      <c r="G66" s="6">
        <v>10</v>
      </c>
      <c r="H66" s="6">
        <f t="shared" si="5"/>
        <v>-2</v>
      </c>
      <c r="I66" s="6">
        <f t="shared" si="6"/>
        <v>30</v>
      </c>
      <c r="J66" s="6"/>
      <c r="K66" s="6">
        <f t="shared" si="11"/>
        <v>6</v>
      </c>
    </row>
    <row r="67" spans="1:11">
      <c r="A67" s="4">
        <v>62</v>
      </c>
      <c r="B67" s="5">
        <v>578</v>
      </c>
      <c r="C67" s="5" t="s">
        <v>77</v>
      </c>
      <c r="D67" s="5" t="s">
        <v>73</v>
      </c>
      <c r="E67" s="4">
        <v>12</v>
      </c>
      <c r="F67" s="4">
        <f t="shared" si="10"/>
        <v>36</v>
      </c>
      <c r="G67" s="6">
        <v>3</v>
      </c>
      <c r="H67" s="6">
        <f t="shared" si="5"/>
        <v>-9</v>
      </c>
      <c r="I67" s="6">
        <f t="shared" si="6"/>
        <v>9</v>
      </c>
      <c r="J67" s="6"/>
      <c r="K67" s="6">
        <f t="shared" si="11"/>
        <v>27</v>
      </c>
    </row>
    <row r="68" spans="1:11">
      <c r="A68" s="4">
        <v>63</v>
      </c>
      <c r="B68" s="5">
        <v>373</v>
      </c>
      <c r="C68" s="5" t="s">
        <v>78</v>
      </c>
      <c r="D68" s="5" t="s">
        <v>73</v>
      </c>
      <c r="E68" s="4">
        <v>12</v>
      </c>
      <c r="F68" s="4">
        <f t="shared" si="10"/>
        <v>36</v>
      </c>
      <c r="G68" s="6">
        <v>9</v>
      </c>
      <c r="H68" s="6">
        <f t="shared" ref="H68:H99" si="12">G68-E68</f>
        <v>-3</v>
      </c>
      <c r="I68" s="6">
        <f t="shared" ref="I68:I99" si="13">G68*3</f>
        <v>27</v>
      </c>
      <c r="J68" s="6"/>
      <c r="K68" s="6">
        <f t="shared" si="11"/>
        <v>9</v>
      </c>
    </row>
    <row r="69" spans="1:11">
      <c r="A69" s="4">
        <v>64</v>
      </c>
      <c r="B69" s="5">
        <v>747</v>
      </c>
      <c r="C69" s="5" t="s">
        <v>79</v>
      </c>
      <c r="D69" s="5" t="s">
        <v>73</v>
      </c>
      <c r="E69" s="4">
        <v>12</v>
      </c>
      <c r="F69" s="4">
        <f t="shared" si="10"/>
        <v>36</v>
      </c>
      <c r="G69" s="6">
        <v>6</v>
      </c>
      <c r="H69" s="6">
        <f t="shared" si="12"/>
        <v>-6</v>
      </c>
      <c r="I69" s="6">
        <f t="shared" si="13"/>
        <v>18</v>
      </c>
      <c r="J69" s="6"/>
      <c r="K69" s="6">
        <f t="shared" si="11"/>
        <v>18</v>
      </c>
    </row>
    <row r="70" spans="1:11">
      <c r="A70" s="4">
        <v>65</v>
      </c>
      <c r="B70" s="5">
        <v>355</v>
      </c>
      <c r="C70" s="5" t="s">
        <v>80</v>
      </c>
      <c r="D70" s="5" t="s">
        <v>73</v>
      </c>
      <c r="E70" s="4">
        <v>12</v>
      </c>
      <c r="F70" s="4">
        <f t="shared" si="10"/>
        <v>36</v>
      </c>
      <c r="G70" s="6">
        <v>3</v>
      </c>
      <c r="H70" s="6">
        <f t="shared" si="12"/>
        <v>-9</v>
      </c>
      <c r="I70" s="6">
        <f t="shared" si="13"/>
        <v>9</v>
      </c>
      <c r="J70" s="6"/>
      <c r="K70" s="6">
        <f t="shared" si="11"/>
        <v>27</v>
      </c>
    </row>
    <row r="71" spans="1:11">
      <c r="A71" s="4">
        <v>66</v>
      </c>
      <c r="B71" s="5">
        <v>511</v>
      </c>
      <c r="C71" s="5" t="s">
        <v>81</v>
      </c>
      <c r="D71" s="5" t="s">
        <v>73</v>
      </c>
      <c r="E71" s="4">
        <v>12</v>
      </c>
      <c r="F71" s="4">
        <f t="shared" si="10"/>
        <v>36</v>
      </c>
      <c r="G71" s="6">
        <v>27</v>
      </c>
      <c r="H71" s="6">
        <f t="shared" si="12"/>
        <v>15</v>
      </c>
      <c r="I71" s="6">
        <f t="shared" si="13"/>
        <v>81</v>
      </c>
      <c r="J71" s="6">
        <f>I71-F71</f>
        <v>45</v>
      </c>
      <c r="K71" s="6"/>
    </row>
    <row r="72" spans="1:11">
      <c r="A72" s="4">
        <v>67</v>
      </c>
      <c r="B72" s="5">
        <v>308</v>
      </c>
      <c r="C72" s="5" t="s">
        <v>82</v>
      </c>
      <c r="D72" s="5" t="s">
        <v>73</v>
      </c>
      <c r="E72" s="4">
        <v>10</v>
      </c>
      <c r="F72" s="4">
        <f t="shared" si="10"/>
        <v>30</v>
      </c>
      <c r="G72" s="6">
        <v>6</v>
      </c>
      <c r="H72" s="6">
        <f t="shared" si="12"/>
        <v>-4</v>
      </c>
      <c r="I72" s="6">
        <f t="shared" si="13"/>
        <v>18</v>
      </c>
      <c r="J72" s="6"/>
      <c r="K72" s="6">
        <f>F72-I72</f>
        <v>12</v>
      </c>
    </row>
    <row r="73" spans="1:11">
      <c r="A73" s="4">
        <v>68</v>
      </c>
      <c r="B73" s="5">
        <v>391</v>
      </c>
      <c r="C73" s="5" t="s">
        <v>83</v>
      </c>
      <c r="D73" s="5" t="s">
        <v>73</v>
      </c>
      <c r="E73" s="4">
        <v>10</v>
      </c>
      <c r="F73" s="4">
        <f t="shared" si="10"/>
        <v>30</v>
      </c>
      <c r="G73" s="6">
        <v>7</v>
      </c>
      <c r="H73" s="6">
        <f t="shared" si="12"/>
        <v>-3</v>
      </c>
      <c r="I73" s="6">
        <f t="shared" si="13"/>
        <v>21</v>
      </c>
      <c r="J73" s="6"/>
      <c r="K73" s="6">
        <f>F73-I73</f>
        <v>9</v>
      </c>
    </row>
    <row r="74" spans="1:11">
      <c r="A74" s="4">
        <v>69</v>
      </c>
      <c r="B74" s="5">
        <v>515</v>
      </c>
      <c r="C74" s="5" t="s">
        <v>84</v>
      </c>
      <c r="D74" s="5" t="s">
        <v>73</v>
      </c>
      <c r="E74" s="4">
        <v>10</v>
      </c>
      <c r="F74" s="4">
        <f t="shared" si="10"/>
        <v>30</v>
      </c>
      <c r="G74" s="6">
        <v>3</v>
      </c>
      <c r="H74" s="6">
        <f t="shared" si="12"/>
        <v>-7</v>
      </c>
      <c r="I74" s="6">
        <f t="shared" si="13"/>
        <v>9</v>
      </c>
      <c r="J74" s="6"/>
      <c r="K74" s="6">
        <f>F74-I74</f>
        <v>21</v>
      </c>
    </row>
    <row r="75" spans="1:11">
      <c r="A75" s="4">
        <v>70</v>
      </c>
      <c r="B75" s="5">
        <v>572</v>
      </c>
      <c r="C75" s="5" t="s">
        <v>85</v>
      </c>
      <c r="D75" s="5" t="s">
        <v>73</v>
      </c>
      <c r="E75" s="4">
        <v>10</v>
      </c>
      <c r="F75" s="4">
        <f t="shared" si="10"/>
        <v>30</v>
      </c>
      <c r="G75" s="6">
        <v>7</v>
      </c>
      <c r="H75" s="6">
        <f t="shared" si="12"/>
        <v>-3</v>
      </c>
      <c r="I75" s="6">
        <f t="shared" si="13"/>
        <v>21</v>
      </c>
      <c r="J75" s="6"/>
      <c r="K75" s="6">
        <f>F75-I75</f>
        <v>9</v>
      </c>
    </row>
    <row r="76" spans="1:11">
      <c r="A76" s="4">
        <v>71</v>
      </c>
      <c r="B76" s="5">
        <v>349</v>
      </c>
      <c r="C76" s="5" t="s">
        <v>86</v>
      </c>
      <c r="D76" s="5" t="s">
        <v>73</v>
      </c>
      <c r="E76" s="4">
        <v>10</v>
      </c>
      <c r="F76" s="4">
        <f t="shared" si="10"/>
        <v>30</v>
      </c>
      <c r="G76" s="6">
        <v>0</v>
      </c>
      <c r="H76" s="6">
        <f t="shared" si="12"/>
        <v>-10</v>
      </c>
      <c r="I76" s="6">
        <f t="shared" si="13"/>
        <v>0</v>
      </c>
      <c r="J76" s="6"/>
      <c r="K76" s="6">
        <f>F76-I76</f>
        <v>30</v>
      </c>
    </row>
    <row r="77" spans="1:11">
      <c r="A77" s="4">
        <v>72</v>
      </c>
      <c r="B77" s="5">
        <v>102935</v>
      </c>
      <c r="C77" s="5" t="s">
        <v>87</v>
      </c>
      <c r="D77" s="5" t="s">
        <v>73</v>
      </c>
      <c r="E77" s="4">
        <v>10</v>
      </c>
      <c r="F77" s="4">
        <f t="shared" si="10"/>
        <v>30</v>
      </c>
      <c r="G77" s="6">
        <v>13</v>
      </c>
      <c r="H77" s="6">
        <f t="shared" si="12"/>
        <v>3</v>
      </c>
      <c r="I77" s="6">
        <f t="shared" si="13"/>
        <v>39</v>
      </c>
      <c r="J77" s="6">
        <f>I77-F77</f>
        <v>9</v>
      </c>
      <c r="K77" s="6"/>
    </row>
    <row r="78" spans="1:11">
      <c r="A78" s="4">
        <v>73</v>
      </c>
      <c r="B78" s="5">
        <v>723</v>
      </c>
      <c r="C78" s="5" t="s">
        <v>88</v>
      </c>
      <c r="D78" s="5" t="s">
        <v>73</v>
      </c>
      <c r="E78" s="4">
        <v>10</v>
      </c>
      <c r="F78" s="4">
        <f t="shared" si="10"/>
        <v>30</v>
      </c>
      <c r="G78" s="6">
        <v>18</v>
      </c>
      <c r="H78" s="6">
        <f t="shared" si="12"/>
        <v>8</v>
      </c>
      <c r="I78" s="6">
        <f t="shared" si="13"/>
        <v>54</v>
      </c>
      <c r="J78" s="6">
        <f>I78-F78</f>
        <v>24</v>
      </c>
      <c r="K78" s="6"/>
    </row>
    <row r="79" spans="1:11">
      <c r="A79" s="4">
        <v>74</v>
      </c>
      <c r="B79" s="5">
        <v>102479</v>
      </c>
      <c r="C79" s="5" t="s">
        <v>89</v>
      </c>
      <c r="D79" s="5" t="s">
        <v>73</v>
      </c>
      <c r="E79" s="4">
        <v>10</v>
      </c>
      <c r="F79" s="4">
        <f t="shared" si="10"/>
        <v>30</v>
      </c>
      <c r="G79" s="6">
        <v>4</v>
      </c>
      <c r="H79" s="6">
        <f t="shared" si="12"/>
        <v>-6</v>
      </c>
      <c r="I79" s="6">
        <f t="shared" si="13"/>
        <v>12</v>
      </c>
      <c r="J79" s="6"/>
      <c r="K79" s="6">
        <f>F79-I79</f>
        <v>18</v>
      </c>
    </row>
    <row r="80" spans="1:11">
      <c r="A80" s="4">
        <v>75</v>
      </c>
      <c r="B80" s="5">
        <v>102478</v>
      </c>
      <c r="C80" s="5" t="s">
        <v>90</v>
      </c>
      <c r="D80" s="5" t="s">
        <v>73</v>
      </c>
      <c r="E80" s="4">
        <v>8</v>
      </c>
      <c r="F80" s="4">
        <f t="shared" si="10"/>
        <v>24</v>
      </c>
      <c r="G80" s="6">
        <v>2</v>
      </c>
      <c r="H80" s="6">
        <f t="shared" si="12"/>
        <v>-6</v>
      </c>
      <c r="I80" s="6">
        <f t="shared" si="13"/>
        <v>6</v>
      </c>
      <c r="J80" s="6"/>
      <c r="K80" s="6">
        <f>F80-I80</f>
        <v>18</v>
      </c>
    </row>
    <row r="81" spans="1:11">
      <c r="A81" s="4">
        <v>76</v>
      </c>
      <c r="B81" s="5">
        <v>718</v>
      </c>
      <c r="C81" s="5" t="s">
        <v>91</v>
      </c>
      <c r="D81" s="5" t="s">
        <v>73</v>
      </c>
      <c r="E81" s="4">
        <v>8</v>
      </c>
      <c r="F81" s="4">
        <f t="shared" si="10"/>
        <v>24</v>
      </c>
      <c r="G81" s="6">
        <v>2</v>
      </c>
      <c r="H81" s="6">
        <f t="shared" si="12"/>
        <v>-6</v>
      </c>
      <c r="I81" s="6">
        <f t="shared" si="13"/>
        <v>6</v>
      </c>
      <c r="J81" s="6"/>
      <c r="K81" s="6">
        <f>F81-I81</f>
        <v>18</v>
      </c>
    </row>
    <row r="82" spans="1:11">
      <c r="A82" s="4">
        <v>77</v>
      </c>
      <c r="B82" s="5">
        <v>107829</v>
      </c>
      <c r="C82" s="5" t="s">
        <v>92</v>
      </c>
      <c r="D82" s="5" t="s">
        <v>73</v>
      </c>
      <c r="E82" s="4">
        <v>8</v>
      </c>
      <c r="F82" s="4">
        <f t="shared" si="10"/>
        <v>24</v>
      </c>
      <c r="G82" s="6">
        <v>9</v>
      </c>
      <c r="H82" s="6">
        <f t="shared" si="12"/>
        <v>1</v>
      </c>
      <c r="I82" s="6">
        <f t="shared" si="13"/>
        <v>27</v>
      </c>
      <c r="J82" s="6">
        <f>I82-F82</f>
        <v>3</v>
      </c>
      <c r="K82" s="6"/>
    </row>
    <row r="83" spans="1:11">
      <c r="A83" s="4"/>
      <c r="B83" s="5"/>
      <c r="C83" s="5"/>
      <c r="D83" s="7" t="s">
        <v>73</v>
      </c>
      <c r="E83" s="8">
        <f>SUM(E63:E82)</f>
        <v>212</v>
      </c>
      <c r="F83" s="8">
        <f t="shared" ref="F83:K83" si="14">SUM(F63:F82)</f>
        <v>636</v>
      </c>
      <c r="G83" s="8">
        <f t="shared" si="14"/>
        <v>169</v>
      </c>
      <c r="H83" s="8">
        <f t="shared" si="14"/>
        <v>-43</v>
      </c>
      <c r="I83" s="8">
        <f t="shared" si="14"/>
        <v>507</v>
      </c>
      <c r="J83" s="8">
        <f t="shared" si="14"/>
        <v>150</v>
      </c>
      <c r="K83" s="8">
        <f t="shared" si="14"/>
        <v>279</v>
      </c>
    </row>
    <row r="84" spans="1:11">
      <c r="A84" s="4">
        <v>78</v>
      </c>
      <c r="B84" s="5">
        <v>385</v>
      </c>
      <c r="C84" s="5" t="s">
        <v>93</v>
      </c>
      <c r="D84" s="5" t="s">
        <v>94</v>
      </c>
      <c r="E84" s="4">
        <v>12</v>
      </c>
      <c r="F84" s="4">
        <f>E84*3</f>
        <v>36</v>
      </c>
      <c r="G84" s="6">
        <v>3</v>
      </c>
      <c r="H84" s="6">
        <f t="shared" si="12"/>
        <v>-9</v>
      </c>
      <c r="I84" s="6">
        <f t="shared" si="13"/>
        <v>9</v>
      </c>
      <c r="J84" s="6"/>
      <c r="K84" s="6">
        <f t="shared" ref="K84:K88" si="15">F84-I84</f>
        <v>27</v>
      </c>
    </row>
    <row r="85" spans="1:11">
      <c r="A85" s="4">
        <v>79</v>
      </c>
      <c r="B85" s="5">
        <v>514</v>
      </c>
      <c r="C85" s="5" t="s">
        <v>95</v>
      </c>
      <c r="D85" s="5" t="s">
        <v>94</v>
      </c>
      <c r="E85" s="4">
        <v>12</v>
      </c>
      <c r="F85" s="4">
        <f>E85*3</f>
        <v>36</v>
      </c>
      <c r="G85" s="6">
        <v>14</v>
      </c>
      <c r="H85" s="6">
        <f t="shared" si="12"/>
        <v>2</v>
      </c>
      <c r="I85" s="6">
        <f t="shared" si="13"/>
        <v>42</v>
      </c>
      <c r="J85" s="6">
        <f>I85-F85</f>
        <v>6</v>
      </c>
      <c r="K85" s="6"/>
    </row>
    <row r="86" spans="1:11">
      <c r="A86" s="4">
        <v>80</v>
      </c>
      <c r="B86" s="5">
        <v>102567</v>
      </c>
      <c r="C86" s="5" t="s">
        <v>96</v>
      </c>
      <c r="D86" s="5" t="s">
        <v>94</v>
      </c>
      <c r="E86" s="4">
        <v>8</v>
      </c>
      <c r="F86" s="4">
        <f>E86*3</f>
        <v>24</v>
      </c>
      <c r="G86" s="6">
        <v>1</v>
      </c>
      <c r="H86" s="6">
        <f t="shared" si="12"/>
        <v>-7</v>
      </c>
      <c r="I86" s="6">
        <f t="shared" si="13"/>
        <v>3</v>
      </c>
      <c r="J86" s="6"/>
      <c r="K86" s="6">
        <f t="shared" si="15"/>
        <v>21</v>
      </c>
    </row>
    <row r="87" spans="1:11">
      <c r="A87" s="4">
        <v>81</v>
      </c>
      <c r="B87" s="5">
        <v>371</v>
      </c>
      <c r="C87" s="5" t="s">
        <v>97</v>
      </c>
      <c r="D87" s="5" t="s">
        <v>94</v>
      </c>
      <c r="E87" s="4">
        <v>8</v>
      </c>
      <c r="F87" s="4">
        <f>E87*3</f>
        <v>24</v>
      </c>
      <c r="G87" s="6">
        <v>10</v>
      </c>
      <c r="H87" s="6">
        <f t="shared" si="12"/>
        <v>2</v>
      </c>
      <c r="I87" s="6">
        <f t="shared" si="13"/>
        <v>30</v>
      </c>
      <c r="J87" s="6">
        <f>I87-F87</f>
        <v>6</v>
      </c>
      <c r="K87" s="6"/>
    </row>
    <row r="88" spans="1:11">
      <c r="A88" s="4">
        <v>82</v>
      </c>
      <c r="B88" s="4">
        <v>108656</v>
      </c>
      <c r="C88" s="4" t="s">
        <v>98</v>
      </c>
      <c r="D88" s="5" t="s">
        <v>94</v>
      </c>
      <c r="E88" s="4">
        <v>9</v>
      </c>
      <c r="F88" s="4">
        <f>E88*3</f>
        <v>27</v>
      </c>
      <c r="G88" s="6">
        <v>0</v>
      </c>
      <c r="H88" s="6">
        <f t="shared" si="12"/>
        <v>-9</v>
      </c>
      <c r="I88" s="6">
        <f t="shared" si="13"/>
        <v>0</v>
      </c>
      <c r="J88" s="6"/>
      <c r="K88" s="6">
        <f t="shared" si="15"/>
        <v>27</v>
      </c>
    </row>
    <row r="89" spans="1:11">
      <c r="A89" s="4"/>
      <c r="B89" s="4"/>
      <c r="C89" s="4"/>
      <c r="D89" s="7" t="s">
        <v>94</v>
      </c>
      <c r="E89" s="8">
        <f>SUM(E84:E88)</f>
        <v>49</v>
      </c>
      <c r="F89" s="8">
        <f t="shared" ref="F89:K89" si="16">SUM(F84:F88)</f>
        <v>147</v>
      </c>
      <c r="G89" s="8">
        <f t="shared" si="16"/>
        <v>28</v>
      </c>
      <c r="H89" s="8">
        <f t="shared" si="16"/>
        <v>-21</v>
      </c>
      <c r="I89" s="8">
        <f t="shared" si="16"/>
        <v>84</v>
      </c>
      <c r="J89" s="8">
        <f t="shared" si="16"/>
        <v>12</v>
      </c>
      <c r="K89" s="8">
        <f t="shared" si="16"/>
        <v>75</v>
      </c>
    </row>
    <row r="90" spans="1:11">
      <c r="A90" s="4">
        <v>83</v>
      </c>
      <c r="B90" s="5">
        <v>341</v>
      </c>
      <c r="C90" s="5" t="s">
        <v>99</v>
      </c>
      <c r="D90" s="5" t="s">
        <v>100</v>
      </c>
      <c r="E90" s="4">
        <v>12</v>
      </c>
      <c r="F90" s="4">
        <f>E90*3</f>
        <v>36</v>
      </c>
      <c r="G90" s="6">
        <v>4</v>
      </c>
      <c r="H90" s="6">
        <f t="shared" si="12"/>
        <v>-8</v>
      </c>
      <c r="I90" s="6">
        <f t="shared" si="13"/>
        <v>12</v>
      </c>
      <c r="J90" s="6"/>
      <c r="K90" s="6">
        <f>F90-I90</f>
        <v>24</v>
      </c>
    </row>
    <row r="91" spans="1:11">
      <c r="A91" s="4">
        <v>84</v>
      </c>
      <c r="B91" s="5">
        <v>721</v>
      </c>
      <c r="C91" s="5" t="s">
        <v>101</v>
      </c>
      <c r="D91" s="5" t="s">
        <v>100</v>
      </c>
      <c r="E91" s="4">
        <v>10</v>
      </c>
      <c r="F91" s="4">
        <f>E91*3</f>
        <v>30</v>
      </c>
      <c r="G91" s="6">
        <v>5</v>
      </c>
      <c r="H91" s="6">
        <f t="shared" si="12"/>
        <v>-5</v>
      </c>
      <c r="I91" s="6">
        <f t="shared" si="13"/>
        <v>15</v>
      </c>
      <c r="J91" s="6"/>
      <c r="K91" s="6">
        <f>F91-I91</f>
        <v>15</v>
      </c>
    </row>
    <row r="92" spans="1:11">
      <c r="A92" s="4">
        <v>85</v>
      </c>
      <c r="B92" s="5">
        <v>591</v>
      </c>
      <c r="C92" s="5" t="s">
        <v>102</v>
      </c>
      <c r="D92" s="5" t="s">
        <v>100</v>
      </c>
      <c r="E92" s="4">
        <v>8</v>
      </c>
      <c r="F92" s="4">
        <f>E92*3</f>
        <v>24</v>
      </c>
      <c r="G92" s="6">
        <v>5</v>
      </c>
      <c r="H92" s="6">
        <f t="shared" si="12"/>
        <v>-3</v>
      </c>
      <c r="I92" s="6">
        <f t="shared" si="13"/>
        <v>15</v>
      </c>
      <c r="J92" s="6"/>
      <c r="K92" s="6">
        <f>F92-I92</f>
        <v>9</v>
      </c>
    </row>
    <row r="93" spans="1:11">
      <c r="A93" s="4">
        <v>86</v>
      </c>
      <c r="B93" s="5">
        <v>102564</v>
      </c>
      <c r="C93" s="5" t="s">
        <v>103</v>
      </c>
      <c r="D93" s="5" t="s">
        <v>100</v>
      </c>
      <c r="E93" s="4">
        <v>8</v>
      </c>
      <c r="F93" s="4">
        <f>E93*3</f>
        <v>24</v>
      </c>
      <c r="G93" s="6">
        <v>6</v>
      </c>
      <c r="H93" s="6">
        <f t="shared" si="12"/>
        <v>-2</v>
      </c>
      <c r="I93" s="6">
        <f t="shared" si="13"/>
        <v>18</v>
      </c>
      <c r="J93" s="6"/>
      <c r="K93" s="6">
        <f>F93-I93</f>
        <v>6</v>
      </c>
    </row>
    <row r="94" spans="1:11">
      <c r="A94" s="4">
        <v>87</v>
      </c>
      <c r="B94" s="5">
        <v>732</v>
      </c>
      <c r="C94" s="5" t="s">
        <v>104</v>
      </c>
      <c r="D94" s="5" t="s">
        <v>100</v>
      </c>
      <c r="E94" s="4">
        <v>8</v>
      </c>
      <c r="F94" s="4">
        <f>E94*3</f>
        <v>24</v>
      </c>
      <c r="G94" s="6">
        <v>1</v>
      </c>
      <c r="H94" s="6">
        <f t="shared" si="12"/>
        <v>-7</v>
      </c>
      <c r="I94" s="6">
        <f t="shared" si="13"/>
        <v>3</v>
      </c>
      <c r="J94" s="6"/>
      <c r="K94" s="6">
        <f>F94-I94</f>
        <v>21</v>
      </c>
    </row>
    <row r="95" spans="1:11">
      <c r="A95" s="4"/>
      <c r="B95" s="5"/>
      <c r="C95" s="5"/>
      <c r="D95" s="7" t="s">
        <v>100</v>
      </c>
      <c r="E95" s="8">
        <f>SUM(E90:E94)</f>
        <v>46</v>
      </c>
      <c r="F95" s="8">
        <f t="shared" ref="F95:K95" si="17">SUM(F90:F94)</f>
        <v>138</v>
      </c>
      <c r="G95" s="8">
        <f t="shared" si="17"/>
        <v>21</v>
      </c>
      <c r="H95" s="8">
        <f t="shared" si="17"/>
        <v>-25</v>
      </c>
      <c r="I95" s="8">
        <f t="shared" si="17"/>
        <v>63</v>
      </c>
      <c r="J95" s="8">
        <f t="shared" si="17"/>
        <v>0</v>
      </c>
      <c r="K95" s="8">
        <f t="shared" si="17"/>
        <v>75</v>
      </c>
    </row>
    <row r="96" spans="1:11">
      <c r="A96" s="4">
        <v>88</v>
      </c>
      <c r="B96" s="5">
        <v>746</v>
      </c>
      <c r="C96" s="5" t="s">
        <v>105</v>
      </c>
      <c r="D96" s="5" t="s">
        <v>106</v>
      </c>
      <c r="E96" s="4">
        <v>12</v>
      </c>
      <c r="F96" s="4">
        <f t="shared" ref="F96:F105" si="18">E96*3</f>
        <v>36</v>
      </c>
      <c r="G96" s="6">
        <v>10</v>
      </c>
      <c r="H96" s="6">
        <f t="shared" si="12"/>
        <v>-2</v>
      </c>
      <c r="I96" s="6">
        <f t="shared" si="13"/>
        <v>30</v>
      </c>
      <c r="J96" s="6"/>
      <c r="K96" s="6">
        <f>F96-I96</f>
        <v>6</v>
      </c>
    </row>
    <row r="97" spans="1:11">
      <c r="A97" s="4">
        <v>89</v>
      </c>
      <c r="B97" s="5">
        <v>716</v>
      </c>
      <c r="C97" s="5" t="s">
        <v>107</v>
      </c>
      <c r="D97" s="5" t="s">
        <v>106</v>
      </c>
      <c r="E97" s="4">
        <v>10</v>
      </c>
      <c r="F97" s="4">
        <f t="shared" si="18"/>
        <v>30</v>
      </c>
      <c r="G97" s="6">
        <v>8</v>
      </c>
      <c r="H97" s="6">
        <f t="shared" si="12"/>
        <v>-2</v>
      </c>
      <c r="I97" s="6">
        <f t="shared" si="13"/>
        <v>24</v>
      </c>
      <c r="J97" s="6"/>
      <c r="K97" s="6">
        <f>F97-I97</f>
        <v>6</v>
      </c>
    </row>
    <row r="98" spans="1:11">
      <c r="A98" s="4">
        <v>90</v>
      </c>
      <c r="B98" s="5">
        <v>748</v>
      </c>
      <c r="C98" s="5" t="s">
        <v>108</v>
      </c>
      <c r="D98" s="5" t="s">
        <v>106</v>
      </c>
      <c r="E98" s="4">
        <v>10</v>
      </c>
      <c r="F98" s="4">
        <f t="shared" si="18"/>
        <v>30</v>
      </c>
      <c r="G98" s="6">
        <v>2</v>
      </c>
      <c r="H98" s="6">
        <f t="shared" si="12"/>
        <v>-8</v>
      </c>
      <c r="I98" s="6">
        <f t="shared" si="13"/>
        <v>6</v>
      </c>
      <c r="J98" s="6"/>
      <c r="K98" s="6">
        <f>F98-I98</f>
        <v>24</v>
      </c>
    </row>
    <row r="99" spans="1:11">
      <c r="A99" s="4">
        <v>91</v>
      </c>
      <c r="B99" s="5">
        <v>717</v>
      </c>
      <c r="C99" s="5" t="s">
        <v>109</v>
      </c>
      <c r="D99" s="5" t="s">
        <v>106</v>
      </c>
      <c r="E99" s="4">
        <v>10</v>
      </c>
      <c r="F99" s="4">
        <f t="shared" si="18"/>
        <v>30</v>
      </c>
      <c r="G99" s="6">
        <v>12</v>
      </c>
      <c r="H99" s="6">
        <f t="shared" si="12"/>
        <v>2</v>
      </c>
      <c r="I99" s="6">
        <f t="shared" si="13"/>
        <v>36</v>
      </c>
      <c r="J99" s="6">
        <f>I99-F99</f>
        <v>6</v>
      </c>
      <c r="K99" s="6"/>
    </row>
    <row r="100" spans="1:11">
      <c r="A100" s="4">
        <v>92</v>
      </c>
      <c r="B100" s="5">
        <v>549</v>
      </c>
      <c r="C100" s="5" t="s">
        <v>110</v>
      </c>
      <c r="D100" s="5" t="s">
        <v>106</v>
      </c>
      <c r="E100" s="4">
        <v>10</v>
      </c>
      <c r="F100" s="4">
        <f t="shared" si="18"/>
        <v>30</v>
      </c>
      <c r="G100" s="6">
        <v>7</v>
      </c>
      <c r="H100" s="6">
        <f t="shared" ref="H100:H124" si="19">G100-E100</f>
        <v>-3</v>
      </c>
      <c r="I100" s="6">
        <f t="shared" ref="I100:I124" si="20">G100*3</f>
        <v>21</v>
      </c>
      <c r="J100" s="6"/>
      <c r="K100" s="6">
        <f>F100-I100</f>
        <v>9</v>
      </c>
    </row>
    <row r="101" spans="1:11">
      <c r="A101" s="4">
        <v>93</v>
      </c>
      <c r="B101" s="5">
        <v>539</v>
      </c>
      <c r="C101" s="5" t="s">
        <v>111</v>
      </c>
      <c r="D101" s="5" t="s">
        <v>106</v>
      </c>
      <c r="E101" s="4">
        <v>10</v>
      </c>
      <c r="F101" s="4">
        <f t="shared" si="18"/>
        <v>30</v>
      </c>
      <c r="G101" s="6">
        <v>1</v>
      </c>
      <c r="H101" s="6">
        <f t="shared" si="19"/>
        <v>-9</v>
      </c>
      <c r="I101" s="6">
        <f t="shared" si="20"/>
        <v>3</v>
      </c>
      <c r="J101" s="6"/>
      <c r="K101" s="6">
        <f>F101-I101</f>
        <v>27</v>
      </c>
    </row>
    <row r="102" spans="1:11">
      <c r="A102" s="4">
        <v>94</v>
      </c>
      <c r="B102" s="5">
        <v>720</v>
      </c>
      <c r="C102" s="5" t="s">
        <v>112</v>
      </c>
      <c r="D102" s="5" t="s">
        <v>106</v>
      </c>
      <c r="E102" s="4">
        <v>10</v>
      </c>
      <c r="F102" s="4">
        <f t="shared" si="18"/>
        <v>30</v>
      </c>
      <c r="G102" s="6">
        <v>3</v>
      </c>
      <c r="H102" s="6">
        <f t="shared" si="19"/>
        <v>-7</v>
      </c>
      <c r="I102" s="6">
        <f t="shared" si="20"/>
        <v>9</v>
      </c>
      <c r="J102" s="6"/>
      <c r="K102" s="6">
        <f>F102-I102</f>
        <v>21</v>
      </c>
    </row>
    <row r="103" spans="1:11">
      <c r="A103" s="4">
        <v>95</v>
      </c>
      <c r="B103" s="5">
        <v>594</v>
      </c>
      <c r="C103" s="5" t="s">
        <v>113</v>
      </c>
      <c r="D103" s="5" t="s">
        <v>106</v>
      </c>
      <c r="E103" s="4">
        <v>8</v>
      </c>
      <c r="F103" s="4">
        <f t="shared" si="18"/>
        <v>24</v>
      </c>
      <c r="G103" s="6">
        <v>4</v>
      </c>
      <c r="H103" s="6">
        <f t="shared" si="19"/>
        <v>-4</v>
      </c>
      <c r="I103" s="6">
        <f t="shared" si="20"/>
        <v>12</v>
      </c>
      <c r="J103" s="6"/>
      <c r="K103" s="6">
        <f>F103-I103</f>
        <v>12</v>
      </c>
    </row>
    <row r="104" spans="1:11">
      <c r="A104" s="4">
        <v>96</v>
      </c>
      <c r="B104" s="5">
        <v>104533</v>
      </c>
      <c r="C104" s="5" t="s">
        <v>114</v>
      </c>
      <c r="D104" s="5" t="s">
        <v>106</v>
      </c>
      <c r="E104" s="4">
        <v>8</v>
      </c>
      <c r="F104" s="4">
        <f t="shared" si="18"/>
        <v>24</v>
      </c>
      <c r="G104" s="6">
        <v>8</v>
      </c>
      <c r="H104" s="6">
        <f t="shared" si="19"/>
        <v>0</v>
      </c>
      <c r="I104" s="6">
        <f t="shared" si="20"/>
        <v>24</v>
      </c>
      <c r="J104" s="6">
        <f>I104-F104</f>
        <v>0</v>
      </c>
      <c r="K104" s="6"/>
    </row>
    <row r="105" spans="1:11">
      <c r="A105" s="4">
        <v>97</v>
      </c>
      <c r="B105" s="5">
        <v>107728</v>
      </c>
      <c r="C105" s="5" t="s">
        <v>115</v>
      </c>
      <c r="D105" s="5" t="s">
        <v>106</v>
      </c>
      <c r="E105" s="4">
        <v>8</v>
      </c>
      <c r="F105" s="4">
        <f t="shared" si="18"/>
        <v>24</v>
      </c>
      <c r="G105" s="6">
        <v>3</v>
      </c>
      <c r="H105" s="6">
        <f t="shared" si="19"/>
        <v>-5</v>
      </c>
      <c r="I105" s="6">
        <f t="shared" si="20"/>
        <v>9</v>
      </c>
      <c r="J105" s="6"/>
      <c r="K105" s="6">
        <f>F105-I105</f>
        <v>15</v>
      </c>
    </row>
    <row r="106" spans="1:11">
      <c r="A106" s="4"/>
      <c r="B106" s="5"/>
      <c r="C106" s="5"/>
      <c r="D106" s="7" t="s">
        <v>106</v>
      </c>
      <c r="E106" s="8">
        <f>SUM(E96:E105)</f>
        <v>96</v>
      </c>
      <c r="F106" s="8">
        <f t="shared" ref="F106:K106" si="21">SUM(F96:F105)</f>
        <v>288</v>
      </c>
      <c r="G106" s="8">
        <f t="shared" si="21"/>
        <v>58</v>
      </c>
      <c r="H106" s="8">
        <f t="shared" si="21"/>
        <v>-38</v>
      </c>
      <c r="I106" s="8">
        <f t="shared" si="21"/>
        <v>174</v>
      </c>
      <c r="J106" s="8">
        <f t="shared" si="21"/>
        <v>6</v>
      </c>
      <c r="K106" s="8">
        <f t="shared" si="21"/>
        <v>120</v>
      </c>
    </row>
    <row r="107" spans="1:11">
      <c r="A107" s="4">
        <v>98</v>
      </c>
      <c r="B107" s="5">
        <v>754</v>
      </c>
      <c r="C107" s="5" t="s">
        <v>116</v>
      </c>
      <c r="D107" s="5" t="s">
        <v>117</v>
      </c>
      <c r="E107" s="4">
        <v>12</v>
      </c>
      <c r="F107" s="4">
        <f t="shared" ref="F107:F122" si="22">E107*3</f>
        <v>36</v>
      </c>
      <c r="G107" s="6">
        <v>23</v>
      </c>
      <c r="H107" s="6">
        <f t="shared" si="19"/>
        <v>11</v>
      </c>
      <c r="I107" s="6">
        <f t="shared" si="20"/>
        <v>69</v>
      </c>
      <c r="J107" s="6">
        <f>I107-F107</f>
        <v>33</v>
      </c>
      <c r="K107" s="6"/>
    </row>
    <row r="108" spans="1:11">
      <c r="A108" s="4">
        <v>99</v>
      </c>
      <c r="B108" s="5">
        <v>101453</v>
      </c>
      <c r="C108" s="5" t="s">
        <v>118</v>
      </c>
      <c r="D108" s="5" t="s">
        <v>117</v>
      </c>
      <c r="E108" s="4">
        <v>12</v>
      </c>
      <c r="F108" s="4">
        <f t="shared" si="22"/>
        <v>36</v>
      </c>
      <c r="G108" s="6">
        <v>5</v>
      </c>
      <c r="H108" s="6">
        <f t="shared" si="19"/>
        <v>-7</v>
      </c>
      <c r="I108" s="6">
        <f t="shared" si="20"/>
        <v>15</v>
      </c>
      <c r="J108" s="6"/>
      <c r="K108" s="6">
        <f>F108-I108</f>
        <v>21</v>
      </c>
    </row>
    <row r="109" spans="1:11">
      <c r="A109" s="4">
        <v>100</v>
      </c>
      <c r="B109" s="5">
        <v>54</v>
      </c>
      <c r="C109" s="5" t="s">
        <v>119</v>
      </c>
      <c r="D109" s="5" t="s">
        <v>117</v>
      </c>
      <c r="E109" s="4">
        <v>10</v>
      </c>
      <c r="F109" s="4">
        <f t="shared" si="22"/>
        <v>30</v>
      </c>
      <c r="G109" s="6">
        <v>4</v>
      </c>
      <c r="H109" s="6">
        <f t="shared" si="19"/>
        <v>-6</v>
      </c>
      <c r="I109" s="6">
        <f t="shared" si="20"/>
        <v>12</v>
      </c>
      <c r="J109" s="6"/>
      <c r="K109" s="6">
        <f t="shared" ref="K109:K114" si="23">F109-I109</f>
        <v>18</v>
      </c>
    </row>
    <row r="110" spans="1:11">
      <c r="A110" s="4">
        <v>101</v>
      </c>
      <c r="B110" s="5">
        <v>351</v>
      </c>
      <c r="C110" s="5" t="s">
        <v>120</v>
      </c>
      <c r="D110" s="5" t="s">
        <v>117</v>
      </c>
      <c r="E110" s="4">
        <v>10</v>
      </c>
      <c r="F110" s="4">
        <f t="shared" si="22"/>
        <v>30</v>
      </c>
      <c r="G110" s="6">
        <v>0</v>
      </c>
      <c r="H110" s="6">
        <f t="shared" si="19"/>
        <v>-10</v>
      </c>
      <c r="I110" s="6">
        <f t="shared" si="20"/>
        <v>0</v>
      </c>
      <c r="J110" s="6"/>
      <c r="K110" s="6">
        <f t="shared" si="23"/>
        <v>30</v>
      </c>
    </row>
    <row r="111" spans="1:11">
      <c r="A111" s="4">
        <v>102</v>
      </c>
      <c r="B111" s="5">
        <v>329</v>
      </c>
      <c r="C111" s="5" t="s">
        <v>121</v>
      </c>
      <c r="D111" s="5" t="s">
        <v>117</v>
      </c>
      <c r="E111" s="4">
        <v>10</v>
      </c>
      <c r="F111" s="4">
        <f t="shared" si="22"/>
        <v>30</v>
      </c>
      <c r="G111" s="6">
        <v>8</v>
      </c>
      <c r="H111" s="6">
        <f t="shared" si="19"/>
        <v>-2</v>
      </c>
      <c r="I111" s="6">
        <f t="shared" si="20"/>
        <v>24</v>
      </c>
      <c r="J111" s="6"/>
      <c r="K111" s="6">
        <f t="shared" si="23"/>
        <v>6</v>
      </c>
    </row>
    <row r="112" spans="1:11">
      <c r="A112" s="4">
        <v>103</v>
      </c>
      <c r="B112" s="5">
        <v>367</v>
      </c>
      <c r="C112" s="5" t="s">
        <v>122</v>
      </c>
      <c r="D112" s="5" t="s">
        <v>117</v>
      </c>
      <c r="E112" s="4">
        <v>10</v>
      </c>
      <c r="F112" s="4">
        <f t="shared" si="22"/>
        <v>30</v>
      </c>
      <c r="G112" s="6">
        <v>22</v>
      </c>
      <c r="H112" s="6">
        <f t="shared" si="19"/>
        <v>12</v>
      </c>
      <c r="I112" s="6">
        <f t="shared" si="20"/>
        <v>66</v>
      </c>
      <c r="J112" s="6">
        <f>I112-F112</f>
        <v>36</v>
      </c>
      <c r="K112" s="6"/>
    </row>
    <row r="113" spans="1:11">
      <c r="A113" s="4">
        <v>104</v>
      </c>
      <c r="B113" s="5">
        <v>587</v>
      </c>
      <c r="C113" s="5" t="s">
        <v>123</v>
      </c>
      <c r="D113" s="5" t="s">
        <v>117</v>
      </c>
      <c r="E113" s="4">
        <v>10</v>
      </c>
      <c r="F113" s="4">
        <f t="shared" si="22"/>
        <v>30</v>
      </c>
      <c r="G113" s="6">
        <v>10</v>
      </c>
      <c r="H113" s="6">
        <f t="shared" si="19"/>
        <v>0</v>
      </c>
      <c r="I113" s="6">
        <f t="shared" si="20"/>
        <v>30</v>
      </c>
      <c r="J113" s="6">
        <f>I113-F113</f>
        <v>0</v>
      </c>
      <c r="K113" s="6"/>
    </row>
    <row r="114" spans="1:11">
      <c r="A114" s="4">
        <v>105</v>
      </c>
      <c r="B114" s="5">
        <v>52</v>
      </c>
      <c r="C114" s="5" t="s">
        <v>124</v>
      </c>
      <c r="D114" s="5" t="s">
        <v>117</v>
      </c>
      <c r="E114" s="4">
        <v>10</v>
      </c>
      <c r="F114" s="4">
        <f t="shared" si="22"/>
        <v>30</v>
      </c>
      <c r="G114" s="6">
        <v>0</v>
      </c>
      <c r="H114" s="6">
        <f t="shared" si="19"/>
        <v>-10</v>
      </c>
      <c r="I114" s="6">
        <f t="shared" si="20"/>
        <v>0</v>
      </c>
      <c r="J114" s="6"/>
      <c r="K114" s="6">
        <f t="shared" si="23"/>
        <v>30</v>
      </c>
    </row>
    <row r="115" spans="1:11">
      <c r="A115" s="4">
        <v>106</v>
      </c>
      <c r="B115" s="5">
        <v>104428</v>
      </c>
      <c r="C115" s="5" t="s">
        <v>125</v>
      </c>
      <c r="D115" s="5" t="s">
        <v>117</v>
      </c>
      <c r="E115" s="4">
        <v>10</v>
      </c>
      <c r="F115" s="4">
        <f t="shared" si="22"/>
        <v>30</v>
      </c>
      <c r="G115" s="6">
        <v>16</v>
      </c>
      <c r="H115" s="6">
        <f t="shared" si="19"/>
        <v>6</v>
      </c>
      <c r="I115" s="6">
        <f t="shared" si="20"/>
        <v>48</v>
      </c>
      <c r="J115" s="6">
        <f>I115-F115</f>
        <v>18</v>
      </c>
      <c r="K115" s="6"/>
    </row>
    <row r="116" spans="1:11">
      <c r="A116" s="4">
        <v>107</v>
      </c>
      <c r="B116" s="5">
        <v>704</v>
      </c>
      <c r="C116" s="5" t="s">
        <v>126</v>
      </c>
      <c r="D116" s="5" t="s">
        <v>117</v>
      </c>
      <c r="E116" s="4">
        <v>10</v>
      </c>
      <c r="F116" s="4">
        <f t="shared" si="22"/>
        <v>30</v>
      </c>
      <c r="G116" s="6">
        <v>8</v>
      </c>
      <c r="H116" s="6">
        <f t="shared" si="19"/>
        <v>-2</v>
      </c>
      <c r="I116" s="6">
        <f t="shared" si="20"/>
        <v>24</v>
      </c>
      <c r="J116" s="6"/>
      <c r="K116" s="6">
        <f>F116-I116</f>
        <v>6</v>
      </c>
    </row>
    <row r="117" spans="1:11">
      <c r="A117" s="4">
        <v>108</v>
      </c>
      <c r="B117" s="5">
        <v>738</v>
      </c>
      <c r="C117" s="5" t="s">
        <v>127</v>
      </c>
      <c r="D117" s="5" t="s">
        <v>117</v>
      </c>
      <c r="E117" s="4">
        <v>8</v>
      </c>
      <c r="F117" s="4">
        <f t="shared" si="22"/>
        <v>24</v>
      </c>
      <c r="G117" s="6">
        <v>11</v>
      </c>
      <c r="H117" s="6">
        <f t="shared" si="19"/>
        <v>3</v>
      </c>
      <c r="I117" s="6">
        <f t="shared" si="20"/>
        <v>33</v>
      </c>
      <c r="J117" s="6">
        <f>I117-F117</f>
        <v>9</v>
      </c>
      <c r="K117" s="6"/>
    </row>
    <row r="118" spans="1:11">
      <c r="A118" s="4">
        <v>109</v>
      </c>
      <c r="B118" s="5">
        <v>710</v>
      </c>
      <c r="C118" s="5" t="s">
        <v>128</v>
      </c>
      <c r="D118" s="5" t="s">
        <v>117</v>
      </c>
      <c r="E118" s="4">
        <v>8</v>
      </c>
      <c r="F118" s="4">
        <f t="shared" si="22"/>
        <v>24</v>
      </c>
      <c r="G118" s="6">
        <v>6</v>
      </c>
      <c r="H118" s="6">
        <f t="shared" si="19"/>
        <v>-2</v>
      </c>
      <c r="I118" s="6">
        <f t="shared" si="20"/>
        <v>18</v>
      </c>
      <c r="J118" s="6"/>
      <c r="K118" s="6">
        <f t="shared" ref="K118:K122" si="24">F118-I118</f>
        <v>6</v>
      </c>
    </row>
    <row r="119" spans="1:11">
      <c r="A119" s="4">
        <v>110</v>
      </c>
      <c r="B119" s="5">
        <v>56</v>
      </c>
      <c r="C119" s="5" t="s">
        <v>129</v>
      </c>
      <c r="D119" s="5" t="s">
        <v>117</v>
      </c>
      <c r="E119" s="4">
        <v>8</v>
      </c>
      <c r="F119" s="4">
        <f t="shared" si="22"/>
        <v>24</v>
      </c>
      <c r="G119" s="6">
        <v>4</v>
      </c>
      <c r="H119" s="6">
        <f t="shared" si="19"/>
        <v>-4</v>
      </c>
      <c r="I119" s="6">
        <f t="shared" si="20"/>
        <v>12</v>
      </c>
      <c r="J119" s="6"/>
      <c r="K119" s="6">
        <f t="shared" si="24"/>
        <v>12</v>
      </c>
    </row>
    <row r="120" spans="1:11">
      <c r="A120" s="4">
        <v>111</v>
      </c>
      <c r="B120" s="5">
        <v>706</v>
      </c>
      <c r="C120" s="5" t="s">
        <v>130</v>
      </c>
      <c r="D120" s="5" t="s">
        <v>117</v>
      </c>
      <c r="E120" s="4">
        <v>8</v>
      </c>
      <c r="F120" s="4">
        <f t="shared" si="22"/>
        <v>24</v>
      </c>
      <c r="G120" s="6">
        <v>8</v>
      </c>
      <c r="H120" s="6">
        <f t="shared" si="19"/>
        <v>0</v>
      </c>
      <c r="I120" s="6">
        <f t="shared" si="20"/>
        <v>24</v>
      </c>
      <c r="J120" s="6">
        <f>I120-F120</f>
        <v>0</v>
      </c>
      <c r="K120" s="6"/>
    </row>
    <row r="121" spans="1:11">
      <c r="A121" s="4">
        <v>112</v>
      </c>
      <c r="B121" s="5">
        <v>713</v>
      </c>
      <c r="C121" s="5" t="s">
        <v>131</v>
      </c>
      <c r="D121" s="5" t="s">
        <v>117</v>
      </c>
      <c r="E121" s="4">
        <v>8</v>
      </c>
      <c r="F121" s="4">
        <f t="shared" si="22"/>
        <v>24</v>
      </c>
      <c r="G121" s="6">
        <v>12</v>
      </c>
      <c r="H121" s="6">
        <f t="shared" si="19"/>
        <v>4</v>
      </c>
      <c r="I121" s="6">
        <f t="shared" si="20"/>
        <v>36</v>
      </c>
      <c r="J121" s="6">
        <f>I121-F121</f>
        <v>12</v>
      </c>
      <c r="K121" s="6"/>
    </row>
    <row r="122" spans="1:11">
      <c r="A122" s="4">
        <v>113</v>
      </c>
      <c r="B122" s="5">
        <v>104838</v>
      </c>
      <c r="C122" s="5" t="s">
        <v>132</v>
      </c>
      <c r="D122" s="5" t="s">
        <v>117</v>
      </c>
      <c r="E122" s="4">
        <v>8</v>
      </c>
      <c r="F122" s="4">
        <f t="shared" si="22"/>
        <v>24</v>
      </c>
      <c r="G122" s="6">
        <v>0</v>
      </c>
      <c r="H122" s="6">
        <f t="shared" si="19"/>
        <v>-8</v>
      </c>
      <c r="I122" s="6">
        <f t="shared" si="20"/>
        <v>0</v>
      </c>
      <c r="J122" s="6"/>
      <c r="K122" s="6">
        <f t="shared" si="24"/>
        <v>24</v>
      </c>
    </row>
    <row r="123" spans="1:11">
      <c r="A123" s="4"/>
      <c r="B123" s="5"/>
      <c r="C123" s="5"/>
      <c r="D123" s="7" t="s">
        <v>117</v>
      </c>
      <c r="E123" s="8">
        <f>SUM(E107:E122)</f>
        <v>152</v>
      </c>
      <c r="F123" s="8">
        <f t="shared" ref="F123:K123" si="25">SUM(F107:F122)</f>
        <v>456</v>
      </c>
      <c r="G123" s="8">
        <f t="shared" si="25"/>
        <v>137</v>
      </c>
      <c r="H123" s="8">
        <f t="shared" si="25"/>
        <v>-15</v>
      </c>
      <c r="I123" s="8">
        <f t="shared" si="25"/>
        <v>411</v>
      </c>
      <c r="J123" s="8">
        <f t="shared" si="25"/>
        <v>108</v>
      </c>
      <c r="K123" s="8">
        <f t="shared" si="25"/>
        <v>153</v>
      </c>
    </row>
    <row r="124" spans="1:11">
      <c r="A124" s="4"/>
      <c r="B124" s="4"/>
      <c r="C124" s="4"/>
      <c r="D124" s="8"/>
      <c r="E124" s="8">
        <f>E123+E106+E95+E89+E83+E62+E37+E34</f>
        <v>1151</v>
      </c>
      <c r="F124" s="8">
        <f t="shared" ref="F124:K124" si="26">F123+F106+F95+F89+F83+F62+F37+F34</f>
        <v>3453</v>
      </c>
      <c r="G124" s="8">
        <f t="shared" si="26"/>
        <v>943</v>
      </c>
      <c r="H124" s="8">
        <f t="shared" si="26"/>
        <v>-208</v>
      </c>
      <c r="I124" s="8">
        <f t="shared" si="26"/>
        <v>2829</v>
      </c>
      <c r="J124" s="8">
        <f t="shared" si="26"/>
        <v>720</v>
      </c>
      <c r="K124" s="8">
        <f t="shared" si="26"/>
        <v>1344</v>
      </c>
    </row>
    <row r="126" spans="10:11">
      <c r="J126" t="s">
        <v>133</v>
      </c>
      <c r="K126">
        <f>K124-J124</f>
        <v>624</v>
      </c>
    </row>
  </sheetData>
  <sortState ref="A3:G116">
    <sortCondition ref="D3" descending="1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jkgjf</cp:lastModifiedBy>
  <dcterms:created xsi:type="dcterms:W3CDTF">2019-09-27T09:50:00Z</dcterms:created>
  <dcterms:modified xsi:type="dcterms:W3CDTF">2019-12-09T04:07:30Z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