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69" activeTab="1"/>
  </bookViews>
  <sheets>
    <sheet name="10月个人排名奖励" sheetId="13" r:id="rId1"/>
    <sheet name="10月个人加减汇总" sheetId="4" r:id="rId2"/>
    <sheet name="加分汇总" sheetId="6" r:id="rId3"/>
    <sheet name="减分汇总" sheetId="8" r:id="rId4"/>
    <sheet name="基础达标门店" sheetId="12" r:id="rId5"/>
    <sheet name="9.26-10.25每日排名" sheetId="9" r:id="rId6"/>
    <sheet name="10月员工完成情况" sheetId="11" r:id="rId7"/>
  </sheets>
  <definedNames>
    <definedName name="_xlnm._FilterDatabase" localSheetId="1" hidden="1">'10月个人加减汇总'!$A$2:$I$198</definedName>
    <definedName name="_xlnm._FilterDatabase" localSheetId="3" hidden="1">减分汇总!#REF!</definedName>
    <definedName name="_xlnm._FilterDatabase" localSheetId="6" hidden="1">'10月员工完成情况'!$A$1:$T$1</definedName>
    <definedName name="_xlnm._FilterDatabase" localSheetId="4" hidden="1">基础达标门店!$B$1:$B$313</definedName>
    <definedName name="_xlnm.Extract" localSheetId="4">基础达标门店!#REF!</definedName>
  </definedNames>
  <calcPr calcId="144525"/>
</workbook>
</file>

<file path=xl/sharedStrings.xml><?xml version="1.0" encoding="utf-8"?>
<sst xmlns="http://schemas.openxmlformats.org/spreadsheetml/2006/main" count="5234" uniqueCount="749">
  <si>
    <t>2019年10月个人完成率排名奖励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</si>
  <si>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</si>
  <si>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</si>
  <si>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</si>
  <si>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</si>
  <si>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</si>
  <si>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</si>
  <si>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</si>
  <si>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</si>
  <si>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</si>
  <si>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</si>
  <si>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四川太极武侯区航中街药店</t>
  </si>
  <si>
    <t>唐静</t>
  </si>
  <si>
    <t>实习生组</t>
  </si>
  <si>
    <t>四川太极龙潭西路店</t>
  </si>
  <si>
    <t>李馨怡</t>
  </si>
  <si>
    <t>四川太极光华药店</t>
  </si>
  <si>
    <t>魏津</t>
  </si>
  <si>
    <t>四川太极青羊区蜀辉路药店</t>
  </si>
  <si>
    <t>张阿几</t>
  </si>
  <si>
    <t>四川太极土龙路药店</t>
  </si>
  <si>
    <t>刘新</t>
  </si>
  <si>
    <t>四川太极高新天久北巷药店</t>
  </si>
  <si>
    <t>梁兰</t>
  </si>
  <si>
    <t>四川太极武侯区顺和街店</t>
  </si>
  <si>
    <t>李媛2</t>
  </si>
  <si>
    <t>合计奖励金额</t>
  </si>
  <si>
    <t>2019.9.26--10.25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</si>
  <si>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</si>
  <si>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</si>
  <si>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</si>
  <si>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</si>
  <si>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</si>
  <si>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</si>
  <si>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谭凤旭</t>
  </si>
  <si>
    <t>四川太极成都高新区元华二巷药店</t>
  </si>
  <si>
    <t>加 10分</t>
  </si>
  <si>
    <t xml:space="preserve">朱晓桃 </t>
  </si>
  <si>
    <t>四川太极光华村街药店</t>
  </si>
  <si>
    <t>陈典雅</t>
  </si>
  <si>
    <t>四川太极成华区华油路药店</t>
  </si>
  <si>
    <t>贾静</t>
  </si>
  <si>
    <t>朱春梅</t>
  </si>
  <si>
    <t>四川太极新津县五津镇五津西路二药房</t>
  </si>
  <si>
    <t xml:space="preserve">莫晓菊 </t>
  </si>
  <si>
    <t>四川太极浆洗街药店</t>
  </si>
  <si>
    <t xml:space="preserve">朱朝霞 </t>
  </si>
  <si>
    <t>四川太极新都区新繁镇繁江北路药店</t>
  </si>
  <si>
    <t>陈思敏</t>
  </si>
  <si>
    <t>付能梅</t>
  </si>
  <si>
    <t>杨红</t>
  </si>
  <si>
    <t>四川太极金牛区银河北街药店</t>
  </si>
  <si>
    <t>李俊俐</t>
  </si>
  <si>
    <t>四川太极大药房连锁有限公司武侯区聚萃街药店</t>
  </si>
  <si>
    <t>古素琼</t>
  </si>
  <si>
    <t>四川太极邛崃中心药店</t>
  </si>
  <si>
    <t>王娅</t>
  </si>
  <si>
    <t>四川太极青羊区浣花滨河路药店</t>
  </si>
  <si>
    <t>代琳</t>
  </si>
  <si>
    <t xml:space="preserve">杨素芬 </t>
  </si>
  <si>
    <t>四川太极西部店</t>
  </si>
  <si>
    <t xml:space="preserve">代志斌 </t>
  </si>
  <si>
    <t>王佳</t>
  </si>
  <si>
    <t xml:space="preserve">高文棋 </t>
  </si>
  <si>
    <t>四川太极青羊区贝森北路药店</t>
  </si>
  <si>
    <t>张建</t>
  </si>
  <si>
    <t>四川太极新乐中街药店</t>
  </si>
  <si>
    <t>余志彬</t>
  </si>
  <si>
    <t>四川太极旗舰店</t>
  </si>
  <si>
    <t>陈玲</t>
  </si>
  <si>
    <t xml:space="preserve">辜瑞琪 </t>
  </si>
  <si>
    <t>四川太极青羊区十二桥药店</t>
  </si>
  <si>
    <t xml:space="preserve">任会茹 </t>
  </si>
  <si>
    <t xml:space="preserve">马雪 </t>
  </si>
  <si>
    <t>四川太极锦江区劼人路药店</t>
  </si>
  <si>
    <t>于春莲</t>
  </si>
  <si>
    <t>四川太极高新区民丰大道西段药店</t>
  </si>
  <si>
    <t>吴阳</t>
  </si>
  <si>
    <t>四川太极都江堰市蒲阳路药店</t>
  </si>
  <si>
    <t>韩艳梅</t>
  </si>
  <si>
    <t>四川太极怀远店</t>
  </si>
  <si>
    <t>钟学兰</t>
  </si>
  <si>
    <t>曹春燕</t>
  </si>
  <si>
    <t>四川太极郫县郫筒镇东大街药店</t>
  </si>
  <si>
    <t>陈丽梅</t>
  </si>
  <si>
    <t>四川太极成华区华康路药店</t>
  </si>
  <si>
    <t>梅茜</t>
  </si>
  <si>
    <t>四川太极双林路药店</t>
  </si>
  <si>
    <t>王旭</t>
  </si>
  <si>
    <t>四川太极崇州市崇阳镇蜀州中路药店</t>
  </si>
  <si>
    <t>鲁雪</t>
  </si>
  <si>
    <t>四川太极成华区万宇路药店</t>
  </si>
  <si>
    <t>黄天平</t>
  </si>
  <si>
    <t>四川太极锦江区合欢树街药店</t>
  </si>
  <si>
    <t>吴霞</t>
  </si>
  <si>
    <t>四川太极温江店</t>
  </si>
  <si>
    <t>刘明慧</t>
  </si>
  <si>
    <t>四川太极青羊区童子街药店</t>
  </si>
  <si>
    <t>潘霞</t>
  </si>
  <si>
    <t>四川太极高新区中和大道药店</t>
  </si>
  <si>
    <t>郭玲怡</t>
  </si>
  <si>
    <t>文淼</t>
  </si>
  <si>
    <t>魏乔连</t>
  </si>
  <si>
    <t>羊玉梅（销售员）</t>
  </si>
  <si>
    <t>四川太极枣子巷药店</t>
  </si>
  <si>
    <t xml:space="preserve">蒋雪琴 </t>
  </si>
  <si>
    <t>成都成汉太极大药房有限公司</t>
  </si>
  <si>
    <t>张琴</t>
  </si>
  <si>
    <t>四川太极新津邓双镇岷江店</t>
  </si>
  <si>
    <t>高红华</t>
  </si>
  <si>
    <t>四川太极成华区羊子山西路药店（兴元华盛）</t>
  </si>
  <si>
    <t>杨丽</t>
  </si>
  <si>
    <t>四川太极大邑县晋原镇东街药店</t>
  </si>
  <si>
    <t>胡光宾</t>
  </si>
  <si>
    <t>四川太极锦江区水杉街药店</t>
  </si>
  <si>
    <t>唐丽</t>
  </si>
  <si>
    <t>杨伟钰</t>
  </si>
  <si>
    <t>四川太极成华区崔家店路药店</t>
  </si>
  <si>
    <t>邓杨梅</t>
  </si>
  <si>
    <t>四川太极大邑县沙渠镇方圆路药店</t>
  </si>
  <si>
    <t>黄姣</t>
  </si>
  <si>
    <t>四川太极成华区万科路药店</t>
  </si>
  <si>
    <t>孙莉</t>
  </si>
  <si>
    <t>四川太极大邑县晋原镇北街药店</t>
  </si>
  <si>
    <t>赖千禧</t>
  </si>
  <si>
    <t>四川太极锦江区庆云南街药店</t>
  </si>
  <si>
    <t>廖苹</t>
  </si>
  <si>
    <t>曾佳敏</t>
  </si>
  <si>
    <t>四川太极锦江区柳翠路药店</t>
  </si>
  <si>
    <t>杨菊</t>
  </si>
  <si>
    <t xml:space="preserve">四川太极崇州市崇阳镇永康东路药店 </t>
  </si>
  <si>
    <t>王婷</t>
  </si>
  <si>
    <t>四川太极武侯区佳灵路药店</t>
  </si>
  <si>
    <t>邓婧</t>
  </si>
  <si>
    <t>李蕊彤</t>
  </si>
  <si>
    <t>梁睿</t>
  </si>
  <si>
    <t>彭晓媛</t>
  </si>
  <si>
    <t>龚诗清</t>
  </si>
  <si>
    <t>四川太极金牛区蜀汉路药店</t>
  </si>
  <si>
    <t>江月红</t>
  </si>
  <si>
    <t>王芳</t>
  </si>
  <si>
    <t>四川太极锦江区榕声路店</t>
  </si>
  <si>
    <t>胡建梅</t>
  </si>
  <si>
    <t>杨平</t>
  </si>
  <si>
    <t>四川太极邛崃市临邛镇洪川小区药店</t>
  </si>
  <si>
    <t>闵雪</t>
  </si>
  <si>
    <t>四川太极邛崃市羊安镇永康大道药店</t>
  </si>
  <si>
    <t>谢玉涛</t>
  </si>
  <si>
    <t>蔡旌晶</t>
  </si>
  <si>
    <t>四川太极武侯区丝竹路药店</t>
  </si>
  <si>
    <t>夏彩红</t>
  </si>
  <si>
    <t>李梦菊</t>
  </si>
  <si>
    <t>四川太极清江东路药店</t>
  </si>
  <si>
    <t>彭志萍</t>
  </si>
  <si>
    <t>刘莉</t>
  </si>
  <si>
    <t>伍梦丽</t>
  </si>
  <si>
    <t>邹鹏</t>
  </si>
  <si>
    <t>四川太极郫县郫筒镇一环路东南段药店</t>
  </si>
  <si>
    <t>杨怡珩</t>
  </si>
  <si>
    <t>谢敏</t>
  </si>
  <si>
    <t>四川太极高新区紫薇东路药店</t>
  </si>
  <si>
    <t>李明磊</t>
  </si>
  <si>
    <t>四川太极通盈街药店</t>
  </si>
  <si>
    <t>周晓琪</t>
  </si>
  <si>
    <t>四川太极新都区新都街道万和北路药店</t>
  </si>
  <si>
    <t>吴潇潇</t>
  </si>
  <si>
    <t>李茂霞</t>
  </si>
  <si>
    <t>赵芃妤</t>
  </si>
  <si>
    <t>四川太极新津县五津镇武阳西路药店</t>
  </si>
  <si>
    <t xml:space="preserve">田兰 </t>
  </si>
  <si>
    <t>四川太极大邑县晋原镇内蒙古大道桃源药店</t>
  </si>
  <si>
    <t xml:space="preserve">江元梅 </t>
  </si>
  <si>
    <t>易永红</t>
  </si>
  <si>
    <t>四川太极红星店</t>
  </si>
  <si>
    <t>祁荣</t>
  </si>
  <si>
    <t>杨秀娟</t>
  </si>
  <si>
    <t>胡艳弘</t>
  </si>
  <si>
    <t>曹琼</t>
  </si>
  <si>
    <t>付静</t>
  </si>
  <si>
    <t>四川太极邛崃市临邛镇长安大道药店</t>
  </si>
  <si>
    <t>叶娟</t>
  </si>
  <si>
    <t>胡荣琼</t>
  </si>
  <si>
    <t>刘思蝶</t>
  </si>
  <si>
    <t>四川太极成华区金马河路药店</t>
  </si>
  <si>
    <t>陈会</t>
  </si>
  <si>
    <t>王盛英</t>
  </si>
  <si>
    <t>吕晓琴</t>
  </si>
  <si>
    <t>汪婷</t>
  </si>
  <si>
    <t>四川太极武侯区大悦路药店</t>
  </si>
  <si>
    <t>刘静</t>
  </si>
  <si>
    <t>黄雅冰</t>
  </si>
  <si>
    <t>冯元香</t>
  </si>
  <si>
    <t>叶焕颜</t>
  </si>
  <si>
    <t>四川太极金牛区银沙路药店</t>
  </si>
  <si>
    <t>王慧</t>
  </si>
  <si>
    <t>四川太极温江区公平街道江安路药店</t>
  </si>
  <si>
    <t>卫荟垟</t>
  </si>
  <si>
    <t>彭燕</t>
  </si>
  <si>
    <t>张丽莎</t>
  </si>
  <si>
    <t>四川太极锦江区静明路药店</t>
  </si>
  <si>
    <t>马代龙</t>
  </si>
  <si>
    <t>四川太极都江堰药店</t>
  </si>
  <si>
    <t>刘成童</t>
  </si>
  <si>
    <t>四川太极新园大道药店</t>
  </si>
  <si>
    <t>杨昕雨</t>
  </si>
  <si>
    <t xml:space="preserve">周思 </t>
  </si>
  <si>
    <t>周有惠</t>
  </si>
  <si>
    <t>四川太极都江堰奎光路中段药店</t>
  </si>
  <si>
    <t>万义丽</t>
  </si>
  <si>
    <t>吕彩霞</t>
  </si>
  <si>
    <t>高艳</t>
  </si>
  <si>
    <t>四川太极大邑县晋源镇东壕沟段药店</t>
  </si>
  <si>
    <t>张玉</t>
  </si>
  <si>
    <t>赵君兰</t>
  </si>
  <si>
    <t>闵腾西</t>
  </si>
  <si>
    <t>四川太极武侯区科华街药店</t>
  </si>
  <si>
    <t>陈春花</t>
  </si>
  <si>
    <t>罗丹</t>
  </si>
  <si>
    <t>四川太极新都区马超东路店</t>
  </si>
  <si>
    <t>熊琴</t>
  </si>
  <si>
    <t>余济秀</t>
  </si>
  <si>
    <t>阮丽</t>
  </si>
  <si>
    <t>何倩倩</t>
  </si>
  <si>
    <t>四川太极三江店</t>
  </si>
  <si>
    <t>王锐锋</t>
  </si>
  <si>
    <t>王茹</t>
  </si>
  <si>
    <t>四川太极大邑县新场镇文昌街药店</t>
  </si>
  <si>
    <t>郑娇</t>
  </si>
  <si>
    <t>吴丹</t>
  </si>
  <si>
    <t>张丽</t>
  </si>
  <si>
    <t>刘春花</t>
  </si>
  <si>
    <t>王媚</t>
  </si>
  <si>
    <t>四川太极锦江区观音桥街药店</t>
  </si>
  <si>
    <t>黄艳</t>
  </si>
  <si>
    <t>四川太极成华区华泰路药店</t>
  </si>
  <si>
    <t>刘晓燕</t>
  </si>
  <si>
    <t>甘俊莉</t>
  </si>
  <si>
    <t>四川太极高新区新下街药店</t>
  </si>
  <si>
    <t>李思琪</t>
  </si>
  <si>
    <t>杨敏</t>
  </si>
  <si>
    <t>四川太极清江东路2药店</t>
  </si>
  <si>
    <t>梅雅霜</t>
  </si>
  <si>
    <t>雷鑫梅</t>
  </si>
  <si>
    <t>李漫</t>
  </si>
  <si>
    <t>四川太极人民中路店</t>
  </si>
  <si>
    <t>陈娟</t>
  </si>
  <si>
    <t>彭亚丹</t>
  </si>
  <si>
    <t>李文静</t>
  </si>
  <si>
    <t>刘建芳</t>
  </si>
  <si>
    <t>冯丽娟</t>
  </si>
  <si>
    <t>四川太极金丝街药店</t>
  </si>
  <si>
    <t>王燕</t>
  </si>
  <si>
    <t>王海英</t>
  </si>
  <si>
    <t>李润霞</t>
  </si>
  <si>
    <t>王琴</t>
  </si>
  <si>
    <t>崔露</t>
  </si>
  <si>
    <t>四川太极高新区中和公济桥路药店</t>
  </si>
  <si>
    <t>李金霏</t>
  </si>
  <si>
    <t>廖欣雨</t>
  </si>
  <si>
    <t>席梦琳</t>
  </si>
  <si>
    <t>杨沙艳</t>
  </si>
  <si>
    <t>周炫岑</t>
  </si>
  <si>
    <t>四川太极金牛区解放路药店</t>
  </si>
  <si>
    <t>骆玲</t>
  </si>
  <si>
    <t>杨武</t>
  </si>
  <si>
    <t>四川太极高新区大源北街药店</t>
  </si>
  <si>
    <t>曾思静</t>
  </si>
  <si>
    <t>李阿其</t>
  </si>
  <si>
    <t>林巧</t>
  </si>
  <si>
    <t>苏婷婷</t>
  </si>
  <si>
    <t>四川太极崇州市崇阳镇尚贤坊街药店</t>
  </si>
  <si>
    <t>周金梅（销售员）</t>
  </si>
  <si>
    <t>张光群</t>
  </si>
  <si>
    <t xml:space="preserve">李红梅 </t>
  </si>
  <si>
    <t>张群</t>
  </si>
  <si>
    <t>四川太极大邑县安仁镇千禧街药店</t>
  </si>
  <si>
    <t>李宋琴</t>
  </si>
  <si>
    <t>彭蓉</t>
  </si>
  <si>
    <t>黄鑫</t>
  </si>
  <si>
    <t>邓洋</t>
  </si>
  <si>
    <t>王俊</t>
  </si>
  <si>
    <t>唐冬芳</t>
  </si>
  <si>
    <t>贺春芳</t>
  </si>
  <si>
    <t>周红梅</t>
  </si>
  <si>
    <t>李昌梅</t>
  </si>
  <si>
    <t>刘学兰</t>
  </si>
  <si>
    <t>四川太极金牛区金沙路药店</t>
  </si>
  <si>
    <t>黄瑞玉</t>
  </si>
  <si>
    <t>罗霞</t>
  </si>
  <si>
    <t>欧双雪</t>
  </si>
  <si>
    <t>刘茹溢</t>
  </si>
  <si>
    <t>周美仙</t>
  </si>
  <si>
    <t>胡康员</t>
  </si>
  <si>
    <t>林万海</t>
  </si>
  <si>
    <t>刘双</t>
  </si>
  <si>
    <t>骆素花</t>
  </si>
  <si>
    <t>单菊</t>
  </si>
  <si>
    <t>四川太极龙泉驿区龙泉街道驿生路药店</t>
  </si>
  <si>
    <t>袁红桃</t>
  </si>
  <si>
    <t>纪莉萍</t>
  </si>
  <si>
    <t>唐文琼</t>
  </si>
  <si>
    <t>李银萍</t>
  </si>
  <si>
    <t>四川太极双流区东升街道三强西路药店</t>
  </si>
  <si>
    <t>冯洁</t>
  </si>
  <si>
    <t>何媛</t>
  </si>
  <si>
    <t>朱平</t>
  </si>
  <si>
    <t>张登玉（销售员）</t>
  </si>
  <si>
    <t>徐昌宁</t>
  </si>
  <si>
    <t>庄静</t>
  </si>
  <si>
    <t>陈琪</t>
  </si>
  <si>
    <t>刘银花</t>
  </si>
  <si>
    <t>邹东梅</t>
  </si>
  <si>
    <t>许宗瑜</t>
  </si>
  <si>
    <t>任情</t>
  </si>
  <si>
    <t>何海燕</t>
  </si>
  <si>
    <t>陈本静</t>
  </si>
  <si>
    <t>李一可</t>
  </si>
  <si>
    <t>总计</t>
  </si>
  <si>
    <t xml:space="preserve"> </t>
  </si>
  <si>
    <t>求和项:扣分情况</t>
  </si>
  <si>
    <t xml:space="preserve">郑红艳 </t>
  </si>
  <si>
    <t>刘芬</t>
  </si>
  <si>
    <t>方晓敏</t>
  </si>
  <si>
    <t>杨苗</t>
  </si>
  <si>
    <t>陈浩宇</t>
  </si>
  <si>
    <t>李婷</t>
  </si>
  <si>
    <t>李丽</t>
  </si>
  <si>
    <t>门店id</t>
  </si>
  <si>
    <t>门店名</t>
  </si>
  <si>
    <t>片区</t>
  </si>
  <si>
    <t>人员id</t>
  </si>
  <si>
    <t>人员名</t>
  </si>
  <si>
    <t>职务</t>
  </si>
  <si>
    <t>系数</t>
  </si>
  <si>
    <t>门店任务</t>
  </si>
  <si>
    <t>员工任务</t>
  </si>
  <si>
    <t>门店总销售金额</t>
  </si>
  <si>
    <t>门店总毛利</t>
  </si>
  <si>
    <t>员工总销售金额</t>
  </si>
  <si>
    <t>员工总毛利</t>
  </si>
  <si>
    <t>门店任务完成率</t>
  </si>
  <si>
    <t>员工总毛利率</t>
  </si>
  <si>
    <t>员工完成率</t>
  </si>
  <si>
    <t>门店当日销售</t>
  </si>
  <si>
    <t>门店当日毛利</t>
  </si>
  <si>
    <t>门店当日完成率</t>
  </si>
  <si>
    <t>四川太极锦江区梨花街药店</t>
  </si>
  <si>
    <t>城中片</t>
  </si>
  <si>
    <t>张玲（梨花街）</t>
  </si>
  <si>
    <t>营业员</t>
  </si>
  <si>
    <t>店长</t>
  </si>
  <si>
    <t>阴静（梨花街）</t>
  </si>
  <si>
    <t>促销员</t>
  </si>
  <si>
    <t>张娟娟（梨花街）</t>
  </si>
  <si>
    <t>梁静容（梨花街）</t>
  </si>
  <si>
    <t>双流片</t>
  </si>
  <si>
    <t>汤艺</t>
  </si>
  <si>
    <t>实习生</t>
  </si>
  <si>
    <t>彭关敏（梨花街）</t>
  </si>
  <si>
    <t>胡华航</t>
  </si>
  <si>
    <t>实习生2019年7月入职</t>
  </si>
  <si>
    <t>黄长菊（梨花街）</t>
  </si>
  <si>
    <t>崇州片</t>
  </si>
  <si>
    <t>沈艳洁</t>
  </si>
  <si>
    <t>实习生2019年7月进入公司</t>
  </si>
  <si>
    <t>大邑片</t>
  </si>
  <si>
    <t>赵晓丹</t>
  </si>
  <si>
    <t>7月到店（实习生）</t>
  </si>
  <si>
    <t>邛崃片</t>
  </si>
  <si>
    <t>李巧</t>
  </si>
  <si>
    <t>实习生19.6</t>
  </si>
  <si>
    <t>温江片</t>
  </si>
  <si>
    <t>正式员工</t>
  </si>
  <si>
    <t>实习生（2019.07.09入职）</t>
  </si>
  <si>
    <t>实习生20190710入职</t>
  </si>
  <si>
    <t>四川太极邛崃市临邛镇翠荫街药店</t>
  </si>
  <si>
    <t>饶玉银</t>
  </si>
  <si>
    <t>实习生（2019.7.8）</t>
  </si>
  <si>
    <t>城外片</t>
  </si>
  <si>
    <t>店员</t>
  </si>
  <si>
    <t/>
  </si>
  <si>
    <t>实习生7.09</t>
  </si>
  <si>
    <t>都江堰片区</t>
  </si>
  <si>
    <t>试用期</t>
  </si>
  <si>
    <t>实习生2019.7.8号进公司</t>
  </si>
  <si>
    <t>马昕（梨花街）</t>
  </si>
  <si>
    <t>实习生2019.7.09到店</t>
  </si>
  <si>
    <t>阮丽（梨花街）</t>
  </si>
  <si>
    <t>余志彬（梨花街）</t>
  </si>
  <si>
    <t>曾巧玲</t>
  </si>
  <si>
    <t>员工</t>
  </si>
  <si>
    <t>周燕</t>
  </si>
  <si>
    <t>门店店长</t>
  </si>
  <si>
    <t>实习生7.16</t>
  </si>
  <si>
    <t>林巧（劼人路）</t>
  </si>
  <si>
    <t>赵鹏</t>
  </si>
  <si>
    <t>实习生7.9</t>
  </si>
  <si>
    <t>实习生2019.7.2日进公司</t>
  </si>
  <si>
    <t>唐信银</t>
  </si>
  <si>
    <t>李艳萍</t>
  </si>
  <si>
    <t>实习生2019.07.6</t>
  </si>
  <si>
    <t>龙利</t>
  </si>
  <si>
    <t>李雯</t>
  </si>
  <si>
    <t>实习生（4.13）</t>
  </si>
  <si>
    <t>朱玉梅</t>
  </si>
  <si>
    <t>何倩</t>
  </si>
  <si>
    <t>吴佩芸</t>
  </si>
  <si>
    <t>王李秋</t>
  </si>
  <si>
    <t>新都片</t>
  </si>
  <si>
    <t>黄梅</t>
  </si>
  <si>
    <t>孟小明</t>
  </si>
  <si>
    <t>袁咏梅</t>
  </si>
  <si>
    <t>涂思佩</t>
  </si>
  <si>
    <t>四川太极金牛区黄苑东街药店</t>
  </si>
  <si>
    <t>岳聪华</t>
  </si>
  <si>
    <t>实习生2019年7.4日进公司</t>
  </si>
  <si>
    <t>杨晓毅</t>
  </si>
  <si>
    <t>夏燕</t>
  </si>
  <si>
    <t>王宇</t>
  </si>
  <si>
    <t>执业药师</t>
  </si>
  <si>
    <t>周雪</t>
  </si>
  <si>
    <t>实习生2019.07.9进公司</t>
  </si>
  <si>
    <t>肖然</t>
  </si>
  <si>
    <t>陈丽媛</t>
  </si>
  <si>
    <t>钟友群</t>
  </si>
  <si>
    <t>古显琼（销售员）</t>
  </si>
  <si>
    <t>促销</t>
  </si>
  <si>
    <t>谢坤秀</t>
  </si>
  <si>
    <t>四川太极青羊区北东街店</t>
  </si>
  <si>
    <t>曾蕾蕾</t>
  </si>
  <si>
    <t>实习生20190709</t>
  </si>
  <si>
    <t>唐文琼（梨花街）</t>
  </si>
  <si>
    <t xml:space="preserve">向海英 </t>
  </si>
  <si>
    <t>黄焰</t>
  </si>
  <si>
    <t>杨艳</t>
  </si>
  <si>
    <t>刘霞</t>
  </si>
  <si>
    <t>黄玲</t>
  </si>
  <si>
    <t>袁文秀</t>
  </si>
  <si>
    <t>韩守玉</t>
  </si>
  <si>
    <t>四川太极都江堰幸福镇翔凤路药店</t>
  </si>
  <si>
    <t>李燕</t>
  </si>
  <si>
    <t>冯静</t>
  </si>
  <si>
    <t>四川太极大邑县晋原镇通达东路五段药店</t>
  </si>
  <si>
    <t>许静</t>
  </si>
  <si>
    <t>马婷婷</t>
  </si>
  <si>
    <t>实习生（2019.4.9）</t>
  </si>
  <si>
    <t>四川太极成华区西林一街药店</t>
  </si>
  <si>
    <t>舒思玉</t>
  </si>
  <si>
    <t>邓洁</t>
  </si>
  <si>
    <t>陈蓉</t>
  </si>
  <si>
    <t>四川太极崇州中心店</t>
  </si>
  <si>
    <t>赵雅丽</t>
  </si>
  <si>
    <t>实习生4月10日入职</t>
  </si>
  <si>
    <t>乐良清</t>
  </si>
  <si>
    <t>实习生2019.4.9</t>
  </si>
  <si>
    <t>四川太极成华杉板桥南一路店</t>
  </si>
  <si>
    <t>殷岱菊</t>
  </si>
  <si>
    <t>胡华</t>
  </si>
  <si>
    <t>刁文芳</t>
  </si>
  <si>
    <t>四川太极大邑县晋原镇子龙路店</t>
  </si>
  <si>
    <t>熊小玲</t>
  </si>
  <si>
    <t>刘科言</t>
  </si>
  <si>
    <t>杜连桃（销售员）</t>
  </si>
  <si>
    <t>唐礼萍</t>
  </si>
  <si>
    <t>黄敏</t>
  </si>
  <si>
    <t>董华</t>
  </si>
  <si>
    <t>钱亚辉</t>
  </si>
  <si>
    <t>四川太极大邑县晋原镇潘家街药店</t>
  </si>
  <si>
    <t>闵巧</t>
  </si>
  <si>
    <t>汤雪芹</t>
  </si>
  <si>
    <t>范文静</t>
  </si>
  <si>
    <t>牟鑫阳</t>
  </si>
  <si>
    <t>牟彩云</t>
  </si>
  <si>
    <t>试用期员工（3月26日进公司）</t>
  </si>
  <si>
    <t>李娟</t>
  </si>
  <si>
    <t>马艺芮</t>
  </si>
  <si>
    <t>苟俊驰</t>
  </si>
  <si>
    <t xml:space="preserve">罗纬 </t>
  </si>
  <si>
    <t>周旭</t>
  </si>
  <si>
    <t>胡永丽</t>
  </si>
  <si>
    <t>吴惠</t>
  </si>
  <si>
    <t>实习生2019.6.23</t>
  </si>
  <si>
    <t>四川太极都江堰聚源镇药店</t>
  </si>
  <si>
    <t>易月红</t>
  </si>
  <si>
    <t>王波</t>
  </si>
  <si>
    <t>万雪倩</t>
  </si>
  <si>
    <t>刘敏</t>
  </si>
  <si>
    <t>何丽萍</t>
  </si>
  <si>
    <t>肖瑶</t>
  </si>
  <si>
    <t>任姗姗</t>
  </si>
  <si>
    <t>李秀辉</t>
  </si>
  <si>
    <t>宋婷婷</t>
  </si>
  <si>
    <t>实习生2019.04.09</t>
  </si>
  <si>
    <t>覃顺洪</t>
  </si>
  <si>
    <t>刘勇</t>
  </si>
  <si>
    <t>邓琦</t>
  </si>
  <si>
    <t>张杰</t>
  </si>
  <si>
    <t>林玲（销售员）</t>
  </si>
  <si>
    <t>姚沙</t>
  </si>
  <si>
    <t>实习生(2019.04.09)</t>
  </si>
  <si>
    <t>兰夏琳</t>
  </si>
  <si>
    <t>实习生(2019.07.06)</t>
  </si>
  <si>
    <t>李金华（梨花街）</t>
  </si>
  <si>
    <t>销售代表</t>
  </si>
  <si>
    <t>邓磊</t>
  </si>
  <si>
    <t>黄丹</t>
  </si>
  <si>
    <t>陈素琴</t>
  </si>
  <si>
    <t>付曦</t>
  </si>
  <si>
    <t>四川太极都江堰景中路店</t>
  </si>
  <si>
    <t>林霞</t>
  </si>
  <si>
    <t>张光群（梨花街）</t>
  </si>
  <si>
    <t>晏祥春</t>
  </si>
  <si>
    <t>实习生2019.4.13</t>
  </si>
  <si>
    <t>蔡小丽</t>
  </si>
  <si>
    <t>胡昕燕</t>
  </si>
  <si>
    <t>赵芮莹</t>
  </si>
  <si>
    <t>廖桂英（梨花街）</t>
  </si>
  <si>
    <t>实习生（7.9入职）</t>
  </si>
  <si>
    <t>姜孝杨</t>
  </si>
  <si>
    <t>郑万利</t>
  </si>
  <si>
    <t>李洋米</t>
  </si>
  <si>
    <t>梁娟</t>
  </si>
  <si>
    <t>陈礼凤</t>
  </si>
  <si>
    <t>杨文英</t>
  </si>
  <si>
    <t>孔慧玥</t>
  </si>
  <si>
    <t>杨科</t>
  </si>
  <si>
    <t>唐敏</t>
  </si>
  <si>
    <t>林思敏</t>
  </si>
  <si>
    <t>宋留艺</t>
  </si>
  <si>
    <t>副店长</t>
  </si>
  <si>
    <t>李秀芳</t>
  </si>
  <si>
    <t xml:space="preserve">黄梅 </t>
  </si>
  <si>
    <t>店长兼执业药师</t>
  </si>
  <si>
    <t>曾抗历</t>
  </si>
  <si>
    <t>罗豪</t>
  </si>
  <si>
    <t>实习生（4.12）</t>
  </si>
  <si>
    <t>李雪</t>
  </si>
  <si>
    <t>实习生7.6</t>
  </si>
  <si>
    <t>黄静</t>
  </si>
  <si>
    <t>营业员（试用期）</t>
  </si>
  <si>
    <t>韩启敏</t>
  </si>
  <si>
    <t>罗雪琴</t>
  </si>
  <si>
    <t xml:space="preserve">戚彩 </t>
  </si>
  <si>
    <t>熊祎</t>
  </si>
  <si>
    <t>周小微</t>
  </si>
  <si>
    <t>实习生(2019.07.09)</t>
  </si>
  <si>
    <t>范旭</t>
  </si>
  <si>
    <t>赵英（销售员）</t>
  </si>
  <si>
    <t>阳玲（梨花街）</t>
  </si>
  <si>
    <t>黄雨</t>
  </si>
  <si>
    <t>郭吉娜</t>
  </si>
  <si>
    <t>周红蓉</t>
  </si>
  <si>
    <t>贾益娟</t>
  </si>
  <si>
    <t>罗悦</t>
  </si>
  <si>
    <t>实习生 20190409</t>
  </si>
  <si>
    <t>鞠灵</t>
  </si>
  <si>
    <t>实习生2019.4.13到店</t>
  </si>
  <si>
    <t>晏玲</t>
  </si>
  <si>
    <t>邹加露</t>
  </si>
  <si>
    <t>曹师</t>
  </si>
  <si>
    <t>实习生（7.7）</t>
  </si>
  <si>
    <t>李静（梨花街）</t>
  </si>
  <si>
    <t>沈长英</t>
  </si>
  <si>
    <t>黄飞霞</t>
  </si>
  <si>
    <t xml:space="preserve">冯莉 </t>
  </si>
  <si>
    <t>王馨</t>
  </si>
  <si>
    <t>实习生（2019.07.06）</t>
  </si>
  <si>
    <t>实习生（7.16日进公司）</t>
  </si>
  <si>
    <t>李凤霞</t>
  </si>
  <si>
    <t>李雪梅</t>
  </si>
  <si>
    <t>何英</t>
  </si>
  <si>
    <t xml:space="preserve">刘丹 </t>
  </si>
  <si>
    <t>试用期员工</t>
  </si>
  <si>
    <t xml:space="preserve">张阳 </t>
  </si>
  <si>
    <t>张丽莎（实习）</t>
  </si>
  <si>
    <t>王晓雁（梨花街）</t>
  </si>
  <si>
    <t>付蓉</t>
  </si>
  <si>
    <t>李佳岭（梨花街）</t>
  </si>
  <si>
    <t>李莎（梨花街）</t>
  </si>
  <si>
    <t>毛茜（梨花街）</t>
  </si>
  <si>
    <t>谭庆娟（梨花街）</t>
  </si>
  <si>
    <t>李苗（梨花街）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</si>
  <si>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</si>
  <si>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</si>
  <si>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</si>
  <si>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</si>
  <si>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</si>
  <si>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 xml:space="preserve">实习生   </t>
  </si>
  <si>
    <t xml:space="preserve">实习生     </t>
  </si>
  <si>
    <t>四川太极兴义镇万兴路药店</t>
  </si>
  <si>
    <t>9.29</t>
  </si>
  <si>
    <t>9.30</t>
  </si>
  <si>
    <t>10.1</t>
  </si>
  <si>
    <t>10.2</t>
  </si>
  <si>
    <t>10.3</t>
  </si>
  <si>
    <t>10.4</t>
  </si>
  <si>
    <t>四川太极成华区二环路北四段药店（汇融名城）</t>
  </si>
  <si>
    <t>10.5</t>
  </si>
  <si>
    <t>10.6</t>
  </si>
  <si>
    <t>10.7</t>
  </si>
  <si>
    <t>10.8</t>
  </si>
  <si>
    <t>10.9</t>
  </si>
  <si>
    <t xml:space="preserve">实习生  </t>
  </si>
  <si>
    <t>10.10</t>
  </si>
  <si>
    <t>10.11</t>
  </si>
  <si>
    <t>10.12</t>
  </si>
  <si>
    <t>10.13</t>
  </si>
  <si>
    <t>10.14</t>
  </si>
  <si>
    <t>10.15</t>
  </si>
  <si>
    <t>10.16</t>
  </si>
  <si>
    <t>10.17</t>
  </si>
  <si>
    <t>10.19</t>
  </si>
  <si>
    <t>10.20</t>
  </si>
  <si>
    <t>10.21</t>
  </si>
  <si>
    <t>10.22</t>
  </si>
  <si>
    <t>10.23</t>
  </si>
  <si>
    <t>10.24</t>
  </si>
  <si>
    <t>四川太极五津西路药店</t>
  </si>
  <si>
    <t>10.25</t>
  </si>
  <si>
    <t>申彩文</t>
  </si>
  <si>
    <t>梁景瑞</t>
  </si>
  <si>
    <t>郫县片</t>
  </si>
  <si>
    <t>黄长菊</t>
  </si>
  <si>
    <t>刘亚男</t>
  </si>
  <si>
    <t>四川太极沙河源药店</t>
  </si>
  <si>
    <t>实习</t>
  </si>
  <si>
    <t>王杜萍</t>
  </si>
  <si>
    <t>李莹</t>
  </si>
  <si>
    <t>罗妍</t>
  </si>
  <si>
    <t>易珊</t>
  </si>
  <si>
    <t>蒋晓琼（销售员）</t>
  </si>
  <si>
    <t>新津片</t>
  </si>
  <si>
    <t>张飘</t>
  </si>
  <si>
    <t>李桂芳</t>
  </si>
  <si>
    <t>实习生2019.7.9</t>
  </si>
  <si>
    <t>四川太极武侯区大华街药店</t>
  </si>
  <si>
    <t>周倩</t>
  </si>
  <si>
    <t>2019.7.2实习生</t>
  </si>
  <si>
    <t>四川太极金带街药店</t>
  </si>
  <si>
    <t>王依纯</t>
  </si>
  <si>
    <t>冯婧恩</t>
  </si>
  <si>
    <t>廖桂英</t>
  </si>
  <si>
    <t>李金华</t>
  </si>
  <si>
    <t>付雅雯</t>
  </si>
  <si>
    <t>实习员工</t>
  </si>
  <si>
    <t>李蕊如</t>
  </si>
  <si>
    <t>阳玲</t>
  </si>
  <si>
    <t>李小平</t>
  </si>
  <si>
    <t>刘秀琼</t>
  </si>
  <si>
    <t>黎婷婷</t>
  </si>
  <si>
    <t>王燕丽</t>
  </si>
  <si>
    <t>门店店长兼执业药师</t>
  </si>
  <si>
    <t>张亚红</t>
  </si>
  <si>
    <t>四川太极双流县西航港街道锦华路一段药店</t>
  </si>
  <si>
    <t>涂超男</t>
  </si>
  <si>
    <t>胡静</t>
  </si>
  <si>
    <t>钟世豪</t>
  </si>
  <si>
    <t>马昕</t>
  </si>
  <si>
    <t>邓红梅</t>
  </si>
  <si>
    <t>刘娟</t>
  </si>
  <si>
    <t>胡新</t>
  </si>
  <si>
    <t>四川太极金牛区交大路第三药店</t>
  </si>
  <si>
    <t>陈文芳</t>
  </si>
  <si>
    <t>廖丹</t>
  </si>
  <si>
    <t>李甜甜</t>
  </si>
  <si>
    <t>曹娉</t>
  </si>
  <si>
    <t>胡欣</t>
  </si>
  <si>
    <t>唐璇</t>
  </si>
  <si>
    <t>舒海燕</t>
  </si>
  <si>
    <t>实习生2019.7.3</t>
  </si>
  <si>
    <t>张鑫怡</t>
  </si>
  <si>
    <t>欧玲</t>
  </si>
  <si>
    <t xml:space="preserve">刘樽 </t>
  </si>
  <si>
    <t>曾胜男</t>
  </si>
  <si>
    <t>郭桃</t>
  </si>
  <si>
    <t>陈凤珍</t>
  </si>
  <si>
    <t>梁海燕</t>
  </si>
  <si>
    <t>魏小琴</t>
  </si>
  <si>
    <t>张美顺</t>
  </si>
  <si>
    <t>聂丽</t>
  </si>
  <si>
    <t>朱静</t>
  </si>
  <si>
    <t>刘罗蓉</t>
  </si>
  <si>
    <t>试用期9月21日</t>
  </si>
  <si>
    <t>刘珏宏</t>
  </si>
  <si>
    <t>李迎新</t>
  </si>
  <si>
    <t>李玉涵</t>
  </si>
  <si>
    <t>罗婷</t>
  </si>
  <si>
    <t>李忠英</t>
  </si>
  <si>
    <t>四川太极成华区新怡路店</t>
  </si>
  <si>
    <t>孙秀琳</t>
  </si>
  <si>
    <t>实习生2019年7月</t>
  </si>
  <si>
    <t>李可</t>
  </si>
  <si>
    <t>李静</t>
  </si>
  <si>
    <t>尹萍</t>
  </si>
  <si>
    <t>叶素英（销售员）</t>
  </si>
  <si>
    <t>朱文艺</t>
  </si>
  <si>
    <t>斯蕊</t>
  </si>
  <si>
    <t>实习生20190415</t>
  </si>
  <si>
    <t>代茜澜</t>
  </si>
  <si>
    <t>实习生（2019.7月）</t>
  </si>
  <si>
    <t>实习生2019.04.09进公司</t>
  </si>
  <si>
    <t>窦潘</t>
  </si>
  <si>
    <t>邹惠</t>
  </si>
  <si>
    <t>张洁</t>
  </si>
  <si>
    <t>李沙</t>
  </si>
  <si>
    <t>任远芳</t>
  </si>
  <si>
    <t>罗丽</t>
  </si>
  <si>
    <t>王三佳</t>
  </si>
  <si>
    <t>实习生（2019年4月）</t>
  </si>
  <si>
    <t>左金松</t>
  </si>
  <si>
    <t>陈维婷</t>
  </si>
  <si>
    <t>实习生2019年4月</t>
  </si>
  <si>
    <t xml:space="preserve">段文秀 </t>
  </si>
  <si>
    <t>廖文莉</t>
  </si>
  <si>
    <t>薛燕</t>
  </si>
  <si>
    <t>袁晓捷（销售员）</t>
  </si>
  <si>
    <t>曾艳</t>
  </si>
  <si>
    <t>龙泉片</t>
  </si>
  <si>
    <t>彭勤</t>
  </si>
  <si>
    <t>黄淑琴</t>
  </si>
  <si>
    <t>张茹君</t>
  </si>
  <si>
    <t>费诗尧</t>
  </si>
  <si>
    <t>李忠存</t>
  </si>
  <si>
    <t>兰新喻</t>
  </si>
  <si>
    <t>任嘉欣</t>
  </si>
  <si>
    <t xml:space="preserve">周娟 </t>
  </si>
  <si>
    <t>张丹</t>
  </si>
  <si>
    <t>邓黎</t>
  </si>
  <si>
    <t>廖红</t>
  </si>
  <si>
    <t>林禹帅</t>
  </si>
  <si>
    <t>实习生（2019.07.09进公司）</t>
  </si>
  <si>
    <t>代珍慧</t>
  </si>
  <si>
    <t>实习生进公司时间2019.4.9</t>
  </si>
  <si>
    <t>四川太极都江堰市蒲阳镇堰问道西路药店</t>
  </si>
  <si>
    <t>杨久会</t>
  </si>
  <si>
    <t>黄桃</t>
  </si>
  <si>
    <t>陈东梅</t>
  </si>
  <si>
    <t>试用期营业员</t>
  </si>
  <si>
    <t>李佳岭</t>
  </si>
  <si>
    <t>孙佳丽</t>
  </si>
  <si>
    <t>邓银鑫</t>
  </si>
  <si>
    <t>任情（实习）</t>
  </si>
  <si>
    <t>吴凤兰</t>
  </si>
  <si>
    <t>杨素芬（沙河源）</t>
  </si>
  <si>
    <t>谭庆娟</t>
  </si>
  <si>
    <t>李莎</t>
  </si>
  <si>
    <t>王晓雁</t>
  </si>
  <si>
    <t>毛茜</t>
  </si>
  <si>
    <t>李苗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</si>
</sst>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sz val="11"/>
      <color rgb="FFFF0000"/>
      <name val="宋体"/>
      <charset val="0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sz val="10"/>
      <color rgb="FFFF0000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0"/>
      <color theme="1"/>
      <name val="等线"/>
      <charset val="134"/>
      <scheme val="minor"/>
    </font>
    <font>
      <b/>
      <sz val="10"/>
      <name val="宋体"/>
      <charset val="134"/>
    </font>
    <font>
      <b/>
      <sz val="10"/>
      <name val="等线"/>
      <charset val="134"/>
      <scheme val="minor"/>
    </font>
    <font>
      <b/>
      <sz val="10"/>
      <color rgb="FFFF0000"/>
      <name val="等线"/>
      <charset val="134"/>
      <scheme val="minor"/>
    </font>
    <font>
      <sz val="10"/>
      <name val="等线"/>
      <charset val="134"/>
      <scheme val="minor"/>
    </font>
    <font>
      <b/>
      <sz val="9"/>
      <color rgb="FF000000"/>
      <name val="宋体"/>
      <charset val="134"/>
    </font>
    <font>
      <sz val="11"/>
      <color rgb="FF000000"/>
      <name val="等线"/>
      <charset val="134"/>
    </font>
    <font>
      <sz val="10"/>
      <name val="宋体"/>
      <charset val="0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sz val="12"/>
      <name val="宋体"/>
      <charset val="134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F00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42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32" borderId="12" applyNumberFormat="0" applyFont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4" fillId="0" borderId="0"/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6" applyNumberFormat="0" applyFill="0" applyAlignment="0" applyProtection="0">
      <alignment vertical="center"/>
    </xf>
    <xf numFmtId="0" fontId="46" fillId="0" borderId="6" applyNumberFormat="0" applyFill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5" fillId="24" borderId="9" applyNumberFormat="0" applyAlignment="0" applyProtection="0">
      <alignment vertical="center"/>
    </xf>
    <xf numFmtId="0" fontId="34" fillId="0" borderId="0"/>
    <xf numFmtId="0" fontId="47" fillId="24" borderId="7" applyNumberFormat="0" applyAlignment="0" applyProtection="0">
      <alignment vertical="center"/>
    </xf>
    <xf numFmtId="0" fontId="49" fillId="29" borderId="10" applyNumberFormat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0" borderId="13" applyNumberFormat="0" applyFill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12" fillId="0" borderId="0"/>
    <xf numFmtId="0" fontId="34" fillId="0" borderId="0">
      <alignment vertical="center"/>
    </xf>
    <xf numFmtId="0" fontId="12" fillId="0" borderId="0"/>
    <xf numFmtId="0" fontId="12" fillId="0" borderId="0"/>
  </cellStyleXfs>
  <cellXfs count="110">
    <xf numFmtId="0" fontId="0" fillId="0" borderId="0" xfId="0"/>
    <xf numFmtId="0" fontId="1" fillId="0" borderId="0" xfId="0" applyFont="1" applyFill="1" applyBorder="1" applyAlignment="1"/>
    <xf numFmtId="10" fontId="2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10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10" fontId="6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0" xfId="0" applyFont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49" fontId="9" fillId="0" borderId="1" xfId="0" applyNumberFormat="1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7" fillId="2" borderId="3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3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" fillId="3" borderId="0" xfId="0" applyFont="1" applyFill="1" applyBorder="1" applyAlignment="1"/>
    <xf numFmtId="0" fontId="8" fillId="0" borderId="0" xfId="0" applyFont="1" applyAlignment="1">
      <alignment horizontal="center"/>
    </xf>
    <xf numFmtId="0" fontId="4" fillId="3" borderId="0" xfId="0" applyFont="1" applyFill="1" applyBorder="1" applyAlignment="1">
      <alignment horizontal="left"/>
    </xf>
    <xf numFmtId="10" fontId="6" fillId="3" borderId="0" xfId="0" applyNumberFormat="1" applyFont="1" applyFill="1" applyBorder="1" applyAlignment="1">
      <alignment horizontal="center"/>
    </xf>
    <xf numFmtId="0" fontId="6" fillId="3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7" fillId="0" borderId="0" xfId="0" applyFont="1" applyFill="1" applyAlignment="1"/>
    <xf numFmtId="0" fontId="0" fillId="0" borderId="0" xfId="0" applyAlignment="1">
      <alignment horizontal="center"/>
    </xf>
    <xf numFmtId="0" fontId="9" fillId="0" borderId="1" xfId="0" applyFont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16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10" fontId="9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/>
    </xf>
    <xf numFmtId="10" fontId="25" fillId="0" borderId="1" xfId="0" applyNumberFormat="1" applyFont="1" applyFill="1" applyBorder="1" applyAlignment="1">
      <alignment horizontal="center" vertical="center"/>
    </xf>
    <xf numFmtId="10" fontId="26" fillId="0" borderId="1" xfId="0" applyNumberFormat="1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0" fontId="17" fillId="0" borderId="1" xfId="0" applyNumberFormat="1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 wrapText="1"/>
    </xf>
    <xf numFmtId="0" fontId="32" fillId="0" borderId="1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H13" sqref="H13"/>
    </sheetView>
  </sheetViews>
  <sheetFormatPr defaultColWidth="9" defaultRowHeight="27" customHeight="1"/>
  <cols>
    <col min="1" max="1" width="5.25" customWidth="1"/>
    <col min="2" max="2" width="27.125" customWidth="1"/>
    <col min="7" max="7" width="13" customWidth="1"/>
  </cols>
  <sheetData>
    <row r="1" customHeight="1" spans="1:10">
      <c r="A1" s="91" t="s">
        <v>0</v>
      </c>
      <c r="B1" s="91"/>
      <c r="C1" s="91"/>
      <c r="D1" s="92"/>
      <c r="E1" s="91"/>
      <c r="F1" s="91"/>
      <c r="G1" s="91"/>
      <c r="H1" s="91"/>
      <c r="I1" s="91"/>
      <c r="J1" s="91"/>
    </row>
    <row r="2" customHeight="1" spans="1:10">
      <c r="A2" s="93" t="s">
        <v>1</v>
      </c>
      <c r="B2" s="93" t="s">
        <v>2</v>
      </c>
      <c r="C2" s="93" t="s">
        <v>3</v>
      </c>
      <c r="D2" s="94" t="s">
        <v>4</v>
      </c>
      <c r="E2" s="93" t="s">
        <v>5</v>
      </c>
      <c r="F2" s="93" t="s">
        <v>6</v>
      </c>
      <c r="G2" s="93" t="s">
        <v>7</v>
      </c>
      <c r="H2" s="93" t="s">
        <v>8</v>
      </c>
      <c r="I2" s="93" t="s">
        <v>9</v>
      </c>
      <c r="J2" s="103" t="s">
        <v>10</v>
      </c>
    </row>
    <row r="3" customHeight="1" spans="1:10">
      <c r="A3" s="95">
        <v>1</v>
      </c>
      <c r="B3" s="96" t="s">
        <v>11</v>
      </c>
      <c r="C3" s="97">
        <v>1.04724635416667</v>
      </c>
      <c r="D3" s="98">
        <v>0.3280491</v>
      </c>
      <c r="E3" s="99">
        <v>12481</v>
      </c>
      <c r="F3" s="99" t="s">
        <v>12</v>
      </c>
      <c r="G3" s="99">
        <v>179.98</v>
      </c>
      <c r="H3" s="97">
        <v>0.3495</v>
      </c>
      <c r="I3" s="104" t="s">
        <v>13</v>
      </c>
      <c r="J3" s="105">
        <v>300</v>
      </c>
    </row>
    <row r="4" customHeight="1" spans="1:10">
      <c r="A4" s="95">
        <v>2</v>
      </c>
      <c r="B4" s="96" t="s">
        <v>14</v>
      </c>
      <c r="C4" s="100">
        <v>1.20587222222222</v>
      </c>
      <c r="D4" s="100">
        <v>0.29246746758276</v>
      </c>
      <c r="E4" s="99">
        <v>12669</v>
      </c>
      <c r="F4" s="99" t="s">
        <v>15</v>
      </c>
      <c r="G4" s="99">
        <v>155.99</v>
      </c>
      <c r="H4" s="97">
        <v>0.315</v>
      </c>
      <c r="I4" s="104" t="s">
        <v>13</v>
      </c>
      <c r="J4" s="105">
        <v>200</v>
      </c>
    </row>
    <row r="5" customHeight="1" spans="1:10">
      <c r="A5" s="95">
        <v>1</v>
      </c>
      <c r="B5" s="96" t="s">
        <v>16</v>
      </c>
      <c r="C5" s="97">
        <v>1.08589700900901</v>
      </c>
      <c r="D5" s="98">
        <v>0.238369743026747</v>
      </c>
      <c r="E5" s="99">
        <v>7583</v>
      </c>
      <c r="F5" s="99" t="s">
        <v>17</v>
      </c>
      <c r="G5" s="99">
        <v>207.71</v>
      </c>
      <c r="H5" s="97">
        <v>0.2737</v>
      </c>
      <c r="I5" s="106"/>
      <c r="J5" s="107">
        <v>500</v>
      </c>
    </row>
    <row r="6" customHeight="1" spans="1:10">
      <c r="A6" s="95">
        <v>2</v>
      </c>
      <c r="B6" s="96" t="s">
        <v>18</v>
      </c>
      <c r="C6" s="97">
        <v>1.75581146666667</v>
      </c>
      <c r="D6" s="98">
        <v>0.268038724886636</v>
      </c>
      <c r="E6" s="99">
        <v>12144</v>
      </c>
      <c r="F6" s="99" t="s">
        <v>19</v>
      </c>
      <c r="G6" s="99">
        <v>171.24</v>
      </c>
      <c r="H6" s="97">
        <v>0.271</v>
      </c>
      <c r="I6" s="106"/>
      <c r="J6" s="107">
        <v>400</v>
      </c>
    </row>
    <row r="7" customHeight="1" spans="1:10">
      <c r="A7" s="95">
        <v>3</v>
      </c>
      <c r="B7" s="96" t="s">
        <v>20</v>
      </c>
      <c r="C7" s="97">
        <v>1.22282438095238</v>
      </c>
      <c r="D7" s="98">
        <v>0.247685218357875</v>
      </c>
      <c r="E7" s="99">
        <v>6830</v>
      </c>
      <c r="F7" s="99" t="s">
        <v>21</v>
      </c>
      <c r="G7" s="99">
        <v>166.79</v>
      </c>
      <c r="H7" s="97">
        <v>0.2824</v>
      </c>
      <c r="I7" s="106"/>
      <c r="J7" s="107">
        <v>300</v>
      </c>
    </row>
    <row r="8" customHeight="1" spans="1:10">
      <c r="A8" s="95">
        <v>4</v>
      </c>
      <c r="B8" s="96" t="s">
        <v>22</v>
      </c>
      <c r="C8" s="97">
        <v>1.1408602739726</v>
      </c>
      <c r="D8" s="98">
        <v>0.295764311478481</v>
      </c>
      <c r="E8" s="99">
        <v>5407</v>
      </c>
      <c r="F8" s="99" t="s">
        <v>23</v>
      </c>
      <c r="G8" s="99">
        <v>146.62</v>
      </c>
      <c r="H8" s="97">
        <v>0.2994</v>
      </c>
      <c r="I8" s="106"/>
      <c r="J8" s="107">
        <v>200</v>
      </c>
    </row>
    <row r="9" customHeight="1" spans="1:10">
      <c r="A9" s="95">
        <v>5</v>
      </c>
      <c r="B9" s="96" t="s">
        <v>24</v>
      </c>
      <c r="C9" s="97">
        <v>1.04765441666667</v>
      </c>
      <c r="D9" s="98">
        <v>0.323373968817485</v>
      </c>
      <c r="E9" s="99">
        <v>9760</v>
      </c>
      <c r="F9" s="99" t="s">
        <v>25</v>
      </c>
      <c r="G9" s="99">
        <v>138.66</v>
      </c>
      <c r="H9" s="97">
        <v>0.3275</v>
      </c>
      <c r="I9" s="106"/>
      <c r="J9" s="107">
        <v>100</v>
      </c>
    </row>
    <row r="10" customHeight="1" spans="1:10">
      <c r="A10" s="101" t="s">
        <v>26</v>
      </c>
      <c r="B10" s="102"/>
      <c r="C10" s="102"/>
      <c r="D10" s="102"/>
      <c r="E10" s="102"/>
      <c r="F10" s="102"/>
      <c r="G10" s="102"/>
      <c r="H10" s="102"/>
      <c r="I10" s="108"/>
      <c r="J10" s="109">
        <f>SUM(J3:J9)</f>
        <v>2000</v>
      </c>
    </row>
  </sheetData>
  <mergeCells count="2">
    <mergeCell ref="A1:J1"/>
    <mergeCell ref="A10:I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8"/>
  <sheetViews>
    <sheetView tabSelected="1" workbookViewId="0">
      <selection activeCell="M192" sqref="M192"/>
    </sheetView>
  </sheetViews>
  <sheetFormatPr defaultColWidth="9" defaultRowHeight="18" customHeight="1"/>
  <cols>
    <col min="1" max="1" width="5.375" style="75" customWidth="1"/>
    <col min="2" max="2" width="8.25" style="75" customWidth="1"/>
    <col min="3" max="3" width="13.625" style="75" customWidth="1"/>
    <col min="4" max="4" width="36.375" style="75" customWidth="1"/>
    <col min="5" max="5" width="8.5" style="75" customWidth="1"/>
    <col min="6" max="6" width="8.625" style="75" customWidth="1"/>
    <col min="7" max="7" width="8.375" style="75" customWidth="1"/>
    <col min="8" max="8" width="10.125" style="75" customWidth="1"/>
    <col min="9" max="9" width="9.375" style="75" customWidth="1"/>
    <col min="10" max="16384" width="9" style="75"/>
  </cols>
  <sheetData>
    <row r="1" customHeight="1" spans="1:9">
      <c r="A1" s="76" t="s">
        <v>27</v>
      </c>
      <c r="B1" s="77"/>
      <c r="C1" s="77"/>
      <c r="D1" s="77"/>
      <c r="E1" s="77"/>
      <c r="F1" s="77"/>
      <c r="G1" s="77"/>
      <c r="H1" s="77"/>
      <c r="I1" s="89"/>
    </row>
    <row r="2" customHeight="1" spans="1:9">
      <c r="A2" s="78" t="s">
        <v>1</v>
      </c>
      <c r="B2" s="79" t="s">
        <v>28</v>
      </c>
      <c r="C2" s="79" t="s">
        <v>6</v>
      </c>
      <c r="D2" s="80" t="s">
        <v>2</v>
      </c>
      <c r="E2" s="81" t="s">
        <v>29</v>
      </c>
      <c r="F2" s="78" t="s">
        <v>30</v>
      </c>
      <c r="G2" s="82" t="s">
        <v>31</v>
      </c>
      <c r="H2" s="82" t="s">
        <v>32</v>
      </c>
      <c r="I2" s="82" t="s">
        <v>33</v>
      </c>
    </row>
    <row r="3" customHeight="1" spans="1:9">
      <c r="A3" s="83">
        <v>1</v>
      </c>
      <c r="B3" s="84">
        <v>8763</v>
      </c>
      <c r="C3" s="85" t="s">
        <v>34</v>
      </c>
      <c r="D3" s="86" t="s">
        <v>35</v>
      </c>
      <c r="E3" s="84">
        <v>31</v>
      </c>
      <c r="F3" s="85"/>
      <c r="G3" s="83">
        <f t="shared" ref="G3:G66" si="0">E3+F3</f>
        <v>31</v>
      </c>
      <c r="H3" s="87">
        <v>493</v>
      </c>
      <c r="I3" s="87" t="s">
        <v>36</v>
      </c>
    </row>
    <row r="4" customHeight="1" spans="1:9">
      <c r="A4" s="83">
        <v>2</v>
      </c>
      <c r="B4" s="84">
        <v>12144</v>
      </c>
      <c r="C4" s="85" t="s">
        <v>19</v>
      </c>
      <c r="D4" s="86" t="s">
        <v>18</v>
      </c>
      <c r="E4" s="84">
        <v>28</v>
      </c>
      <c r="F4" s="85"/>
      <c r="G4" s="83">
        <f t="shared" si="0"/>
        <v>28</v>
      </c>
      <c r="H4" s="87">
        <v>171.24</v>
      </c>
      <c r="I4" s="87" t="s">
        <v>36</v>
      </c>
    </row>
    <row r="5" customHeight="1" spans="1:9">
      <c r="A5" s="83">
        <v>3</v>
      </c>
      <c r="B5" s="84">
        <v>4301</v>
      </c>
      <c r="C5" s="85" t="s">
        <v>37</v>
      </c>
      <c r="D5" s="86" t="s">
        <v>38</v>
      </c>
      <c r="E5" s="84">
        <v>23</v>
      </c>
      <c r="F5" s="88">
        <v>-2</v>
      </c>
      <c r="G5" s="83">
        <f t="shared" si="0"/>
        <v>21</v>
      </c>
      <c r="H5" s="87">
        <v>200.73</v>
      </c>
      <c r="I5" s="87" t="s">
        <v>36</v>
      </c>
    </row>
    <row r="6" customHeight="1" spans="1:9">
      <c r="A6" s="83">
        <v>4</v>
      </c>
      <c r="B6" s="84">
        <v>5407</v>
      </c>
      <c r="C6" s="85" t="s">
        <v>23</v>
      </c>
      <c r="D6" s="86" t="s">
        <v>22</v>
      </c>
      <c r="E6" s="84">
        <v>20</v>
      </c>
      <c r="F6" s="88">
        <v>-2</v>
      </c>
      <c r="G6" s="83">
        <f t="shared" si="0"/>
        <v>18</v>
      </c>
      <c r="H6" s="87">
        <v>146.62</v>
      </c>
      <c r="I6" s="87" t="s">
        <v>36</v>
      </c>
    </row>
    <row r="7" customHeight="1" spans="1:9">
      <c r="A7" s="83">
        <v>5</v>
      </c>
      <c r="B7" s="84">
        <v>7583</v>
      </c>
      <c r="C7" s="85" t="s">
        <v>17</v>
      </c>
      <c r="D7" s="86" t="s">
        <v>16</v>
      </c>
      <c r="E7" s="84">
        <v>17</v>
      </c>
      <c r="F7" s="85"/>
      <c r="G7" s="83">
        <f t="shared" si="0"/>
        <v>17</v>
      </c>
      <c r="H7" s="87">
        <v>207.71</v>
      </c>
      <c r="I7" s="87" t="s">
        <v>36</v>
      </c>
    </row>
    <row r="8" customHeight="1" spans="1:9">
      <c r="A8" s="83">
        <v>6</v>
      </c>
      <c r="B8" s="84">
        <v>12472</v>
      </c>
      <c r="C8" s="85" t="s">
        <v>39</v>
      </c>
      <c r="D8" s="86" t="s">
        <v>40</v>
      </c>
      <c r="E8" s="84">
        <v>17</v>
      </c>
      <c r="F8" s="85"/>
      <c r="G8" s="83">
        <f t="shared" si="0"/>
        <v>17</v>
      </c>
      <c r="H8" s="88">
        <v>236.19</v>
      </c>
      <c r="I8" s="73"/>
    </row>
    <row r="9" customHeight="1" spans="1:9">
      <c r="A9" s="83">
        <v>7</v>
      </c>
      <c r="B9" s="84">
        <v>12481</v>
      </c>
      <c r="C9" s="85" t="s">
        <v>12</v>
      </c>
      <c r="D9" s="86" t="s">
        <v>11</v>
      </c>
      <c r="E9" s="84">
        <v>13</v>
      </c>
      <c r="F9" s="85"/>
      <c r="G9" s="83">
        <f t="shared" si="0"/>
        <v>13</v>
      </c>
      <c r="H9" s="83">
        <v>179.98</v>
      </c>
      <c r="I9" s="73"/>
    </row>
    <row r="10" customHeight="1" spans="1:9">
      <c r="A10" s="83">
        <v>8</v>
      </c>
      <c r="B10" s="84">
        <v>5344</v>
      </c>
      <c r="C10" s="85" t="s">
        <v>41</v>
      </c>
      <c r="D10" s="86" t="s">
        <v>20</v>
      </c>
      <c r="E10" s="84">
        <v>10</v>
      </c>
      <c r="F10" s="85"/>
      <c r="G10" s="83">
        <f t="shared" si="0"/>
        <v>10</v>
      </c>
      <c r="H10" s="83">
        <v>130.4</v>
      </c>
      <c r="I10" s="83"/>
    </row>
    <row r="11" customHeight="1" spans="1:9">
      <c r="A11" s="83">
        <v>9</v>
      </c>
      <c r="B11" s="84">
        <v>8489</v>
      </c>
      <c r="C11" s="85" t="s">
        <v>42</v>
      </c>
      <c r="D11" s="86" t="s">
        <v>43</v>
      </c>
      <c r="E11" s="84">
        <v>10</v>
      </c>
      <c r="F11" s="85"/>
      <c r="G11" s="83">
        <f t="shared" si="0"/>
        <v>10</v>
      </c>
      <c r="H11" s="83">
        <v>126.54</v>
      </c>
      <c r="I11" s="83"/>
    </row>
    <row r="12" customHeight="1" spans="1:9">
      <c r="A12" s="83">
        <v>10</v>
      </c>
      <c r="B12" s="84">
        <v>4264</v>
      </c>
      <c r="C12" s="85" t="s">
        <v>44</v>
      </c>
      <c r="D12" s="86" t="s">
        <v>45</v>
      </c>
      <c r="E12" s="84">
        <v>9</v>
      </c>
      <c r="F12" s="85"/>
      <c r="G12" s="83">
        <f t="shared" si="0"/>
        <v>9</v>
      </c>
      <c r="H12" s="83">
        <v>150.22</v>
      </c>
      <c r="I12" s="83"/>
    </row>
    <row r="13" customHeight="1" spans="1:9">
      <c r="A13" s="83">
        <v>11</v>
      </c>
      <c r="B13" s="84">
        <v>4325</v>
      </c>
      <c r="C13" s="85" t="s">
        <v>46</v>
      </c>
      <c r="D13" s="86" t="s">
        <v>47</v>
      </c>
      <c r="E13" s="84">
        <v>9</v>
      </c>
      <c r="F13" s="85"/>
      <c r="G13" s="83">
        <f t="shared" si="0"/>
        <v>9</v>
      </c>
      <c r="H13" s="83">
        <v>115.79</v>
      </c>
      <c r="I13" s="83"/>
    </row>
    <row r="14" customHeight="1" spans="1:9">
      <c r="A14" s="83">
        <v>12</v>
      </c>
      <c r="B14" s="84">
        <v>10816</v>
      </c>
      <c r="C14" s="85" t="s">
        <v>48</v>
      </c>
      <c r="D14" s="86" t="s">
        <v>45</v>
      </c>
      <c r="E14" s="84">
        <v>11</v>
      </c>
      <c r="F14" s="88">
        <v>-2</v>
      </c>
      <c r="G14" s="83">
        <f t="shared" si="0"/>
        <v>9</v>
      </c>
      <c r="H14" s="83">
        <v>105.76</v>
      </c>
      <c r="I14" s="83"/>
    </row>
    <row r="15" customHeight="1" spans="1:9">
      <c r="A15" s="83">
        <v>13</v>
      </c>
      <c r="B15" s="84">
        <v>10860</v>
      </c>
      <c r="C15" s="85" t="s">
        <v>49</v>
      </c>
      <c r="D15" s="86" t="s">
        <v>18</v>
      </c>
      <c r="E15" s="84">
        <v>8</v>
      </c>
      <c r="F15" s="85"/>
      <c r="G15" s="83">
        <f t="shared" si="0"/>
        <v>8</v>
      </c>
      <c r="H15" s="83">
        <v>130.93</v>
      </c>
      <c r="I15" s="83"/>
    </row>
    <row r="16" customHeight="1" spans="1:9">
      <c r="A16" s="83">
        <v>14</v>
      </c>
      <c r="B16" s="84">
        <v>12185</v>
      </c>
      <c r="C16" s="85" t="s">
        <v>50</v>
      </c>
      <c r="D16" s="86" t="s">
        <v>51</v>
      </c>
      <c r="E16" s="84">
        <v>8</v>
      </c>
      <c r="F16" s="85"/>
      <c r="G16" s="83">
        <f t="shared" si="0"/>
        <v>8</v>
      </c>
      <c r="H16" s="83">
        <v>118.88</v>
      </c>
      <c r="I16" s="83"/>
    </row>
    <row r="17" customHeight="1" spans="1:9">
      <c r="A17" s="83">
        <v>15</v>
      </c>
      <c r="B17" s="84">
        <v>11318</v>
      </c>
      <c r="C17" s="85" t="s">
        <v>52</v>
      </c>
      <c r="D17" s="86" t="s">
        <v>53</v>
      </c>
      <c r="E17" s="84">
        <v>7</v>
      </c>
      <c r="F17" s="85"/>
      <c r="G17" s="83">
        <f t="shared" si="0"/>
        <v>7</v>
      </c>
      <c r="H17" s="83">
        <v>104.15</v>
      </c>
      <c r="I17" s="83"/>
    </row>
    <row r="18" customHeight="1" spans="1:9">
      <c r="A18" s="83">
        <v>16</v>
      </c>
      <c r="B18" s="84">
        <v>11372</v>
      </c>
      <c r="C18" s="85" t="s">
        <v>54</v>
      </c>
      <c r="D18" s="86" t="s">
        <v>55</v>
      </c>
      <c r="E18" s="84">
        <v>7</v>
      </c>
      <c r="F18" s="85"/>
      <c r="G18" s="83">
        <f t="shared" si="0"/>
        <v>7</v>
      </c>
      <c r="H18" s="83">
        <v>130.73</v>
      </c>
      <c r="I18" s="83"/>
    </row>
    <row r="19" customHeight="1" spans="1:9">
      <c r="A19" s="83">
        <v>17</v>
      </c>
      <c r="B19" s="84">
        <v>11537</v>
      </c>
      <c r="C19" s="85" t="s">
        <v>56</v>
      </c>
      <c r="D19" s="86" t="s">
        <v>57</v>
      </c>
      <c r="E19" s="84">
        <v>7</v>
      </c>
      <c r="F19" s="85"/>
      <c r="G19" s="83">
        <f t="shared" si="0"/>
        <v>7</v>
      </c>
      <c r="H19" s="83">
        <v>136.68</v>
      </c>
      <c r="I19" s="83"/>
    </row>
    <row r="20" customHeight="1" spans="1:9">
      <c r="A20" s="83">
        <v>18</v>
      </c>
      <c r="B20" s="84">
        <v>12465</v>
      </c>
      <c r="C20" s="85" t="s">
        <v>58</v>
      </c>
      <c r="D20" s="86" t="s">
        <v>40</v>
      </c>
      <c r="E20" s="84">
        <v>7</v>
      </c>
      <c r="F20" s="85"/>
      <c r="G20" s="83">
        <f t="shared" si="0"/>
        <v>7</v>
      </c>
      <c r="H20" s="83">
        <v>184.05</v>
      </c>
      <c r="I20" s="73"/>
    </row>
    <row r="21" customHeight="1" spans="1:9">
      <c r="A21" s="83">
        <v>19</v>
      </c>
      <c r="B21" s="84">
        <v>4093</v>
      </c>
      <c r="C21" s="85" t="s">
        <v>59</v>
      </c>
      <c r="D21" s="86" t="s">
        <v>60</v>
      </c>
      <c r="E21" s="84">
        <v>8</v>
      </c>
      <c r="F21" s="88">
        <v>-2</v>
      </c>
      <c r="G21" s="83">
        <f t="shared" si="0"/>
        <v>6</v>
      </c>
      <c r="H21" s="83">
        <v>94.58</v>
      </c>
      <c r="I21" s="83"/>
    </row>
    <row r="22" customHeight="1" spans="1:9">
      <c r="A22" s="83">
        <v>20</v>
      </c>
      <c r="B22" s="84">
        <v>4117</v>
      </c>
      <c r="C22" s="85" t="s">
        <v>61</v>
      </c>
      <c r="D22" s="86" t="s">
        <v>51</v>
      </c>
      <c r="E22" s="84">
        <v>8</v>
      </c>
      <c r="F22" s="88">
        <v>-2</v>
      </c>
      <c r="G22" s="83">
        <f t="shared" si="0"/>
        <v>6</v>
      </c>
      <c r="H22" s="83">
        <v>108.35</v>
      </c>
      <c r="I22" s="83"/>
    </row>
    <row r="23" customHeight="1" spans="1:9">
      <c r="A23" s="83">
        <v>21</v>
      </c>
      <c r="B23" s="84">
        <v>12158</v>
      </c>
      <c r="C23" s="85" t="s">
        <v>62</v>
      </c>
      <c r="D23" s="86" t="s">
        <v>18</v>
      </c>
      <c r="E23" s="84">
        <v>6</v>
      </c>
      <c r="F23" s="85"/>
      <c r="G23" s="83">
        <f t="shared" si="0"/>
        <v>6</v>
      </c>
      <c r="H23" s="83">
        <v>161.91</v>
      </c>
      <c r="I23" s="83"/>
    </row>
    <row r="24" customHeight="1" spans="1:9">
      <c r="A24" s="83">
        <v>22</v>
      </c>
      <c r="B24" s="84">
        <v>4086</v>
      </c>
      <c r="C24" s="85" t="s">
        <v>63</v>
      </c>
      <c r="D24" s="86" t="s">
        <v>64</v>
      </c>
      <c r="E24" s="84">
        <v>5</v>
      </c>
      <c r="F24" s="85"/>
      <c r="G24" s="83">
        <f t="shared" si="0"/>
        <v>5</v>
      </c>
      <c r="H24" s="83">
        <v>93.58</v>
      </c>
      <c r="I24" s="83"/>
    </row>
    <row r="25" customHeight="1" spans="1:9">
      <c r="A25" s="83">
        <v>23</v>
      </c>
      <c r="B25" s="84">
        <v>5408</v>
      </c>
      <c r="C25" s="85" t="s">
        <v>65</v>
      </c>
      <c r="D25" s="86" t="s">
        <v>66</v>
      </c>
      <c r="E25" s="84">
        <v>5</v>
      </c>
      <c r="F25" s="85"/>
      <c r="G25" s="83">
        <f t="shared" si="0"/>
        <v>5</v>
      </c>
      <c r="H25" s="83">
        <v>83.75</v>
      </c>
      <c r="I25" s="83"/>
    </row>
    <row r="26" customHeight="1" spans="1:9">
      <c r="A26" s="83">
        <v>24</v>
      </c>
      <c r="B26" s="84">
        <v>6830</v>
      </c>
      <c r="C26" s="85" t="s">
        <v>21</v>
      </c>
      <c r="D26" s="86" t="s">
        <v>20</v>
      </c>
      <c r="E26" s="84">
        <v>5</v>
      </c>
      <c r="F26" s="85"/>
      <c r="G26" s="83">
        <f t="shared" si="0"/>
        <v>5</v>
      </c>
      <c r="H26" s="83">
        <v>166.79</v>
      </c>
      <c r="I26" s="83"/>
    </row>
    <row r="27" customHeight="1" spans="1:9">
      <c r="A27" s="83">
        <v>25</v>
      </c>
      <c r="B27" s="84">
        <v>10613</v>
      </c>
      <c r="C27" s="85" t="s">
        <v>67</v>
      </c>
      <c r="D27" s="86" t="s">
        <v>68</v>
      </c>
      <c r="E27" s="84">
        <v>5</v>
      </c>
      <c r="F27" s="85"/>
      <c r="G27" s="83">
        <f t="shared" si="0"/>
        <v>5</v>
      </c>
      <c r="H27" s="83">
        <v>111.06</v>
      </c>
      <c r="I27" s="83"/>
    </row>
    <row r="28" customHeight="1" spans="1:9">
      <c r="A28" s="83">
        <v>26</v>
      </c>
      <c r="B28" s="84">
        <v>12143</v>
      </c>
      <c r="C28" s="85" t="s">
        <v>69</v>
      </c>
      <c r="D28" s="86" t="s">
        <v>55</v>
      </c>
      <c r="E28" s="84">
        <v>5</v>
      </c>
      <c r="F28" s="85"/>
      <c r="G28" s="83">
        <f t="shared" si="0"/>
        <v>5</v>
      </c>
      <c r="H28" s="83">
        <v>124.05</v>
      </c>
      <c r="I28" s="83"/>
    </row>
    <row r="29" customHeight="1" spans="1:9">
      <c r="A29" s="83">
        <v>27</v>
      </c>
      <c r="B29" s="84">
        <v>4044</v>
      </c>
      <c r="C29" s="85" t="s">
        <v>70</v>
      </c>
      <c r="D29" s="86" t="s">
        <v>71</v>
      </c>
      <c r="E29" s="84">
        <v>4</v>
      </c>
      <c r="F29" s="85"/>
      <c r="G29" s="83">
        <f t="shared" si="0"/>
        <v>4</v>
      </c>
      <c r="H29" s="83">
        <v>93.26</v>
      </c>
      <c r="I29" s="83"/>
    </row>
    <row r="30" customHeight="1" spans="1:9">
      <c r="A30" s="83">
        <v>28</v>
      </c>
      <c r="B30" s="84">
        <v>4187</v>
      </c>
      <c r="C30" s="85" t="s">
        <v>72</v>
      </c>
      <c r="D30" s="86" t="s">
        <v>55</v>
      </c>
      <c r="E30" s="84">
        <v>4</v>
      </c>
      <c r="F30" s="85"/>
      <c r="G30" s="83">
        <f t="shared" si="0"/>
        <v>4</v>
      </c>
      <c r="H30" s="83">
        <v>106.96</v>
      </c>
      <c r="I30" s="83"/>
    </row>
    <row r="31" customHeight="1" spans="1:9">
      <c r="A31" s="83">
        <v>29</v>
      </c>
      <c r="B31" s="84">
        <v>4311</v>
      </c>
      <c r="C31" s="85" t="s">
        <v>73</v>
      </c>
      <c r="D31" s="86" t="s">
        <v>74</v>
      </c>
      <c r="E31" s="84">
        <v>4</v>
      </c>
      <c r="F31" s="85"/>
      <c r="G31" s="83">
        <f t="shared" si="0"/>
        <v>4</v>
      </c>
      <c r="H31" s="83">
        <v>130.28</v>
      </c>
      <c r="I31" s="83"/>
    </row>
    <row r="32" customHeight="1" spans="1:9">
      <c r="A32" s="83">
        <v>30</v>
      </c>
      <c r="B32" s="84">
        <v>5471</v>
      </c>
      <c r="C32" s="85" t="s">
        <v>75</v>
      </c>
      <c r="D32" s="86" t="s">
        <v>76</v>
      </c>
      <c r="E32" s="84">
        <v>4</v>
      </c>
      <c r="F32" s="85"/>
      <c r="G32" s="83">
        <f t="shared" si="0"/>
        <v>4</v>
      </c>
      <c r="H32" s="83">
        <v>101.72</v>
      </c>
      <c r="I32" s="83"/>
    </row>
    <row r="33" customHeight="1" spans="1:9">
      <c r="A33" s="83">
        <v>31</v>
      </c>
      <c r="B33" s="84">
        <v>5521</v>
      </c>
      <c r="C33" s="85" t="s">
        <v>77</v>
      </c>
      <c r="D33" s="86" t="s">
        <v>78</v>
      </c>
      <c r="E33" s="84">
        <v>4</v>
      </c>
      <c r="F33" s="85"/>
      <c r="G33" s="83">
        <f t="shared" si="0"/>
        <v>4</v>
      </c>
      <c r="H33" s="83">
        <v>136.26</v>
      </c>
      <c r="I33" s="83"/>
    </row>
    <row r="34" customHeight="1" spans="1:9">
      <c r="A34" s="83">
        <v>32</v>
      </c>
      <c r="B34" s="84">
        <v>6301</v>
      </c>
      <c r="C34" s="85" t="s">
        <v>79</v>
      </c>
      <c r="D34" s="86" t="s">
        <v>80</v>
      </c>
      <c r="E34" s="84">
        <v>4</v>
      </c>
      <c r="F34" s="85"/>
      <c r="G34" s="83">
        <f t="shared" si="0"/>
        <v>4</v>
      </c>
      <c r="H34" s="83">
        <v>117.5</v>
      </c>
      <c r="I34" s="83"/>
    </row>
    <row r="35" customHeight="1" spans="1:9">
      <c r="A35" s="83">
        <v>33</v>
      </c>
      <c r="B35" s="84">
        <v>8038</v>
      </c>
      <c r="C35" s="85" t="s">
        <v>81</v>
      </c>
      <c r="D35" s="86" t="s">
        <v>47</v>
      </c>
      <c r="E35" s="84">
        <v>4</v>
      </c>
      <c r="F35" s="85"/>
      <c r="G35" s="83">
        <f t="shared" si="0"/>
        <v>4</v>
      </c>
      <c r="H35" s="83">
        <v>101.17</v>
      </c>
      <c r="I35" s="83"/>
    </row>
    <row r="36" customHeight="1" spans="1:9">
      <c r="A36" s="83">
        <v>34</v>
      </c>
      <c r="B36" s="84">
        <v>8731</v>
      </c>
      <c r="C36" s="85" t="s">
        <v>82</v>
      </c>
      <c r="D36" s="86" t="s">
        <v>83</v>
      </c>
      <c r="E36" s="84">
        <v>4</v>
      </c>
      <c r="F36" s="85"/>
      <c r="G36" s="83">
        <f t="shared" si="0"/>
        <v>4</v>
      </c>
      <c r="H36" s="83">
        <v>82.72</v>
      </c>
      <c r="I36" s="83"/>
    </row>
    <row r="37" customHeight="1" spans="1:9">
      <c r="A37" s="83">
        <v>35</v>
      </c>
      <c r="B37" s="84">
        <v>9749</v>
      </c>
      <c r="C37" s="85" t="s">
        <v>84</v>
      </c>
      <c r="D37" s="86" t="s">
        <v>85</v>
      </c>
      <c r="E37" s="84">
        <v>4</v>
      </c>
      <c r="F37" s="85"/>
      <c r="G37" s="83">
        <f t="shared" si="0"/>
        <v>4</v>
      </c>
      <c r="H37" s="83">
        <v>110.4</v>
      </c>
      <c r="I37" s="83"/>
    </row>
    <row r="38" customHeight="1" spans="1:9">
      <c r="A38" s="83">
        <v>36</v>
      </c>
      <c r="B38" s="84">
        <v>9895</v>
      </c>
      <c r="C38" s="85" t="s">
        <v>86</v>
      </c>
      <c r="D38" s="86" t="s">
        <v>87</v>
      </c>
      <c r="E38" s="84">
        <v>4</v>
      </c>
      <c r="F38" s="85"/>
      <c r="G38" s="83">
        <f t="shared" si="0"/>
        <v>4</v>
      </c>
      <c r="H38" s="83">
        <v>104.2</v>
      </c>
      <c r="I38" s="83"/>
    </row>
    <row r="39" customHeight="1" spans="1:9">
      <c r="A39" s="83">
        <v>37</v>
      </c>
      <c r="B39" s="84">
        <v>10218</v>
      </c>
      <c r="C39" s="85" t="s">
        <v>88</v>
      </c>
      <c r="D39" s="86" t="s">
        <v>89</v>
      </c>
      <c r="E39" s="84">
        <v>4</v>
      </c>
      <c r="F39" s="85"/>
      <c r="G39" s="83">
        <f t="shared" si="0"/>
        <v>4</v>
      </c>
      <c r="H39" s="83">
        <v>81.99</v>
      </c>
      <c r="I39" s="83"/>
    </row>
    <row r="40" customHeight="1" spans="1:9">
      <c r="A40" s="83">
        <v>38</v>
      </c>
      <c r="B40" s="84">
        <v>10893</v>
      </c>
      <c r="C40" s="85" t="s">
        <v>90</v>
      </c>
      <c r="D40" s="86" t="s">
        <v>91</v>
      </c>
      <c r="E40" s="84">
        <v>6</v>
      </c>
      <c r="F40" s="88">
        <v>-2</v>
      </c>
      <c r="G40" s="83">
        <f t="shared" si="0"/>
        <v>4</v>
      </c>
      <c r="H40" s="83">
        <v>133.25</v>
      </c>
      <c r="I40" s="83"/>
    </row>
    <row r="41" customHeight="1" spans="1:9">
      <c r="A41" s="83">
        <v>39</v>
      </c>
      <c r="B41" s="84">
        <v>11120</v>
      </c>
      <c r="C41" s="85" t="s">
        <v>92</v>
      </c>
      <c r="D41" s="86" t="s">
        <v>93</v>
      </c>
      <c r="E41" s="84">
        <v>4</v>
      </c>
      <c r="F41" s="85"/>
      <c r="G41" s="83">
        <f t="shared" si="0"/>
        <v>4</v>
      </c>
      <c r="H41" s="83">
        <v>112.96</v>
      </c>
      <c r="I41" s="83"/>
    </row>
    <row r="42" customHeight="1" spans="1:9">
      <c r="A42" s="83">
        <v>40</v>
      </c>
      <c r="B42" s="84">
        <v>11825</v>
      </c>
      <c r="C42" s="85" t="s">
        <v>94</v>
      </c>
      <c r="D42" s="86" t="s">
        <v>95</v>
      </c>
      <c r="E42" s="84">
        <v>4</v>
      </c>
      <c r="F42" s="85"/>
      <c r="G42" s="83">
        <f t="shared" si="0"/>
        <v>4</v>
      </c>
      <c r="H42" s="83">
        <v>100.62</v>
      </c>
      <c r="I42" s="83"/>
    </row>
    <row r="43" customHeight="1" spans="1:9">
      <c r="A43" s="83">
        <v>41</v>
      </c>
      <c r="B43" s="84">
        <v>11844</v>
      </c>
      <c r="C43" s="85" t="s">
        <v>96</v>
      </c>
      <c r="D43" s="86" t="s">
        <v>97</v>
      </c>
      <c r="E43" s="84">
        <v>8</v>
      </c>
      <c r="F43" s="88">
        <v>-4</v>
      </c>
      <c r="G43" s="83">
        <f t="shared" si="0"/>
        <v>4</v>
      </c>
      <c r="H43" s="83">
        <v>102.46</v>
      </c>
      <c r="I43" s="83"/>
    </row>
    <row r="44" customHeight="1" spans="1:9">
      <c r="A44" s="83">
        <v>42</v>
      </c>
      <c r="B44" s="84">
        <v>12397</v>
      </c>
      <c r="C44" s="85" t="s">
        <v>98</v>
      </c>
      <c r="D44" s="86" t="s">
        <v>99</v>
      </c>
      <c r="E44" s="84">
        <v>4</v>
      </c>
      <c r="F44" s="85"/>
      <c r="G44" s="83">
        <f t="shared" si="0"/>
        <v>4</v>
      </c>
      <c r="H44" s="83">
        <v>149.92</v>
      </c>
      <c r="I44" s="73"/>
    </row>
    <row r="45" customHeight="1" spans="1:9">
      <c r="A45" s="83">
        <v>43</v>
      </c>
      <c r="B45" s="84">
        <v>12466</v>
      </c>
      <c r="C45" s="85" t="s">
        <v>100</v>
      </c>
      <c r="D45" s="86" t="s">
        <v>83</v>
      </c>
      <c r="E45" s="84">
        <v>4</v>
      </c>
      <c r="F45" s="85"/>
      <c r="G45" s="83">
        <f t="shared" si="0"/>
        <v>4</v>
      </c>
      <c r="H45" s="83">
        <v>132.67</v>
      </c>
      <c r="I45" s="73"/>
    </row>
    <row r="46" customHeight="1" spans="1:9">
      <c r="A46" s="83">
        <v>44</v>
      </c>
      <c r="B46" s="84">
        <v>12504</v>
      </c>
      <c r="C46" s="85" t="s">
        <v>101</v>
      </c>
      <c r="D46" s="86" t="s">
        <v>45</v>
      </c>
      <c r="E46" s="84">
        <v>4</v>
      </c>
      <c r="F46" s="85"/>
      <c r="G46" s="83">
        <f t="shared" si="0"/>
        <v>4</v>
      </c>
      <c r="H46" s="83">
        <v>133.07</v>
      </c>
      <c r="I46" s="73"/>
    </row>
    <row r="47" customHeight="1" spans="1:9">
      <c r="A47" s="83">
        <v>45</v>
      </c>
      <c r="B47" s="84">
        <v>12555</v>
      </c>
      <c r="C47" s="85" t="s">
        <v>102</v>
      </c>
      <c r="D47" s="86" t="s">
        <v>43</v>
      </c>
      <c r="E47" s="84">
        <v>6</v>
      </c>
      <c r="F47" s="88">
        <v>-2</v>
      </c>
      <c r="G47" s="83">
        <f t="shared" si="0"/>
        <v>4</v>
      </c>
      <c r="H47" s="83">
        <v>136.69</v>
      </c>
      <c r="I47" s="73"/>
    </row>
    <row r="48" customHeight="1" spans="1:9">
      <c r="A48" s="83">
        <v>46</v>
      </c>
      <c r="B48" s="84">
        <v>990035</v>
      </c>
      <c r="C48" s="85" t="s">
        <v>103</v>
      </c>
      <c r="D48" s="86" t="s">
        <v>104</v>
      </c>
      <c r="E48" s="84">
        <v>4</v>
      </c>
      <c r="F48" s="85"/>
      <c r="G48" s="83">
        <f t="shared" si="0"/>
        <v>4</v>
      </c>
      <c r="H48" s="83">
        <v>349.71</v>
      </c>
      <c r="I48" s="73"/>
    </row>
    <row r="49" customHeight="1" spans="1:9">
      <c r="A49" s="83">
        <v>47</v>
      </c>
      <c r="B49" s="84">
        <v>4033</v>
      </c>
      <c r="C49" s="85" t="s">
        <v>105</v>
      </c>
      <c r="D49" s="86" t="s">
        <v>106</v>
      </c>
      <c r="E49" s="84">
        <v>3</v>
      </c>
      <c r="F49" s="85"/>
      <c r="G49" s="83">
        <f t="shared" si="0"/>
        <v>3</v>
      </c>
      <c r="H49" s="83">
        <v>128.01</v>
      </c>
      <c r="I49" s="83"/>
    </row>
    <row r="50" customHeight="1" spans="1:9">
      <c r="A50" s="83">
        <v>48</v>
      </c>
      <c r="B50" s="84">
        <v>5406</v>
      </c>
      <c r="C50" s="85" t="s">
        <v>107</v>
      </c>
      <c r="D50" s="86" t="s">
        <v>108</v>
      </c>
      <c r="E50" s="84">
        <v>3</v>
      </c>
      <c r="F50" s="85"/>
      <c r="G50" s="83">
        <f t="shared" si="0"/>
        <v>3</v>
      </c>
      <c r="H50" s="83">
        <v>99.6</v>
      </c>
      <c r="I50" s="83"/>
    </row>
    <row r="51" customHeight="1" spans="1:9">
      <c r="A51" s="83">
        <v>49</v>
      </c>
      <c r="B51" s="84">
        <v>6303</v>
      </c>
      <c r="C51" s="85" t="s">
        <v>109</v>
      </c>
      <c r="D51" s="86" t="s">
        <v>110</v>
      </c>
      <c r="E51" s="84">
        <v>5</v>
      </c>
      <c r="F51" s="88">
        <v>-2</v>
      </c>
      <c r="G51" s="83">
        <f t="shared" si="0"/>
        <v>3</v>
      </c>
      <c r="H51" s="83">
        <v>109.81</v>
      </c>
      <c r="I51" s="83"/>
    </row>
    <row r="52" customHeight="1" spans="1:9">
      <c r="A52" s="83">
        <v>50</v>
      </c>
      <c r="B52" s="84">
        <v>6537</v>
      </c>
      <c r="C52" s="85" t="s">
        <v>111</v>
      </c>
      <c r="D52" s="86" t="s">
        <v>112</v>
      </c>
      <c r="E52" s="84">
        <v>5</v>
      </c>
      <c r="F52" s="88">
        <v>-2</v>
      </c>
      <c r="G52" s="83">
        <f t="shared" si="0"/>
        <v>3</v>
      </c>
      <c r="H52" s="83">
        <v>125.68</v>
      </c>
      <c r="I52" s="83"/>
    </row>
    <row r="53" customHeight="1" spans="1:9">
      <c r="A53" s="83">
        <v>51</v>
      </c>
      <c r="B53" s="84">
        <v>6662</v>
      </c>
      <c r="C53" s="85" t="s">
        <v>113</v>
      </c>
      <c r="D53" s="86" t="s">
        <v>114</v>
      </c>
      <c r="E53" s="84">
        <v>3</v>
      </c>
      <c r="F53" s="85"/>
      <c r="G53" s="83">
        <f t="shared" si="0"/>
        <v>3</v>
      </c>
      <c r="H53" s="83">
        <v>92.59</v>
      </c>
      <c r="I53" s="83"/>
    </row>
    <row r="54" customHeight="1" spans="1:9">
      <c r="A54" s="83">
        <v>52</v>
      </c>
      <c r="B54" s="84">
        <v>6965</v>
      </c>
      <c r="C54" s="85" t="s">
        <v>115</v>
      </c>
      <c r="D54" s="86" t="s">
        <v>45</v>
      </c>
      <c r="E54" s="84">
        <v>3</v>
      </c>
      <c r="F54" s="85"/>
      <c r="G54" s="83">
        <f t="shared" si="0"/>
        <v>3</v>
      </c>
      <c r="H54" s="83">
        <v>139.75</v>
      </c>
      <c r="I54" s="83"/>
    </row>
    <row r="55" customHeight="1" spans="1:9">
      <c r="A55" s="83">
        <v>53</v>
      </c>
      <c r="B55" s="84">
        <v>7917</v>
      </c>
      <c r="C55" s="85" t="s">
        <v>116</v>
      </c>
      <c r="D55" s="86" t="s">
        <v>117</v>
      </c>
      <c r="E55" s="84">
        <v>3</v>
      </c>
      <c r="F55" s="85"/>
      <c r="G55" s="83">
        <f t="shared" si="0"/>
        <v>3</v>
      </c>
      <c r="H55" s="83">
        <v>118.11</v>
      </c>
      <c r="I55" s="83"/>
    </row>
    <row r="56" customHeight="1" spans="1:9">
      <c r="A56" s="83">
        <v>54</v>
      </c>
      <c r="B56" s="84">
        <v>8354</v>
      </c>
      <c r="C56" s="85" t="s">
        <v>118</v>
      </c>
      <c r="D56" s="86" t="s">
        <v>119</v>
      </c>
      <c r="E56" s="84">
        <v>3</v>
      </c>
      <c r="F56" s="85"/>
      <c r="G56" s="83">
        <f t="shared" si="0"/>
        <v>3</v>
      </c>
      <c r="H56" s="83">
        <v>125.12</v>
      </c>
      <c r="I56" s="83"/>
    </row>
    <row r="57" customHeight="1" spans="1:9">
      <c r="A57" s="83">
        <v>55</v>
      </c>
      <c r="B57" s="84">
        <v>10951</v>
      </c>
      <c r="C57" s="85" t="s">
        <v>120</v>
      </c>
      <c r="D57" s="86" t="s">
        <v>121</v>
      </c>
      <c r="E57" s="84">
        <v>3</v>
      </c>
      <c r="F57" s="85"/>
      <c r="G57" s="83">
        <f t="shared" si="0"/>
        <v>3</v>
      </c>
      <c r="H57" s="83">
        <v>95.46</v>
      </c>
      <c r="I57" s="83"/>
    </row>
    <row r="58" customHeight="1" spans="1:9">
      <c r="A58" s="83">
        <v>56</v>
      </c>
      <c r="B58" s="84">
        <v>11012</v>
      </c>
      <c r="C58" s="85" t="s">
        <v>122</v>
      </c>
      <c r="D58" s="86" t="s">
        <v>123</v>
      </c>
      <c r="E58" s="84">
        <v>3</v>
      </c>
      <c r="F58" s="85"/>
      <c r="G58" s="83">
        <f t="shared" si="0"/>
        <v>3</v>
      </c>
      <c r="H58" s="83">
        <v>111.66</v>
      </c>
      <c r="I58" s="83"/>
    </row>
    <row r="59" customHeight="1" spans="1:9">
      <c r="A59" s="83">
        <v>57</v>
      </c>
      <c r="B59" s="84">
        <v>11078</v>
      </c>
      <c r="C59" s="85" t="s">
        <v>124</v>
      </c>
      <c r="D59" s="86" t="s">
        <v>125</v>
      </c>
      <c r="E59" s="84">
        <v>5</v>
      </c>
      <c r="F59" s="88">
        <v>-2</v>
      </c>
      <c r="G59" s="83">
        <f t="shared" si="0"/>
        <v>3</v>
      </c>
      <c r="H59" s="83">
        <v>99.62</v>
      </c>
      <c r="I59" s="83"/>
    </row>
    <row r="60" customHeight="1" spans="1:9">
      <c r="A60" s="83">
        <v>58</v>
      </c>
      <c r="B60" s="84">
        <v>11383</v>
      </c>
      <c r="C60" s="85" t="s">
        <v>126</v>
      </c>
      <c r="D60" s="86" t="s">
        <v>14</v>
      </c>
      <c r="E60" s="84">
        <v>5</v>
      </c>
      <c r="F60" s="88">
        <v>-2</v>
      </c>
      <c r="G60" s="83">
        <f t="shared" si="0"/>
        <v>3</v>
      </c>
      <c r="H60" s="83">
        <v>101.17</v>
      </c>
      <c r="I60" s="83"/>
    </row>
    <row r="61" customHeight="1" spans="1:9">
      <c r="A61" s="83">
        <v>59</v>
      </c>
      <c r="B61" s="84">
        <v>11397</v>
      </c>
      <c r="C61" s="85" t="s">
        <v>127</v>
      </c>
      <c r="D61" s="86" t="s">
        <v>128</v>
      </c>
      <c r="E61" s="84">
        <v>3</v>
      </c>
      <c r="F61" s="85"/>
      <c r="G61" s="83">
        <f t="shared" si="0"/>
        <v>3</v>
      </c>
      <c r="H61" s="83">
        <v>100.71</v>
      </c>
      <c r="I61" s="83"/>
    </row>
    <row r="62" customHeight="1" spans="1:9">
      <c r="A62" s="83">
        <v>60</v>
      </c>
      <c r="B62" s="84">
        <v>11446</v>
      </c>
      <c r="C62" s="85" t="s">
        <v>129</v>
      </c>
      <c r="D62" s="86" t="s">
        <v>130</v>
      </c>
      <c r="E62" s="84">
        <v>3</v>
      </c>
      <c r="F62" s="85"/>
      <c r="G62" s="83">
        <f t="shared" si="0"/>
        <v>3</v>
      </c>
      <c r="H62" s="83">
        <v>84.19</v>
      </c>
      <c r="I62" s="83"/>
    </row>
    <row r="63" customHeight="1" spans="1:9">
      <c r="A63" s="83">
        <v>61</v>
      </c>
      <c r="B63" s="84">
        <v>11686</v>
      </c>
      <c r="C63" s="85" t="s">
        <v>131</v>
      </c>
      <c r="D63" s="86" t="s">
        <v>132</v>
      </c>
      <c r="E63" s="84">
        <v>3</v>
      </c>
      <c r="F63" s="85"/>
      <c r="G63" s="83">
        <f t="shared" si="0"/>
        <v>3</v>
      </c>
      <c r="H63" s="83">
        <v>125.37</v>
      </c>
      <c r="I63" s="83"/>
    </row>
    <row r="64" customHeight="1" spans="1:9">
      <c r="A64" s="83">
        <v>62</v>
      </c>
      <c r="B64" s="84">
        <v>11880</v>
      </c>
      <c r="C64" s="85" t="s">
        <v>133</v>
      </c>
      <c r="D64" s="86" t="s">
        <v>132</v>
      </c>
      <c r="E64" s="84">
        <v>3</v>
      </c>
      <c r="F64" s="85"/>
      <c r="G64" s="83">
        <f t="shared" si="0"/>
        <v>3</v>
      </c>
      <c r="H64" s="83">
        <v>108.9</v>
      </c>
      <c r="I64" s="83"/>
    </row>
    <row r="65" customHeight="1" spans="1:9">
      <c r="A65" s="83">
        <v>63</v>
      </c>
      <c r="B65" s="84">
        <v>12254</v>
      </c>
      <c r="C65" s="85" t="s">
        <v>134</v>
      </c>
      <c r="D65" s="86" t="s">
        <v>106</v>
      </c>
      <c r="E65" s="84">
        <v>3</v>
      </c>
      <c r="F65" s="85"/>
      <c r="G65" s="83">
        <f t="shared" si="0"/>
        <v>3</v>
      </c>
      <c r="H65" s="83">
        <v>104.06</v>
      </c>
      <c r="I65" s="87"/>
    </row>
    <row r="66" customHeight="1" spans="1:9">
      <c r="A66" s="83">
        <v>64</v>
      </c>
      <c r="B66" s="84">
        <v>12493</v>
      </c>
      <c r="C66" s="85" t="s">
        <v>135</v>
      </c>
      <c r="D66" s="86" t="s">
        <v>95</v>
      </c>
      <c r="E66" s="84">
        <v>3</v>
      </c>
      <c r="F66" s="85"/>
      <c r="G66" s="83">
        <f t="shared" si="0"/>
        <v>3</v>
      </c>
      <c r="H66" s="83">
        <v>140.23</v>
      </c>
      <c r="I66" s="73"/>
    </row>
    <row r="67" customHeight="1" spans="1:9">
      <c r="A67" s="83">
        <v>65</v>
      </c>
      <c r="B67" s="84">
        <v>12508</v>
      </c>
      <c r="C67" s="85" t="s">
        <v>136</v>
      </c>
      <c r="D67" s="86" t="s">
        <v>64</v>
      </c>
      <c r="E67" s="84">
        <v>3</v>
      </c>
      <c r="F67" s="85"/>
      <c r="G67" s="83">
        <f t="shared" ref="G67:G130" si="1">E67+F67</f>
        <v>3</v>
      </c>
      <c r="H67" s="83">
        <v>128.21</v>
      </c>
      <c r="I67" s="73"/>
    </row>
    <row r="68" customHeight="1" spans="1:9">
      <c r="A68" s="83">
        <v>66</v>
      </c>
      <c r="B68" s="84">
        <v>12514</v>
      </c>
      <c r="C68" s="85" t="s">
        <v>137</v>
      </c>
      <c r="D68" s="86" t="s">
        <v>138</v>
      </c>
      <c r="E68" s="84">
        <v>3</v>
      </c>
      <c r="F68" s="85"/>
      <c r="G68" s="83">
        <f t="shared" si="1"/>
        <v>3</v>
      </c>
      <c r="H68" s="83">
        <v>139.47</v>
      </c>
      <c r="I68" s="73"/>
    </row>
    <row r="69" customHeight="1" spans="1:9">
      <c r="A69" s="83">
        <v>67</v>
      </c>
      <c r="B69" s="84">
        <v>5457</v>
      </c>
      <c r="C69" s="85" t="s">
        <v>139</v>
      </c>
      <c r="D69" s="86" t="s">
        <v>138</v>
      </c>
      <c r="E69" s="84">
        <v>2</v>
      </c>
      <c r="F69" s="85"/>
      <c r="G69" s="83">
        <f t="shared" si="1"/>
        <v>2</v>
      </c>
      <c r="H69" s="83">
        <v>107.86</v>
      </c>
      <c r="I69" s="83"/>
    </row>
    <row r="70" customHeight="1" spans="1:9">
      <c r="A70" s="83">
        <v>68</v>
      </c>
      <c r="B70" s="84">
        <v>6123</v>
      </c>
      <c r="C70" s="85" t="s">
        <v>140</v>
      </c>
      <c r="D70" s="86" t="s">
        <v>141</v>
      </c>
      <c r="E70" s="84">
        <v>2</v>
      </c>
      <c r="F70" s="85"/>
      <c r="G70" s="83">
        <f t="shared" si="1"/>
        <v>2</v>
      </c>
      <c r="H70" s="83">
        <v>120.22</v>
      </c>
      <c r="I70" s="83"/>
    </row>
    <row r="71" customHeight="1" spans="1:9">
      <c r="A71" s="83">
        <v>69</v>
      </c>
      <c r="B71" s="84">
        <v>6472</v>
      </c>
      <c r="C71" s="85" t="s">
        <v>142</v>
      </c>
      <c r="D71" s="86" t="s">
        <v>130</v>
      </c>
      <c r="E71" s="84">
        <v>2</v>
      </c>
      <c r="F71" s="85"/>
      <c r="G71" s="83">
        <f t="shared" si="1"/>
        <v>2</v>
      </c>
      <c r="H71" s="83">
        <v>113.19</v>
      </c>
      <c r="I71" s="83"/>
    </row>
    <row r="72" customHeight="1" spans="1:9">
      <c r="A72" s="83">
        <v>70</v>
      </c>
      <c r="B72" s="84">
        <v>7011</v>
      </c>
      <c r="C72" s="85" t="s">
        <v>143</v>
      </c>
      <c r="D72" s="86" t="s">
        <v>144</v>
      </c>
      <c r="E72" s="84">
        <v>2</v>
      </c>
      <c r="F72" s="85"/>
      <c r="G72" s="83">
        <f t="shared" si="1"/>
        <v>2</v>
      </c>
      <c r="H72" s="83">
        <v>104.86</v>
      </c>
      <c r="I72" s="83"/>
    </row>
    <row r="73" customHeight="1" spans="1:9">
      <c r="A73" s="83">
        <v>71</v>
      </c>
      <c r="B73" s="84">
        <v>9138</v>
      </c>
      <c r="C73" s="85" t="s">
        <v>145</v>
      </c>
      <c r="D73" s="86" t="s">
        <v>146</v>
      </c>
      <c r="E73" s="84">
        <v>2</v>
      </c>
      <c r="F73" s="85"/>
      <c r="G73" s="83">
        <f t="shared" si="1"/>
        <v>2</v>
      </c>
      <c r="H73" s="83">
        <v>92.64</v>
      </c>
      <c r="I73" s="83"/>
    </row>
    <row r="74" customHeight="1" spans="1:9">
      <c r="A74" s="83">
        <v>72</v>
      </c>
      <c r="B74" s="84">
        <v>9140</v>
      </c>
      <c r="C74" s="85" t="s">
        <v>147</v>
      </c>
      <c r="D74" s="86" t="s">
        <v>40</v>
      </c>
      <c r="E74" s="84">
        <v>2</v>
      </c>
      <c r="F74" s="85"/>
      <c r="G74" s="83">
        <f t="shared" si="1"/>
        <v>2</v>
      </c>
      <c r="H74" s="83">
        <v>111.34</v>
      </c>
      <c r="I74" s="83"/>
    </row>
    <row r="75" customHeight="1" spans="1:9">
      <c r="A75" s="83">
        <v>73</v>
      </c>
      <c r="B75" s="84">
        <v>9822</v>
      </c>
      <c r="C75" s="85" t="s">
        <v>148</v>
      </c>
      <c r="D75" s="86" t="s">
        <v>149</v>
      </c>
      <c r="E75" s="84">
        <v>2</v>
      </c>
      <c r="F75" s="85"/>
      <c r="G75" s="83">
        <f t="shared" si="1"/>
        <v>2</v>
      </c>
      <c r="H75" s="83">
        <v>104.81</v>
      </c>
      <c r="I75" s="83"/>
    </row>
    <row r="76" customHeight="1" spans="1:9">
      <c r="A76" s="83">
        <v>74</v>
      </c>
      <c r="B76" s="84">
        <v>9988</v>
      </c>
      <c r="C76" s="85" t="s">
        <v>150</v>
      </c>
      <c r="D76" s="86" t="s">
        <v>95</v>
      </c>
      <c r="E76" s="84">
        <v>2</v>
      </c>
      <c r="F76" s="85"/>
      <c r="G76" s="83">
        <f t="shared" si="1"/>
        <v>2</v>
      </c>
      <c r="H76" s="83">
        <v>112.77</v>
      </c>
      <c r="I76" s="83"/>
    </row>
    <row r="77" customHeight="1" spans="1:9">
      <c r="A77" s="83">
        <v>75</v>
      </c>
      <c r="B77" s="84">
        <v>11453</v>
      </c>
      <c r="C77" s="85" t="s">
        <v>151</v>
      </c>
      <c r="D77" s="86" t="s">
        <v>152</v>
      </c>
      <c r="E77" s="84">
        <v>2</v>
      </c>
      <c r="F77" s="85"/>
      <c r="G77" s="83">
        <f t="shared" si="1"/>
        <v>2</v>
      </c>
      <c r="H77" s="83">
        <v>102.22</v>
      </c>
      <c r="I77" s="83"/>
    </row>
    <row r="78" customHeight="1" spans="1:9">
      <c r="A78" s="83">
        <v>76</v>
      </c>
      <c r="B78" s="84">
        <v>11621</v>
      </c>
      <c r="C78" s="85" t="s">
        <v>153</v>
      </c>
      <c r="D78" s="86" t="s">
        <v>97</v>
      </c>
      <c r="E78" s="84">
        <v>2</v>
      </c>
      <c r="F78" s="85"/>
      <c r="G78" s="83">
        <f t="shared" si="1"/>
        <v>2</v>
      </c>
      <c r="H78" s="83">
        <v>94.69</v>
      </c>
      <c r="I78" s="83"/>
    </row>
    <row r="79" customHeight="1" spans="1:9">
      <c r="A79" s="83">
        <v>77</v>
      </c>
      <c r="B79" s="84">
        <v>11656</v>
      </c>
      <c r="C79" s="85" t="s">
        <v>154</v>
      </c>
      <c r="D79" s="86" t="s">
        <v>71</v>
      </c>
      <c r="E79" s="84">
        <v>2</v>
      </c>
      <c r="F79" s="85"/>
      <c r="G79" s="83">
        <f t="shared" si="1"/>
        <v>2</v>
      </c>
      <c r="H79" s="83">
        <v>58.34</v>
      </c>
      <c r="I79" s="83"/>
    </row>
    <row r="80" customHeight="1" spans="1:9">
      <c r="A80" s="83">
        <v>78</v>
      </c>
      <c r="B80" s="84">
        <v>11761</v>
      </c>
      <c r="C80" s="85" t="s">
        <v>155</v>
      </c>
      <c r="D80" s="86" t="s">
        <v>91</v>
      </c>
      <c r="E80" s="84">
        <v>2</v>
      </c>
      <c r="F80" s="85"/>
      <c r="G80" s="83">
        <f t="shared" si="1"/>
        <v>2</v>
      </c>
      <c r="H80" s="83">
        <v>120.12</v>
      </c>
      <c r="I80" s="83"/>
    </row>
    <row r="81" customHeight="1" spans="1:9">
      <c r="A81" s="83">
        <v>79</v>
      </c>
      <c r="B81" s="84">
        <v>12398</v>
      </c>
      <c r="C81" s="85" t="s">
        <v>156</v>
      </c>
      <c r="D81" s="86" t="s">
        <v>157</v>
      </c>
      <c r="E81" s="84">
        <v>2</v>
      </c>
      <c r="F81" s="85"/>
      <c r="G81" s="83">
        <f t="shared" si="1"/>
        <v>2</v>
      </c>
      <c r="H81" s="83">
        <v>121.3</v>
      </c>
      <c r="I81" s="73"/>
    </row>
    <row r="82" customHeight="1" spans="1:9">
      <c r="A82" s="83">
        <v>80</v>
      </c>
      <c r="B82" s="84">
        <v>12482</v>
      </c>
      <c r="C82" s="85" t="s">
        <v>158</v>
      </c>
      <c r="D82" s="86" t="s">
        <v>104</v>
      </c>
      <c r="E82" s="84">
        <v>2</v>
      </c>
      <c r="F82" s="85"/>
      <c r="G82" s="83">
        <f t="shared" si="1"/>
        <v>2</v>
      </c>
      <c r="H82" s="83">
        <v>137.91</v>
      </c>
      <c r="I82" s="73"/>
    </row>
    <row r="83" customHeight="1" spans="1:9">
      <c r="A83" s="83">
        <v>81</v>
      </c>
      <c r="B83" s="84">
        <v>12485</v>
      </c>
      <c r="C83" s="85" t="s">
        <v>159</v>
      </c>
      <c r="D83" s="86" t="s">
        <v>160</v>
      </c>
      <c r="E83" s="84">
        <v>2</v>
      </c>
      <c r="F83" s="85"/>
      <c r="G83" s="83">
        <f t="shared" si="1"/>
        <v>2</v>
      </c>
      <c r="H83" s="83">
        <v>135.28</v>
      </c>
      <c r="I83" s="73"/>
    </row>
    <row r="84" customHeight="1" spans="1:9">
      <c r="A84" s="83">
        <v>82</v>
      </c>
      <c r="B84" s="84">
        <v>12507</v>
      </c>
      <c r="C84" s="85" t="s">
        <v>161</v>
      </c>
      <c r="D84" s="86" t="s">
        <v>162</v>
      </c>
      <c r="E84" s="84">
        <v>2</v>
      </c>
      <c r="F84" s="85"/>
      <c r="G84" s="83">
        <f t="shared" si="1"/>
        <v>2</v>
      </c>
      <c r="H84" s="83">
        <v>139.26</v>
      </c>
      <c r="I84" s="73"/>
    </row>
    <row r="85" customHeight="1" spans="1:9">
      <c r="A85" s="83">
        <v>83</v>
      </c>
      <c r="B85" s="84">
        <v>12511</v>
      </c>
      <c r="C85" s="85" t="s">
        <v>163</v>
      </c>
      <c r="D85" s="86" t="s">
        <v>164</v>
      </c>
      <c r="E85" s="84">
        <v>2</v>
      </c>
      <c r="F85" s="85"/>
      <c r="G85" s="83">
        <f t="shared" si="1"/>
        <v>2</v>
      </c>
      <c r="H85" s="83">
        <v>99.26</v>
      </c>
      <c r="I85" s="73"/>
    </row>
    <row r="86" customHeight="1" spans="1:9">
      <c r="A86" s="83">
        <v>84</v>
      </c>
      <c r="B86" s="84">
        <v>12512</v>
      </c>
      <c r="C86" s="85" t="s">
        <v>165</v>
      </c>
      <c r="D86" s="86" t="s">
        <v>149</v>
      </c>
      <c r="E86" s="84">
        <v>2</v>
      </c>
      <c r="F86" s="85"/>
      <c r="G86" s="83">
        <f t="shared" si="1"/>
        <v>2</v>
      </c>
      <c r="H86" s="83">
        <v>162.49</v>
      </c>
      <c r="I86" s="73"/>
    </row>
    <row r="87" customHeight="1" spans="1:9">
      <c r="A87" s="83">
        <v>85</v>
      </c>
      <c r="B87" s="84">
        <v>12530</v>
      </c>
      <c r="C87" s="85" t="s">
        <v>166</v>
      </c>
      <c r="D87" s="86" t="s">
        <v>130</v>
      </c>
      <c r="E87" s="84">
        <v>2</v>
      </c>
      <c r="F87" s="85"/>
      <c r="G87" s="83">
        <f t="shared" si="1"/>
        <v>2</v>
      </c>
      <c r="H87" s="83">
        <v>188.12</v>
      </c>
      <c r="I87" s="73"/>
    </row>
    <row r="88" customHeight="1" spans="1:9">
      <c r="A88" s="83">
        <v>86</v>
      </c>
      <c r="B88" s="84">
        <v>12556</v>
      </c>
      <c r="C88" s="85" t="s">
        <v>167</v>
      </c>
      <c r="D88" s="86" t="s">
        <v>168</v>
      </c>
      <c r="E88" s="84">
        <v>2</v>
      </c>
      <c r="F88" s="85"/>
      <c r="G88" s="83">
        <f t="shared" si="1"/>
        <v>2</v>
      </c>
      <c r="H88" s="83">
        <v>82.77</v>
      </c>
      <c r="I88" s="73"/>
    </row>
    <row r="89" customHeight="1" spans="1:9">
      <c r="A89" s="83">
        <v>87</v>
      </c>
      <c r="B89" s="84">
        <v>4028</v>
      </c>
      <c r="C89" s="85" t="s">
        <v>169</v>
      </c>
      <c r="D89" s="86" t="s">
        <v>170</v>
      </c>
      <c r="E89" s="84">
        <v>1</v>
      </c>
      <c r="F89" s="85"/>
      <c r="G89" s="83">
        <f t="shared" si="1"/>
        <v>1</v>
      </c>
      <c r="H89" s="83">
        <v>104.68</v>
      </c>
      <c r="I89" s="83"/>
    </row>
    <row r="90" customHeight="1" spans="1:9">
      <c r="A90" s="83">
        <v>88</v>
      </c>
      <c r="B90" s="84">
        <v>4061</v>
      </c>
      <c r="C90" s="85" t="s">
        <v>171</v>
      </c>
      <c r="D90" s="86" t="s">
        <v>45</v>
      </c>
      <c r="E90" s="84">
        <v>1</v>
      </c>
      <c r="F90" s="85"/>
      <c r="G90" s="83">
        <f t="shared" si="1"/>
        <v>1</v>
      </c>
      <c r="H90" s="83">
        <v>104.21</v>
      </c>
      <c r="I90" s="83"/>
    </row>
    <row r="91" customHeight="1" spans="1:9">
      <c r="A91" s="83">
        <v>89</v>
      </c>
      <c r="B91" s="84">
        <v>5347</v>
      </c>
      <c r="C91" s="85" t="s">
        <v>172</v>
      </c>
      <c r="D91" s="86" t="s">
        <v>173</v>
      </c>
      <c r="E91" s="84">
        <v>3</v>
      </c>
      <c r="F91" s="88">
        <v>-2</v>
      </c>
      <c r="G91" s="83">
        <f t="shared" si="1"/>
        <v>1</v>
      </c>
      <c r="H91" s="83">
        <v>86.49</v>
      </c>
      <c r="I91" s="83"/>
    </row>
    <row r="92" customHeight="1" spans="1:9">
      <c r="A92" s="83">
        <v>90</v>
      </c>
      <c r="B92" s="84">
        <v>5954</v>
      </c>
      <c r="C92" s="85" t="s">
        <v>174</v>
      </c>
      <c r="D92" s="86" t="s">
        <v>43</v>
      </c>
      <c r="E92" s="84">
        <v>3</v>
      </c>
      <c r="F92" s="88">
        <v>-2</v>
      </c>
      <c r="G92" s="83">
        <f t="shared" si="1"/>
        <v>1</v>
      </c>
      <c r="H92" s="83">
        <v>104.01</v>
      </c>
      <c r="I92" s="83"/>
    </row>
    <row r="93" customHeight="1" spans="1:9">
      <c r="A93" s="83">
        <v>91</v>
      </c>
      <c r="B93" s="84">
        <v>6454</v>
      </c>
      <c r="C93" s="85" t="s">
        <v>175</v>
      </c>
      <c r="D93" s="86" t="s">
        <v>76</v>
      </c>
      <c r="E93" s="84">
        <v>1</v>
      </c>
      <c r="F93" s="85"/>
      <c r="G93" s="83">
        <f t="shared" si="1"/>
        <v>1</v>
      </c>
      <c r="H93" s="83">
        <v>112</v>
      </c>
      <c r="I93" s="83"/>
    </row>
    <row r="94" customHeight="1" spans="1:9">
      <c r="A94" s="83">
        <v>92</v>
      </c>
      <c r="B94" s="84">
        <v>6814</v>
      </c>
      <c r="C94" s="85" t="s">
        <v>176</v>
      </c>
      <c r="D94" s="86" t="s">
        <v>152</v>
      </c>
      <c r="E94" s="84">
        <v>1</v>
      </c>
      <c r="F94" s="85"/>
      <c r="G94" s="83">
        <f t="shared" si="1"/>
        <v>1</v>
      </c>
      <c r="H94" s="83">
        <v>112.26</v>
      </c>
      <c r="I94" s="83"/>
    </row>
    <row r="95" customHeight="1" spans="1:9">
      <c r="A95" s="83">
        <v>93</v>
      </c>
      <c r="B95" s="84">
        <v>7379</v>
      </c>
      <c r="C95" s="85" t="s">
        <v>177</v>
      </c>
      <c r="D95" s="86" t="s">
        <v>80</v>
      </c>
      <c r="E95" s="84">
        <v>1</v>
      </c>
      <c r="F95" s="85"/>
      <c r="G95" s="83">
        <f t="shared" si="1"/>
        <v>1</v>
      </c>
      <c r="H95" s="83">
        <v>88.48</v>
      </c>
      <c r="I95" s="83"/>
    </row>
    <row r="96" customHeight="1" spans="1:9">
      <c r="A96" s="83">
        <v>94</v>
      </c>
      <c r="B96" s="84">
        <v>7644</v>
      </c>
      <c r="C96" s="85" t="s">
        <v>178</v>
      </c>
      <c r="D96" s="86" t="s">
        <v>179</v>
      </c>
      <c r="E96" s="84">
        <v>1</v>
      </c>
      <c r="F96" s="85"/>
      <c r="G96" s="83">
        <f t="shared" si="1"/>
        <v>1</v>
      </c>
      <c r="H96" s="83">
        <v>39.91</v>
      </c>
      <c r="I96" s="83"/>
    </row>
    <row r="97" customHeight="1" spans="1:9">
      <c r="A97" s="83">
        <v>95</v>
      </c>
      <c r="B97" s="84">
        <v>7661</v>
      </c>
      <c r="C97" s="85" t="s">
        <v>180</v>
      </c>
      <c r="D97" s="86" t="s">
        <v>119</v>
      </c>
      <c r="E97" s="84">
        <v>3</v>
      </c>
      <c r="F97" s="88">
        <v>-2</v>
      </c>
      <c r="G97" s="83">
        <f t="shared" si="1"/>
        <v>1</v>
      </c>
      <c r="H97" s="83">
        <v>70.89</v>
      </c>
      <c r="I97" s="83"/>
    </row>
    <row r="98" customHeight="1" spans="1:9">
      <c r="A98" s="83">
        <v>96</v>
      </c>
      <c r="B98" s="84">
        <v>8798</v>
      </c>
      <c r="C98" s="85" t="s">
        <v>181</v>
      </c>
      <c r="D98" s="86" t="s">
        <v>16</v>
      </c>
      <c r="E98" s="84">
        <v>1</v>
      </c>
      <c r="F98" s="85"/>
      <c r="G98" s="83">
        <f t="shared" si="1"/>
        <v>1</v>
      </c>
      <c r="H98" s="83">
        <v>127.58</v>
      </c>
      <c r="I98" s="83"/>
    </row>
    <row r="99" customHeight="1" spans="1:9">
      <c r="A99" s="83">
        <v>97</v>
      </c>
      <c r="B99" s="84">
        <v>9682</v>
      </c>
      <c r="C99" s="85" t="s">
        <v>182</v>
      </c>
      <c r="D99" s="86" t="s">
        <v>183</v>
      </c>
      <c r="E99" s="84">
        <v>1</v>
      </c>
      <c r="F99" s="85"/>
      <c r="G99" s="83">
        <f t="shared" si="1"/>
        <v>1</v>
      </c>
      <c r="H99" s="83">
        <v>110.97</v>
      </c>
      <c r="I99" s="83"/>
    </row>
    <row r="100" customHeight="1" spans="1:9">
      <c r="A100" s="83">
        <v>98</v>
      </c>
      <c r="B100" s="84">
        <v>10856</v>
      </c>
      <c r="C100" s="85" t="s">
        <v>184</v>
      </c>
      <c r="D100" s="86" t="s">
        <v>66</v>
      </c>
      <c r="E100" s="84">
        <v>5</v>
      </c>
      <c r="F100" s="88">
        <v>-4</v>
      </c>
      <c r="G100" s="83">
        <f t="shared" si="1"/>
        <v>1</v>
      </c>
      <c r="H100" s="83">
        <v>94.9</v>
      </c>
      <c r="I100" s="83"/>
    </row>
    <row r="101" customHeight="1" spans="1:9">
      <c r="A101" s="83">
        <v>99</v>
      </c>
      <c r="B101" s="84">
        <v>11335</v>
      </c>
      <c r="C101" s="85" t="s">
        <v>185</v>
      </c>
      <c r="D101" s="86" t="s">
        <v>149</v>
      </c>
      <c r="E101" s="84">
        <v>1</v>
      </c>
      <c r="F101" s="85"/>
      <c r="G101" s="83">
        <f t="shared" si="1"/>
        <v>1</v>
      </c>
      <c r="H101" s="83">
        <v>111.35</v>
      </c>
      <c r="I101" s="83"/>
    </row>
    <row r="102" customHeight="1" spans="1:9">
      <c r="A102" s="83">
        <v>100</v>
      </c>
      <c r="B102" s="84">
        <v>12094</v>
      </c>
      <c r="C102" s="85" t="s">
        <v>186</v>
      </c>
      <c r="D102" s="86" t="s">
        <v>123</v>
      </c>
      <c r="E102" s="84">
        <v>1</v>
      </c>
      <c r="F102" s="85"/>
      <c r="G102" s="83">
        <f t="shared" si="1"/>
        <v>1</v>
      </c>
      <c r="H102" s="83">
        <v>124.35</v>
      </c>
      <c r="I102" s="83"/>
    </row>
    <row r="103" customHeight="1" spans="1:9">
      <c r="A103" s="83">
        <v>101</v>
      </c>
      <c r="B103" s="84">
        <v>12135</v>
      </c>
      <c r="C103" s="85" t="s">
        <v>187</v>
      </c>
      <c r="D103" s="86" t="s">
        <v>188</v>
      </c>
      <c r="E103" s="84">
        <v>1</v>
      </c>
      <c r="F103" s="85"/>
      <c r="G103" s="83">
        <f t="shared" si="1"/>
        <v>1</v>
      </c>
      <c r="H103" s="83">
        <v>124.49</v>
      </c>
      <c r="I103" s="83"/>
    </row>
    <row r="104" customHeight="1" spans="1:9">
      <c r="A104" s="83">
        <v>102</v>
      </c>
      <c r="B104" s="84">
        <v>12203</v>
      </c>
      <c r="C104" s="85" t="s">
        <v>189</v>
      </c>
      <c r="D104" s="86" t="s">
        <v>149</v>
      </c>
      <c r="E104" s="84">
        <v>1</v>
      </c>
      <c r="F104" s="85"/>
      <c r="G104" s="83">
        <f t="shared" si="1"/>
        <v>1</v>
      </c>
      <c r="H104" s="83">
        <v>94.88</v>
      </c>
      <c r="I104" s="87"/>
    </row>
    <row r="105" customHeight="1" spans="1:9">
      <c r="A105" s="83">
        <v>103</v>
      </c>
      <c r="B105" s="84">
        <v>12216</v>
      </c>
      <c r="C105" s="85" t="s">
        <v>190</v>
      </c>
      <c r="D105" s="86" t="s">
        <v>76</v>
      </c>
      <c r="E105" s="84">
        <v>1</v>
      </c>
      <c r="F105" s="85"/>
      <c r="G105" s="83">
        <f t="shared" si="1"/>
        <v>1</v>
      </c>
      <c r="H105" s="83">
        <v>92.6</v>
      </c>
      <c r="I105" s="88"/>
    </row>
    <row r="106" customHeight="1" spans="1:9">
      <c r="A106" s="83">
        <v>104</v>
      </c>
      <c r="B106" s="84">
        <v>12463</v>
      </c>
      <c r="C106" s="85" t="s">
        <v>191</v>
      </c>
      <c r="D106" s="86" t="s">
        <v>71</v>
      </c>
      <c r="E106" s="84">
        <v>1</v>
      </c>
      <c r="F106" s="85"/>
      <c r="G106" s="83">
        <f t="shared" si="1"/>
        <v>1</v>
      </c>
      <c r="H106" s="83">
        <v>118.58</v>
      </c>
      <c r="I106" s="73"/>
    </row>
    <row r="107" customHeight="1" spans="1:9">
      <c r="A107" s="83">
        <v>105</v>
      </c>
      <c r="B107" s="84">
        <v>12496</v>
      </c>
      <c r="C107" s="85" t="s">
        <v>192</v>
      </c>
      <c r="D107" s="86" t="s">
        <v>193</v>
      </c>
      <c r="E107" s="84">
        <v>1</v>
      </c>
      <c r="F107" s="85"/>
      <c r="G107" s="83">
        <f t="shared" si="1"/>
        <v>1</v>
      </c>
      <c r="H107" s="83">
        <v>106.15</v>
      </c>
      <c r="I107" s="73"/>
    </row>
    <row r="108" customHeight="1" spans="1:9">
      <c r="A108" s="83">
        <v>106</v>
      </c>
      <c r="B108" s="84">
        <v>4518</v>
      </c>
      <c r="C108" s="85" t="s">
        <v>194</v>
      </c>
      <c r="D108" s="86" t="s">
        <v>195</v>
      </c>
      <c r="E108" s="84">
        <v>1</v>
      </c>
      <c r="F108" s="88">
        <v>-2</v>
      </c>
      <c r="G108" s="83">
        <f t="shared" si="1"/>
        <v>-1</v>
      </c>
      <c r="H108" s="83">
        <v>113.21</v>
      </c>
      <c r="I108" s="83"/>
    </row>
    <row r="109" customHeight="1" spans="1:9">
      <c r="A109" s="83">
        <v>107</v>
      </c>
      <c r="B109" s="84">
        <v>11319</v>
      </c>
      <c r="C109" s="85" t="s">
        <v>196</v>
      </c>
      <c r="D109" s="86" t="s">
        <v>35</v>
      </c>
      <c r="E109" s="84">
        <v>1</v>
      </c>
      <c r="F109" s="88">
        <v>-2</v>
      </c>
      <c r="G109" s="83">
        <f t="shared" si="1"/>
        <v>-1</v>
      </c>
      <c r="H109" s="83">
        <v>93.91</v>
      </c>
      <c r="I109" s="83"/>
    </row>
    <row r="110" customHeight="1" spans="1:9">
      <c r="A110" s="83">
        <v>108</v>
      </c>
      <c r="B110" s="84">
        <v>11329</v>
      </c>
      <c r="C110" s="85" t="s">
        <v>197</v>
      </c>
      <c r="D110" s="86" t="s">
        <v>24</v>
      </c>
      <c r="E110" s="84">
        <v>1</v>
      </c>
      <c r="F110" s="88">
        <v>-2</v>
      </c>
      <c r="G110" s="83">
        <f t="shared" si="1"/>
        <v>-1</v>
      </c>
      <c r="H110" s="83">
        <v>102.19</v>
      </c>
      <c r="I110" s="83"/>
    </row>
    <row r="111" customHeight="1" spans="1:9">
      <c r="A111" s="83">
        <v>109</v>
      </c>
      <c r="B111" s="84">
        <v>12198</v>
      </c>
      <c r="C111" s="85" t="s">
        <v>198</v>
      </c>
      <c r="D111" s="86" t="s">
        <v>199</v>
      </c>
      <c r="E111" s="84">
        <v>1</v>
      </c>
      <c r="F111" s="88">
        <v>-2</v>
      </c>
      <c r="G111" s="83">
        <f t="shared" si="1"/>
        <v>-1</v>
      </c>
      <c r="H111" s="83">
        <v>87.75</v>
      </c>
      <c r="I111" s="83"/>
    </row>
    <row r="112" customHeight="1" spans="1:9">
      <c r="A112" s="83">
        <v>110</v>
      </c>
      <c r="B112" s="84">
        <v>12408</v>
      </c>
      <c r="C112" s="85" t="s">
        <v>200</v>
      </c>
      <c r="D112" s="86" t="s">
        <v>201</v>
      </c>
      <c r="E112" s="84">
        <v>1</v>
      </c>
      <c r="F112" s="88">
        <v>-2</v>
      </c>
      <c r="G112" s="83">
        <f t="shared" si="1"/>
        <v>-1</v>
      </c>
      <c r="H112" s="83">
        <v>98.12</v>
      </c>
      <c r="I112" s="73"/>
    </row>
    <row r="113" customHeight="1" spans="1:9">
      <c r="A113" s="83">
        <v>111</v>
      </c>
      <c r="B113" s="84">
        <v>12464</v>
      </c>
      <c r="C113" s="85" t="s">
        <v>202</v>
      </c>
      <c r="D113" s="86" t="s">
        <v>203</v>
      </c>
      <c r="E113" s="84">
        <v>1</v>
      </c>
      <c r="F113" s="88">
        <v>-2</v>
      </c>
      <c r="G113" s="83">
        <f t="shared" si="1"/>
        <v>-1</v>
      </c>
      <c r="H113" s="83">
        <v>102.31</v>
      </c>
      <c r="I113" s="73"/>
    </row>
    <row r="114" customHeight="1" spans="1:9">
      <c r="A114" s="83">
        <v>112</v>
      </c>
      <c r="B114" s="84">
        <v>12495</v>
      </c>
      <c r="C114" s="85" t="s">
        <v>204</v>
      </c>
      <c r="D114" s="86" t="s">
        <v>35</v>
      </c>
      <c r="E114" s="84">
        <v>1</v>
      </c>
      <c r="F114" s="88">
        <v>-2</v>
      </c>
      <c r="G114" s="83">
        <f t="shared" si="1"/>
        <v>-1</v>
      </c>
      <c r="H114" s="83">
        <v>136.46</v>
      </c>
      <c r="I114" s="73"/>
    </row>
    <row r="115" customHeight="1" spans="1:9">
      <c r="A115" s="83">
        <v>113</v>
      </c>
      <c r="B115" s="88">
        <v>4147</v>
      </c>
      <c r="C115" s="90" t="s">
        <v>205</v>
      </c>
      <c r="D115" s="86" t="s">
        <v>71</v>
      </c>
      <c r="E115" s="85"/>
      <c r="F115" s="88">
        <v>-2</v>
      </c>
      <c r="G115" s="83">
        <f t="shared" si="1"/>
        <v>-2</v>
      </c>
      <c r="H115" s="83">
        <v>23.82</v>
      </c>
      <c r="I115" s="83"/>
    </row>
    <row r="116" customHeight="1" spans="1:9">
      <c r="A116" s="83">
        <v>114</v>
      </c>
      <c r="B116" s="88">
        <v>5698</v>
      </c>
      <c r="C116" s="90" t="s">
        <v>206</v>
      </c>
      <c r="D116" s="86" t="s">
        <v>207</v>
      </c>
      <c r="E116" s="85"/>
      <c r="F116" s="88">
        <v>-2</v>
      </c>
      <c r="G116" s="83">
        <f t="shared" si="1"/>
        <v>-2</v>
      </c>
      <c r="H116" s="83">
        <v>100.18</v>
      </c>
      <c r="I116" s="83"/>
    </row>
    <row r="117" customHeight="1" spans="1:9">
      <c r="A117" s="83">
        <v>115</v>
      </c>
      <c r="B117" s="88">
        <v>5764</v>
      </c>
      <c r="C117" s="90" t="s">
        <v>208</v>
      </c>
      <c r="D117" s="86" t="s">
        <v>179</v>
      </c>
      <c r="E117" s="85"/>
      <c r="F117" s="88">
        <v>-2</v>
      </c>
      <c r="G117" s="83">
        <f t="shared" si="1"/>
        <v>-2</v>
      </c>
      <c r="H117" s="83">
        <v>90.77</v>
      </c>
      <c r="I117" s="83"/>
    </row>
    <row r="118" customHeight="1" spans="1:9">
      <c r="A118" s="83">
        <v>116</v>
      </c>
      <c r="B118" s="88">
        <v>7006</v>
      </c>
      <c r="C118" s="90" t="s">
        <v>209</v>
      </c>
      <c r="D118" s="86" t="s">
        <v>117</v>
      </c>
      <c r="E118" s="85"/>
      <c r="F118" s="88">
        <v>-2</v>
      </c>
      <c r="G118" s="83">
        <f t="shared" si="1"/>
        <v>-2</v>
      </c>
      <c r="H118" s="83">
        <v>86.18</v>
      </c>
      <c r="I118" s="83"/>
    </row>
    <row r="119" customHeight="1" spans="1:9">
      <c r="A119" s="83">
        <v>117</v>
      </c>
      <c r="B119" s="88">
        <v>7947</v>
      </c>
      <c r="C119" s="90" t="s">
        <v>210</v>
      </c>
      <c r="D119" s="86" t="s">
        <v>211</v>
      </c>
      <c r="E119" s="85"/>
      <c r="F119" s="88">
        <v>-2</v>
      </c>
      <c r="G119" s="83">
        <f t="shared" si="1"/>
        <v>-2</v>
      </c>
      <c r="H119" s="83">
        <v>78.03</v>
      </c>
      <c r="I119" s="83"/>
    </row>
    <row r="120" customHeight="1" spans="1:9">
      <c r="A120" s="83">
        <v>118</v>
      </c>
      <c r="B120" s="88">
        <v>8233</v>
      </c>
      <c r="C120" s="90" t="s">
        <v>212</v>
      </c>
      <c r="D120" s="86" t="s">
        <v>87</v>
      </c>
      <c r="E120" s="85"/>
      <c r="F120" s="88">
        <v>-2</v>
      </c>
      <c r="G120" s="83">
        <f t="shared" si="1"/>
        <v>-2</v>
      </c>
      <c r="H120" s="83">
        <v>91.61</v>
      </c>
      <c r="I120" s="83"/>
    </row>
    <row r="121" customHeight="1" spans="1:9">
      <c r="A121" s="83">
        <v>119</v>
      </c>
      <c r="B121" s="88">
        <v>8903</v>
      </c>
      <c r="C121" s="90" t="s">
        <v>213</v>
      </c>
      <c r="D121" s="86" t="s">
        <v>162</v>
      </c>
      <c r="E121" s="85"/>
      <c r="F121" s="88">
        <v>-2</v>
      </c>
      <c r="G121" s="83">
        <f t="shared" si="1"/>
        <v>-2</v>
      </c>
      <c r="H121" s="83">
        <v>68.32</v>
      </c>
      <c r="I121" s="83"/>
    </row>
    <row r="122" customHeight="1" spans="1:9">
      <c r="A122" s="83">
        <v>120</v>
      </c>
      <c r="B122" s="88">
        <v>8957</v>
      </c>
      <c r="C122" s="90" t="s">
        <v>214</v>
      </c>
      <c r="D122" s="86" t="s">
        <v>215</v>
      </c>
      <c r="E122" s="85"/>
      <c r="F122" s="88">
        <v>-2</v>
      </c>
      <c r="G122" s="83">
        <f t="shared" si="1"/>
        <v>-2</v>
      </c>
      <c r="H122" s="83">
        <v>72.22</v>
      </c>
      <c r="I122" s="83"/>
    </row>
    <row r="123" customHeight="1" spans="1:9">
      <c r="A123" s="83">
        <v>121</v>
      </c>
      <c r="B123" s="88">
        <v>9840</v>
      </c>
      <c r="C123" s="90" t="s">
        <v>216</v>
      </c>
      <c r="D123" s="86" t="s">
        <v>38</v>
      </c>
      <c r="E123" s="85"/>
      <c r="F123" s="88">
        <v>-2</v>
      </c>
      <c r="G123" s="83">
        <f t="shared" si="1"/>
        <v>-2</v>
      </c>
      <c r="H123" s="83">
        <v>63.99</v>
      </c>
      <c r="I123" s="83"/>
    </row>
    <row r="124" customHeight="1" spans="1:9">
      <c r="A124" s="83">
        <v>122</v>
      </c>
      <c r="B124" s="88">
        <v>10191</v>
      </c>
      <c r="C124" s="90" t="s">
        <v>217</v>
      </c>
      <c r="D124" s="86" t="s">
        <v>218</v>
      </c>
      <c r="E124" s="85"/>
      <c r="F124" s="88">
        <v>-2</v>
      </c>
      <c r="G124" s="83">
        <f t="shared" si="1"/>
        <v>-2</v>
      </c>
      <c r="H124" s="83">
        <v>92.12</v>
      </c>
      <c r="I124" s="83"/>
    </row>
    <row r="125" customHeight="1" spans="1:9">
      <c r="A125" s="83">
        <v>123</v>
      </c>
      <c r="B125" s="88">
        <v>10218</v>
      </c>
      <c r="C125" s="90" t="s">
        <v>88</v>
      </c>
      <c r="D125" s="86" t="s">
        <v>89</v>
      </c>
      <c r="E125" s="85"/>
      <c r="F125" s="88">
        <v>-2</v>
      </c>
      <c r="G125" s="83">
        <f t="shared" si="1"/>
        <v>-2</v>
      </c>
      <c r="H125" s="83">
        <v>81.99</v>
      </c>
      <c r="I125" s="83"/>
    </row>
    <row r="126" customHeight="1" spans="1:9">
      <c r="A126" s="83">
        <v>124</v>
      </c>
      <c r="B126" s="88">
        <v>10849</v>
      </c>
      <c r="C126" s="90" t="s">
        <v>219</v>
      </c>
      <c r="D126" s="86" t="s">
        <v>141</v>
      </c>
      <c r="E126" s="85"/>
      <c r="F126" s="88">
        <v>-2</v>
      </c>
      <c r="G126" s="83">
        <f t="shared" si="1"/>
        <v>-2</v>
      </c>
      <c r="H126" s="83">
        <v>105.43</v>
      </c>
      <c r="I126" s="83"/>
    </row>
    <row r="127" customHeight="1" spans="1:9">
      <c r="A127" s="83">
        <v>125</v>
      </c>
      <c r="B127" s="88">
        <v>10857</v>
      </c>
      <c r="C127" s="90" t="s">
        <v>220</v>
      </c>
      <c r="D127" s="86" t="s">
        <v>138</v>
      </c>
      <c r="E127" s="85"/>
      <c r="F127" s="88">
        <v>-2</v>
      </c>
      <c r="G127" s="83">
        <f t="shared" si="1"/>
        <v>-2</v>
      </c>
      <c r="H127" s="83">
        <v>82.34</v>
      </c>
      <c r="I127" s="83"/>
    </row>
    <row r="128" customHeight="1" spans="1:9">
      <c r="A128" s="83">
        <v>126</v>
      </c>
      <c r="B128" s="88">
        <v>10886</v>
      </c>
      <c r="C128" s="90" t="s">
        <v>221</v>
      </c>
      <c r="D128" s="86" t="s">
        <v>68</v>
      </c>
      <c r="E128" s="85"/>
      <c r="F128" s="88">
        <v>-2</v>
      </c>
      <c r="G128" s="83">
        <f t="shared" si="1"/>
        <v>-2</v>
      </c>
      <c r="H128" s="83">
        <v>76.52</v>
      </c>
      <c r="I128" s="83"/>
    </row>
    <row r="129" customHeight="1" spans="1:9">
      <c r="A129" s="83">
        <v>127</v>
      </c>
      <c r="B129" s="88">
        <v>10983</v>
      </c>
      <c r="C129" s="90" t="s">
        <v>222</v>
      </c>
      <c r="D129" s="86" t="s">
        <v>223</v>
      </c>
      <c r="E129" s="85"/>
      <c r="F129" s="88">
        <v>-2</v>
      </c>
      <c r="G129" s="83">
        <f t="shared" si="1"/>
        <v>-2</v>
      </c>
      <c r="H129" s="83">
        <v>76.36</v>
      </c>
      <c r="I129" s="83"/>
    </row>
    <row r="130" customHeight="1" spans="1:9">
      <c r="A130" s="83">
        <v>128</v>
      </c>
      <c r="B130" s="88">
        <v>11099</v>
      </c>
      <c r="C130" s="90" t="s">
        <v>224</v>
      </c>
      <c r="D130" s="86" t="s">
        <v>71</v>
      </c>
      <c r="E130" s="85"/>
      <c r="F130" s="88">
        <v>-2</v>
      </c>
      <c r="G130" s="83">
        <f t="shared" si="1"/>
        <v>-2</v>
      </c>
      <c r="H130" s="83">
        <v>47.7</v>
      </c>
      <c r="I130" s="83"/>
    </row>
    <row r="131" customHeight="1" spans="1:9">
      <c r="A131" s="83">
        <v>129</v>
      </c>
      <c r="B131" s="88">
        <v>11142</v>
      </c>
      <c r="C131" s="90" t="s">
        <v>225</v>
      </c>
      <c r="D131" s="86" t="s">
        <v>226</v>
      </c>
      <c r="E131" s="85"/>
      <c r="F131" s="88">
        <v>-2</v>
      </c>
      <c r="G131" s="83">
        <f t="shared" ref="G131:G194" si="2">E131+F131</f>
        <v>-2</v>
      </c>
      <c r="H131" s="83">
        <v>76.06</v>
      </c>
      <c r="I131" s="83"/>
    </row>
    <row r="132" customHeight="1" spans="1:9">
      <c r="A132" s="83">
        <v>130</v>
      </c>
      <c r="B132" s="88">
        <v>11241</v>
      </c>
      <c r="C132" s="90" t="s">
        <v>227</v>
      </c>
      <c r="D132" s="86" t="s">
        <v>89</v>
      </c>
      <c r="E132" s="85"/>
      <c r="F132" s="88">
        <v>-2</v>
      </c>
      <c r="G132" s="83">
        <f t="shared" si="2"/>
        <v>-2</v>
      </c>
      <c r="H132" s="83">
        <v>89.03</v>
      </c>
      <c r="I132" s="83"/>
    </row>
    <row r="133" customHeight="1" spans="1:9">
      <c r="A133" s="83">
        <v>131</v>
      </c>
      <c r="B133" s="88">
        <v>11251</v>
      </c>
      <c r="C133" s="90" t="s">
        <v>228</v>
      </c>
      <c r="D133" s="86" t="s">
        <v>87</v>
      </c>
      <c r="E133" s="85"/>
      <c r="F133" s="88">
        <v>-2</v>
      </c>
      <c r="G133" s="83">
        <f t="shared" si="2"/>
        <v>-2</v>
      </c>
      <c r="H133" s="83">
        <v>54.01</v>
      </c>
      <c r="I133" s="83"/>
    </row>
    <row r="134" s="74" customFormat="1" customHeight="1" spans="1:9">
      <c r="A134" s="83">
        <v>132</v>
      </c>
      <c r="B134" s="88">
        <v>11377</v>
      </c>
      <c r="C134" s="90" t="s">
        <v>229</v>
      </c>
      <c r="D134" s="86" t="s">
        <v>141</v>
      </c>
      <c r="E134" s="85"/>
      <c r="F134" s="88">
        <v>-2</v>
      </c>
      <c r="G134" s="83">
        <f t="shared" si="2"/>
        <v>-2</v>
      </c>
      <c r="H134" s="83">
        <v>88.04</v>
      </c>
      <c r="I134" s="83"/>
    </row>
    <row r="135" s="74" customFormat="1" customHeight="1" spans="1:9">
      <c r="A135" s="83">
        <v>133</v>
      </c>
      <c r="B135" s="88">
        <v>11382</v>
      </c>
      <c r="C135" s="90" t="s">
        <v>230</v>
      </c>
      <c r="D135" s="86" t="s">
        <v>183</v>
      </c>
      <c r="E135" s="84"/>
      <c r="F135" s="88">
        <v>-2</v>
      </c>
      <c r="G135" s="83">
        <f t="shared" si="2"/>
        <v>-2</v>
      </c>
      <c r="H135" s="83">
        <v>104.28</v>
      </c>
      <c r="I135" s="83"/>
    </row>
    <row r="136" s="74" customFormat="1" customHeight="1" spans="1:9">
      <c r="A136" s="83">
        <v>134</v>
      </c>
      <c r="B136" s="88">
        <v>11447</v>
      </c>
      <c r="C136" s="90" t="s">
        <v>231</v>
      </c>
      <c r="D136" s="86" t="s">
        <v>232</v>
      </c>
      <c r="E136" s="84"/>
      <c r="F136" s="88">
        <v>-2</v>
      </c>
      <c r="G136" s="83">
        <f t="shared" si="2"/>
        <v>-2</v>
      </c>
      <c r="H136" s="83">
        <v>93.95</v>
      </c>
      <c r="I136" s="83"/>
    </row>
    <row r="137" s="74" customFormat="1" customHeight="1" spans="1:9">
      <c r="A137" s="83">
        <v>135</v>
      </c>
      <c r="B137" s="88">
        <v>11487</v>
      </c>
      <c r="C137" s="90" t="s">
        <v>233</v>
      </c>
      <c r="D137" s="86" t="s">
        <v>234</v>
      </c>
      <c r="E137" s="84"/>
      <c r="F137" s="88">
        <v>-2</v>
      </c>
      <c r="G137" s="83">
        <f t="shared" si="2"/>
        <v>-2</v>
      </c>
      <c r="H137" s="83">
        <v>63.2</v>
      </c>
      <c r="I137" s="83"/>
    </row>
    <row r="138" s="74" customFormat="1" customHeight="1" spans="1:9">
      <c r="A138" s="83">
        <v>136</v>
      </c>
      <c r="B138" s="88">
        <v>11517</v>
      </c>
      <c r="C138" s="90" t="s">
        <v>235</v>
      </c>
      <c r="D138" s="86" t="s">
        <v>16</v>
      </c>
      <c r="E138" s="84"/>
      <c r="F138" s="88">
        <v>-2</v>
      </c>
      <c r="G138" s="83">
        <f t="shared" si="2"/>
        <v>-2</v>
      </c>
      <c r="H138" s="83">
        <v>85.4</v>
      </c>
      <c r="I138" s="83"/>
    </row>
    <row r="139" customHeight="1" spans="1:9">
      <c r="A139" s="83">
        <v>137</v>
      </c>
      <c r="B139" s="88">
        <v>11622</v>
      </c>
      <c r="C139" s="90" t="s">
        <v>236</v>
      </c>
      <c r="D139" s="86" t="s">
        <v>237</v>
      </c>
      <c r="E139" s="84"/>
      <c r="F139" s="88">
        <v>-2</v>
      </c>
      <c r="G139" s="83">
        <f t="shared" si="2"/>
        <v>-2</v>
      </c>
      <c r="H139" s="83">
        <v>76.5</v>
      </c>
      <c r="I139" s="83"/>
    </row>
    <row r="140" customHeight="1" spans="1:9">
      <c r="A140" s="83">
        <v>138</v>
      </c>
      <c r="B140" s="88">
        <v>11711</v>
      </c>
      <c r="C140" s="90" t="s">
        <v>238</v>
      </c>
      <c r="D140" s="86" t="s">
        <v>95</v>
      </c>
      <c r="E140" s="84"/>
      <c r="F140" s="88">
        <v>-2</v>
      </c>
      <c r="G140" s="83">
        <f t="shared" si="2"/>
        <v>-2</v>
      </c>
      <c r="H140" s="83">
        <v>93.91</v>
      </c>
      <c r="I140" s="83"/>
    </row>
    <row r="141" s="74" customFormat="1" customHeight="1" spans="1:9">
      <c r="A141" s="83">
        <v>139</v>
      </c>
      <c r="B141" s="88">
        <v>11768</v>
      </c>
      <c r="C141" s="90" t="s">
        <v>239</v>
      </c>
      <c r="D141" s="86" t="s">
        <v>240</v>
      </c>
      <c r="E141" s="84"/>
      <c r="F141" s="88">
        <v>-2</v>
      </c>
      <c r="G141" s="83">
        <f t="shared" si="2"/>
        <v>-2</v>
      </c>
      <c r="H141" s="83">
        <v>83.4</v>
      </c>
      <c r="I141" s="83"/>
    </row>
    <row r="142" s="74" customFormat="1" customHeight="1" spans="1:9">
      <c r="A142" s="83">
        <v>140</v>
      </c>
      <c r="B142" s="88">
        <v>11769</v>
      </c>
      <c r="C142" s="90" t="s">
        <v>241</v>
      </c>
      <c r="D142" s="86" t="s">
        <v>215</v>
      </c>
      <c r="E142" s="84"/>
      <c r="F142" s="88">
        <v>-2</v>
      </c>
      <c r="G142" s="83">
        <f t="shared" si="2"/>
        <v>-2</v>
      </c>
      <c r="H142" s="83">
        <v>71.72</v>
      </c>
      <c r="I142" s="83"/>
    </row>
    <row r="143" s="74" customFormat="1" customHeight="1" spans="1:9">
      <c r="A143" s="83">
        <v>141</v>
      </c>
      <c r="B143" s="84">
        <v>11830</v>
      </c>
      <c r="C143" s="85" t="s">
        <v>242</v>
      </c>
      <c r="D143" s="86" t="s">
        <v>223</v>
      </c>
      <c r="E143" s="84">
        <v>2</v>
      </c>
      <c r="F143" s="88">
        <v>-4</v>
      </c>
      <c r="G143" s="83">
        <f t="shared" si="2"/>
        <v>-2</v>
      </c>
      <c r="H143" s="83">
        <v>87.5</v>
      </c>
      <c r="I143" s="83"/>
    </row>
    <row r="144" s="74" customFormat="1" customHeight="1" spans="1:9">
      <c r="A144" s="83">
        <v>142</v>
      </c>
      <c r="B144" s="88">
        <v>11841</v>
      </c>
      <c r="C144" s="90" t="s">
        <v>243</v>
      </c>
      <c r="D144" s="86" t="s">
        <v>244</v>
      </c>
      <c r="E144" s="84"/>
      <c r="F144" s="88">
        <v>-2</v>
      </c>
      <c r="G144" s="83">
        <f t="shared" si="2"/>
        <v>-2</v>
      </c>
      <c r="H144" s="83">
        <v>41.4</v>
      </c>
      <c r="I144" s="83"/>
    </row>
    <row r="145" customHeight="1" spans="1:9">
      <c r="A145" s="83">
        <v>143</v>
      </c>
      <c r="B145" s="88">
        <v>11883</v>
      </c>
      <c r="C145" s="90" t="s">
        <v>245</v>
      </c>
      <c r="D145" s="86" t="s">
        <v>45</v>
      </c>
      <c r="E145" s="84"/>
      <c r="F145" s="88">
        <v>-2</v>
      </c>
      <c r="G145" s="83">
        <f t="shared" si="2"/>
        <v>-2</v>
      </c>
      <c r="H145" s="83">
        <v>94.08</v>
      </c>
      <c r="I145" s="83"/>
    </row>
    <row r="146" s="74" customFormat="1" customHeight="1" spans="1:9">
      <c r="A146" s="83">
        <v>144</v>
      </c>
      <c r="B146" s="88">
        <v>11903</v>
      </c>
      <c r="C146" s="90" t="s">
        <v>246</v>
      </c>
      <c r="D146" s="86" t="s">
        <v>112</v>
      </c>
      <c r="E146" s="84"/>
      <c r="F146" s="88">
        <v>-2</v>
      </c>
      <c r="G146" s="83">
        <f t="shared" si="2"/>
        <v>-2</v>
      </c>
      <c r="H146" s="83">
        <v>79.31</v>
      </c>
      <c r="I146" s="83"/>
    </row>
    <row r="147" s="74" customFormat="1" customHeight="1" spans="1:9">
      <c r="A147" s="83">
        <v>145</v>
      </c>
      <c r="B147" s="88">
        <v>12048</v>
      </c>
      <c r="C147" s="90" t="s">
        <v>247</v>
      </c>
      <c r="D147" s="86" t="s">
        <v>99</v>
      </c>
      <c r="E147" s="84"/>
      <c r="F147" s="88">
        <v>-2</v>
      </c>
      <c r="G147" s="83">
        <f t="shared" si="2"/>
        <v>-2</v>
      </c>
      <c r="H147" s="83">
        <v>86.28</v>
      </c>
      <c r="I147" s="83"/>
    </row>
    <row r="148" s="74" customFormat="1" customHeight="1" spans="1:9">
      <c r="A148" s="83">
        <v>146</v>
      </c>
      <c r="B148" s="88">
        <v>12164</v>
      </c>
      <c r="C148" s="90" t="s">
        <v>248</v>
      </c>
      <c r="D148" s="86" t="s">
        <v>183</v>
      </c>
      <c r="E148" s="84"/>
      <c r="F148" s="88">
        <v>-2</v>
      </c>
      <c r="G148" s="83">
        <f t="shared" si="2"/>
        <v>-2</v>
      </c>
      <c r="H148" s="83">
        <v>80.57</v>
      </c>
      <c r="I148" s="83"/>
    </row>
    <row r="149" s="74" customFormat="1" customHeight="1" spans="1:9">
      <c r="A149" s="83">
        <v>147</v>
      </c>
      <c r="B149" s="88">
        <v>12197</v>
      </c>
      <c r="C149" s="90" t="s">
        <v>249</v>
      </c>
      <c r="D149" s="86" t="s">
        <v>250</v>
      </c>
      <c r="E149" s="84"/>
      <c r="F149" s="88">
        <v>-2</v>
      </c>
      <c r="G149" s="83">
        <f t="shared" si="2"/>
        <v>-2</v>
      </c>
      <c r="H149" s="83">
        <v>81.7</v>
      </c>
      <c r="I149" s="83"/>
    </row>
    <row r="150" s="74" customFormat="1" customHeight="1" spans="1:9">
      <c r="A150" s="83">
        <v>148</v>
      </c>
      <c r="B150" s="88">
        <v>12205</v>
      </c>
      <c r="C150" s="90" t="s">
        <v>251</v>
      </c>
      <c r="D150" s="86" t="s">
        <v>22</v>
      </c>
      <c r="E150" s="84"/>
      <c r="F150" s="88">
        <v>-2</v>
      </c>
      <c r="G150" s="83">
        <f t="shared" si="2"/>
        <v>-2</v>
      </c>
      <c r="H150" s="83">
        <v>91.41</v>
      </c>
      <c r="I150" s="87"/>
    </row>
    <row r="151" s="74" customFormat="1" customHeight="1" spans="1:9">
      <c r="A151" s="83">
        <v>149</v>
      </c>
      <c r="B151" s="88">
        <v>12210</v>
      </c>
      <c r="C151" s="90" t="s">
        <v>252</v>
      </c>
      <c r="D151" s="86" t="s">
        <v>45</v>
      </c>
      <c r="E151" s="84"/>
      <c r="F151" s="88">
        <v>-2</v>
      </c>
      <c r="G151" s="83">
        <f t="shared" si="2"/>
        <v>-2</v>
      </c>
      <c r="H151" s="83">
        <v>75.76</v>
      </c>
      <c r="I151" s="87"/>
    </row>
    <row r="152" customHeight="1" spans="1:9">
      <c r="A152" s="83">
        <v>150</v>
      </c>
      <c r="B152" s="88">
        <v>12214</v>
      </c>
      <c r="C152" s="90" t="s">
        <v>253</v>
      </c>
      <c r="D152" s="86" t="s">
        <v>66</v>
      </c>
      <c r="E152" s="84"/>
      <c r="F152" s="88">
        <v>-2</v>
      </c>
      <c r="G152" s="83">
        <f t="shared" si="2"/>
        <v>-2</v>
      </c>
      <c r="H152" s="83">
        <v>85.22</v>
      </c>
      <c r="I152" s="87"/>
    </row>
    <row r="153" customHeight="1" spans="1:9">
      <c r="A153" s="83">
        <v>151</v>
      </c>
      <c r="B153" s="88">
        <v>12217</v>
      </c>
      <c r="C153" s="90" t="s">
        <v>254</v>
      </c>
      <c r="D153" s="86" t="s">
        <v>24</v>
      </c>
      <c r="E153" s="84"/>
      <c r="F153" s="88">
        <v>-2</v>
      </c>
      <c r="G153" s="83">
        <f t="shared" si="2"/>
        <v>-2</v>
      </c>
      <c r="H153" s="83">
        <v>102.58</v>
      </c>
      <c r="I153" s="88"/>
    </row>
    <row r="154" customHeight="1" spans="1:9">
      <c r="A154" s="83">
        <v>152</v>
      </c>
      <c r="B154" s="88">
        <v>12222</v>
      </c>
      <c r="C154" s="90" t="s">
        <v>255</v>
      </c>
      <c r="D154" s="86" t="s">
        <v>256</v>
      </c>
      <c r="E154" s="84"/>
      <c r="F154" s="88">
        <v>-2</v>
      </c>
      <c r="G154" s="83">
        <f t="shared" si="2"/>
        <v>-2</v>
      </c>
      <c r="H154" s="83">
        <v>81.35</v>
      </c>
      <c r="I154" s="87"/>
    </row>
    <row r="155" customHeight="1" spans="1:9">
      <c r="A155" s="83">
        <v>153</v>
      </c>
      <c r="B155" s="88">
        <v>12349</v>
      </c>
      <c r="C155" s="90" t="s">
        <v>257</v>
      </c>
      <c r="D155" s="86" t="s">
        <v>162</v>
      </c>
      <c r="E155" s="84"/>
      <c r="F155" s="88">
        <v>-2</v>
      </c>
      <c r="G155" s="83">
        <f t="shared" si="2"/>
        <v>-2</v>
      </c>
      <c r="H155" s="83">
        <v>104.68</v>
      </c>
      <c r="I155" s="83"/>
    </row>
    <row r="156" customHeight="1" spans="1:9">
      <c r="A156" s="83">
        <v>154</v>
      </c>
      <c r="B156" s="88">
        <v>12442</v>
      </c>
      <c r="C156" s="90" t="s">
        <v>258</v>
      </c>
      <c r="D156" s="86" t="s">
        <v>160</v>
      </c>
      <c r="E156" s="84"/>
      <c r="F156" s="88">
        <v>-2</v>
      </c>
      <c r="G156" s="83">
        <f t="shared" si="2"/>
        <v>-2</v>
      </c>
      <c r="H156" s="83">
        <v>123.77</v>
      </c>
      <c r="I156" s="83"/>
    </row>
    <row r="157" customHeight="1" spans="1:9">
      <c r="A157" s="83">
        <v>155</v>
      </c>
      <c r="B157" s="88">
        <v>12445</v>
      </c>
      <c r="C157" s="90" t="s">
        <v>259</v>
      </c>
      <c r="D157" s="86" t="s">
        <v>117</v>
      </c>
      <c r="E157" s="84"/>
      <c r="F157" s="88">
        <v>-2</v>
      </c>
      <c r="G157" s="83">
        <f t="shared" si="2"/>
        <v>-2</v>
      </c>
      <c r="H157" s="83">
        <v>46.77</v>
      </c>
      <c r="I157" s="83"/>
    </row>
    <row r="158" customHeight="1" spans="1:9">
      <c r="A158" s="83">
        <v>156</v>
      </c>
      <c r="B158" s="88">
        <v>12447</v>
      </c>
      <c r="C158" s="90" t="s">
        <v>260</v>
      </c>
      <c r="D158" s="86" t="s">
        <v>128</v>
      </c>
      <c r="E158" s="84"/>
      <c r="F158" s="88">
        <v>-2</v>
      </c>
      <c r="G158" s="83">
        <f t="shared" si="2"/>
        <v>-2</v>
      </c>
      <c r="H158" s="83">
        <v>90.29</v>
      </c>
      <c r="I158" s="83"/>
    </row>
    <row r="159" customHeight="1" spans="1:9">
      <c r="A159" s="83">
        <v>157</v>
      </c>
      <c r="B159" s="88">
        <v>12461</v>
      </c>
      <c r="C159" s="90" t="s">
        <v>261</v>
      </c>
      <c r="D159" s="86" t="s">
        <v>262</v>
      </c>
      <c r="E159" s="84"/>
      <c r="F159" s="88">
        <v>-2</v>
      </c>
      <c r="G159" s="83">
        <f t="shared" si="2"/>
        <v>-2</v>
      </c>
      <c r="H159" s="83">
        <v>90.16</v>
      </c>
      <c r="I159" s="83"/>
    </row>
    <row r="160" customHeight="1" spans="1:9">
      <c r="A160" s="83">
        <v>158</v>
      </c>
      <c r="B160" s="84">
        <v>12467</v>
      </c>
      <c r="C160" s="85" t="s">
        <v>263</v>
      </c>
      <c r="D160" s="86" t="s">
        <v>157</v>
      </c>
      <c r="E160" s="84">
        <v>2</v>
      </c>
      <c r="F160" s="88">
        <v>-4</v>
      </c>
      <c r="G160" s="83">
        <f t="shared" si="2"/>
        <v>-2</v>
      </c>
      <c r="H160" s="83">
        <v>126.94</v>
      </c>
      <c r="I160" s="83"/>
    </row>
    <row r="161" customHeight="1" spans="1:9">
      <c r="A161" s="83">
        <v>159</v>
      </c>
      <c r="B161" s="88">
        <v>12475</v>
      </c>
      <c r="C161" s="90" t="s">
        <v>264</v>
      </c>
      <c r="D161" s="86" t="s">
        <v>265</v>
      </c>
      <c r="E161" s="84"/>
      <c r="F161" s="88">
        <v>-2</v>
      </c>
      <c r="G161" s="83">
        <f t="shared" si="2"/>
        <v>-2</v>
      </c>
      <c r="H161" s="83">
        <v>81.77</v>
      </c>
      <c r="I161" s="83"/>
    </row>
    <row r="162" customHeight="1" spans="1:9">
      <c r="A162" s="83">
        <v>160</v>
      </c>
      <c r="B162" s="88">
        <v>12506</v>
      </c>
      <c r="C162" s="90" t="s">
        <v>266</v>
      </c>
      <c r="D162" s="86" t="s">
        <v>16</v>
      </c>
      <c r="E162" s="84"/>
      <c r="F162" s="88">
        <v>-2</v>
      </c>
      <c r="G162" s="83">
        <f t="shared" si="2"/>
        <v>-2</v>
      </c>
      <c r="H162" s="83">
        <v>88.14</v>
      </c>
      <c r="I162" s="83"/>
    </row>
    <row r="163" customHeight="1" spans="1:9">
      <c r="A163" s="83">
        <v>161</v>
      </c>
      <c r="B163" s="88">
        <v>12532</v>
      </c>
      <c r="C163" s="90" t="s">
        <v>267</v>
      </c>
      <c r="D163" s="86" t="s">
        <v>123</v>
      </c>
      <c r="E163" s="84"/>
      <c r="F163" s="88">
        <v>-2</v>
      </c>
      <c r="G163" s="83">
        <f t="shared" si="2"/>
        <v>-2</v>
      </c>
      <c r="H163" s="83">
        <v>86.77</v>
      </c>
      <c r="I163" s="83"/>
    </row>
    <row r="164" customHeight="1" spans="1:9">
      <c r="A164" s="83">
        <v>162</v>
      </c>
      <c r="B164" s="88">
        <v>12536</v>
      </c>
      <c r="C164" s="90" t="s">
        <v>268</v>
      </c>
      <c r="D164" s="86" t="s">
        <v>199</v>
      </c>
      <c r="E164" s="84"/>
      <c r="F164" s="88">
        <v>-2</v>
      </c>
      <c r="G164" s="83">
        <f t="shared" si="2"/>
        <v>-2</v>
      </c>
      <c r="H164" s="83">
        <v>13.36</v>
      </c>
      <c r="I164" s="83"/>
    </row>
    <row r="165" customHeight="1" spans="1:9">
      <c r="A165" s="83">
        <v>163</v>
      </c>
      <c r="B165" s="84">
        <v>12539</v>
      </c>
      <c r="C165" s="85" t="s">
        <v>269</v>
      </c>
      <c r="D165" s="86" t="s">
        <v>270</v>
      </c>
      <c r="E165" s="84">
        <v>2</v>
      </c>
      <c r="F165" s="88">
        <v>-4</v>
      </c>
      <c r="G165" s="83">
        <f t="shared" si="2"/>
        <v>-2</v>
      </c>
      <c r="H165" s="83">
        <v>66.49</v>
      </c>
      <c r="I165" s="83"/>
    </row>
    <row r="166" customHeight="1" spans="1:9">
      <c r="A166" s="83">
        <v>164</v>
      </c>
      <c r="B166" s="88">
        <v>990176</v>
      </c>
      <c r="C166" s="90" t="s">
        <v>271</v>
      </c>
      <c r="D166" s="86" t="s">
        <v>45</v>
      </c>
      <c r="E166" s="84"/>
      <c r="F166" s="88">
        <v>-2</v>
      </c>
      <c r="G166" s="83">
        <f t="shared" si="2"/>
        <v>-2</v>
      </c>
      <c r="H166" s="83">
        <v>74.25</v>
      </c>
      <c r="I166" s="83"/>
    </row>
    <row r="167" customHeight="1" spans="1:9">
      <c r="A167" s="83">
        <v>165</v>
      </c>
      <c r="B167" s="88">
        <v>990264</v>
      </c>
      <c r="C167" s="90" t="s">
        <v>272</v>
      </c>
      <c r="D167" s="86" t="s">
        <v>68</v>
      </c>
      <c r="E167" s="84"/>
      <c r="F167" s="88">
        <v>-2</v>
      </c>
      <c r="G167" s="83">
        <f t="shared" si="2"/>
        <v>-2</v>
      </c>
      <c r="H167" s="83">
        <v>69.53</v>
      </c>
      <c r="I167" s="83"/>
    </row>
    <row r="168" customHeight="1" spans="1:9">
      <c r="A168" s="83">
        <v>166</v>
      </c>
      <c r="B168" s="88">
        <v>4196</v>
      </c>
      <c r="C168" s="90" t="s">
        <v>273</v>
      </c>
      <c r="D168" s="86" t="s">
        <v>168</v>
      </c>
      <c r="E168" s="85"/>
      <c r="F168" s="88">
        <v>-4</v>
      </c>
      <c r="G168" s="83">
        <f t="shared" si="2"/>
        <v>-4</v>
      </c>
      <c r="H168" s="83">
        <v>76.61</v>
      </c>
      <c r="I168" s="83"/>
    </row>
    <row r="169" customHeight="1" spans="1:9">
      <c r="A169" s="83">
        <v>167</v>
      </c>
      <c r="B169" s="88">
        <v>6232</v>
      </c>
      <c r="C169" s="90" t="s">
        <v>274</v>
      </c>
      <c r="D169" s="86" t="s">
        <v>275</v>
      </c>
      <c r="E169" s="85"/>
      <c r="F169" s="88">
        <v>-4</v>
      </c>
      <c r="G169" s="83">
        <f t="shared" si="2"/>
        <v>-4</v>
      </c>
      <c r="H169" s="83">
        <v>73.04</v>
      </c>
      <c r="I169" s="83"/>
    </row>
    <row r="170" customHeight="1" spans="1:9">
      <c r="A170" s="83">
        <v>168</v>
      </c>
      <c r="B170" s="88">
        <v>7645</v>
      </c>
      <c r="C170" s="90" t="s">
        <v>276</v>
      </c>
      <c r="D170" s="86" t="s">
        <v>179</v>
      </c>
      <c r="E170" s="85"/>
      <c r="F170" s="88">
        <v>-4</v>
      </c>
      <c r="G170" s="83">
        <f t="shared" si="2"/>
        <v>-4</v>
      </c>
      <c r="H170" s="83">
        <v>93.08</v>
      </c>
      <c r="I170" s="83"/>
    </row>
    <row r="171" customHeight="1" spans="1:9">
      <c r="A171" s="83">
        <v>169</v>
      </c>
      <c r="B171" s="88">
        <v>7687</v>
      </c>
      <c r="C171" s="90" t="s">
        <v>277</v>
      </c>
      <c r="D171" s="86" t="s">
        <v>211</v>
      </c>
      <c r="E171" s="85"/>
      <c r="F171" s="88">
        <v>-4</v>
      </c>
      <c r="G171" s="83">
        <f t="shared" si="2"/>
        <v>-4</v>
      </c>
      <c r="H171" s="83">
        <v>83.79</v>
      </c>
      <c r="I171" s="83"/>
    </row>
    <row r="172" customHeight="1" spans="1:9">
      <c r="A172" s="83">
        <v>170</v>
      </c>
      <c r="B172" s="88">
        <v>9689</v>
      </c>
      <c r="C172" s="90" t="s">
        <v>278</v>
      </c>
      <c r="D172" s="86" t="s">
        <v>256</v>
      </c>
      <c r="E172" s="85"/>
      <c r="F172" s="88">
        <v>-4</v>
      </c>
      <c r="G172" s="83">
        <f t="shared" si="2"/>
        <v>-4</v>
      </c>
      <c r="H172" s="83">
        <v>51.76</v>
      </c>
      <c r="I172" s="83"/>
    </row>
    <row r="173" customHeight="1" spans="1:9">
      <c r="A173" s="83">
        <v>171</v>
      </c>
      <c r="B173" s="88">
        <v>9841</v>
      </c>
      <c r="C173" s="90" t="s">
        <v>279</v>
      </c>
      <c r="D173" s="86" t="s">
        <v>130</v>
      </c>
      <c r="E173" s="85"/>
      <c r="F173" s="88">
        <v>-4</v>
      </c>
      <c r="G173" s="83">
        <f t="shared" si="2"/>
        <v>-4</v>
      </c>
      <c r="H173" s="83">
        <v>92.33</v>
      </c>
      <c r="I173" s="83"/>
    </row>
    <row r="174" customHeight="1" spans="1:9">
      <c r="A174" s="83">
        <v>172</v>
      </c>
      <c r="B174" s="88">
        <v>11023</v>
      </c>
      <c r="C174" s="90" t="s">
        <v>280</v>
      </c>
      <c r="D174" s="86" t="s">
        <v>157</v>
      </c>
      <c r="E174" s="85"/>
      <c r="F174" s="88">
        <v>-4</v>
      </c>
      <c r="G174" s="83">
        <f t="shared" si="2"/>
        <v>-4</v>
      </c>
      <c r="H174" s="83">
        <v>69.78</v>
      </c>
      <c r="I174" s="83"/>
    </row>
    <row r="175" customHeight="1" spans="1:9">
      <c r="A175" s="83">
        <v>173</v>
      </c>
      <c r="B175" s="88">
        <v>11178</v>
      </c>
      <c r="C175" s="90" t="s">
        <v>281</v>
      </c>
      <c r="D175" s="86" t="s">
        <v>114</v>
      </c>
      <c r="E175" s="85"/>
      <c r="F175" s="88">
        <v>-4</v>
      </c>
      <c r="G175" s="83">
        <f t="shared" si="2"/>
        <v>-4</v>
      </c>
      <c r="H175" s="83">
        <v>87.03</v>
      </c>
      <c r="I175" s="83"/>
    </row>
    <row r="176" customHeight="1" spans="1:9">
      <c r="A176" s="83">
        <v>174</v>
      </c>
      <c r="B176" s="88">
        <v>11866</v>
      </c>
      <c r="C176" s="90" t="s">
        <v>282</v>
      </c>
      <c r="D176" s="86" t="s">
        <v>195</v>
      </c>
      <c r="E176" s="84"/>
      <c r="F176" s="88">
        <v>-4</v>
      </c>
      <c r="G176" s="83">
        <f t="shared" si="2"/>
        <v>-4</v>
      </c>
      <c r="H176" s="83">
        <v>89.02</v>
      </c>
      <c r="I176" s="83"/>
    </row>
    <row r="177" customHeight="1" spans="1:9">
      <c r="A177" s="83">
        <v>175</v>
      </c>
      <c r="B177" s="88">
        <v>12229</v>
      </c>
      <c r="C177" s="90" t="s">
        <v>283</v>
      </c>
      <c r="D177" s="86" t="s">
        <v>35</v>
      </c>
      <c r="E177" s="84"/>
      <c r="F177" s="88">
        <v>-4</v>
      </c>
      <c r="G177" s="83">
        <f t="shared" si="2"/>
        <v>-4</v>
      </c>
      <c r="H177" s="83">
        <v>77.04</v>
      </c>
      <c r="I177" s="87"/>
    </row>
    <row r="178" customHeight="1" spans="1:9">
      <c r="A178" s="83">
        <v>176</v>
      </c>
      <c r="B178" s="88">
        <v>12275</v>
      </c>
      <c r="C178" s="90" t="s">
        <v>284</v>
      </c>
      <c r="D178" s="86" t="s">
        <v>93</v>
      </c>
      <c r="E178" s="84"/>
      <c r="F178" s="88">
        <v>-4</v>
      </c>
      <c r="G178" s="83">
        <f t="shared" si="2"/>
        <v>-4</v>
      </c>
      <c r="H178" s="83">
        <v>82.51</v>
      </c>
      <c r="I178" s="87"/>
    </row>
    <row r="179" customHeight="1" spans="1:9">
      <c r="A179" s="83">
        <v>177</v>
      </c>
      <c r="B179" s="88">
        <v>12276</v>
      </c>
      <c r="C179" s="90" t="s">
        <v>285</v>
      </c>
      <c r="D179" s="86" t="s">
        <v>286</v>
      </c>
      <c r="E179" s="84"/>
      <c r="F179" s="88">
        <v>-4</v>
      </c>
      <c r="G179" s="83">
        <f t="shared" si="2"/>
        <v>-4</v>
      </c>
      <c r="H179" s="83">
        <v>97.89</v>
      </c>
      <c r="I179" s="87"/>
    </row>
    <row r="180" customHeight="1" spans="1:9">
      <c r="A180" s="83">
        <v>178</v>
      </c>
      <c r="B180" s="88">
        <v>12448</v>
      </c>
      <c r="C180" s="90" t="s">
        <v>287</v>
      </c>
      <c r="D180" s="86" t="s">
        <v>53</v>
      </c>
      <c r="E180" s="84"/>
      <c r="F180" s="88">
        <v>-4</v>
      </c>
      <c r="G180" s="83">
        <f t="shared" si="2"/>
        <v>-4</v>
      </c>
      <c r="H180" s="83">
        <v>72.19</v>
      </c>
      <c r="I180" s="83"/>
    </row>
    <row r="181" customHeight="1" spans="1:9">
      <c r="A181" s="83">
        <v>179</v>
      </c>
      <c r="B181" s="88">
        <v>12519</v>
      </c>
      <c r="C181" s="90" t="s">
        <v>288</v>
      </c>
      <c r="D181" s="86" t="s">
        <v>199</v>
      </c>
      <c r="E181" s="84"/>
      <c r="F181" s="88">
        <v>-4</v>
      </c>
      <c r="G181" s="83">
        <f t="shared" si="2"/>
        <v>-4</v>
      </c>
      <c r="H181" s="83">
        <v>119.61</v>
      </c>
      <c r="I181" s="83"/>
    </row>
    <row r="182" customHeight="1" spans="1:9">
      <c r="A182" s="83">
        <v>180</v>
      </c>
      <c r="B182" s="88">
        <v>11762</v>
      </c>
      <c r="C182" s="90" t="s">
        <v>289</v>
      </c>
      <c r="D182" s="86" t="s">
        <v>22</v>
      </c>
      <c r="E182" s="84"/>
      <c r="F182" s="88">
        <v>-6</v>
      </c>
      <c r="G182" s="83">
        <f t="shared" si="2"/>
        <v>-6</v>
      </c>
      <c r="H182" s="83">
        <v>63.17</v>
      </c>
      <c r="I182" s="83"/>
    </row>
    <row r="183" customHeight="1" spans="1:9">
      <c r="A183" s="83">
        <v>181</v>
      </c>
      <c r="B183" s="88">
        <v>12054</v>
      </c>
      <c r="C183" s="90" t="s">
        <v>290</v>
      </c>
      <c r="D183" s="86" t="s">
        <v>53</v>
      </c>
      <c r="E183" s="84"/>
      <c r="F183" s="88">
        <v>-6</v>
      </c>
      <c r="G183" s="83">
        <f t="shared" si="2"/>
        <v>-6</v>
      </c>
      <c r="H183" s="83">
        <v>78.67</v>
      </c>
      <c r="I183" s="83"/>
    </row>
    <row r="184" customHeight="1" spans="1:9">
      <c r="A184" s="83">
        <v>182</v>
      </c>
      <c r="B184" s="88">
        <v>12274</v>
      </c>
      <c r="C184" s="90" t="s">
        <v>291</v>
      </c>
      <c r="D184" s="86" t="s">
        <v>114</v>
      </c>
      <c r="E184" s="84"/>
      <c r="F184" s="88">
        <v>-6</v>
      </c>
      <c r="G184" s="83">
        <f t="shared" si="2"/>
        <v>-6</v>
      </c>
      <c r="H184" s="83">
        <v>87.6</v>
      </c>
      <c r="I184" s="87"/>
    </row>
    <row r="185" customHeight="1" spans="1:9">
      <c r="A185" s="83">
        <v>183</v>
      </c>
      <c r="B185" s="88">
        <v>12444</v>
      </c>
      <c r="C185" s="90" t="s">
        <v>292</v>
      </c>
      <c r="D185" s="86" t="s">
        <v>93</v>
      </c>
      <c r="E185" s="84"/>
      <c r="F185" s="88">
        <v>-6</v>
      </c>
      <c r="G185" s="83">
        <f t="shared" si="2"/>
        <v>-6</v>
      </c>
      <c r="H185" s="83">
        <v>66.5</v>
      </c>
      <c r="I185" s="83"/>
    </row>
    <row r="186" customHeight="1" spans="1:9">
      <c r="A186" s="83">
        <v>184</v>
      </c>
      <c r="B186" s="88">
        <v>12459</v>
      </c>
      <c r="C186" s="90" t="s">
        <v>293</v>
      </c>
      <c r="D186" s="86" t="s">
        <v>152</v>
      </c>
      <c r="E186" s="84"/>
      <c r="F186" s="88">
        <v>-6</v>
      </c>
      <c r="G186" s="83">
        <f t="shared" si="2"/>
        <v>-6</v>
      </c>
      <c r="H186" s="83">
        <v>58.66</v>
      </c>
      <c r="I186" s="83"/>
    </row>
    <row r="187" customHeight="1" spans="1:9">
      <c r="A187" s="83">
        <v>185</v>
      </c>
      <c r="B187" s="84">
        <v>12502</v>
      </c>
      <c r="C187" s="85" t="s">
        <v>294</v>
      </c>
      <c r="D187" s="86" t="s">
        <v>125</v>
      </c>
      <c r="E187" s="84">
        <v>1</v>
      </c>
      <c r="F187" s="88">
        <v>-8</v>
      </c>
      <c r="G187" s="87">
        <f t="shared" si="2"/>
        <v>-7</v>
      </c>
      <c r="H187" s="87">
        <v>90.06</v>
      </c>
      <c r="I187" s="87">
        <f>G187*10</f>
        <v>-70</v>
      </c>
    </row>
    <row r="188" customHeight="1" spans="1:9">
      <c r="A188" s="83">
        <v>186</v>
      </c>
      <c r="B188" s="88">
        <v>7948</v>
      </c>
      <c r="C188" s="90" t="s">
        <v>295</v>
      </c>
      <c r="D188" s="86" t="s">
        <v>223</v>
      </c>
      <c r="E188" s="85"/>
      <c r="F188" s="88">
        <v>-8</v>
      </c>
      <c r="G188" s="87">
        <f t="shared" si="2"/>
        <v>-8</v>
      </c>
      <c r="H188" s="87">
        <v>72.01</v>
      </c>
      <c r="I188" s="87">
        <f t="shared" ref="I188:I198" si="3">G188*10</f>
        <v>-80</v>
      </c>
    </row>
    <row r="189" customHeight="1" spans="1:9">
      <c r="A189" s="83">
        <v>187</v>
      </c>
      <c r="B189" s="88">
        <v>9130</v>
      </c>
      <c r="C189" s="90" t="s">
        <v>296</v>
      </c>
      <c r="D189" s="86" t="s">
        <v>297</v>
      </c>
      <c r="E189" s="85"/>
      <c r="F189" s="88">
        <v>-8</v>
      </c>
      <c r="G189" s="87">
        <f t="shared" si="2"/>
        <v>-8</v>
      </c>
      <c r="H189" s="87">
        <v>70.36</v>
      </c>
      <c r="I189" s="87">
        <f t="shared" si="3"/>
        <v>-80</v>
      </c>
    </row>
    <row r="190" customHeight="1" spans="1:9">
      <c r="A190" s="83">
        <v>188</v>
      </c>
      <c r="B190" s="88">
        <v>12317</v>
      </c>
      <c r="C190" s="90" t="s">
        <v>298</v>
      </c>
      <c r="D190" s="86" t="s">
        <v>262</v>
      </c>
      <c r="E190" s="84"/>
      <c r="F190" s="88">
        <v>-8</v>
      </c>
      <c r="G190" s="87">
        <f t="shared" si="2"/>
        <v>-8</v>
      </c>
      <c r="H190" s="87">
        <v>65.29</v>
      </c>
      <c r="I190" s="87">
        <f t="shared" si="3"/>
        <v>-80</v>
      </c>
    </row>
    <row r="191" customHeight="1" spans="1:9">
      <c r="A191" s="83">
        <v>189</v>
      </c>
      <c r="B191" s="88">
        <v>9295</v>
      </c>
      <c r="C191" s="90" t="s">
        <v>299</v>
      </c>
      <c r="D191" s="86" t="s">
        <v>256</v>
      </c>
      <c r="E191" s="85"/>
      <c r="F191" s="88">
        <v>-10</v>
      </c>
      <c r="G191" s="87">
        <f t="shared" si="2"/>
        <v>-10</v>
      </c>
      <c r="H191" s="87">
        <v>42.52</v>
      </c>
      <c r="I191" s="87">
        <f t="shared" si="3"/>
        <v>-100</v>
      </c>
    </row>
    <row r="192" customHeight="1" spans="1:9">
      <c r="A192" s="83">
        <v>190</v>
      </c>
      <c r="B192" s="88">
        <v>9669</v>
      </c>
      <c r="C192" s="90" t="s">
        <v>300</v>
      </c>
      <c r="D192" s="86" t="s">
        <v>68</v>
      </c>
      <c r="E192" s="85"/>
      <c r="F192" s="88">
        <v>-10</v>
      </c>
      <c r="G192" s="87">
        <f t="shared" si="2"/>
        <v>-10</v>
      </c>
      <c r="H192" s="87">
        <v>76.54</v>
      </c>
      <c r="I192" s="87">
        <f t="shared" si="3"/>
        <v>-100</v>
      </c>
    </row>
    <row r="193" customHeight="1" spans="1:9">
      <c r="A193" s="83">
        <v>191</v>
      </c>
      <c r="B193" s="88">
        <v>11004</v>
      </c>
      <c r="C193" s="90" t="s">
        <v>301</v>
      </c>
      <c r="D193" s="86" t="s">
        <v>302</v>
      </c>
      <c r="E193" s="85"/>
      <c r="F193" s="88">
        <v>-10</v>
      </c>
      <c r="G193" s="87">
        <f t="shared" si="2"/>
        <v>-10</v>
      </c>
      <c r="H193" s="87">
        <v>50.55</v>
      </c>
      <c r="I193" s="87">
        <f t="shared" si="3"/>
        <v>-100</v>
      </c>
    </row>
    <row r="194" customHeight="1" spans="1:9">
      <c r="A194" s="83">
        <v>192</v>
      </c>
      <c r="B194" s="88">
        <v>11779</v>
      </c>
      <c r="C194" s="90" t="s">
        <v>303</v>
      </c>
      <c r="D194" s="86" t="s">
        <v>262</v>
      </c>
      <c r="E194" s="84"/>
      <c r="F194" s="88">
        <v>-12</v>
      </c>
      <c r="G194" s="87">
        <f t="shared" si="2"/>
        <v>-12</v>
      </c>
      <c r="H194" s="87">
        <v>62.78</v>
      </c>
      <c r="I194" s="87">
        <f t="shared" si="3"/>
        <v>-120</v>
      </c>
    </row>
    <row r="195" customHeight="1" spans="1:9">
      <c r="A195" s="83">
        <v>193</v>
      </c>
      <c r="B195" s="88">
        <v>10898</v>
      </c>
      <c r="C195" s="90" t="s">
        <v>304</v>
      </c>
      <c r="D195" s="86" t="s">
        <v>157</v>
      </c>
      <c r="E195" s="85"/>
      <c r="F195" s="88">
        <v>-14</v>
      </c>
      <c r="G195" s="87">
        <f>E195+F195</f>
        <v>-14</v>
      </c>
      <c r="H195" s="87">
        <v>52.2</v>
      </c>
      <c r="I195" s="87">
        <f t="shared" si="3"/>
        <v>-140</v>
      </c>
    </row>
    <row r="196" customHeight="1" spans="1:9">
      <c r="A196" s="83">
        <v>194</v>
      </c>
      <c r="B196" s="88">
        <v>12224</v>
      </c>
      <c r="C196" s="90" t="s">
        <v>305</v>
      </c>
      <c r="D196" s="86" t="s">
        <v>152</v>
      </c>
      <c r="E196" s="84"/>
      <c r="F196" s="88">
        <v>-14</v>
      </c>
      <c r="G196" s="87">
        <f>E196+F196</f>
        <v>-14</v>
      </c>
      <c r="H196" s="87">
        <v>48.58</v>
      </c>
      <c r="I196" s="87">
        <f t="shared" si="3"/>
        <v>-140</v>
      </c>
    </row>
    <row r="197" customHeight="1" spans="1:9">
      <c r="A197" s="83">
        <v>195</v>
      </c>
      <c r="B197" s="88">
        <v>997367</v>
      </c>
      <c r="C197" s="90" t="s">
        <v>306</v>
      </c>
      <c r="D197" s="86" t="s">
        <v>16</v>
      </c>
      <c r="E197" s="84"/>
      <c r="F197" s="88">
        <v>-22</v>
      </c>
      <c r="G197" s="87">
        <f>E197+F197</f>
        <v>-22</v>
      </c>
      <c r="H197" s="87">
        <v>26.9</v>
      </c>
      <c r="I197" s="87">
        <f t="shared" si="3"/>
        <v>-220</v>
      </c>
    </row>
    <row r="198" customHeight="1" spans="1:9">
      <c r="A198" s="83">
        <v>196</v>
      </c>
      <c r="B198" s="88">
        <v>12226</v>
      </c>
      <c r="C198" s="90" t="s">
        <v>307</v>
      </c>
      <c r="D198" s="86" t="s">
        <v>24</v>
      </c>
      <c r="E198" s="84"/>
      <c r="F198" s="88">
        <v>-42</v>
      </c>
      <c r="G198" s="87">
        <f>E198+F198</f>
        <v>-42</v>
      </c>
      <c r="H198" s="87">
        <v>22.92</v>
      </c>
      <c r="I198" s="87">
        <f t="shared" si="3"/>
        <v>-420</v>
      </c>
    </row>
  </sheetData>
  <sortState ref="A3:I213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"/>
  <sheetViews>
    <sheetView topLeftCell="A109" workbookViewId="0">
      <selection activeCell="F26" sqref="F26"/>
    </sheetView>
  </sheetViews>
  <sheetFormatPr defaultColWidth="9" defaultRowHeight="13.5" outlineLevelCol="2"/>
  <cols>
    <col min="1" max="1" width="9.625" style="69"/>
    <col min="2" max="2" width="17.125" customWidth="1"/>
    <col min="3" max="3" width="11.25" style="69" customWidth="1"/>
    <col min="4" max="16384" width="9" style="69"/>
  </cols>
  <sheetData>
    <row r="1" spans="1:3">
      <c r="A1" s="70" t="s">
        <v>28</v>
      </c>
      <c r="B1" s="23" t="s">
        <v>6</v>
      </c>
      <c r="C1" s="71" t="s">
        <v>29</v>
      </c>
    </row>
    <row r="2" spans="1:3">
      <c r="A2" s="72">
        <v>4028</v>
      </c>
      <c r="B2" s="73" t="s">
        <v>169</v>
      </c>
      <c r="C2" s="72">
        <v>1</v>
      </c>
    </row>
    <row r="3" spans="1:3">
      <c r="A3" s="72">
        <v>4033</v>
      </c>
      <c r="B3" s="73" t="s">
        <v>105</v>
      </c>
      <c r="C3" s="72">
        <v>3</v>
      </c>
    </row>
    <row r="4" spans="1:3">
      <c r="A4" s="72">
        <v>4044</v>
      </c>
      <c r="B4" s="73" t="s">
        <v>70</v>
      </c>
      <c r="C4" s="72">
        <v>4</v>
      </c>
    </row>
    <row r="5" spans="1:3">
      <c r="A5" s="72">
        <v>4061</v>
      </c>
      <c r="B5" s="73" t="s">
        <v>171</v>
      </c>
      <c r="C5" s="72">
        <v>1</v>
      </c>
    </row>
    <row r="6" spans="1:3">
      <c r="A6" s="72">
        <v>4086</v>
      </c>
      <c r="B6" s="73" t="s">
        <v>63</v>
      </c>
      <c r="C6" s="72">
        <v>5</v>
      </c>
    </row>
    <row r="7" spans="1:3">
      <c r="A7" s="72">
        <v>4093</v>
      </c>
      <c r="B7" s="73" t="s">
        <v>59</v>
      </c>
      <c r="C7" s="72">
        <v>8</v>
      </c>
    </row>
    <row r="8" spans="1:3">
      <c r="A8" s="72">
        <v>4117</v>
      </c>
      <c r="B8" s="73" t="s">
        <v>61</v>
      </c>
      <c r="C8" s="72">
        <v>8</v>
      </c>
    </row>
    <row r="9" spans="1:3">
      <c r="A9" s="72">
        <v>4187</v>
      </c>
      <c r="B9" s="73" t="s">
        <v>72</v>
      </c>
      <c r="C9" s="72">
        <v>4</v>
      </c>
    </row>
    <row r="10" spans="1:3">
      <c r="A10" s="72">
        <v>4264</v>
      </c>
      <c r="B10" s="73" t="s">
        <v>44</v>
      </c>
      <c r="C10" s="72">
        <v>9</v>
      </c>
    </row>
    <row r="11" spans="1:3">
      <c r="A11" s="72">
        <v>4301</v>
      </c>
      <c r="B11" s="73" t="s">
        <v>37</v>
      </c>
      <c r="C11" s="72">
        <v>23</v>
      </c>
    </row>
    <row r="12" spans="1:3">
      <c r="A12" s="72">
        <v>4311</v>
      </c>
      <c r="B12" s="73" t="s">
        <v>73</v>
      </c>
      <c r="C12" s="72">
        <v>4</v>
      </c>
    </row>
    <row r="13" spans="1:3">
      <c r="A13" s="72">
        <v>4325</v>
      </c>
      <c r="B13" s="73" t="s">
        <v>46</v>
      </c>
      <c r="C13" s="72">
        <v>9</v>
      </c>
    </row>
    <row r="14" spans="1:3">
      <c r="A14" s="72">
        <v>4518</v>
      </c>
      <c r="B14" s="73" t="s">
        <v>194</v>
      </c>
      <c r="C14" s="72">
        <v>1</v>
      </c>
    </row>
    <row r="15" spans="1:3">
      <c r="A15" s="72">
        <v>5344</v>
      </c>
      <c r="B15" s="73" t="s">
        <v>41</v>
      </c>
      <c r="C15" s="72">
        <v>10</v>
      </c>
    </row>
    <row r="16" spans="1:3">
      <c r="A16" s="72">
        <v>5347</v>
      </c>
      <c r="B16" s="73" t="s">
        <v>172</v>
      </c>
      <c r="C16" s="72">
        <v>3</v>
      </c>
    </row>
    <row r="17" spans="1:3">
      <c r="A17" s="72">
        <v>5406</v>
      </c>
      <c r="B17" s="73" t="s">
        <v>107</v>
      </c>
      <c r="C17" s="72">
        <v>3</v>
      </c>
    </row>
    <row r="18" spans="1:3">
      <c r="A18" s="72">
        <v>5407</v>
      </c>
      <c r="B18" s="73" t="s">
        <v>23</v>
      </c>
      <c r="C18" s="72">
        <v>20</v>
      </c>
    </row>
    <row r="19" spans="1:3">
      <c r="A19" s="72">
        <v>5408</v>
      </c>
      <c r="B19" s="73" t="s">
        <v>65</v>
      </c>
      <c r="C19" s="72">
        <v>5</v>
      </c>
    </row>
    <row r="20" spans="1:3">
      <c r="A20" s="72">
        <v>5457</v>
      </c>
      <c r="B20" s="73" t="s">
        <v>139</v>
      </c>
      <c r="C20" s="72">
        <v>2</v>
      </c>
    </row>
    <row r="21" spans="1:3">
      <c r="A21" s="72">
        <v>5471</v>
      </c>
      <c r="B21" s="73" t="s">
        <v>75</v>
      </c>
      <c r="C21" s="72">
        <v>4</v>
      </c>
    </row>
    <row r="22" spans="1:3">
      <c r="A22" s="72">
        <v>5521</v>
      </c>
      <c r="B22" s="73" t="s">
        <v>77</v>
      </c>
      <c r="C22" s="72">
        <v>4</v>
      </c>
    </row>
    <row r="23" spans="1:3">
      <c r="A23" s="72">
        <v>5954</v>
      </c>
      <c r="B23" s="73" t="s">
        <v>174</v>
      </c>
      <c r="C23" s="72">
        <v>3</v>
      </c>
    </row>
    <row r="24" spans="1:3">
      <c r="A24" s="72">
        <v>6123</v>
      </c>
      <c r="B24" s="73" t="s">
        <v>140</v>
      </c>
      <c r="C24" s="72">
        <v>2</v>
      </c>
    </row>
    <row r="25" spans="1:3">
      <c r="A25" s="72">
        <v>6301</v>
      </c>
      <c r="B25" s="73" t="s">
        <v>79</v>
      </c>
      <c r="C25" s="72">
        <v>4</v>
      </c>
    </row>
    <row r="26" spans="1:3">
      <c r="A26" s="72">
        <v>6303</v>
      </c>
      <c r="B26" s="73" t="s">
        <v>109</v>
      </c>
      <c r="C26" s="72">
        <v>5</v>
      </c>
    </row>
    <row r="27" spans="1:3">
      <c r="A27" s="72">
        <v>6454</v>
      </c>
      <c r="B27" s="73" t="s">
        <v>175</v>
      </c>
      <c r="C27" s="72">
        <v>1</v>
      </c>
    </row>
    <row r="28" spans="1:3">
      <c r="A28" s="72">
        <v>6472</v>
      </c>
      <c r="B28" s="73" t="s">
        <v>142</v>
      </c>
      <c r="C28" s="72">
        <v>2</v>
      </c>
    </row>
    <row r="29" spans="1:3">
      <c r="A29" s="72">
        <v>6537</v>
      </c>
      <c r="B29" s="73" t="s">
        <v>111</v>
      </c>
      <c r="C29" s="72">
        <v>5</v>
      </c>
    </row>
    <row r="30" spans="1:3">
      <c r="A30" s="72">
        <v>6662</v>
      </c>
      <c r="B30" s="73" t="s">
        <v>113</v>
      </c>
      <c r="C30" s="72">
        <v>3</v>
      </c>
    </row>
    <row r="31" spans="1:3">
      <c r="A31" s="72">
        <v>6814</v>
      </c>
      <c r="B31" s="73" t="s">
        <v>176</v>
      </c>
      <c r="C31" s="72">
        <v>1</v>
      </c>
    </row>
    <row r="32" spans="1:3">
      <c r="A32" s="72">
        <v>6830</v>
      </c>
      <c r="B32" s="73" t="s">
        <v>21</v>
      </c>
      <c r="C32" s="72">
        <v>5</v>
      </c>
    </row>
    <row r="33" spans="1:3">
      <c r="A33" s="72">
        <v>6965</v>
      </c>
      <c r="B33" s="73" t="s">
        <v>115</v>
      </c>
      <c r="C33" s="72">
        <v>3</v>
      </c>
    </row>
    <row r="34" spans="1:3">
      <c r="A34" s="72">
        <v>7011</v>
      </c>
      <c r="B34" s="73" t="s">
        <v>143</v>
      </c>
      <c r="C34" s="72">
        <v>2</v>
      </c>
    </row>
    <row r="35" spans="1:3">
      <c r="A35" s="72">
        <v>7379</v>
      </c>
      <c r="B35" s="73" t="s">
        <v>177</v>
      </c>
      <c r="C35" s="72">
        <v>1</v>
      </c>
    </row>
    <row r="36" spans="1:3">
      <c r="A36" s="72">
        <v>7583</v>
      </c>
      <c r="B36" s="73" t="s">
        <v>17</v>
      </c>
      <c r="C36" s="72">
        <v>17</v>
      </c>
    </row>
    <row r="37" spans="1:3">
      <c r="A37" s="72">
        <v>7644</v>
      </c>
      <c r="B37" s="73" t="s">
        <v>178</v>
      </c>
      <c r="C37" s="72">
        <v>1</v>
      </c>
    </row>
    <row r="38" spans="1:3">
      <c r="A38" s="72">
        <v>7661</v>
      </c>
      <c r="B38" s="73" t="s">
        <v>180</v>
      </c>
      <c r="C38" s="72">
        <v>3</v>
      </c>
    </row>
    <row r="39" spans="1:3">
      <c r="A39" s="72">
        <v>7917</v>
      </c>
      <c r="B39" s="73" t="s">
        <v>116</v>
      </c>
      <c r="C39" s="72">
        <v>3</v>
      </c>
    </row>
    <row r="40" spans="1:3">
      <c r="A40" s="72">
        <v>8038</v>
      </c>
      <c r="B40" s="73" t="s">
        <v>81</v>
      </c>
      <c r="C40" s="72">
        <v>4</v>
      </c>
    </row>
    <row r="41" spans="1:3">
      <c r="A41" s="72">
        <v>8354</v>
      </c>
      <c r="B41" s="73" t="s">
        <v>118</v>
      </c>
      <c r="C41" s="72">
        <v>3</v>
      </c>
    </row>
    <row r="42" spans="1:3">
      <c r="A42" s="72">
        <v>8489</v>
      </c>
      <c r="B42" s="73" t="s">
        <v>42</v>
      </c>
      <c r="C42" s="72">
        <v>10</v>
      </c>
    </row>
    <row r="43" spans="1:3">
      <c r="A43" s="72">
        <v>8731</v>
      </c>
      <c r="B43" s="73" t="s">
        <v>82</v>
      </c>
      <c r="C43" s="72">
        <v>4</v>
      </c>
    </row>
    <row r="44" spans="1:3">
      <c r="A44" s="72">
        <v>8763</v>
      </c>
      <c r="B44" s="73" t="s">
        <v>34</v>
      </c>
      <c r="C44" s="72">
        <v>31</v>
      </c>
    </row>
    <row r="45" spans="1:3">
      <c r="A45" s="72">
        <v>8798</v>
      </c>
      <c r="B45" s="73" t="s">
        <v>181</v>
      </c>
      <c r="C45" s="72">
        <v>1</v>
      </c>
    </row>
    <row r="46" spans="1:3">
      <c r="A46" s="72">
        <v>9112</v>
      </c>
      <c r="B46" s="73" t="s">
        <v>308</v>
      </c>
      <c r="C46" s="72">
        <v>2</v>
      </c>
    </row>
    <row r="47" spans="1:3">
      <c r="A47" s="72">
        <v>9138</v>
      </c>
      <c r="B47" s="73" t="s">
        <v>145</v>
      </c>
      <c r="C47" s="72">
        <v>2</v>
      </c>
    </row>
    <row r="48" spans="1:3">
      <c r="A48" s="72">
        <v>9140</v>
      </c>
      <c r="B48" s="73" t="s">
        <v>147</v>
      </c>
      <c r="C48" s="72">
        <v>2</v>
      </c>
    </row>
    <row r="49" spans="1:3">
      <c r="A49" s="72">
        <v>9682</v>
      </c>
      <c r="B49" s="73" t="s">
        <v>182</v>
      </c>
      <c r="C49" s="72">
        <v>1</v>
      </c>
    </row>
    <row r="50" spans="1:3">
      <c r="A50" s="72">
        <v>9749</v>
      </c>
      <c r="B50" s="73" t="s">
        <v>84</v>
      </c>
      <c r="C50" s="72">
        <v>4</v>
      </c>
    </row>
    <row r="51" spans="1:3">
      <c r="A51" s="72">
        <v>9822</v>
      </c>
      <c r="B51" s="73" t="s">
        <v>148</v>
      </c>
      <c r="C51" s="72">
        <v>2</v>
      </c>
    </row>
    <row r="52" spans="1:3">
      <c r="A52" s="72">
        <v>9895</v>
      </c>
      <c r="B52" s="73" t="s">
        <v>86</v>
      </c>
      <c r="C52" s="72">
        <v>4</v>
      </c>
    </row>
    <row r="53" spans="1:3">
      <c r="A53" s="72">
        <v>9988</v>
      </c>
      <c r="B53" s="73" t="s">
        <v>150</v>
      </c>
      <c r="C53" s="72">
        <v>2</v>
      </c>
    </row>
    <row r="54" spans="1:3">
      <c r="A54" s="72">
        <v>10218</v>
      </c>
      <c r="B54" s="73" t="s">
        <v>88</v>
      </c>
      <c r="C54" s="72">
        <v>4</v>
      </c>
    </row>
    <row r="55" spans="1:3">
      <c r="A55" s="72">
        <v>10613</v>
      </c>
      <c r="B55" s="73" t="s">
        <v>67</v>
      </c>
      <c r="C55" s="72">
        <v>5</v>
      </c>
    </row>
    <row r="56" spans="1:3">
      <c r="A56" s="72">
        <v>10816</v>
      </c>
      <c r="B56" s="73" t="s">
        <v>48</v>
      </c>
      <c r="C56" s="72">
        <v>11</v>
      </c>
    </row>
    <row r="57" spans="1:3">
      <c r="A57" s="72">
        <v>10856</v>
      </c>
      <c r="B57" s="73" t="s">
        <v>184</v>
      </c>
      <c r="C57" s="72">
        <v>5</v>
      </c>
    </row>
    <row r="58" spans="1:3">
      <c r="A58" s="72">
        <v>10860</v>
      </c>
      <c r="B58" s="73" t="s">
        <v>49</v>
      </c>
      <c r="C58" s="72">
        <v>8</v>
      </c>
    </row>
    <row r="59" spans="1:3">
      <c r="A59" s="72">
        <v>10893</v>
      </c>
      <c r="B59" s="73" t="s">
        <v>90</v>
      </c>
      <c r="C59" s="72">
        <v>6</v>
      </c>
    </row>
    <row r="60" spans="1:3">
      <c r="A60" s="72">
        <v>10951</v>
      </c>
      <c r="B60" s="73" t="s">
        <v>120</v>
      </c>
      <c r="C60" s="72">
        <v>3</v>
      </c>
    </row>
    <row r="61" spans="1:3">
      <c r="A61" s="72">
        <v>11012</v>
      </c>
      <c r="B61" s="73" t="s">
        <v>122</v>
      </c>
      <c r="C61" s="72">
        <v>3</v>
      </c>
    </row>
    <row r="62" spans="1:3">
      <c r="A62" s="72">
        <v>11078</v>
      </c>
      <c r="B62" s="73" t="s">
        <v>124</v>
      </c>
      <c r="C62" s="72">
        <v>5</v>
      </c>
    </row>
    <row r="63" spans="1:3">
      <c r="A63" s="72">
        <v>11120</v>
      </c>
      <c r="B63" s="73" t="s">
        <v>92</v>
      </c>
      <c r="C63" s="72">
        <v>4</v>
      </c>
    </row>
    <row r="64" spans="1:3">
      <c r="A64" s="72">
        <v>11318</v>
      </c>
      <c r="B64" s="73" t="s">
        <v>52</v>
      </c>
      <c r="C64" s="72">
        <v>7</v>
      </c>
    </row>
    <row r="65" spans="1:3">
      <c r="A65" s="72">
        <v>11319</v>
      </c>
      <c r="B65" s="73" t="s">
        <v>196</v>
      </c>
      <c r="C65" s="72">
        <v>1</v>
      </c>
    </row>
    <row r="66" spans="1:3">
      <c r="A66" s="72">
        <v>11329</v>
      </c>
      <c r="B66" s="73" t="s">
        <v>197</v>
      </c>
      <c r="C66" s="72">
        <v>1</v>
      </c>
    </row>
    <row r="67" spans="1:3">
      <c r="A67" s="72">
        <v>11335</v>
      </c>
      <c r="B67" s="73" t="s">
        <v>185</v>
      </c>
      <c r="C67" s="72">
        <v>1</v>
      </c>
    </row>
    <row r="68" spans="1:3">
      <c r="A68" s="72">
        <v>11372</v>
      </c>
      <c r="B68" s="73" t="s">
        <v>54</v>
      </c>
      <c r="C68" s="72">
        <v>7</v>
      </c>
    </row>
    <row r="69" spans="1:3">
      <c r="A69" s="72">
        <v>11379</v>
      </c>
      <c r="B69" s="73" t="s">
        <v>309</v>
      </c>
      <c r="C69" s="72">
        <v>2</v>
      </c>
    </row>
    <row r="70" spans="1:3">
      <c r="A70" s="72">
        <v>11383</v>
      </c>
      <c r="B70" s="73" t="s">
        <v>126</v>
      </c>
      <c r="C70" s="72">
        <v>5</v>
      </c>
    </row>
    <row r="71" spans="1:3">
      <c r="A71" s="72">
        <v>11397</v>
      </c>
      <c r="B71" s="73" t="s">
        <v>127</v>
      </c>
      <c r="C71" s="72">
        <v>3</v>
      </c>
    </row>
    <row r="72" spans="1:3">
      <c r="A72" s="72">
        <v>11446</v>
      </c>
      <c r="B72" s="73" t="s">
        <v>129</v>
      </c>
      <c r="C72" s="72">
        <v>3</v>
      </c>
    </row>
    <row r="73" spans="1:3">
      <c r="A73" s="72">
        <v>11453</v>
      </c>
      <c r="B73" s="73" t="s">
        <v>151</v>
      </c>
      <c r="C73" s="72">
        <v>2</v>
      </c>
    </row>
    <row r="74" spans="1:3">
      <c r="A74" s="72">
        <v>11537</v>
      </c>
      <c r="B74" s="73" t="s">
        <v>56</v>
      </c>
      <c r="C74" s="72">
        <v>7</v>
      </c>
    </row>
    <row r="75" spans="1:3">
      <c r="A75" s="72">
        <v>11621</v>
      </c>
      <c r="B75" s="73" t="s">
        <v>153</v>
      </c>
      <c r="C75" s="72">
        <v>2</v>
      </c>
    </row>
    <row r="76" spans="1:3">
      <c r="A76" s="72">
        <v>11656</v>
      </c>
      <c r="B76" s="73" t="s">
        <v>154</v>
      </c>
      <c r="C76" s="72">
        <v>2</v>
      </c>
    </row>
    <row r="77" spans="1:3">
      <c r="A77" s="72">
        <v>11686</v>
      </c>
      <c r="B77" s="73" t="s">
        <v>131</v>
      </c>
      <c r="C77" s="72">
        <v>3</v>
      </c>
    </row>
    <row r="78" spans="1:3">
      <c r="A78" s="72">
        <v>11760</v>
      </c>
      <c r="B78" s="73" t="s">
        <v>310</v>
      </c>
      <c r="C78" s="72">
        <v>4</v>
      </c>
    </row>
    <row r="79" spans="1:3">
      <c r="A79" s="72">
        <v>11761</v>
      </c>
      <c r="B79" s="73" t="s">
        <v>155</v>
      </c>
      <c r="C79" s="72">
        <v>2</v>
      </c>
    </row>
    <row r="80" spans="1:3">
      <c r="A80" s="72">
        <v>11825</v>
      </c>
      <c r="B80" s="73" t="s">
        <v>94</v>
      </c>
      <c r="C80" s="72">
        <v>4</v>
      </c>
    </row>
    <row r="81" spans="1:3">
      <c r="A81" s="72">
        <v>11830</v>
      </c>
      <c r="B81" s="73" t="s">
        <v>242</v>
      </c>
      <c r="C81" s="72">
        <v>2</v>
      </c>
    </row>
    <row r="82" spans="1:3">
      <c r="A82" s="72">
        <v>11844</v>
      </c>
      <c r="B82" s="73" t="s">
        <v>96</v>
      </c>
      <c r="C82" s="72">
        <v>8</v>
      </c>
    </row>
    <row r="83" spans="1:3">
      <c r="A83" s="72">
        <v>11880</v>
      </c>
      <c r="B83" s="73" t="s">
        <v>133</v>
      </c>
      <c r="C83" s="72">
        <v>3</v>
      </c>
    </row>
    <row r="84" spans="1:3">
      <c r="A84" s="72">
        <v>11964</v>
      </c>
      <c r="B84" s="73" t="s">
        <v>311</v>
      </c>
      <c r="C84" s="72">
        <v>6</v>
      </c>
    </row>
    <row r="85" spans="1:3">
      <c r="A85" s="72">
        <v>12094</v>
      </c>
      <c r="B85" s="73" t="s">
        <v>186</v>
      </c>
      <c r="C85" s="72">
        <v>1</v>
      </c>
    </row>
    <row r="86" spans="1:3">
      <c r="A86" s="72">
        <v>12135</v>
      </c>
      <c r="B86" s="73" t="s">
        <v>187</v>
      </c>
      <c r="C86" s="72">
        <v>1</v>
      </c>
    </row>
    <row r="87" spans="1:3">
      <c r="A87" s="72">
        <v>12143</v>
      </c>
      <c r="B87" s="73" t="s">
        <v>69</v>
      </c>
      <c r="C87" s="72">
        <v>5</v>
      </c>
    </row>
    <row r="88" spans="1:3">
      <c r="A88" s="72">
        <v>12144</v>
      </c>
      <c r="B88" s="73" t="s">
        <v>19</v>
      </c>
      <c r="C88" s="72">
        <v>28</v>
      </c>
    </row>
    <row r="89" spans="1:3">
      <c r="A89" s="72">
        <v>12158</v>
      </c>
      <c r="B89" s="73" t="s">
        <v>62</v>
      </c>
      <c r="C89" s="72">
        <v>6</v>
      </c>
    </row>
    <row r="90" spans="1:3">
      <c r="A90" s="72">
        <v>12185</v>
      </c>
      <c r="B90" s="73" t="s">
        <v>50</v>
      </c>
      <c r="C90" s="72">
        <v>8</v>
      </c>
    </row>
    <row r="91" spans="1:3">
      <c r="A91" s="72">
        <v>12189</v>
      </c>
      <c r="B91" s="73" t="s">
        <v>312</v>
      </c>
      <c r="C91" s="72">
        <v>4</v>
      </c>
    </row>
    <row r="92" spans="1:3">
      <c r="A92" s="72">
        <v>12198</v>
      </c>
      <c r="B92" s="73" t="s">
        <v>198</v>
      </c>
      <c r="C92" s="72">
        <v>1</v>
      </c>
    </row>
    <row r="93" spans="1:3">
      <c r="A93" s="72">
        <v>12199</v>
      </c>
      <c r="B93" s="73" t="s">
        <v>313</v>
      </c>
      <c r="C93" s="72">
        <v>2</v>
      </c>
    </row>
    <row r="94" spans="1:3">
      <c r="A94" s="72">
        <v>12203</v>
      </c>
      <c r="B94" s="73" t="s">
        <v>189</v>
      </c>
      <c r="C94" s="72">
        <v>1</v>
      </c>
    </row>
    <row r="95" spans="1:3">
      <c r="A95" s="72">
        <v>12216</v>
      </c>
      <c r="B95" s="73" t="s">
        <v>190</v>
      </c>
      <c r="C95" s="72">
        <v>1</v>
      </c>
    </row>
    <row r="96" spans="1:3">
      <c r="A96" s="72">
        <v>12220</v>
      </c>
      <c r="B96" s="73" t="s">
        <v>314</v>
      </c>
      <c r="C96" s="72">
        <v>2</v>
      </c>
    </row>
    <row r="97" spans="1:3">
      <c r="A97" s="72">
        <v>12223</v>
      </c>
      <c r="B97" s="73" t="s">
        <v>315</v>
      </c>
      <c r="C97" s="72">
        <v>2</v>
      </c>
    </row>
    <row r="98" spans="1:3">
      <c r="A98" s="72">
        <v>12254</v>
      </c>
      <c r="B98" s="73" t="s">
        <v>134</v>
      </c>
      <c r="C98" s="72">
        <v>3</v>
      </c>
    </row>
    <row r="99" spans="1:3">
      <c r="A99" s="72">
        <v>12397</v>
      </c>
      <c r="B99" s="73" t="s">
        <v>98</v>
      </c>
      <c r="C99" s="72">
        <v>4</v>
      </c>
    </row>
    <row r="100" spans="1:3">
      <c r="A100" s="72">
        <v>12398</v>
      </c>
      <c r="B100" s="73" t="s">
        <v>156</v>
      </c>
      <c r="C100" s="72">
        <v>2</v>
      </c>
    </row>
    <row r="101" spans="1:3">
      <c r="A101" s="72">
        <v>12408</v>
      </c>
      <c r="B101" s="73" t="s">
        <v>200</v>
      </c>
      <c r="C101" s="72">
        <v>1</v>
      </c>
    </row>
    <row r="102" spans="1:3">
      <c r="A102" s="72">
        <v>12463</v>
      </c>
      <c r="B102" s="73" t="s">
        <v>191</v>
      </c>
      <c r="C102" s="72">
        <v>1</v>
      </c>
    </row>
    <row r="103" spans="1:3">
      <c r="A103" s="72">
        <v>12464</v>
      </c>
      <c r="B103" s="73" t="s">
        <v>202</v>
      </c>
      <c r="C103" s="72">
        <v>1</v>
      </c>
    </row>
    <row r="104" spans="1:3">
      <c r="A104" s="72">
        <v>12465</v>
      </c>
      <c r="B104" s="73" t="s">
        <v>58</v>
      </c>
      <c r="C104" s="72">
        <v>7</v>
      </c>
    </row>
    <row r="105" spans="1:3">
      <c r="A105" s="72">
        <v>12466</v>
      </c>
      <c r="B105" s="73" t="s">
        <v>100</v>
      </c>
      <c r="C105" s="72">
        <v>4</v>
      </c>
    </row>
    <row r="106" spans="1:3">
      <c r="A106" s="72">
        <v>12467</v>
      </c>
      <c r="B106" s="73" t="s">
        <v>263</v>
      </c>
      <c r="C106" s="72">
        <v>2</v>
      </c>
    </row>
    <row r="107" spans="1:3">
      <c r="A107" s="72">
        <v>12472</v>
      </c>
      <c r="B107" s="73" t="s">
        <v>39</v>
      </c>
      <c r="C107" s="72">
        <v>17</v>
      </c>
    </row>
    <row r="108" spans="1:3">
      <c r="A108" s="72">
        <v>12481</v>
      </c>
      <c r="B108" s="73" t="s">
        <v>12</v>
      </c>
      <c r="C108" s="72">
        <v>13</v>
      </c>
    </row>
    <row r="109" spans="1:3">
      <c r="A109" s="72">
        <v>12482</v>
      </c>
      <c r="B109" s="73" t="s">
        <v>158</v>
      </c>
      <c r="C109" s="72">
        <v>2</v>
      </c>
    </row>
    <row r="110" spans="1:3">
      <c r="A110" s="72">
        <v>12485</v>
      </c>
      <c r="B110" s="73" t="s">
        <v>159</v>
      </c>
      <c r="C110" s="72">
        <v>2</v>
      </c>
    </row>
    <row r="111" spans="1:3">
      <c r="A111" s="72">
        <v>12493</v>
      </c>
      <c r="B111" s="73" t="s">
        <v>135</v>
      </c>
      <c r="C111" s="72">
        <v>3</v>
      </c>
    </row>
    <row r="112" spans="1:3">
      <c r="A112" s="72">
        <v>12495</v>
      </c>
      <c r="B112" s="73" t="s">
        <v>204</v>
      </c>
      <c r="C112" s="72">
        <v>1</v>
      </c>
    </row>
    <row r="113" spans="1:3">
      <c r="A113" s="72">
        <v>12496</v>
      </c>
      <c r="B113" s="73" t="s">
        <v>192</v>
      </c>
      <c r="C113" s="72">
        <v>1</v>
      </c>
    </row>
    <row r="114" spans="1:3">
      <c r="A114" s="72">
        <v>12502</v>
      </c>
      <c r="B114" s="73" t="s">
        <v>294</v>
      </c>
      <c r="C114" s="72">
        <v>1</v>
      </c>
    </row>
    <row r="115" spans="1:3">
      <c r="A115" s="72">
        <v>12503</v>
      </c>
      <c r="B115" s="73" t="s">
        <v>316</v>
      </c>
      <c r="C115" s="72">
        <v>2</v>
      </c>
    </row>
    <row r="116" spans="1:3">
      <c r="A116" s="72">
        <v>12504</v>
      </c>
      <c r="B116" s="73" t="s">
        <v>101</v>
      </c>
      <c r="C116" s="72">
        <v>4</v>
      </c>
    </row>
    <row r="117" spans="1:3">
      <c r="A117" s="72">
        <v>12507</v>
      </c>
      <c r="B117" s="73" t="s">
        <v>161</v>
      </c>
      <c r="C117" s="72">
        <v>2</v>
      </c>
    </row>
    <row r="118" spans="1:3">
      <c r="A118" s="72">
        <v>12508</v>
      </c>
      <c r="B118" s="73" t="s">
        <v>136</v>
      </c>
      <c r="C118" s="72">
        <v>3</v>
      </c>
    </row>
    <row r="119" spans="1:3">
      <c r="A119" s="72">
        <v>12511</v>
      </c>
      <c r="B119" s="73" t="s">
        <v>163</v>
      </c>
      <c r="C119" s="72">
        <v>2</v>
      </c>
    </row>
    <row r="120" spans="1:3">
      <c r="A120" s="72">
        <v>12512</v>
      </c>
      <c r="B120" s="73" t="s">
        <v>165</v>
      </c>
      <c r="C120" s="72">
        <v>2</v>
      </c>
    </row>
    <row r="121" spans="1:3">
      <c r="A121" s="72">
        <v>12514</v>
      </c>
      <c r="B121" s="73" t="s">
        <v>137</v>
      </c>
      <c r="C121" s="72">
        <v>3</v>
      </c>
    </row>
    <row r="122" spans="1:3">
      <c r="A122" s="72">
        <v>12530</v>
      </c>
      <c r="B122" s="73" t="s">
        <v>166</v>
      </c>
      <c r="C122" s="72">
        <v>2</v>
      </c>
    </row>
    <row r="123" spans="1:3">
      <c r="A123" s="72">
        <v>12539</v>
      </c>
      <c r="B123" s="73" t="s">
        <v>269</v>
      </c>
      <c r="C123" s="72">
        <v>2</v>
      </c>
    </row>
    <row r="124" spans="1:3">
      <c r="A124" s="72">
        <v>12555</v>
      </c>
      <c r="B124" s="73" t="s">
        <v>102</v>
      </c>
      <c r="C124" s="72">
        <v>6</v>
      </c>
    </row>
    <row r="125" spans="1:3">
      <c r="A125" s="72">
        <v>12556</v>
      </c>
      <c r="B125" s="73" t="s">
        <v>167</v>
      </c>
      <c r="C125" s="72">
        <v>2</v>
      </c>
    </row>
    <row r="126" spans="1:3">
      <c r="A126" s="72">
        <v>990035</v>
      </c>
      <c r="B126" s="73" t="s">
        <v>103</v>
      </c>
      <c r="C126" s="72">
        <v>4</v>
      </c>
    </row>
    <row r="127" spans="1:3">
      <c r="A127" s="72" t="s">
        <v>317</v>
      </c>
      <c r="B127" s="73" t="s">
        <v>318</v>
      </c>
      <c r="C127" s="72">
        <v>554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7"/>
  <sheetViews>
    <sheetView workbookViewId="0">
      <selection activeCell="H19" sqref="H19"/>
    </sheetView>
  </sheetViews>
  <sheetFormatPr defaultColWidth="9" defaultRowHeight="13.5" outlineLevelCol="2"/>
  <cols>
    <col min="1" max="1" width="9" style="67"/>
    <col min="2" max="2" width="17" style="68" customWidth="1"/>
    <col min="3" max="3" width="15.875" style="67" customWidth="1"/>
    <col min="4" max="16384" width="9" style="67"/>
  </cols>
  <sheetData>
    <row r="1" spans="1:3">
      <c r="A1" s="67" t="s">
        <v>28</v>
      </c>
      <c r="B1" s="68" t="s">
        <v>6</v>
      </c>
      <c r="C1" s="67" t="s">
        <v>319</v>
      </c>
    </row>
    <row r="2" spans="1:3">
      <c r="A2" s="67">
        <v>4093</v>
      </c>
      <c r="B2" s="68" t="s">
        <v>59</v>
      </c>
      <c r="C2" s="67">
        <v>-2</v>
      </c>
    </row>
    <row r="3" spans="1:3">
      <c r="A3" s="67">
        <v>4117</v>
      </c>
      <c r="B3" s="68" t="s">
        <v>61</v>
      </c>
      <c r="C3" s="67">
        <v>-2</v>
      </c>
    </row>
    <row r="4" spans="1:3">
      <c r="A4" s="67">
        <v>4147</v>
      </c>
      <c r="B4" s="68" t="s">
        <v>205</v>
      </c>
      <c r="C4" s="67">
        <v>-2</v>
      </c>
    </row>
    <row r="5" spans="1:3">
      <c r="A5" s="67">
        <v>4196</v>
      </c>
      <c r="B5" s="68" t="s">
        <v>273</v>
      </c>
      <c r="C5" s="67">
        <v>-4</v>
      </c>
    </row>
    <row r="6" spans="1:3">
      <c r="A6" s="67">
        <v>4301</v>
      </c>
      <c r="B6" s="68" t="s">
        <v>37</v>
      </c>
      <c r="C6" s="67">
        <v>-2</v>
      </c>
    </row>
    <row r="7" spans="1:3">
      <c r="A7" s="67">
        <v>4311</v>
      </c>
      <c r="B7" s="68" t="s">
        <v>73</v>
      </c>
      <c r="C7" s="67">
        <v>0</v>
      </c>
    </row>
    <row r="8" spans="1:3">
      <c r="A8" s="67">
        <v>4330</v>
      </c>
      <c r="B8" s="68" t="s">
        <v>320</v>
      </c>
      <c r="C8" s="67">
        <v>0</v>
      </c>
    </row>
    <row r="9" spans="1:3">
      <c r="A9" s="67">
        <v>4518</v>
      </c>
      <c r="B9" s="68" t="s">
        <v>194</v>
      </c>
      <c r="C9" s="67">
        <v>-2</v>
      </c>
    </row>
    <row r="10" spans="1:3">
      <c r="A10" s="67">
        <v>5347</v>
      </c>
      <c r="B10" s="68" t="s">
        <v>172</v>
      </c>
      <c r="C10" s="67">
        <v>-2</v>
      </c>
    </row>
    <row r="11" spans="1:3">
      <c r="A11" s="67">
        <v>5406</v>
      </c>
      <c r="B11" s="68" t="s">
        <v>107</v>
      </c>
      <c r="C11" s="67">
        <v>0</v>
      </c>
    </row>
    <row r="12" spans="1:3">
      <c r="A12" s="67">
        <v>5407</v>
      </c>
      <c r="B12" s="68" t="s">
        <v>23</v>
      </c>
      <c r="C12" s="67">
        <v>-2</v>
      </c>
    </row>
    <row r="13" spans="1:3">
      <c r="A13" s="67">
        <v>5698</v>
      </c>
      <c r="B13" s="68" t="s">
        <v>206</v>
      </c>
      <c r="C13" s="67">
        <v>-2</v>
      </c>
    </row>
    <row r="14" spans="1:3">
      <c r="A14" s="67">
        <v>5764</v>
      </c>
      <c r="B14" s="68" t="s">
        <v>208</v>
      </c>
      <c r="C14" s="67">
        <v>-2</v>
      </c>
    </row>
    <row r="15" spans="1:3">
      <c r="A15" s="67">
        <v>5954</v>
      </c>
      <c r="B15" s="68" t="s">
        <v>174</v>
      </c>
      <c r="C15" s="67">
        <v>-2</v>
      </c>
    </row>
    <row r="16" spans="1:3">
      <c r="A16" s="67">
        <v>6232</v>
      </c>
      <c r="B16" s="68" t="s">
        <v>274</v>
      </c>
      <c r="C16" s="67">
        <v>-4</v>
      </c>
    </row>
    <row r="17" spans="1:3">
      <c r="A17" s="67">
        <v>6303</v>
      </c>
      <c r="B17" s="68" t="s">
        <v>109</v>
      </c>
      <c r="C17" s="67">
        <v>-2</v>
      </c>
    </row>
    <row r="18" spans="1:3">
      <c r="A18" s="67">
        <v>6537</v>
      </c>
      <c r="B18" s="68" t="s">
        <v>111</v>
      </c>
      <c r="C18" s="67">
        <v>-2</v>
      </c>
    </row>
    <row r="19" spans="1:3">
      <c r="A19" s="67">
        <v>7006</v>
      </c>
      <c r="B19" s="68" t="s">
        <v>209</v>
      </c>
      <c r="C19" s="67">
        <v>-2</v>
      </c>
    </row>
    <row r="20" spans="1:3">
      <c r="A20" s="67">
        <v>7645</v>
      </c>
      <c r="B20" s="68" t="s">
        <v>276</v>
      </c>
      <c r="C20" s="67">
        <v>-4</v>
      </c>
    </row>
    <row r="21" spans="1:3">
      <c r="A21" s="67">
        <v>7661</v>
      </c>
      <c r="B21" s="68" t="s">
        <v>180</v>
      </c>
      <c r="C21" s="67">
        <v>-2</v>
      </c>
    </row>
    <row r="22" spans="1:3">
      <c r="A22" s="67">
        <v>7687</v>
      </c>
      <c r="B22" s="68" t="s">
        <v>277</v>
      </c>
      <c r="C22" s="67">
        <v>-4</v>
      </c>
    </row>
    <row r="23" spans="1:3">
      <c r="A23" s="67">
        <v>7749</v>
      </c>
      <c r="B23" s="68" t="s">
        <v>321</v>
      </c>
      <c r="C23" s="67">
        <v>0</v>
      </c>
    </row>
    <row r="24" spans="1:3">
      <c r="A24" s="67">
        <v>7947</v>
      </c>
      <c r="B24" s="68" t="s">
        <v>210</v>
      </c>
      <c r="C24" s="67">
        <v>-2</v>
      </c>
    </row>
    <row r="25" spans="1:3">
      <c r="A25" s="67">
        <v>7948</v>
      </c>
      <c r="B25" s="68" t="s">
        <v>295</v>
      </c>
      <c r="C25" s="67">
        <v>-8</v>
      </c>
    </row>
    <row r="26" spans="1:3">
      <c r="A26" s="67">
        <v>8068</v>
      </c>
      <c r="B26" s="68" t="s">
        <v>322</v>
      </c>
      <c r="C26" s="67">
        <v>0</v>
      </c>
    </row>
    <row r="27" spans="1:3">
      <c r="A27" s="67">
        <v>8233</v>
      </c>
      <c r="B27" s="68" t="s">
        <v>212</v>
      </c>
      <c r="C27" s="67">
        <v>-2</v>
      </c>
    </row>
    <row r="28" spans="1:3">
      <c r="A28" s="67">
        <v>8903</v>
      </c>
      <c r="B28" s="68" t="s">
        <v>213</v>
      </c>
      <c r="C28" s="67">
        <v>-2</v>
      </c>
    </row>
    <row r="29" spans="1:3">
      <c r="A29" s="67">
        <v>8957</v>
      </c>
      <c r="B29" s="68" t="s">
        <v>214</v>
      </c>
      <c r="C29" s="67">
        <v>-2</v>
      </c>
    </row>
    <row r="30" spans="1:3">
      <c r="A30" s="67">
        <v>9112</v>
      </c>
      <c r="B30" s="68" t="s">
        <v>308</v>
      </c>
      <c r="C30" s="67">
        <v>-2</v>
      </c>
    </row>
    <row r="31" spans="1:3">
      <c r="A31" s="67">
        <v>9130</v>
      </c>
      <c r="B31" s="68" t="s">
        <v>296</v>
      </c>
      <c r="C31" s="67">
        <v>-8</v>
      </c>
    </row>
    <row r="32" spans="1:3">
      <c r="A32" s="67">
        <v>9295</v>
      </c>
      <c r="B32" s="68" t="s">
        <v>299</v>
      </c>
      <c r="C32" s="67">
        <v>-10</v>
      </c>
    </row>
    <row r="33" spans="1:3">
      <c r="A33" s="67">
        <v>9669</v>
      </c>
      <c r="B33" s="68" t="s">
        <v>300</v>
      </c>
      <c r="C33" s="67">
        <v>-10</v>
      </c>
    </row>
    <row r="34" spans="1:3">
      <c r="A34" s="67">
        <v>9689</v>
      </c>
      <c r="B34" s="68" t="s">
        <v>278</v>
      </c>
      <c r="C34" s="67">
        <v>-4</v>
      </c>
    </row>
    <row r="35" spans="1:3">
      <c r="A35" s="67">
        <v>9840</v>
      </c>
      <c r="B35" s="68" t="s">
        <v>216</v>
      </c>
      <c r="C35" s="67">
        <v>-2</v>
      </c>
    </row>
    <row r="36" spans="1:3">
      <c r="A36" s="67">
        <v>9841</v>
      </c>
      <c r="B36" s="68" t="s">
        <v>279</v>
      </c>
      <c r="C36" s="67">
        <v>-4</v>
      </c>
    </row>
    <row r="37" spans="1:3">
      <c r="A37" s="67">
        <v>10191</v>
      </c>
      <c r="B37" s="68" t="s">
        <v>217</v>
      </c>
      <c r="C37" s="67">
        <v>-2</v>
      </c>
    </row>
    <row r="38" spans="1:3">
      <c r="A38" s="67">
        <v>10218</v>
      </c>
      <c r="B38" s="68" t="s">
        <v>88</v>
      </c>
      <c r="C38" s="67">
        <v>-2</v>
      </c>
    </row>
    <row r="39" spans="1:3">
      <c r="A39" s="67">
        <v>10816</v>
      </c>
      <c r="B39" s="68" t="s">
        <v>48</v>
      </c>
      <c r="C39" s="67">
        <v>-2</v>
      </c>
    </row>
    <row r="40" spans="1:3">
      <c r="A40" s="67">
        <v>10849</v>
      </c>
      <c r="B40" s="68" t="s">
        <v>219</v>
      </c>
      <c r="C40" s="67">
        <v>-2</v>
      </c>
    </row>
    <row r="41" spans="1:3">
      <c r="A41" s="67">
        <v>10856</v>
      </c>
      <c r="B41" s="68" t="s">
        <v>184</v>
      </c>
      <c r="C41" s="67">
        <v>-4</v>
      </c>
    </row>
    <row r="42" spans="1:3">
      <c r="A42" s="67">
        <v>10857</v>
      </c>
      <c r="B42" s="68" t="s">
        <v>220</v>
      </c>
      <c r="C42" s="67">
        <v>-2</v>
      </c>
    </row>
    <row r="43" spans="1:3">
      <c r="A43" s="67">
        <v>10886</v>
      </c>
      <c r="B43" s="68" t="s">
        <v>221</v>
      </c>
      <c r="C43" s="67">
        <v>-2</v>
      </c>
    </row>
    <row r="44" spans="1:3">
      <c r="A44" s="67">
        <v>10893</v>
      </c>
      <c r="B44" s="68" t="s">
        <v>90</v>
      </c>
      <c r="C44" s="67">
        <v>-2</v>
      </c>
    </row>
    <row r="45" spans="1:3">
      <c r="A45" s="67">
        <v>10898</v>
      </c>
      <c r="B45" s="68" t="s">
        <v>304</v>
      </c>
      <c r="C45" s="67">
        <v>-14</v>
      </c>
    </row>
    <row r="46" spans="1:3">
      <c r="A46" s="67">
        <v>10983</v>
      </c>
      <c r="B46" s="68" t="s">
        <v>222</v>
      </c>
      <c r="C46" s="67">
        <v>-2</v>
      </c>
    </row>
    <row r="47" spans="1:3">
      <c r="A47" s="67">
        <v>11004</v>
      </c>
      <c r="B47" s="68" t="s">
        <v>301</v>
      </c>
      <c r="C47" s="67">
        <v>-10</v>
      </c>
    </row>
    <row r="48" spans="1:3">
      <c r="A48" s="67">
        <v>11023</v>
      </c>
      <c r="B48" s="68" t="s">
        <v>280</v>
      </c>
      <c r="C48" s="67">
        <v>-4</v>
      </c>
    </row>
    <row r="49" spans="1:3">
      <c r="A49" s="67">
        <v>11078</v>
      </c>
      <c r="B49" s="68" t="s">
        <v>124</v>
      </c>
      <c r="C49" s="67">
        <v>-2</v>
      </c>
    </row>
    <row r="50" spans="1:3">
      <c r="A50" s="67">
        <v>11099</v>
      </c>
      <c r="B50" s="68" t="s">
        <v>224</v>
      </c>
      <c r="C50" s="67">
        <v>-2</v>
      </c>
    </row>
    <row r="51" spans="1:3">
      <c r="A51" s="67">
        <v>11142</v>
      </c>
      <c r="B51" s="68" t="s">
        <v>225</v>
      </c>
      <c r="C51" s="67">
        <v>-2</v>
      </c>
    </row>
    <row r="52" spans="1:3">
      <c r="A52" s="67">
        <v>11178</v>
      </c>
      <c r="B52" s="68" t="s">
        <v>281</v>
      </c>
      <c r="C52" s="67">
        <v>-4</v>
      </c>
    </row>
    <row r="53" spans="1:3">
      <c r="A53" s="67">
        <v>11241</v>
      </c>
      <c r="B53" s="68" t="s">
        <v>227</v>
      </c>
      <c r="C53" s="67">
        <v>-2</v>
      </c>
    </row>
    <row r="54" spans="1:3">
      <c r="A54" s="67">
        <v>11251</v>
      </c>
      <c r="B54" s="68" t="s">
        <v>228</v>
      </c>
      <c r="C54" s="67">
        <v>-2</v>
      </c>
    </row>
    <row r="55" spans="1:3">
      <c r="A55" s="67">
        <v>11319</v>
      </c>
      <c r="B55" s="68" t="s">
        <v>196</v>
      </c>
      <c r="C55" s="67">
        <v>-2</v>
      </c>
    </row>
    <row r="56" spans="1:3">
      <c r="A56" s="67">
        <v>11329</v>
      </c>
      <c r="B56" s="68" t="s">
        <v>197</v>
      </c>
      <c r="C56" s="67">
        <v>-2</v>
      </c>
    </row>
    <row r="57" spans="1:3">
      <c r="A57" s="67">
        <v>11377</v>
      </c>
      <c r="B57" s="68" t="s">
        <v>229</v>
      </c>
      <c r="C57" s="67">
        <v>-2</v>
      </c>
    </row>
    <row r="58" spans="1:3">
      <c r="A58" s="67">
        <v>11379</v>
      </c>
      <c r="B58" s="68" t="s">
        <v>309</v>
      </c>
      <c r="C58" s="67">
        <v>-2</v>
      </c>
    </row>
    <row r="59" spans="1:3">
      <c r="A59" s="67">
        <v>11382</v>
      </c>
      <c r="B59" s="68" t="s">
        <v>230</v>
      </c>
      <c r="C59" s="67">
        <v>-2</v>
      </c>
    </row>
    <row r="60" spans="1:3">
      <c r="A60" s="67">
        <v>11383</v>
      </c>
      <c r="B60" s="68" t="s">
        <v>126</v>
      </c>
      <c r="C60" s="67">
        <v>-2</v>
      </c>
    </row>
    <row r="61" spans="1:3">
      <c r="A61" s="67">
        <v>11447</v>
      </c>
      <c r="B61" s="68" t="s">
        <v>231</v>
      </c>
      <c r="C61" s="67">
        <v>-2</v>
      </c>
    </row>
    <row r="62" spans="1:3">
      <c r="A62" s="67">
        <v>11487</v>
      </c>
      <c r="B62" s="68" t="s">
        <v>233</v>
      </c>
      <c r="C62" s="67">
        <v>-2</v>
      </c>
    </row>
    <row r="63" spans="1:3">
      <c r="A63" s="67">
        <v>11517</v>
      </c>
      <c r="B63" s="68" t="s">
        <v>235</v>
      </c>
      <c r="C63" s="67">
        <v>-2</v>
      </c>
    </row>
    <row r="64" spans="1:3">
      <c r="A64" s="67">
        <v>11622</v>
      </c>
      <c r="B64" s="68" t="s">
        <v>236</v>
      </c>
      <c r="C64" s="67">
        <v>-2</v>
      </c>
    </row>
    <row r="65" spans="1:3">
      <c r="A65" s="67">
        <v>11639</v>
      </c>
      <c r="B65" s="68" t="s">
        <v>323</v>
      </c>
      <c r="C65" s="67">
        <v>0</v>
      </c>
    </row>
    <row r="66" spans="1:3">
      <c r="A66" s="67">
        <v>11711</v>
      </c>
      <c r="B66" s="68" t="s">
        <v>238</v>
      </c>
      <c r="C66" s="67">
        <v>-2</v>
      </c>
    </row>
    <row r="67" spans="1:3">
      <c r="A67" s="67">
        <v>11760</v>
      </c>
      <c r="B67" s="68" t="s">
        <v>310</v>
      </c>
      <c r="C67" s="67">
        <v>-4</v>
      </c>
    </row>
    <row r="68" spans="1:3">
      <c r="A68" s="67">
        <v>11762</v>
      </c>
      <c r="B68" s="68" t="s">
        <v>289</v>
      </c>
      <c r="C68" s="67">
        <v>-6</v>
      </c>
    </row>
    <row r="69" spans="1:3">
      <c r="A69" s="67">
        <v>11768</v>
      </c>
      <c r="B69" s="68" t="s">
        <v>239</v>
      </c>
      <c r="C69" s="67">
        <v>-2</v>
      </c>
    </row>
    <row r="70" spans="1:3">
      <c r="A70" s="67">
        <v>11769</v>
      </c>
      <c r="B70" s="68" t="s">
        <v>241</v>
      </c>
      <c r="C70" s="67">
        <v>-2</v>
      </c>
    </row>
    <row r="71" spans="1:3">
      <c r="A71" s="67">
        <v>11779</v>
      </c>
      <c r="B71" s="68" t="s">
        <v>303</v>
      </c>
      <c r="C71" s="67">
        <v>-12</v>
      </c>
    </row>
    <row r="72" spans="1:3">
      <c r="A72" s="67">
        <v>11830</v>
      </c>
      <c r="B72" s="68" t="s">
        <v>242</v>
      </c>
      <c r="C72" s="67">
        <v>-4</v>
      </c>
    </row>
    <row r="73" spans="1:3">
      <c r="A73" s="67">
        <v>11841</v>
      </c>
      <c r="B73" s="68" t="s">
        <v>243</v>
      </c>
      <c r="C73" s="67">
        <v>-2</v>
      </c>
    </row>
    <row r="74" spans="1:3">
      <c r="A74" s="67">
        <v>11844</v>
      </c>
      <c r="B74" s="68" t="s">
        <v>96</v>
      </c>
      <c r="C74" s="67">
        <v>-4</v>
      </c>
    </row>
    <row r="75" spans="1:3">
      <c r="A75" s="67">
        <v>11866</v>
      </c>
      <c r="B75" s="68" t="s">
        <v>282</v>
      </c>
      <c r="C75" s="67">
        <v>-4</v>
      </c>
    </row>
    <row r="76" spans="1:3">
      <c r="A76" s="67">
        <v>11883</v>
      </c>
      <c r="B76" s="68" t="s">
        <v>245</v>
      </c>
      <c r="C76" s="67">
        <v>-2</v>
      </c>
    </row>
    <row r="77" spans="1:3">
      <c r="A77" s="67">
        <v>11903</v>
      </c>
      <c r="B77" s="68" t="s">
        <v>246</v>
      </c>
      <c r="C77" s="67">
        <v>-2</v>
      </c>
    </row>
    <row r="78" spans="1:3">
      <c r="A78" s="67">
        <v>11964</v>
      </c>
      <c r="B78" s="68" t="s">
        <v>311</v>
      </c>
      <c r="C78" s="67">
        <v>-6</v>
      </c>
    </row>
    <row r="79" spans="1:3">
      <c r="A79" s="67">
        <v>12048</v>
      </c>
      <c r="B79" s="68" t="s">
        <v>247</v>
      </c>
      <c r="C79" s="67">
        <v>-2</v>
      </c>
    </row>
    <row r="80" spans="1:3">
      <c r="A80" s="67">
        <v>12054</v>
      </c>
      <c r="B80" s="68" t="s">
        <v>290</v>
      </c>
      <c r="C80" s="67">
        <v>-6</v>
      </c>
    </row>
    <row r="81" spans="1:3">
      <c r="A81" s="67">
        <v>12164</v>
      </c>
      <c r="B81" s="68" t="s">
        <v>248</v>
      </c>
      <c r="C81" s="67">
        <v>-2</v>
      </c>
    </row>
    <row r="82" spans="1:3">
      <c r="A82" s="67">
        <v>12189</v>
      </c>
      <c r="B82" s="68" t="s">
        <v>312</v>
      </c>
      <c r="C82" s="67">
        <v>-4</v>
      </c>
    </row>
    <row r="83" spans="1:3">
      <c r="A83" s="67">
        <v>12197</v>
      </c>
      <c r="B83" s="68" t="s">
        <v>249</v>
      </c>
      <c r="C83" s="67">
        <v>-2</v>
      </c>
    </row>
    <row r="84" spans="1:3">
      <c r="A84" s="67">
        <v>12198</v>
      </c>
      <c r="B84" s="68" t="s">
        <v>198</v>
      </c>
      <c r="C84" s="67">
        <v>-2</v>
      </c>
    </row>
    <row r="85" spans="1:3">
      <c r="A85" s="67">
        <v>12199</v>
      </c>
      <c r="B85" s="68" t="s">
        <v>313</v>
      </c>
      <c r="C85" s="67">
        <v>-2</v>
      </c>
    </row>
    <row r="86" spans="1:3">
      <c r="A86" s="67">
        <v>12205</v>
      </c>
      <c r="B86" s="68" t="s">
        <v>251</v>
      </c>
      <c r="C86" s="67">
        <v>-2</v>
      </c>
    </row>
    <row r="87" spans="1:3">
      <c r="A87" s="67">
        <v>12210</v>
      </c>
      <c r="B87" s="68" t="s">
        <v>252</v>
      </c>
      <c r="C87" s="67">
        <v>-2</v>
      </c>
    </row>
    <row r="88" spans="1:3">
      <c r="A88" s="67">
        <v>12214</v>
      </c>
      <c r="B88" s="68" t="s">
        <v>253</v>
      </c>
      <c r="C88" s="67">
        <v>-2</v>
      </c>
    </row>
    <row r="89" spans="1:3">
      <c r="A89" s="67">
        <v>12217</v>
      </c>
      <c r="B89" s="68" t="s">
        <v>254</v>
      </c>
      <c r="C89" s="67">
        <v>-2</v>
      </c>
    </row>
    <row r="90" spans="1:3">
      <c r="A90" s="67">
        <v>12220</v>
      </c>
      <c r="B90" s="68" t="s">
        <v>314</v>
      </c>
      <c r="C90" s="67">
        <v>-2</v>
      </c>
    </row>
    <row r="91" spans="1:3">
      <c r="A91" s="67">
        <v>12222</v>
      </c>
      <c r="B91" s="68" t="s">
        <v>255</v>
      </c>
      <c r="C91" s="67">
        <v>-2</v>
      </c>
    </row>
    <row r="92" spans="1:3">
      <c r="A92" s="67">
        <v>12223</v>
      </c>
      <c r="B92" s="68" t="s">
        <v>315</v>
      </c>
      <c r="C92" s="67">
        <v>-2</v>
      </c>
    </row>
    <row r="93" spans="1:3">
      <c r="A93" s="67">
        <v>12224</v>
      </c>
      <c r="B93" s="68" t="s">
        <v>305</v>
      </c>
      <c r="C93" s="67">
        <v>-14</v>
      </c>
    </row>
    <row r="94" spans="1:3">
      <c r="A94" s="67">
        <v>12226</v>
      </c>
      <c r="B94" s="68" t="s">
        <v>307</v>
      </c>
      <c r="C94" s="67">
        <v>-42</v>
      </c>
    </row>
    <row r="95" spans="1:3">
      <c r="A95" s="67">
        <v>12229</v>
      </c>
      <c r="B95" s="68" t="s">
        <v>283</v>
      </c>
      <c r="C95" s="67">
        <v>-4</v>
      </c>
    </row>
    <row r="96" spans="1:3">
      <c r="A96" s="67">
        <v>12274</v>
      </c>
      <c r="B96" s="68" t="s">
        <v>291</v>
      </c>
      <c r="C96" s="67">
        <v>-6</v>
      </c>
    </row>
    <row r="97" spans="1:3">
      <c r="A97" s="67">
        <v>12275</v>
      </c>
      <c r="B97" s="68" t="s">
        <v>284</v>
      </c>
      <c r="C97" s="67">
        <v>-4</v>
      </c>
    </row>
    <row r="98" spans="1:3">
      <c r="A98" s="67">
        <v>12276</v>
      </c>
      <c r="B98" s="68" t="s">
        <v>285</v>
      </c>
      <c r="C98" s="67">
        <v>-4</v>
      </c>
    </row>
    <row r="99" spans="1:3">
      <c r="A99" s="67">
        <v>12317</v>
      </c>
      <c r="B99" s="68" t="s">
        <v>298</v>
      </c>
      <c r="C99" s="67">
        <v>-8</v>
      </c>
    </row>
    <row r="100" spans="1:3">
      <c r="A100" s="67">
        <v>12349</v>
      </c>
      <c r="B100" s="68" t="s">
        <v>257</v>
      </c>
      <c r="C100" s="67">
        <v>-2</v>
      </c>
    </row>
    <row r="101" spans="1:3">
      <c r="A101" s="67">
        <v>12408</v>
      </c>
      <c r="B101" s="68" t="s">
        <v>200</v>
      </c>
      <c r="C101" s="67">
        <v>-2</v>
      </c>
    </row>
    <row r="102" spans="1:3">
      <c r="A102" s="67">
        <v>12442</v>
      </c>
      <c r="B102" s="68" t="s">
        <v>258</v>
      </c>
      <c r="C102" s="67">
        <v>-2</v>
      </c>
    </row>
    <row r="103" spans="1:3">
      <c r="A103" s="67">
        <v>12444</v>
      </c>
      <c r="B103" s="68" t="s">
        <v>292</v>
      </c>
      <c r="C103" s="67">
        <v>-6</v>
      </c>
    </row>
    <row r="104" spans="1:3">
      <c r="A104" s="67">
        <v>12445</v>
      </c>
      <c r="B104" s="68" t="s">
        <v>259</v>
      </c>
      <c r="C104" s="67">
        <v>-2</v>
      </c>
    </row>
    <row r="105" spans="1:3">
      <c r="A105" s="67">
        <v>12447</v>
      </c>
      <c r="B105" s="68" t="s">
        <v>260</v>
      </c>
      <c r="C105" s="67">
        <v>-2</v>
      </c>
    </row>
    <row r="106" spans="1:3">
      <c r="A106" s="67">
        <v>12448</v>
      </c>
      <c r="B106" s="68" t="s">
        <v>287</v>
      </c>
      <c r="C106" s="67">
        <v>-4</v>
      </c>
    </row>
    <row r="107" spans="1:3">
      <c r="A107" s="67">
        <v>12459</v>
      </c>
      <c r="B107" s="68" t="s">
        <v>293</v>
      </c>
      <c r="C107" s="67">
        <v>-6</v>
      </c>
    </row>
    <row r="108" spans="1:3">
      <c r="A108" s="67">
        <v>12461</v>
      </c>
      <c r="B108" s="68" t="s">
        <v>261</v>
      </c>
      <c r="C108" s="67">
        <v>-2</v>
      </c>
    </row>
    <row r="109" spans="1:3">
      <c r="A109" s="67">
        <v>12464</v>
      </c>
      <c r="B109" s="68" t="s">
        <v>202</v>
      </c>
      <c r="C109" s="67">
        <v>-2</v>
      </c>
    </row>
    <row r="110" spans="1:3">
      <c r="A110" s="67">
        <v>12467</v>
      </c>
      <c r="B110" s="68" t="s">
        <v>263</v>
      </c>
      <c r="C110" s="67">
        <v>-4</v>
      </c>
    </row>
    <row r="111" spans="1:3">
      <c r="A111" s="67">
        <v>12475</v>
      </c>
      <c r="B111" s="68" t="s">
        <v>264</v>
      </c>
      <c r="C111" s="67">
        <v>-2</v>
      </c>
    </row>
    <row r="112" spans="1:3">
      <c r="A112" s="67">
        <v>12479</v>
      </c>
      <c r="B112" s="68" t="s">
        <v>324</v>
      </c>
      <c r="C112" s="67">
        <v>0</v>
      </c>
    </row>
    <row r="113" spans="1:3">
      <c r="A113" s="67">
        <v>12487</v>
      </c>
      <c r="B113" s="68" t="s">
        <v>325</v>
      </c>
      <c r="C113" s="67">
        <v>0</v>
      </c>
    </row>
    <row r="114" spans="1:3">
      <c r="A114" s="67">
        <v>12495</v>
      </c>
      <c r="B114" s="68" t="s">
        <v>204</v>
      </c>
      <c r="C114" s="67">
        <v>-2</v>
      </c>
    </row>
    <row r="115" spans="1:3">
      <c r="A115" s="67">
        <v>12502</v>
      </c>
      <c r="B115" s="68" t="s">
        <v>294</v>
      </c>
      <c r="C115" s="67">
        <v>-8</v>
      </c>
    </row>
    <row r="116" spans="1:3">
      <c r="A116" s="67">
        <v>12503</v>
      </c>
      <c r="B116" s="68" t="s">
        <v>316</v>
      </c>
      <c r="C116" s="67">
        <v>-2</v>
      </c>
    </row>
    <row r="117" spans="1:3">
      <c r="A117" s="67">
        <v>12506</v>
      </c>
      <c r="B117" s="68" t="s">
        <v>266</v>
      </c>
      <c r="C117" s="67">
        <v>-2</v>
      </c>
    </row>
    <row r="118" spans="1:3">
      <c r="A118" s="67">
        <v>12519</v>
      </c>
      <c r="B118" s="68" t="s">
        <v>288</v>
      </c>
      <c r="C118" s="67">
        <v>-4</v>
      </c>
    </row>
    <row r="119" spans="1:3">
      <c r="A119" s="67">
        <v>12528</v>
      </c>
      <c r="B119" s="68" t="s">
        <v>326</v>
      </c>
      <c r="C119" s="67">
        <v>0</v>
      </c>
    </row>
    <row r="120" spans="1:3">
      <c r="A120" s="67">
        <v>12532</v>
      </c>
      <c r="B120" s="68" t="s">
        <v>267</v>
      </c>
      <c r="C120" s="67">
        <v>-2</v>
      </c>
    </row>
    <row r="121" spans="1:3">
      <c r="A121" s="67">
        <v>12536</v>
      </c>
      <c r="B121" s="68" t="s">
        <v>268</v>
      </c>
      <c r="C121" s="67">
        <v>-2</v>
      </c>
    </row>
    <row r="122" spans="1:3">
      <c r="A122" s="67">
        <v>12539</v>
      </c>
      <c r="B122" s="68" t="s">
        <v>269</v>
      </c>
      <c r="C122" s="67">
        <v>-4</v>
      </c>
    </row>
    <row r="123" spans="1:3">
      <c r="A123" s="67">
        <v>12555</v>
      </c>
      <c r="B123" s="68" t="s">
        <v>102</v>
      </c>
      <c r="C123" s="67">
        <v>-2</v>
      </c>
    </row>
    <row r="124" spans="1:3">
      <c r="A124" s="67">
        <v>990176</v>
      </c>
      <c r="B124" s="68" t="s">
        <v>271</v>
      </c>
      <c r="C124" s="67">
        <v>-2</v>
      </c>
    </row>
    <row r="125" spans="1:3">
      <c r="A125" s="67">
        <v>990264</v>
      </c>
      <c r="B125" s="68" t="s">
        <v>272</v>
      </c>
      <c r="C125" s="67">
        <v>-2</v>
      </c>
    </row>
    <row r="126" spans="1:3">
      <c r="A126" s="67">
        <v>997367</v>
      </c>
      <c r="B126" s="68" t="s">
        <v>306</v>
      </c>
      <c r="C126" s="67">
        <v>-22</v>
      </c>
    </row>
    <row r="127" spans="1:3">
      <c r="A127" s="67" t="s">
        <v>317</v>
      </c>
      <c r="B127" s="68" t="s">
        <v>318</v>
      </c>
      <c r="C127" s="67">
        <v>-440</v>
      </c>
    </row>
  </sheetData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13"/>
  <sheetViews>
    <sheetView topLeftCell="C1" workbookViewId="0">
      <selection activeCell="P12" sqref="P12:P18"/>
    </sheetView>
  </sheetViews>
  <sheetFormatPr defaultColWidth="9" defaultRowHeight="13.5"/>
  <cols>
    <col min="1" max="1" width="7.875" customWidth="1"/>
    <col min="2" max="2" width="30.375" customWidth="1"/>
    <col min="3" max="3" width="7" customWidth="1"/>
    <col min="5" max="5" width="15.125" customWidth="1"/>
    <col min="7" max="7" width="5.375" customWidth="1"/>
    <col min="9" max="9" width="7.625" customWidth="1"/>
    <col min="10" max="12" width="10.375"/>
    <col min="13" max="13" width="9.375"/>
    <col min="14" max="14" width="14.125" customWidth="1"/>
    <col min="15" max="15" width="11" customWidth="1"/>
    <col min="16" max="16" width="12.875" style="63" customWidth="1"/>
    <col min="17" max="17" width="10.625" customWidth="1"/>
    <col min="18" max="18" width="9.375"/>
  </cols>
  <sheetData>
    <row r="1" s="1" customFormat="1" spans="1:20">
      <c r="A1" s="5" t="s">
        <v>327</v>
      </c>
      <c r="B1" s="5" t="s">
        <v>328</v>
      </c>
      <c r="C1" s="5" t="s">
        <v>329</v>
      </c>
      <c r="D1" s="5" t="s">
        <v>330</v>
      </c>
      <c r="E1" s="5" t="s">
        <v>331</v>
      </c>
      <c r="F1" s="5" t="s">
        <v>332</v>
      </c>
      <c r="G1" s="5" t="s">
        <v>333</v>
      </c>
      <c r="H1" s="5" t="s">
        <v>334</v>
      </c>
      <c r="I1" s="5" t="s">
        <v>335</v>
      </c>
      <c r="J1" s="5" t="s">
        <v>336</v>
      </c>
      <c r="K1" s="5" t="s">
        <v>337</v>
      </c>
      <c r="L1" s="5" t="s">
        <v>338</v>
      </c>
      <c r="M1" s="5" t="s">
        <v>339</v>
      </c>
      <c r="N1" s="7" t="s">
        <v>340</v>
      </c>
      <c r="O1" s="7" t="s">
        <v>4</v>
      </c>
      <c r="P1" s="8" t="s">
        <v>341</v>
      </c>
      <c r="Q1" s="8" t="s">
        <v>342</v>
      </c>
      <c r="R1" s="5" t="s">
        <v>343</v>
      </c>
      <c r="S1" s="5" t="s">
        <v>344</v>
      </c>
      <c r="T1" s="5" t="s">
        <v>345</v>
      </c>
    </row>
    <row r="2" s="1" customFormat="1" spans="1:20">
      <c r="A2" s="6">
        <v>106066</v>
      </c>
      <c r="B2" s="6" t="s">
        <v>346</v>
      </c>
      <c r="C2" s="6" t="s">
        <v>347</v>
      </c>
      <c r="D2" s="6">
        <v>998867</v>
      </c>
      <c r="E2" s="6" t="s">
        <v>348</v>
      </c>
      <c r="F2" s="6" t="s">
        <v>349</v>
      </c>
      <c r="G2" s="6">
        <v>0.02</v>
      </c>
      <c r="H2" s="6">
        <v>191400</v>
      </c>
      <c r="I2" s="6">
        <v>286</v>
      </c>
      <c r="J2" s="6">
        <v>211458.24</v>
      </c>
      <c r="K2" s="6">
        <v>71633.97</v>
      </c>
      <c r="L2" s="6">
        <v>2731.24</v>
      </c>
      <c r="M2" s="6">
        <v>1047.73</v>
      </c>
      <c r="N2" s="9">
        <v>1.21527724137931</v>
      </c>
      <c r="O2" s="9">
        <f t="shared" ref="O2:O65" si="0">K2/J2</f>
        <v>0.338761781049535</v>
      </c>
      <c r="P2" s="11">
        <v>38.36</v>
      </c>
      <c r="Q2" s="11">
        <v>954.98</v>
      </c>
      <c r="R2" s="6">
        <v>5747.43</v>
      </c>
      <c r="S2" s="6">
        <v>1960.12</v>
      </c>
      <c r="T2" s="6">
        <v>90.09</v>
      </c>
    </row>
    <row r="3" s="1" customFormat="1" spans="1:20">
      <c r="A3" s="6">
        <v>106485</v>
      </c>
      <c r="B3" s="6" t="s">
        <v>35</v>
      </c>
      <c r="C3" s="6" t="s">
        <v>347</v>
      </c>
      <c r="D3" s="6">
        <v>8763</v>
      </c>
      <c r="E3" s="6" t="s">
        <v>34</v>
      </c>
      <c r="F3" s="6" t="s">
        <v>350</v>
      </c>
      <c r="G3" s="6">
        <v>0.8</v>
      </c>
      <c r="H3" s="6">
        <v>85250</v>
      </c>
      <c r="I3" s="6">
        <v>11956</v>
      </c>
      <c r="J3" s="6">
        <v>86827.82</v>
      </c>
      <c r="K3" s="6">
        <v>15783.87</v>
      </c>
      <c r="L3" s="6">
        <v>58942.71</v>
      </c>
      <c r="M3" s="6">
        <v>16429.99</v>
      </c>
      <c r="N3" s="9">
        <v>1.31557303030303</v>
      </c>
      <c r="O3" s="9">
        <f t="shared" si="0"/>
        <v>0.181783557389786</v>
      </c>
      <c r="P3" s="11">
        <v>27.87</v>
      </c>
      <c r="Q3" s="11">
        <v>493</v>
      </c>
      <c r="R3" s="6">
        <v>1940.53</v>
      </c>
      <c r="S3" s="6">
        <v>531.34</v>
      </c>
      <c r="T3" s="6">
        <v>68.29</v>
      </c>
    </row>
    <row r="4" s="1" customFormat="1" spans="1:20">
      <c r="A4" s="6">
        <v>106066</v>
      </c>
      <c r="B4" s="6" t="s">
        <v>346</v>
      </c>
      <c r="C4" s="6" t="s">
        <v>347</v>
      </c>
      <c r="D4" s="6">
        <v>998833</v>
      </c>
      <c r="E4" s="6" t="s">
        <v>351</v>
      </c>
      <c r="F4" s="6" t="s">
        <v>349</v>
      </c>
      <c r="G4" s="6">
        <v>0.02</v>
      </c>
      <c r="H4" s="6">
        <v>191400</v>
      </c>
      <c r="I4" s="6">
        <v>286</v>
      </c>
      <c r="J4" s="6">
        <v>211458.24</v>
      </c>
      <c r="K4" s="6">
        <v>71633.97</v>
      </c>
      <c r="L4" s="6">
        <v>1090.54</v>
      </c>
      <c r="M4" s="6">
        <v>513.24</v>
      </c>
      <c r="N4" s="9">
        <v>1.21527724137931</v>
      </c>
      <c r="O4" s="9">
        <f t="shared" si="0"/>
        <v>0.338761781049535</v>
      </c>
      <c r="P4" s="11">
        <v>47.06</v>
      </c>
      <c r="Q4" s="11">
        <v>381.31</v>
      </c>
      <c r="R4" s="6">
        <v>5747.43</v>
      </c>
      <c r="S4" s="6">
        <v>1960.12</v>
      </c>
      <c r="T4" s="6">
        <v>90.09</v>
      </c>
    </row>
    <row r="5" s="1" customFormat="1" spans="1:20">
      <c r="A5" s="6">
        <v>359</v>
      </c>
      <c r="B5" s="6" t="s">
        <v>104</v>
      </c>
      <c r="C5" s="6" t="s">
        <v>347</v>
      </c>
      <c r="D5" s="6">
        <v>990035</v>
      </c>
      <c r="E5" s="6" t="s">
        <v>103</v>
      </c>
      <c r="F5" s="6" t="s">
        <v>352</v>
      </c>
      <c r="G5" s="6">
        <v>1</v>
      </c>
      <c r="H5" s="6">
        <v>198000</v>
      </c>
      <c r="I5" s="6">
        <v>33000</v>
      </c>
      <c r="J5" s="6">
        <v>206562.08</v>
      </c>
      <c r="K5" s="6">
        <v>62371.24</v>
      </c>
      <c r="L5" s="6">
        <v>115403.66</v>
      </c>
      <c r="M5" s="6">
        <v>23711.59</v>
      </c>
      <c r="N5" s="9">
        <v>1.14756711111111</v>
      </c>
      <c r="O5" s="9">
        <f t="shared" si="0"/>
        <v>0.301949128320164</v>
      </c>
      <c r="P5" s="11">
        <v>20.55</v>
      </c>
      <c r="Q5" s="11">
        <v>349.71</v>
      </c>
      <c r="R5" s="6">
        <v>13534.15</v>
      </c>
      <c r="S5" s="6">
        <v>5616.04</v>
      </c>
      <c r="T5" s="6">
        <v>205.06</v>
      </c>
    </row>
    <row r="6" s="1" customFormat="1" spans="1:20">
      <c r="A6" s="6">
        <v>106066</v>
      </c>
      <c r="B6" s="6" t="s">
        <v>346</v>
      </c>
      <c r="C6" s="6" t="s">
        <v>347</v>
      </c>
      <c r="D6" s="6">
        <v>998831</v>
      </c>
      <c r="E6" s="6" t="s">
        <v>353</v>
      </c>
      <c r="F6" s="6" t="s">
        <v>349</v>
      </c>
      <c r="G6" s="6">
        <v>0.02</v>
      </c>
      <c r="H6" s="6">
        <v>191400</v>
      </c>
      <c r="I6" s="6">
        <v>286</v>
      </c>
      <c r="J6" s="6">
        <v>211458.24</v>
      </c>
      <c r="K6" s="6">
        <v>71633.97</v>
      </c>
      <c r="L6" s="6">
        <v>859.28</v>
      </c>
      <c r="M6" s="6">
        <v>280.42</v>
      </c>
      <c r="N6" s="9">
        <v>1.21527724137931</v>
      </c>
      <c r="O6" s="9">
        <f t="shared" si="0"/>
        <v>0.338761781049535</v>
      </c>
      <c r="P6" s="11">
        <v>32.63</v>
      </c>
      <c r="Q6" s="11">
        <v>300.45</v>
      </c>
      <c r="R6" s="6">
        <v>5747.43</v>
      </c>
      <c r="S6" s="6">
        <v>1960.12</v>
      </c>
      <c r="T6" s="6">
        <v>90.09</v>
      </c>
    </row>
    <row r="7" s="1" customFormat="1" spans="1:20">
      <c r="A7" s="6">
        <v>106066</v>
      </c>
      <c r="B7" s="6" t="s">
        <v>346</v>
      </c>
      <c r="C7" s="6" t="s">
        <v>347</v>
      </c>
      <c r="D7" s="6">
        <v>999472</v>
      </c>
      <c r="E7" s="6" t="s">
        <v>354</v>
      </c>
      <c r="F7" s="6" t="s">
        <v>349</v>
      </c>
      <c r="G7" s="6">
        <v>0.02</v>
      </c>
      <c r="H7" s="6">
        <v>191400</v>
      </c>
      <c r="I7" s="6">
        <v>286</v>
      </c>
      <c r="J7" s="6">
        <v>211458.24</v>
      </c>
      <c r="K7" s="6">
        <v>71633.97</v>
      </c>
      <c r="L7" s="6">
        <v>816.1</v>
      </c>
      <c r="M7" s="6">
        <v>308.48</v>
      </c>
      <c r="N7" s="9">
        <v>1.21527724137931</v>
      </c>
      <c r="O7" s="9">
        <f t="shared" si="0"/>
        <v>0.338761781049535</v>
      </c>
      <c r="P7" s="11">
        <v>37.8</v>
      </c>
      <c r="Q7" s="11">
        <v>285.35</v>
      </c>
      <c r="R7" s="6">
        <v>5747.43</v>
      </c>
      <c r="S7" s="6">
        <v>1960.12</v>
      </c>
      <c r="T7" s="6">
        <v>90.09</v>
      </c>
    </row>
    <row r="8" s="1" customFormat="1" spans="1:20">
      <c r="A8" s="6">
        <v>733</v>
      </c>
      <c r="B8" s="6" t="s">
        <v>302</v>
      </c>
      <c r="C8" s="6" t="s">
        <v>355</v>
      </c>
      <c r="D8" s="6">
        <v>12213</v>
      </c>
      <c r="E8" s="6" t="s">
        <v>356</v>
      </c>
      <c r="F8" s="6" t="s">
        <v>357</v>
      </c>
      <c r="G8" s="6">
        <v>0.2</v>
      </c>
      <c r="H8" s="6">
        <v>110400</v>
      </c>
      <c r="I8" s="6">
        <v>16985</v>
      </c>
      <c r="J8" s="6">
        <v>96301.48</v>
      </c>
      <c r="K8" s="6">
        <v>26799.61</v>
      </c>
      <c r="L8" s="6">
        <v>40664.75</v>
      </c>
      <c r="M8" s="6">
        <v>10899.13</v>
      </c>
      <c r="N8" s="9">
        <v>1.00314041666667</v>
      </c>
      <c r="O8" s="9">
        <f t="shared" si="0"/>
        <v>0.278288661814959</v>
      </c>
      <c r="P8" s="11">
        <v>26.8</v>
      </c>
      <c r="Q8" s="11">
        <v>239.42</v>
      </c>
      <c r="R8" s="6">
        <v>2642.7</v>
      </c>
      <c r="S8" s="6">
        <v>943.55</v>
      </c>
      <c r="T8" s="6">
        <v>71.81</v>
      </c>
    </row>
    <row r="9" s="1" customFormat="1" spans="1:20">
      <c r="A9" s="6">
        <v>578</v>
      </c>
      <c r="B9" s="6" t="s">
        <v>40</v>
      </c>
      <c r="C9" s="6" t="s">
        <v>347</v>
      </c>
      <c r="D9" s="6">
        <v>12472</v>
      </c>
      <c r="E9" s="6" t="s">
        <v>39</v>
      </c>
      <c r="F9" s="6" t="s">
        <v>357</v>
      </c>
      <c r="G9" s="6">
        <v>0.3</v>
      </c>
      <c r="H9" s="6">
        <v>218400</v>
      </c>
      <c r="I9" s="6">
        <v>17708.1</v>
      </c>
      <c r="J9" s="6">
        <v>284175.22</v>
      </c>
      <c r="K9" s="6">
        <v>97640.5</v>
      </c>
      <c r="L9" s="6">
        <v>41824.69</v>
      </c>
      <c r="M9" s="6">
        <v>13572.69</v>
      </c>
      <c r="N9" s="9">
        <v>1.45730882051282</v>
      </c>
      <c r="O9" s="9">
        <f t="shared" si="0"/>
        <v>0.343592590515105</v>
      </c>
      <c r="P9" s="11">
        <v>32.45</v>
      </c>
      <c r="Q9" s="11">
        <v>236.19</v>
      </c>
      <c r="R9" s="6">
        <v>6756.98</v>
      </c>
      <c r="S9" s="6">
        <v>2468.33</v>
      </c>
      <c r="T9" s="6">
        <v>92.82</v>
      </c>
    </row>
    <row r="10" s="1" customFormat="1" spans="1:20">
      <c r="A10" s="6">
        <v>106066</v>
      </c>
      <c r="B10" s="6" t="s">
        <v>346</v>
      </c>
      <c r="C10" s="6" t="s">
        <v>347</v>
      </c>
      <c r="D10" s="6">
        <v>998837</v>
      </c>
      <c r="E10" s="6" t="s">
        <v>358</v>
      </c>
      <c r="F10" s="6" t="s">
        <v>349</v>
      </c>
      <c r="G10" s="6">
        <v>0.02</v>
      </c>
      <c r="H10" s="6">
        <v>191400</v>
      </c>
      <c r="I10" s="6">
        <v>286</v>
      </c>
      <c r="J10" s="6">
        <v>211458.24</v>
      </c>
      <c r="K10" s="6">
        <v>71633.97</v>
      </c>
      <c r="L10" s="6">
        <v>666.13</v>
      </c>
      <c r="M10" s="6">
        <v>159.03</v>
      </c>
      <c r="N10" s="9">
        <v>1.21527724137931</v>
      </c>
      <c r="O10" s="9">
        <f t="shared" si="0"/>
        <v>0.338761781049535</v>
      </c>
      <c r="P10" s="11">
        <v>23.87</v>
      </c>
      <c r="Q10" s="11">
        <v>232.91</v>
      </c>
      <c r="R10" s="6">
        <v>5747.43</v>
      </c>
      <c r="S10" s="6">
        <v>1960.12</v>
      </c>
      <c r="T10" s="6">
        <v>90.09</v>
      </c>
    </row>
    <row r="11" s="1" customFormat="1" spans="1:20">
      <c r="A11" s="6">
        <v>743</v>
      </c>
      <c r="B11" s="6" t="s">
        <v>91</v>
      </c>
      <c r="C11" s="6" t="s">
        <v>347</v>
      </c>
      <c r="D11" s="6">
        <v>12488</v>
      </c>
      <c r="E11" s="6" t="s">
        <v>359</v>
      </c>
      <c r="F11" s="6" t="s">
        <v>360</v>
      </c>
      <c r="G11" s="6">
        <v>0.2</v>
      </c>
      <c r="H11" s="6">
        <v>125400</v>
      </c>
      <c r="I11" s="6">
        <v>8400</v>
      </c>
      <c r="J11" s="6">
        <v>162257.94</v>
      </c>
      <c r="K11" s="6">
        <v>49654.37</v>
      </c>
      <c r="L11" s="6">
        <v>17905.41</v>
      </c>
      <c r="M11" s="6">
        <v>5626.07</v>
      </c>
      <c r="N11" s="9">
        <v>1.42331526315789</v>
      </c>
      <c r="O11" s="9">
        <f t="shared" si="0"/>
        <v>0.306021203030188</v>
      </c>
      <c r="P11" s="11">
        <v>31.42</v>
      </c>
      <c r="Q11" s="11">
        <v>213.16</v>
      </c>
      <c r="R11" s="6">
        <v>3039.53</v>
      </c>
      <c r="S11" s="6">
        <v>894.1</v>
      </c>
      <c r="T11" s="6">
        <v>72.72</v>
      </c>
    </row>
    <row r="12" s="62" customFormat="1" spans="1:20">
      <c r="A12" s="64">
        <v>105396</v>
      </c>
      <c r="B12" s="64" t="s">
        <v>11</v>
      </c>
      <c r="C12" s="64" t="s">
        <v>347</v>
      </c>
      <c r="D12" s="64">
        <v>12481</v>
      </c>
      <c r="E12" s="64" t="s">
        <v>12</v>
      </c>
      <c r="F12" s="64" t="s">
        <v>357</v>
      </c>
      <c r="G12" s="64">
        <v>0.3</v>
      </c>
      <c r="H12" s="64">
        <v>114080</v>
      </c>
      <c r="I12" s="64">
        <v>15562</v>
      </c>
      <c r="J12" s="64">
        <v>100535.65</v>
      </c>
      <c r="K12" s="64">
        <v>32980.63</v>
      </c>
      <c r="L12" s="64">
        <v>28008.7</v>
      </c>
      <c r="M12" s="64">
        <v>9789.99</v>
      </c>
      <c r="N12" s="65">
        <v>1.04724635416667</v>
      </c>
      <c r="O12" s="65">
        <f t="shared" si="0"/>
        <v>0.328049104969232</v>
      </c>
      <c r="P12" s="66">
        <v>34.95</v>
      </c>
      <c r="Q12" s="66">
        <v>179.98</v>
      </c>
      <c r="R12" s="64">
        <v>4151.11</v>
      </c>
      <c r="S12" s="64">
        <v>1374.33</v>
      </c>
      <c r="T12" s="64">
        <v>109.16</v>
      </c>
    </row>
    <row r="13" s="62" customFormat="1" spans="1:20">
      <c r="A13" s="64">
        <v>545</v>
      </c>
      <c r="B13" s="64" t="s">
        <v>14</v>
      </c>
      <c r="C13" s="64" t="s">
        <v>347</v>
      </c>
      <c r="D13" s="64">
        <v>12669</v>
      </c>
      <c r="E13" s="64" t="s">
        <v>15</v>
      </c>
      <c r="F13" s="64" t="s">
        <v>357</v>
      </c>
      <c r="G13" s="64">
        <v>0.3</v>
      </c>
      <c r="H13" s="64">
        <v>93150</v>
      </c>
      <c r="I13" s="64">
        <v>12702.3</v>
      </c>
      <c r="J13" s="64">
        <v>97675.65</v>
      </c>
      <c r="K13" s="64">
        <v>28566.95</v>
      </c>
      <c r="L13" s="64">
        <v>19814.65</v>
      </c>
      <c r="M13" s="64">
        <v>6240.8</v>
      </c>
      <c r="N13" s="65">
        <v>1.20587222222222</v>
      </c>
      <c r="O13" s="65">
        <f t="shared" si="0"/>
        <v>0.29246746758276</v>
      </c>
      <c r="P13" s="66">
        <v>31.5</v>
      </c>
      <c r="Q13" s="66">
        <v>155.99</v>
      </c>
      <c r="R13" s="64">
        <v>1621.86</v>
      </c>
      <c r="S13" s="64">
        <v>446.52</v>
      </c>
      <c r="T13" s="64">
        <v>52.23</v>
      </c>
    </row>
    <row r="14" s="62" customFormat="1" spans="1:20">
      <c r="A14" s="64">
        <v>343</v>
      </c>
      <c r="B14" s="64" t="s">
        <v>16</v>
      </c>
      <c r="C14" s="64" t="s">
        <v>347</v>
      </c>
      <c r="D14" s="64">
        <v>7583</v>
      </c>
      <c r="E14" s="64" t="s">
        <v>17</v>
      </c>
      <c r="F14" s="64" t="s">
        <v>350</v>
      </c>
      <c r="G14" s="64">
        <v>0.9</v>
      </c>
      <c r="H14" s="64">
        <v>582750</v>
      </c>
      <c r="I14" s="64">
        <v>92013</v>
      </c>
      <c r="J14" s="64">
        <v>602672.84</v>
      </c>
      <c r="K14" s="64">
        <v>143658.97</v>
      </c>
      <c r="L14" s="64">
        <v>191119.02</v>
      </c>
      <c r="M14" s="64">
        <v>52310.78</v>
      </c>
      <c r="N14" s="65">
        <v>1.08589700900901</v>
      </c>
      <c r="O14" s="65">
        <f t="shared" si="0"/>
        <v>0.238369743026747</v>
      </c>
      <c r="P14" s="66">
        <v>27.37</v>
      </c>
      <c r="Q14" s="66">
        <v>207.71</v>
      </c>
      <c r="R14" s="64">
        <v>25214.46</v>
      </c>
      <c r="S14" s="64">
        <v>7618.72</v>
      </c>
      <c r="T14" s="64">
        <v>129.8</v>
      </c>
    </row>
    <row r="15" s="62" customFormat="1" spans="1:20">
      <c r="A15" s="64">
        <v>106399</v>
      </c>
      <c r="B15" s="64" t="s">
        <v>18</v>
      </c>
      <c r="C15" s="64" t="s">
        <v>347</v>
      </c>
      <c r="D15" s="64">
        <v>12144</v>
      </c>
      <c r="E15" s="64" t="s">
        <v>19</v>
      </c>
      <c r="F15" s="64" t="s">
        <v>349</v>
      </c>
      <c r="G15" s="64">
        <v>0.6</v>
      </c>
      <c r="H15" s="64">
        <v>86250</v>
      </c>
      <c r="I15" s="64">
        <v>21562.5</v>
      </c>
      <c r="J15" s="64">
        <v>131685.86</v>
      </c>
      <c r="K15" s="64">
        <v>35296.91</v>
      </c>
      <c r="L15" s="64">
        <v>36924.61</v>
      </c>
      <c r="M15" s="64">
        <v>10006.07</v>
      </c>
      <c r="N15" s="65">
        <v>1.75581146666667</v>
      </c>
      <c r="O15" s="65">
        <f t="shared" si="0"/>
        <v>0.268038724886636</v>
      </c>
      <c r="P15" s="66">
        <v>27.1</v>
      </c>
      <c r="Q15" s="66">
        <v>171.24</v>
      </c>
      <c r="R15" s="64">
        <v>2762.8</v>
      </c>
      <c r="S15" s="64">
        <v>797.13</v>
      </c>
      <c r="T15" s="64">
        <v>96.1</v>
      </c>
    </row>
    <row r="16" s="62" customFormat="1" spans="1:20">
      <c r="A16" s="64">
        <v>379</v>
      </c>
      <c r="B16" s="64" t="s">
        <v>20</v>
      </c>
      <c r="C16" s="64" t="s">
        <v>347</v>
      </c>
      <c r="D16" s="64">
        <v>6830</v>
      </c>
      <c r="E16" s="64" t="s">
        <v>21</v>
      </c>
      <c r="F16" s="64" t="s">
        <v>350</v>
      </c>
      <c r="G16" s="64">
        <v>1</v>
      </c>
      <c r="H16" s="64">
        <v>226800</v>
      </c>
      <c r="I16" s="64">
        <v>54000</v>
      </c>
      <c r="J16" s="64">
        <v>256793.12</v>
      </c>
      <c r="K16" s="64">
        <v>63603.86</v>
      </c>
      <c r="L16" s="64">
        <v>90063.97</v>
      </c>
      <c r="M16" s="64">
        <v>25430.22</v>
      </c>
      <c r="N16" s="65">
        <v>1.22282438095238</v>
      </c>
      <c r="O16" s="65">
        <f t="shared" si="0"/>
        <v>0.247685218357875</v>
      </c>
      <c r="P16" s="66">
        <v>28.24</v>
      </c>
      <c r="Q16" s="66">
        <v>166.79</v>
      </c>
      <c r="R16" s="64">
        <v>8218.61</v>
      </c>
      <c r="S16" s="64">
        <v>1427.51</v>
      </c>
      <c r="T16" s="64">
        <v>108.71</v>
      </c>
    </row>
    <row r="17" s="62" customFormat="1" spans="1:20">
      <c r="A17" s="64">
        <v>399</v>
      </c>
      <c r="B17" s="64" t="s">
        <v>22</v>
      </c>
      <c r="C17" s="64" t="s">
        <v>347</v>
      </c>
      <c r="D17" s="64">
        <v>5407</v>
      </c>
      <c r="E17" s="64" t="s">
        <v>23</v>
      </c>
      <c r="F17" s="64" t="s">
        <v>349</v>
      </c>
      <c r="G17" s="64">
        <v>1</v>
      </c>
      <c r="H17" s="64">
        <v>236520</v>
      </c>
      <c r="I17" s="64">
        <v>81570</v>
      </c>
      <c r="J17" s="64">
        <v>249848.4</v>
      </c>
      <c r="K17" s="64">
        <v>73896.24</v>
      </c>
      <c r="L17" s="64">
        <v>119598.79</v>
      </c>
      <c r="M17" s="64">
        <v>35812.75</v>
      </c>
      <c r="N17" s="65">
        <v>1.1408602739726</v>
      </c>
      <c r="O17" s="65">
        <f t="shared" si="0"/>
        <v>0.295764311478481</v>
      </c>
      <c r="P17" s="66">
        <v>29.94</v>
      </c>
      <c r="Q17" s="66">
        <v>146.62</v>
      </c>
      <c r="R17" s="64">
        <v>8831.5</v>
      </c>
      <c r="S17" s="64">
        <v>3053.58</v>
      </c>
      <c r="T17" s="64">
        <v>112.02</v>
      </c>
    </row>
    <row r="18" s="62" customFormat="1" spans="1:20">
      <c r="A18" s="64">
        <v>513</v>
      </c>
      <c r="B18" s="64" t="s">
        <v>24</v>
      </c>
      <c r="C18" s="64" t="s">
        <v>347</v>
      </c>
      <c r="D18" s="64">
        <v>9760</v>
      </c>
      <c r="E18" s="64" t="s">
        <v>25</v>
      </c>
      <c r="F18" s="64" t="s">
        <v>350</v>
      </c>
      <c r="G18" s="64">
        <v>0.9</v>
      </c>
      <c r="H18" s="64">
        <v>259200</v>
      </c>
      <c r="I18" s="64">
        <v>83314</v>
      </c>
      <c r="J18" s="64">
        <v>251437.06</v>
      </c>
      <c r="K18" s="64">
        <v>81308.2</v>
      </c>
      <c r="L18" s="64">
        <v>115523.8</v>
      </c>
      <c r="M18" s="64">
        <v>37836.07</v>
      </c>
      <c r="N18" s="65">
        <v>1.04765441666667</v>
      </c>
      <c r="O18" s="65">
        <f t="shared" si="0"/>
        <v>0.323373968817485</v>
      </c>
      <c r="P18" s="66">
        <v>32.75</v>
      </c>
      <c r="Q18" s="66">
        <v>138.66</v>
      </c>
      <c r="R18" s="64">
        <v>6130.31</v>
      </c>
      <c r="S18" s="64">
        <v>2363.4</v>
      </c>
      <c r="T18" s="64">
        <v>70.95</v>
      </c>
    </row>
    <row r="19" s="1" customFormat="1" spans="1:20">
      <c r="A19" s="6">
        <v>365</v>
      </c>
      <c r="B19" s="6" t="s">
        <v>38</v>
      </c>
      <c r="C19" s="6" t="s">
        <v>347</v>
      </c>
      <c r="D19" s="6">
        <v>4301</v>
      </c>
      <c r="E19" s="6" t="s">
        <v>37</v>
      </c>
      <c r="F19" s="6" t="s">
        <v>350</v>
      </c>
      <c r="G19" s="6">
        <v>1</v>
      </c>
      <c r="H19" s="6">
        <v>291600</v>
      </c>
      <c r="I19" s="6">
        <v>83314</v>
      </c>
      <c r="J19" s="6">
        <v>335639.57</v>
      </c>
      <c r="K19" s="6">
        <v>91160.33</v>
      </c>
      <c r="L19" s="6">
        <v>167235.81</v>
      </c>
      <c r="M19" s="6">
        <v>43155.75</v>
      </c>
      <c r="N19" s="9">
        <v>1.24310951851852</v>
      </c>
      <c r="O19" s="9">
        <f t="shared" si="0"/>
        <v>0.271601855526153</v>
      </c>
      <c r="P19" s="11">
        <v>25.81</v>
      </c>
      <c r="Q19" s="11">
        <v>200.73</v>
      </c>
      <c r="R19" s="6">
        <v>11675.27</v>
      </c>
      <c r="S19" s="6">
        <v>2771.43</v>
      </c>
      <c r="T19" s="6">
        <v>120.12</v>
      </c>
    </row>
    <row r="20" s="1" customFormat="1" spans="1:20">
      <c r="A20" s="6">
        <v>106066</v>
      </c>
      <c r="B20" s="6" t="s">
        <v>346</v>
      </c>
      <c r="C20" s="6" t="s">
        <v>347</v>
      </c>
      <c r="D20" s="6">
        <v>995590</v>
      </c>
      <c r="E20" s="6" t="s">
        <v>361</v>
      </c>
      <c r="F20" s="6" t="s">
        <v>349</v>
      </c>
      <c r="G20" s="6">
        <v>1.3</v>
      </c>
      <c r="H20" s="6">
        <v>191400</v>
      </c>
      <c r="I20" s="6">
        <v>18569</v>
      </c>
      <c r="J20" s="6">
        <v>211458.24</v>
      </c>
      <c r="K20" s="6">
        <v>71633.97</v>
      </c>
      <c r="L20" s="6">
        <v>28949.98</v>
      </c>
      <c r="M20" s="6">
        <v>10005.34</v>
      </c>
      <c r="N20" s="9">
        <v>1.21527724137931</v>
      </c>
      <c r="O20" s="9">
        <f t="shared" si="0"/>
        <v>0.338761781049535</v>
      </c>
      <c r="P20" s="11">
        <v>34.56</v>
      </c>
      <c r="Q20" s="11">
        <v>155.9</v>
      </c>
      <c r="R20" s="6">
        <v>5747.43</v>
      </c>
      <c r="S20" s="6">
        <v>1960.12</v>
      </c>
      <c r="T20" s="6">
        <v>90.09</v>
      </c>
    </row>
    <row r="21" s="1" customFormat="1" spans="1:20">
      <c r="A21" s="6">
        <v>104428</v>
      </c>
      <c r="B21" s="6" t="s">
        <v>130</v>
      </c>
      <c r="C21" s="6" t="s">
        <v>362</v>
      </c>
      <c r="D21" s="6">
        <v>12530</v>
      </c>
      <c r="E21" s="6" t="s">
        <v>166</v>
      </c>
      <c r="F21" s="6" t="s">
        <v>357</v>
      </c>
      <c r="G21" s="6">
        <v>0.3</v>
      </c>
      <c r="H21" s="6">
        <v>148500</v>
      </c>
      <c r="I21" s="6">
        <v>13925</v>
      </c>
      <c r="J21" s="6">
        <v>155381</v>
      </c>
      <c r="K21" s="6">
        <v>44568.11</v>
      </c>
      <c r="L21" s="6">
        <v>26195.37</v>
      </c>
      <c r="M21" s="6">
        <v>7323.94</v>
      </c>
      <c r="N21" s="9">
        <v>1.15097037037037</v>
      </c>
      <c r="O21" s="9">
        <f t="shared" si="0"/>
        <v>0.286831144090976</v>
      </c>
      <c r="P21" s="11">
        <v>27.96</v>
      </c>
      <c r="Q21" s="11">
        <v>188.12</v>
      </c>
      <c r="R21" s="6">
        <v>4957.45</v>
      </c>
      <c r="S21" s="6">
        <v>1133.13</v>
      </c>
      <c r="T21" s="6">
        <v>100.15</v>
      </c>
    </row>
    <row r="22" s="1" customFormat="1" spans="1:20">
      <c r="A22" s="6">
        <v>578</v>
      </c>
      <c r="B22" s="6" t="s">
        <v>40</v>
      </c>
      <c r="C22" s="6" t="s">
        <v>347</v>
      </c>
      <c r="D22" s="6">
        <v>12465</v>
      </c>
      <c r="E22" s="6" t="s">
        <v>58</v>
      </c>
      <c r="F22" s="6" t="s">
        <v>357</v>
      </c>
      <c r="G22" s="6">
        <v>0.3</v>
      </c>
      <c r="H22" s="6">
        <v>218400</v>
      </c>
      <c r="I22" s="6">
        <v>17708.1</v>
      </c>
      <c r="J22" s="6">
        <v>284175.22</v>
      </c>
      <c r="K22" s="6">
        <v>97640.5</v>
      </c>
      <c r="L22" s="6">
        <v>32591.56</v>
      </c>
      <c r="M22" s="6">
        <v>10518.28</v>
      </c>
      <c r="N22" s="9">
        <v>1.45730882051282</v>
      </c>
      <c r="O22" s="9">
        <f t="shared" si="0"/>
        <v>0.343592590515105</v>
      </c>
      <c r="P22" s="11">
        <v>32.27</v>
      </c>
      <c r="Q22" s="11">
        <v>184.05</v>
      </c>
      <c r="R22" s="6">
        <v>6756.98</v>
      </c>
      <c r="S22" s="6">
        <v>2468.33</v>
      </c>
      <c r="T22" s="6">
        <v>92.82</v>
      </c>
    </row>
    <row r="23" s="1" customFormat="1" spans="1:20">
      <c r="A23" s="6">
        <v>104838</v>
      </c>
      <c r="B23" s="6" t="s">
        <v>89</v>
      </c>
      <c r="C23" s="6" t="s">
        <v>362</v>
      </c>
      <c r="D23" s="6">
        <v>12531</v>
      </c>
      <c r="E23" s="6" t="s">
        <v>363</v>
      </c>
      <c r="F23" s="6" t="s">
        <v>364</v>
      </c>
      <c r="G23" s="6">
        <v>0.3</v>
      </c>
      <c r="H23" s="6">
        <v>110400</v>
      </c>
      <c r="I23" s="6">
        <v>15056</v>
      </c>
      <c r="J23" s="6">
        <v>107626.6</v>
      </c>
      <c r="K23" s="6">
        <v>28152.08</v>
      </c>
      <c r="L23" s="6">
        <v>24846.93</v>
      </c>
      <c r="M23" s="6">
        <v>5996.57</v>
      </c>
      <c r="N23" s="9">
        <v>1.12111041666667</v>
      </c>
      <c r="O23" s="9">
        <f t="shared" si="0"/>
        <v>0.261571767574187</v>
      </c>
      <c r="P23" s="11">
        <v>24.13</v>
      </c>
      <c r="Q23" s="11">
        <v>165.03</v>
      </c>
      <c r="R23" s="6">
        <v>4138.26</v>
      </c>
      <c r="S23" s="6">
        <v>900.47</v>
      </c>
      <c r="T23" s="6">
        <v>112.45</v>
      </c>
    </row>
    <row r="24" s="1" customFormat="1" spans="1:20">
      <c r="A24" s="6">
        <v>549</v>
      </c>
      <c r="B24" s="6" t="s">
        <v>211</v>
      </c>
      <c r="C24" s="6" t="s">
        <v>365</v>
      </c>
      <c r="D24" s="6">
        <v>12538</v>
      </c>
      <c r="E24" s="6" t="s">
        <v>366</v>
      </c>
      <c r="F24" s="6" t="s">
        <v>367</v>
      </c>
      <c r="G24" s="6">
        <v>0.2</v>
      </c>
      <c r="H24" s="6">
        <v>145200</v>
      </c>
      <c r="I24" s="6">
        <v>10756</v>
      </c>
      <c r="J24" s="6">
        <v>132659.28</v>
      </c>
      <c r="K24" s="6">
        <v>36011.64</v>
      </c>
      <c r="L24" s="6">
        <v>17491.2</v>
      </c>
      <c r="M24" s="6">
        <v>5019.87</v>
      </c>
      <c r="N24" s="9">
        <v>1.00499454545455</v>
      </c>
      <c r="O24" s="9">
        <f t="shared" si="0"/>
        <v>0.271459637049138</v>
      </c>
      <c r="P24" s="11">
        <v>28.7</v>
      </c>
      <c r="Q24" s="11">
        <v>162.62</v>
      </c>
      <c r="R24" s="6">
        <v>4264.23</v>
      </c>
      <c r="S24" s="6">
        <v>1327.79</v>
      </c>
      <c r="T24" s="6">
        <v>88.1</v>
      </c>
    </row>
    <row r="25" s="1" customFormat="1" spans="1:20">
      <c r="A25" s="6">
        <v>106865</v>
      </c>
      <c r="B25" s="6" t="s">
        <v>149</v>
      </c>
      <c r="C25" s="6" t="s">
        <v>347</v>
      </c>
      <c r="D25" s="6">
        <v>12512</v>
      </c>
      <c r="E25" s="6" t="s">
        <v>165</v>
      </c>
      <c r="F25" s="6" t="s">
        <v>357</v>
      </c>
      <c r="G25" s="6">
        <v>0.3</v>
      </c>
      <c r="H25" s="6">
        <v>69000</v>
      </c>
      <c r="I25" s="6">
        <v>7392.9</v>
      </c>
      <c r="J25" s="6">
        <v>76726.5</v>
      </c>
      <c r="K25" s="6">
        <v>20354.46</v>
      </c>
      <c r="L25" s="6">
        <v>12012.99</v>
      </c>
      <c r="M25" s="6">
        <v>2803.4</v>
      </c>
      <c r="N25" s="9">
        <v>1.278775</v>
      </c>
      <c r="O25" s="9">
        <f t="shared" si="0"/>
        <v>0.265285918163868</v>
      </c>
      <c r="P25" s="11">
        <v>23.34</v>
      </c>
      <c r="Q25" s="11">
        <v>162.49</v>
      </c>
      <c r="R25" s="6">
        <v>2124.46</v>
      </c>
      <c r="S25" s="6">
        <v>384.61</v>
      </c>
      <c r="T25" s="6">
        <v>92.37</v>
      </c>
    </row>
    <row r="26" s="1" customFormat="1" spans="1:20">
      <c r="A26" s="6">
        <v>106399</v>
      </c>
      <c r="B26" s="6" t="s">
        <v>18</v>
      </c>
      <c r="C26" s="6" t="s">
        <v>347</v>
      </c>
      <c r="D26" s="6">
        <v>12158</v>
      </c>
      <c r="E26" s="6" t="s">
        <v>62</v>
      </c>
      <c r="F26" s="6" t="s">
        <v>349</v>
      </c>
      <c r="G26" s="6">
        <v>0.8</v>
      </c>
      <c r="H26" s="6">
        <v>86250</v>
      </c>
      <c r="I26" s="6">
        <v>28750</v>
      </c>
      <c r="J26" s="6">
        <v>131685.86</v>
      </c>
      <c r="K26" s="6">
        <v>35296.91</v>
      </c>
      <c r="L26" s="6">
        <v>46549.16</v>
      </c>
      <c r="M26" s="6">
        <v>12225.86</v>
      </c>
      <c r="N26" s="9">
        <v>1.75581146666667</v>
      </c>
      <c r="O26" s="9">
        <f t="shared" si="0"/>
        <v>0.268038724886636</v>
      </c>
      <c r="P26" s="11">
        <v>26.26</v>
      </c>
      <c r="Q26" s="11">
        <v>161.91</v>
      </c>
      <c r="R26" s="6">
        <v>2762.8</v>
      </c>
      <c r="S26" s="6">
        <v>797.13</v>
      </c>
      <c r="T26" s="6">
        <v>96.1</v>
      </c>
    </row>
    <row r="27" s="1" customFormat="1" spans="1:20">
      <c r="A27" s="6">
        <v>341</v>
      </c>
      <c r="B27" s="6" t="s">
        <v>55</v>
      </c>
      <c r="C27" s="6" t="s">
        <v>368</v>
      </c>
      <c r="D27" s="6">
        <v>12535</v>
      </c>
      <c r="E27" s="6" t="s">
        <v>369</v>
      </c>
      <c r="F27" s="6" t="s">
        <v>357</v>
      </c>
      <c r="G27" s="6">
        <v>0.2</v>
      </c>
      <c r="H27" s="6">
        <v>630000</v>
      </c>
      <c r="I27" s="6">
        <v>19978</v>
      </c>
      <c r="J27" s="6">
        <v>729673.66</v>
      </c>
      <c r="K27" s="6">
        <v>187246.59</v>
      </c>
      <c r="L27" s="6">
        <v>32050.98</v>
      </c>
      <c r="M27" s="6">
        <v>10154.32</v>
      </c>
      <c r="N27" s="9">
        <v>1.21612276666667</v>
      </c>
      <c r="O27" s="9">
        <f t="shared" si="0"/>
        <v>0.256616896380774</v>
      </c>
      <c r="P27" s="11">
        <v>31.68</v>
      </c>
      <c r="Q27" s="11">
        <v>160.43</v>
      </c>
      <c r="R27" s="6">
        <v>27361.83</v>
      </c>
      <c r="S27" s="6">
        <v>7118.5</v>
      </c>
      <c r="T27" s="6">
        <v>130.29</v>
      </c>
    </row>
    <row r="28" s="1" customFormat="1" spans="1:20">
      <c r="A28" s="6">
        <v>337</v>
      </c>
      <c r="B28" s="6" t="s">
        <v>45</v>
      </c>
      <c r="C28" s="6" t="s">
        <v>347</v>
      </c>
      <c r="D28" s="6">
        <v>4264</v>
      </c>
      <c r="E28" s="6" t="s">
        <v>44</v>
      </c>
      <c r="F28" s="6" t="s">
        <v>350</v>
      </c>
      <c r="G28" s="6">
        <v>0.9</v>
      </c>
      <c r="H28" s="6">
        <v>866250</v>
      </c>
      <c r="I28" s="6">
        <v>89612</v>
      </c>
      <c r="J28" s="6">
        <v>908162.9</v>
      </c>
      <c r="K28" s="6">
        <v>208566.21</v>
      </c>
      <c r="L28" s="6">
        <v>134613.03</v>
      </c>
      <c r="M28" s="6">
        <v>26714.02</v>
      </c>
      <c r="N28" s="9">
        <v>1.10080351515152</v>
      </c>
      <c r="O28" s="9">
        <f t="shared" si="0"/>
        <v>0.22965726743517</v>
      </c>
      <c r="P28" s="11">
        <v>19.85</v>
      </c>
      <c r="Q28" s="11">
        <v>150.22</v>
      </c>
      <c r="R28" s="6">
        <v>27019.86</v>
      </c>
      <c r="S28" s="6">
        <v>6966.78</v>
      </c>
      <c r="T28" s="6">
        <v>93.58</v>
      </c>
    </row>
    <row r="29" s="1" customFormat="1" spans="1:20">
      <c r="A29" s="6">
        <v>104430</v>
      </c>
      <c r="B29" s="6" t="s">
        <v>99</v>
      </c>
      <c r="C29" s="6" t="s">
        <v>347</v>
      </c>
      <c r="D29" s="6">
        <v>12397</v>
      </c>
      <c r="E29" s="6" t="s">
        <v>98</v>
      </c>
      <c r="F29" s="6" t="s">
        <v>370</v>
      </c>
      <c r="G29" s="6">
        <v>0.4</v>
      </c>
      <c r="H29" s="6">
        <v>96600</v>
      </c>
      <c r="I29" s="6">
        <v>15456</v>
      </c>
      <c r="J29" s="6">
        <v>97283.17</v>
      </c>
      <c r="K29" s="6">
        <v>25882.91</v>
      </c>
      <c r="L29" s="6">
        <v>23172.09</v>
      </c>
      <c r="M29" s="6">
        <v>7041.42</v>
      </c>
      <c r="N29" s="9">
        <v>1.15813297619048</v>
      </c>
      <c r="O29" s="9">
        <f t="shared" si="0"/>
        <v>0.266057428021723</v>
      </c>
      <c r="P29" s="11">
        <v>30.39</v>
      </c>
      <c r="Q29" s="11">
        <v>149.92</v>
      </c>
      <c r="R29" s="6">
        <v>2930.36</v>
      </c>
      <c r="S29" s="6">
        <v>810.65</v>
      </c>
      <c r="T29" s="6">
        <v>91</v>
      </c>
    </row>
    <row r="30" s="1" customFormat="1" spans="1:20">
      <c r="A30" s="6">
        <v>329</v>
      </c>
      <c r="B30" s="6" t="s">
        <v>95</v>
      </c>
      <c r="C30" s="6" t="s">
        <v>371</v>
      </c>
      <c r="D30" s="6">
        <v>12493</v>
      </c>
      <c r="E30" s="6" t="s">
        <v>135</v>
      </c>
      <c r="F30" s="6" t="s">
        <v>357</v>
      </c>
      <c r="G30" s="6">
        <v>0.4</v>
      </c>
      <c r="H30" s="6">
        <v>132000</v>
      </c>
      <c r="I30" s="6">
        <v>14270.25</v>
      </c>
      <c r="J30" s="6">
        <v>124127.88</v>
      </c>
      <c r="K30" s="6">
        <v>31600.95</v>
      </c>
      <c r="L30" s="6">
        <v>20011.87</v>
      </c>
      <c r="M30" s="6">
        <v>4336.07</v>
      </c>
      <c r="N30" s="9">
        <v>1.034399</v>
      </c>
      <c r="O30" s="9">
        <f t="shared" si="0"/>
        <v>0.254583821136718</v>
      </c>
      <c r="P30" s="11">
        <v>21.67</v>
      </c>
      <c r="Q30" s="11">
        <v>140.23</v>
      </c>
      <c r="R30" s="6">
        <v>3066.9</v>
      </c>
      <c r="S30" s="6">
        <v>865.98</v>
      </c>
      <c r="T30" s="6">
        <v>69.7</v>
      </c>
    </row>
    <row r="31" s="1" customFormat="1" spans="1:20">
      <c r="A31" s="6">
        <v>337</v>
      </c>
      <c r="B31" s="6" t="s">
        <v>45</v>
      </c>
      <c r="C31" s="6" t="s">
        <v>347</v>
      </c>
      <c r="D31" s="6">
        <v>6965</v>
      </c>
      <c r="E31" s="6" t="s">
        <v>115</v>
      </c>
      <c r="F31" s="6" t="s">
        <v>372</v>
      </c>
      <c r="G31" s="6">
        <v>1</v>
      </c>
      <c r="H31" s="6">
        <v>866250</v>
      </c>
      <c r="I31" s="6">
        <v>99569</v>
      </c>
      <c r="J31" s="6">
        <v>908162.9</v>
      </c>
      <c r="K31" s="6">
        <v>208566.21</v>
      </c>
      <c r="L31" s="6">
        <v>139149.92</v>
      </c>
      <c r="M31" s="6">
        <v>29366.68</v>
      </c>
      <c r="N31" s="9">
        <v>1.10080351515152</v>
      </c>
      <c r="O31" s="9">
        <f t="shared" si="0"/>
        <v>0.22965726743517</v>
      </c>
      <c r="P31" s="11">
        <v>21.1</v>
      </c>
      <c r="Q31" s="11">
        <v>139.75</v>
      </c>
      <c r="R31" s="6">
        <v>27019.86</v>
      </c>
      <c r="S31" s="6">
        <v>6966.78</v>
      </c>
      <c r="T31" s="6">
        <v>93.58</v>
      </c>
    </row>
    <row r="32" s="1" customFormat="1" spans="1:20">
      <c r="A32" s="6">
        <v>105267</v>
      </c>
      <c r="B32" s="6" t="s">
        <v>138</v>
      </c>
      <c r="C32" s="6" t="s">
        <v>347</v>
      </c>
      <c r="D32" s="6">
        <v>12514</v>
      </c>
      <c r="E32" s="6" t="s">
        <v>137</v>
      </c>
      <c r="F32" s="6" t="s">
        <v>373</v>
      </c>
      <c r="G32" s="6">
        <v>0.3</v>
      </c>
      <c r="H32" s="6">
        <v>138600</v>
      </c>
      <c r="I32" s="6">
        <v>12960</v>
      </c>
      <c r="J32" s="6">
        <v>135072.91</v>
      </c>
      <c r="K32" s="6">
        <v>37823.61</v>
      </c>
      <c r="L32" s="6">
        <v>18075.57</v>
      </c>
      <c r="M32" s="6">
        <v>4928.44</v>
      </c>
      <c r="N32" s="9">
        <v>1.07200722222222</v>
      </c>
      <c r="O32" s="9">
        <f t="shared" si="0"/>
        <v>0.280023655372495</v>
      </c>
      <c r="P32" s="11">
        <v>27.27</v>
      </c>
      <c r="Q32" s="11">
        <v>139.47</v>
      </c>
      <c r="R32" s="6">
        <v>4629.16</v>
      </c>
      <c r="S32" s="6">
        <v>1072.23</v>
      </c>
      <c r="T32" s="6">
        <v>100.2</v>
      </c>
    </row>
    <row r="33" s="1" customFormat="1" spans="1:20">
      <c r="A33" s="6">
        <v>373</v>
      </c>
      <c r="B33" s="6" t="s">
        <v>162</v>
      </c>
      <c r="C33" s="6" t="s">
        <v>347</v>
      </c>
      <c r="D33" s="6">
        <v>12507</v>
      </c>
      <c r="E33" s="6" t="s">
        <v>161</v>
      </c>
      <c r="F33" s="6" t="s">
        <v>374</v>
      </c>
      <c r="G33" s="6">
        <v>0.4</v>
      </c>
      <c r="H33" s="6">
        <v>275400</v>
      </c>
      <c r="I33" s="6">
        <v>37980</v>
      </c>
      <c r="J33" s="6">
        <v>276309.06</v>
      </c>
      <c r="K33" s="6">
        <v>77608.5</v>
      </c>
      <c r="L33" s="6">
        <v>52889.05</v>
      </c>
      <c r="M33" s="6">
        <v>15350.67</v>
      </c>
      <c r="N33" s="9">
        <v>1.08356494117647</v>
      </c>
      <c r="O33" s="9">
        <f t="shared" si="0"/>
        <v>0.280875697669848</v>
      </c>
      <c r="P33" s="11">
        <v>29.02</v>
      </c>
      <c r="Q33" s="11">
        <v>139.26</v>
      </c>
      <c r="R33" s="6">
        <v>10707.1</v>
      </c>
      <c r="S33" s="6">
        <v>2939.58</v>
      </c>
      <c r="T33" s="6">
        <v>116.64</v>
      </c>
    </row>
    <row r="34" s="1" customFormat="1" spans="1:20">
      <c r="A34" s="6">
        <v>102564</v>
      </c>
      <c r="B34" s="6" t="s">
        <v>375</v>
      </c>
      <c r="C34" s="6" t="s">
        <v>368</v>
      </c>
      <c r="D34" s="6">
        <v>12534</v>
      </c>
      <c r="E34" s="6" t="s">
        <v>376</v>
      </c>
      <c r="F34" s="6" t="s">
        <v>357</v>
      </c>
      <c r="G34" s="6">
        <v>0.3</v>
      </c>
      <c r="H34" s="6">
        <v>120750</v>
      </c>
      <c r="I34" s="6">
        <v>12492</v>
      </c>
      <c r="J34" s="6">
        <v>116431.65</v>
      </c>
      <c r="K34" s="6">
        <v>33643.44</v>
      </c>
      <c r="L34" s="6">
        <v>17332.28</v>
      </c>
      <c r="M34" s="6">
        <v>4986.26</v>
      </c>
      <c r="N34" s="9">
        <v>1.10887285714286</v>
      </c>
      <c r="O34" s="9">
        <f t="shared" si="0"/>
        <v>0.288954420898441</v>
      </c>
      <c r="P34" s="11">
        <v>28.77</v>
      </c>
      <c r="Q34" s="11">
        <v>138.75</v>
      </c>
      <c r="R34" s="6">
        <v>4145.19</v>
      </c>
      <c r="S34" s="6">
        <v>1320.64</v>
      </c>
      <c r="T34" s="6">
        <v>102.99</v>
      </c>
    </row>
    <row r="35" s="1" customFormat="1" spans="1:20">
      <c r="A35" s="6">
        <v>359</v>
      </c>
      <c r="B35" s="6" t="s">
        <v>104</v>
      </c>
      <c r="C35" s="6" t="s">
        <v>347</v>
      </c>
      <c r="D35" s="6">
        <v>12482</v>
      </c>
      <c r="E35" s="6" t="s">
        <v>158</v>
      </c>
      <c r="F35" s="6" t="s">
        <v>377</v>
      </c>
      <c r="G35" s="6">
        <v>0.5</v>
      </c>
      <c r="H35" s="6">
        <v>198000</v>
      </c>
      <c r="I35" s="6">
        <v>30000</v>
      </c>
      <c r="J35" s="6">
        <v>206562.08</v>
      </c>
      <c r="K35" s="6">
        <v>62371.24</v>
      </c>
      <c r="L35" s="6">
        <v>41374.24</v>
      </c>
      <c r="M35" s="6">
        <v>12708.14</v>
      </c>
      <c r="N35" s="9">
        <v>1.14756711111111</v>
      </c>
      <c r="O35" s="9">
        <f t="shared" si="0"/>
        <v>0.301949128320164</v>
      </c>
      <c r="P35" s="11">
        <v>30.72</v>
      </c>
      <c r="Q35" s="11">
        <v>137.91</v>
      </c>
      <c r="R35" s="6">
        <v>13534.15</v>
      </c>
      <c r="S35" s="6">
        <v>5616.04</v>
      </c>
      <c r="T35" s="6">
        <v>205.06</v>
      </c>
    </row>
    <row r="36" s="1" customFormat="1" spans="1:20">
      <c r="A36" s="6">
        <v>108656</v>
      </c>
      <c r="B36" s="6" t="s">
        <v>43</v>
      </c>
      <c r="C36" s="6" t="s">
        <v>378</v>
      </c>
      <c r="D36" s="6">
        <v>12555</v>
      </c>
      <c r="E36" s="6" t="s">
        <v>102</v>
      </c>
      <c r="F36" s="6" t="s">
        <v>379</v>
      </c>
      <c r="G36" s="6">
        <v>0.6</v>
      </c>
      <c r="H36" s="6">
        <v>86250</v>
      </c>
      <c r="I36" s="6">
        <v>17250</v>
      </c>
      <c r="J36" s="6">
        <v>99810.75</v>
      </c>
      <c r="K36" s="6">
        <v>18131.52</v>
      </c>
      <c r="L36" s="6">
        <v>23578.64</v>
      </c>
      <c r="M36" s="6">
        <v>6300</v>
      </c>
      <c r="N36" s="9">
        <v>1.33081</v>
      </c>
      <c r="O36" s="9">
        <f t="shared" si="0"/>
        <v>0.18165898963789</v>
      </c>
      <c r="P36" s="11">
        <v>26.72</v>
      </c>
      <c r="Q36" s="11">
        <v>136.69</v>
      </c>
      <c r="R36" s="6">
        <v>3252.2</v>
      </c>
      <c r="S36" s="6">
        <v>836.97</v>
      </c>
      <c r="T36" s="6">
        <v>113.12</v>
      </c>
    </row>
    <row r="37" s="1" customFormat="1" spans="1:20">
      <c r="A37" s="6">
        <v>570</v>
      </c>
      <c r="B37" s="6" t="s">
        <v>57</v>
      </c>
      <c r="C37" s="6" t="s">
        <v>347</v>
      </c>
      <c r="D37" s="6">
        <v>11537</v>
      </c>
      <c r="E37" s="6" t="s">
        <v>56</v>
      </c>
      <c r="F37" s="6" t="s">
        <v>350</v>
      </c>
      <c r="G37" s="6">
        <v>0.9</v>
      </c>
      <c r="H37" s="6">
        <v>141900</v>
      </c>
      <c r="I37" s="6">
        <v>41100</v>
      </c>
      <c r="J37" s="6">
        <v>137599.56</v>
      </c>
      <c r="K37" s="6">
        <v>37870.83</v>
      </c>
      <c r="L37" s="6">
        <v>56175.16</v>
      </c>
      <c r="M37" s="6">
        <v>15217.11</v>
      </c>
      <c r="N37" s="9">
        <v>1.06666325581395</v>
      </c>
      <c r="O37" s="9">
        <f t="shared" si="0"/>
        <v>0.275224935312293</v>
      </c>
      <c r="P37" s="11">
        <v>27.09</v>
      </c>
      <c r="Q37" s="11">
        <v>136.68</v>
      </c>
      <c r="R37" s="6" t="s">
        <v>380</v>
      </c>
      <c r="S37" s="6" t="s">
        <v>380</v>
      </c>
      <c r="T37" s="6" t="s">
        <v>380</v>
      </c>
    </row>
    <row r="38" s="1" customFormat="1" spans="1:20">
      <c r="A38" s="6">
        <v>106485</v>
      </c>
      <c r="B38" s="6" t="s">
        <v>35</v>
      </c>
      <c r="C38" s="6" t="s">
        <v>347</v>
      </c>
      <c r="D38" s="6">
        <v>12495</v>
      </c>
      <c r="E38" s="6" t="s">
        <v>204</v>
      </c>
      <c r="F38" s="6" t="s">
        <v>381</v>
      </c>
      <c r="G38" s="6">
        <v>0.3</v>
      </c>
      <c r="H38" s="6">
        <v>85250</v>
      </c>
      <c r="I38" s="6">
        <v>13155</v>
      </c>
      <c r="J38" s="6">
        <v>86827.82</v>
      </c>
      <c r="K38" s="6">
        <v>15783.87</v>
      </c>
      <c r="L38" s="6">
        <v>17951.87</v>
      </c>
      <c r="M38" s="6">
        <v>3316.87</v>
      </c>
      <c r="N38" s="9">
        <v>1.31557303030303</v>
      </c>
      <c r="O38" s="9">
        <f t="shared" si="0"/>
        <v>0.181783557389786</v>
      </c>
      <c r="P38" s="11">
        <v>18.48</v>
      </c>
      <c r="Q38" s="11">
        <v>136.46</v>
      </c>
      <c r="R38" s="6">
        <v>1940.53</v>
      </c>
      <c r="S38" s="6">
        <v>531.34</v>
      </c>
      <c r="T38" s="6">
        <v>68.29</v>
      </c>
    </row>
    <row r="39" s="1" customFormat="1" spans="1:20">
      <c r="A39" s="6">
        <v>738</v>
      </c>
      <c r="B39" s="6" t="s">
        <v>78</v>
      </c>
      <c r="C39" s="6" t="s">
        <v>382</v>
      </c>
      <c r="D39" s="6">
        <v>5521</v>
      </c>
      <c r="E39" s="6" t="s">
        <v>77</v>
      </c>
      <c r="F39" s="6" t="s">
        <v>383</v>
      </c>
      <c r="G39" s="6">
        <v>0.6</v>
      </c>
      <c r="H39" s="6">
        <v>110400</v>
      </c>
      <c r="I39" s="6">
        <v>25500</v>
      </c>
      <c r="J39" s="6">
        <v>107621</v>
      </c>
      <c r="K39" s="6">
        <v>34501.63</v>
      </c>
      <c r="L39" s="6">
        <v>34746.35</v>
      </c>
      <c r="M39" s="6">
        <v>11379.97</v>
      </c>
      <c r="N39" s="9">
        <v>1.12105208333333</v>
      </c>
      <c r="O39" s="9">
        <f t="shared" si="0"/>
        <v>0.32058455134221</v>
      </c>
      <c r="P39" s="11">
        <v>32.75</v>
      </c>
      <c r="Q39" s="11">
        <v>136.26</v>
      </c>
      <c r="R39" s="6">
        <v>3616.43</v>
      </c>
      <c r="S39" s="6">
        <v>1354.34</v>
      </c>
      <c r="T39" s="6">
        <v>98.27</v>
      </c>
    </row>
    <row r="40" s="1" customFormat="1" spans="1:20">
      <c r="A40" s="6">
        <v>105910</v>
      </c>
      <c r="B40" s="6" t="s">
        <v>160</v>
      </c>
      <c r="C40" s="6" t="s">
        <v>347</v>
      </c>
      <c r="D40" s="6">
        <v>12485</v>
      </c>
      <c r="E40" s="6" t="s">
        <v>159</v>
      </c>
      <c r="F40" s="6" t="s">
        <v>384</v>
      </c>
      <c r="G40" s="6">
        <v>0.3</v>
      </c>
      <c r="H40" s="6">
        <v>75900</v>
      </c>
      <c r="I40" s="6">
        <v>10350</v>
      </c>
      <c r="J40" s="6">
        <v>71953.17</v>
      </c>
      <c r="K40" s="6">
        <v>21105.22</v>
      </c>
      <c r="L40" s="6">
        <v>14001.65</v>
      </c>
      <c r="M40" s="6">
        <v>3995.64</v>
      </c>
      <c r="N40" s="9">
        <v>1.09019954545455</v>
      </c>
      <c r="O40" s="9">
        <f t="shared" si="0"/>
        <v>0.293318835014496</v>
      </c>
      <c r="P40" s="11">
        <v>28.54</v>
      </c>
      <c r="Q40" s="11">
        <v>135.28</v>
      </c>
      <c r="R40" s="6">
        <v>2422.04</v>
      </c>
      <c r="S40" s="6">
        <v>608.61</v>
      </c>
      <c r="T40" s="6">
        <v>95.73</v>
      </c>
    </row>
    <row r="41" s="1" customFormat="1" spans="1:20">
      <c r="A41" s="6">
        <v>106066</v>
      </c>
      <c r="B41" s="6" t="s">
        <v>346</v>
      </c>
      <c r="C41" s="6" t="s">
        <v>347</v>
      </c>
      <c r="D41" s="6">
        <v>995673</v>
      </c>
      <c r="E41" s="6" t="s">
        <v>385</v>
      </c>
      <c r="F41" s="6" t="s">
        <v>349</v>
      </c>
      <c r="G41" s="6">
        <v>1.3</v>
      </c>
      <c r="H41" s="6">
        <v>191400</v>
      </c>
      <c r="I41" s="6">
        <v>18569</v>
      </c>
      <c r="J41" s="6">
        <v>211458.24</v>
      </c>
      <c r="K41" s="6">
        <v>71633.97</v>
      </c>
      <c r="L41" s="6">
        <v>25098.65</v>
      </c>
      <c r="M41" s="6">
        <v>9751.63</v>
      </c>
      <c r="N41" s="9">
        <v>1.21527724137931</v>
      </c>
      <c r="O41" s="9">
        <f t="shared" si="0"/>
        <v>0.338761781049535</v>
      </c>
      <c r="P41" s="11">
        <v>38.85</v>
      </c>
      <c r="Q41" s="11">
        <v>135.16</v>
      </c>
      <c r="R41" s="6">
        <v>5747.43</v>
      </c>
      <c r="S41" s="6">
        <v>1960.12</v>
      </c>
      <c r="T41" s="6">
        <v>90.09</v>
      </c>
    </row>
    <row r="42" s="1" customFormat="1" spans="1:20">
      <c r="A42" s="6">
        <v>337</v>
      </c>
      <c r="B42" s="6" t="s">
        <v>45</v>
      </c>
      <c r="C42" s="6" t="s">
        <v>347</v>
      </c>
      <c r="D42" s="6">
        <v>12503</v>
      </c>
      <c r="E42" s="6" t="s">
        <v>316</v>
      </c>
      <c r="F42" s="6" t="s">
        <v>386</v>
      </c>
      <c r="G42" s="6">
        <v>0.3</v>
      </c>
      <c r="H42" s="6">
        <v>866250</v>
      </c>
      <c r="I42" s="6">
        <v>29870</v>
      </c>
      <c r="J42" s="6">
        <v>908162.9</v>
      </c>
      <c r="K42" s="6">
        <v>208566.21</v>
      </c>
      <c r="L42" s="6">
        <v>40221.1</v>
      </c>
      <c r="M42" s="6">
        <v>10931.68</v>
      </c>
      <c r="N42" s="9">
        <v>1.10080351515152</v>
      </c>
      <c r="O42" s="9">
        <f t="shared" si="0"/>
        <v>0.22965726743517</v>
      </c>
      <c r="P42" s="11">
        <v>27.18</v>
      </c>
      <c r="Q42" s="11">
        <v>134.65</v>
      </c>
      <c r="R42" s="6">
        <v>27019.86</v>
      </c>
      <c r="S42" s="6">
        <v>6966.78</v>
      </c>
      <c r="T42" s="6">
        <v>93.58</v>
      </c>
    </row>
    <row r="43" s="1" customFormat="1" spans="1:20">
      <c r="A43" s="6">
        <v>743</v>
      </c>
      <c r="B43" s="6" t="s">
        <v>91</v>
      </c>
      <c r="C43" s="6" t="s">
        <v>347</v>
      </c>
      <c r="D43" s="6">
        <v>10893</v>
      </c>
      <c r="E43" s="6" t="s">
        <v>90</v>
      </c>
      <c r="F43" s="6" t="s">
        <v>350</v>
      </c>
      <c r="G43" s="6">
        <v>0.9</v>
      </c>
      <c r="H43" s="6">
        <v>125400</v>
      </c>
      <c r="I43" s="6">
        <v>39000</v>
      </c>
      <c r="J43" s="6">
        <v>162257.94</v>
      </c>
      <c r="K43" s="6">
        <v>49654.37</v>
      </c>
      <c r="L43" s="6">
        <v>51965.72</v>
      </c>
      <c r="M43" s="6">
        <v>15017.09</v>
      </c>
      <c r="N43" s="9">
        <v>1.42331526315789</v>
      </c>
      <c r="O43" s="9">
        <f t="shared" si="0"/>
        <v>0.306021203030188</v>
      </c>
      <c r="P43" s="11">
        <v>28.9</v>
      </c>
      <c r="Q43" s="11">
        <v>133.25</v>
      </c>
      <c r="R43" s="6">
        <v>3039.53</v>
      </c>
      <c r="S43" s="6">
        <v>894.1</v>
      </c>
      <c r="T43" s="6">
        <v>72.72</v>
      </c>
    </row>
    <row r="44" s="1" customFormat="1" spans="1:20">
      <c r="A44" s="6">
        <v>337</v>
      </c>
      <c r="B44" s="6" t="s">
        <v>45</v>
      </c>
      <c r="C44" s="6" t="s">
        <v>347</v>
      </c>
      <c r="D44" s="6">
        <v>12504</v>
      </c>
      <c r="E44" s="6" t="s">
        <v>101</v>
      </c>
      <c r="F44" s="6" t="s">
        <v>386</v>
      </c>
      <c r="G44" s="6">
        <v>0.3</v>
      </c>
      <c r="H44" s="6">
        <v>866250</v>
      </c>
      <c r="I44" s="6">
        <v>29870</v>
      </c>
      <c r="J44" s="6">
        <v>908162.9</v>
      </c>
      <c r="K44" s="6">
        <v>208566.21</v>
      </c>
      <c r="L44" s="6">
        <v>39747.94</v>
      </c>
      <c r="M44" s="6">
        <v>6906.53</v>
      </c>
      <c r="N44" s="9">
        <v>1.10080351515152</v>
      </c>
      <c r="O44" s="9">
        <f t="shared" si="0"/>
        <v>0.22965726743517</v>
      </c>
      <c r="P44" s="11">
        <v>17.38</v>
      </c>
      <c r="Q44" s="11">
        <v>133.07</v>
      </c>
      <c r="R44" s="6">
        <v>27019.86</v>
      </c>
      <c r="S44" s="6">
        <v>6966.78</v>
      </c>
      <c r="T44" s="6">
        <v>93.58</v>
      </c>
    </row>
    <row r="45" s="1" customFormat="1" spans="1:20">
      <c r="A45" s="6">
        <v>106066</v>
      </c>
      <c r="B45" s="6" t="s">
        <v>346</v>
      </c>
      <c r="C45" s="6" t="s">
        <v>347</v>
      </c>
      <c r="D45" s="6">
        <v>998835</v>
      </c>
      <c r="E45" s="6" t="s">
        <v>387</v>
      </c>
      <c r="F45" s="6" t="s">
        <v>349</v>
      </c>
      <c r="G45" s="6">
        <v>1.3</v>
      </c>
      <c r="H45" s="6">
        <v>191400</v>
      </c>
      <c r="I45" s="6">
        <v>18569</v>
      </c>
      <c r="J45" s="6">
        <v>211458.24</v>
      </c>
      <c r="K45" s="6">
        <v>71633.97</v>
      </c>
      <c r="L45" s="6">
        <v>24524.34</v>
      </c>
      <c r="M45" s="6">
        <v>8138.07</v>
      </c>
      <c r="N45" s="9">
        <v>1.21527724137931</v>
      </c>
      <c r="O45" s="9">
        <f t="shared" si="0"/>
        <v>0.338761781049535</v>
      </c>
      <c r="P45" s="11">
        <v>33.18</v>
      </c>
      <c r="Q45" s="11">
        <v>132.07</v>
      </c>
      <c r="R45" s="6">
        <v>5747.43</v>
      </c>
      <c r="S45" s="6">
        <v>1960.12</v>
      </c>
      <c r="T45" s="6">
        <v>90.09</v>
      </c>
    </row>
    <row r="46" s="1" customFormat="1" spans="1:20">
      <c r="A46" s="6">
        <v>106066</v>
      </c>
      <c r="B46" s="6" t="s">
        <v>346</v>
      </c>
      <c r="C46" s="6" t="s">
        <v>347</v>
      </c>
      <c r="D46" s="6">
        <v>998828</v>
      </c>
      <c r="E46" s="6" t="s">
        <v>388</v>
      </c>
      <c r="F46" s="6" t="s">
        <v>349</v>
      </c>
      <c r="G46" s="6">
        <v>1.3</v>
      </c>
      <c r="H46" s="6">
        <v>191400</v>
      </c>
      <c r="I46" s="6">
        <v>18569</v>
      </c>
      <c r="J46" s="6">
        <v>211458.24</v>
      </c>
      <c r="K46" s="6">
        <v>71633.97</v>
      </c>
      <c r="L46" s="6">
        <v>24355.98</v>
      </c>
      <c r="M46" s="6">
        <v>7318.47</v>
      </c>
      <c r="N46" s="9">
        <v>1.21527724137931</v>
      </c>
      <c r="O46" s="9">
        <f t="shared" si="0"/>
        <v>0.338761781049535</v>
      </c>
      <c r="P46" s="11">
        <v>30.05</v>
      </c>
      <c r="Q46" s="11">
        <v>131.16</v>
      </c>
      <c r="R46" s="6">
        <v>5747.43</v>
      </c>
      <c r="S46" s="6">
        <v>1960.12</v>
      </c>
      <c r="T46" s="6">
        <v>90.09</v>
      </c>
    </row>
    <row r="47" s="1" customFormat="1" spans="1:20">
      <c r="A47" s="6">
        <v>106399</v>
      </c>
      <c r="B47" s="6" t="s">
        <v>18</v>
      </c>
      <c r="C47" s="6" t="s">
        <v>347</v>
      </c>
      <c r="D47" s="6">
        <v>10860</v>
      </c>
      <c r="E47" s="6" t="s">
        <v>49</v>
      </c>
      <c r="F47" s="6" t="s">
        <v>350</v>
      </c>
      <c r="G47" s="6">
        <v>1</v>
      </c>
      <c r="H47" s="6">
        <v>86250</v>
      </c>
      <c r="I47" s="6">
        <v>35937.5</v>
      </c>
      <c r="J47" s="6">
        <v>131685.86</v>
      </c>
      <c r="K47" s="6">
        <v>35296.91</v>
      </c>
      <c r="L47" s="6">
        <v>47051.69</v>
      </c>
      <c r="M47" s="6">
        <v>12917.34</v>
      </c>
      <c r="N47" s="9">
        <v>1.75581146666667</v>
      </c>
      <c r="O47" s="9">
        <f t="shared" si="0"/>
        <v>0.268038724886636</v>
      </c>
      <c r="P47" s="11">
        <v>27.45</v>
      </c>
      <c r="Q47" s="11">
        <v>130.93</v>
      </c>
      <c r="R47" s="6">
        <v>2762.8</v>
      </c>
      <c r="S47" s="6">
        <v>797.13</v>
      </c>
      <c r="T47" s="6">
        <v>96.1</v>
      </c>
    </row>
    <row r="48" s="1" customFormat="1" spans="1:20">
      <c r="A48" s="6">
        <v>341</v>
      </c>
      <c r="B48" s="6" t="s">
        <v>55</v>
      </c>
      <c r="C48" s="6" t="s">
        <v>368</v>
      </c>
      <c r="D48" s="6">
        <v>11372</v>
      </c>
      <c r="E48" s="6" t="s">
        <v>54</v>
      </c>
      <c r="F48" s="6" t="s">
        <v>349</v>
      </c>
      <c r="G48" s="6">
        <v>1</v>
      </c>
      <c r="H48" s="6">
        <v>630000</v>
      </c>
      <c r="I48" s="6">
        <v>99900</v>
      </c>
      <c r="J48" s="6">
        <v>729673.66</v>
      </c>
      <c r="K48" s="6">
        <v>187246.59</v>
      </c>
      <c r="L48" s="6">
        <v>130600.41</v>
      </c>
      <c r="M48" s="6">
        <v>33876.32</v>
      </c>
      <c r="N48" s="9">
        <v>1.21612276666667</v>
      </c>
      <c r="O48" s="9">
        <f t="shared" si="0"/>
        <v>0.256616896380774</v>
      </c>
      <c r="P48" s="11">
        <v>25.94</v>
      </c>
      <c r="Q48" s="11">
        <v>130.73</v>
      </c>
      <c r="R48" s="6">
        <v>27361.83</v>
      </c>
      <c r="S48" s="6">
        <v>7118.5</v>
      </c>
      <c r="T48" s="6">
        <v>130.29</v>
      </c>
    </row>
    <row r="49" s="1" customFormat="1" spans="1:20">
      <c r="A49" s="6">
        <v>379</v>
      </c>
      <c r="B49" s="6" t="s">
        <v>20</v>
      </c>
      <c r="C49" s="6" t="s">
        <v>347</v>
      </c>
      <c r="D49" s="6">
        <v>5344</v>
      </c>
      <c r="E49" s="6" t="s">
        <v>41</v>
      </c>
      <c r="F49" s="6" t="s">
        <v>349</v>
      </c>
      <c r="G49" s="6">
        <v>1</v>
      </c>
      <c r="H49" s="6">
        <v>226800</v>
      </c>
      <c r="I49" s="6">
        <v>54000</v>
      </c>
      <c r="J49" s="6">
        <v>256793.12</v>
      </c>
      <c r="K49" s="6">
        <v>63603.86</v>
      </c>
      <c r="L49" s="6">
        <v>70415.96</v>
      </c>
      <c r="M49" s="6">
        <v>16134.1</v>
      </c>
      <c r="N49" s="9">
        <v>1.22282438095238</v>
      </c>
      <c r="O49" s="9">
        <f t="shared" si="0"/>
        <v>0.247685218357875</v>
      </c>
      <c r="P49" s="11">
        <v>22.91</v>
      </c>
      <c r="Q49" s="11">
        <v>130.4</v>
      </c>
      <c r="R49" s="6">
        <v>8218.61</v>
      </c>
      <c r="S49" s="6">
        <v>1427.51</v>
      </c>
      <c r="T49" s="6">
        <v>108.71</v>
      </c>
    </row>
    <row r="50" s="1" customFormat="1" spans="1:20">
      <c r="A50" s="6">
        <v>102479</v>
      </c>
      <c r="B50" s="6" t="s">
        <v>74</v>
      </c>
      <c r="C50" s="6" t="s">
        <v>347</v>
      </c>
      <c r="D50" s="6">
        <v>4311</v>
      </c>
      <c r="E50" s="6" t="s">
        <v>73</v>
      </c>
      <c r="F50" s="6" t="s">
        <v>350</v>
      </c>
      <c r="G50" s="6">
        <v>1</v>
      </c>
      <c r="H50" s="6">
        <v>148500</v>
      </c>
      <c r="I50" s="6">
        <v>43680</v>
      </c>
      <c r="J50" s="6">
        <v>151065.62</v>
      </c>
      <c r="K50" s="6">
        <v>48864.18</v>
      </c>
      <c r="L50" s="6">
        <v>56906.77</v>
      </c>
      <c r="M50" s="6">
        <v>17502.6</v>
      </c>
      <c r="N50" s="9">
        <v>1.11900459259259</v>
      </c>
      <c r="O50" s="9">
        <f t="shared" si="0"/>
        <v>0.323463273774668</v>
      </c>
      <c r="P50" s="11">
        <v>30.76</v>
      </c>
      <c r="Q50" s="11">
        <v>130.28</v>
      </c>
      <c r="R50" s="6">
        <v>3610.09</v>
      </c>
      <c r="S50" s="6">
        <v>1356.36</v>
      </c>
      <c r="T50" s="6">
        <v>72.93</v>
      </c>
    </row>
    <row r="51" s="1" customFormat="1" spans="1:20">
      <c r="A51" s="6">
        <v>546</v>
      </c>
      <c r="B51" s="6" t="s">
        <v>141</v>
      </c>
      <c r="C51" s="6" t="s">
        <v>347</v>
      </c>
      <c r="D51" s="6">
        <v>12211</v>
      </c>
      <c r="E51" s="6" t="s">
        <v>389</v>
      </c>
      <c r="F51" s="6" t="s">
        <v>357</v>
      </c>
      <c r="G51" s="6">
        <v>0.4</v>
      </c>
      <c r="H51" s="6">
        <v>285120</v>
      </c>
      <c r="I51" s="6">
        <v>29243</v>
      </c>
      <c r="J51" s="6">
        <v>286358.7</v>
      </c>
      <c r="K51" s="6">
        <v>89703.25</v>
      </c>
      <c r="L51" s="6">
        <v>37545.34</v>
      </c>
      <c r="M51" s="6">
        <v>11558.86</v>
      </c>
      <c r="N51" s="9">
        <v>1.08469204545455</v>
      </c>
      <c r="O51" s="9">
        <f t="shared" si="0"/>
        <v>0.313254844361285</v>
      </c>
      <c r="P51" s="11">
        <v>30.79</v>
      </c>
      <c r="Q51" s="11">
        <v>128.39</v>
      </c>
      <c r="R51" s="6">
        <v>9413.55</v>
      </c>
      <c r="S51" s="6">
        <v>2877.67</v>
      </c>
      <c r="T51" s="6">
        <v>99.05</v>
      </c>
    </row>
    <row r="52" s="1" customFormat="1" spans="1:20">
      <c r="A52" s="6">
        <v>103198</v>
      </c>
      <c r="B52" s="6" t="s">
        <v>64</v>
      </c>
      <c r="C52" s="6" t="s">
        <v>347</v>
      </c>
      <c r="D52" s="6">
        <v>12508</v>
      </c>
      <c r="E52" s="6" t="s">
        <v>136</v>
      </c>
      <c r="F52" s="6" t="s">
        <v>357</v>
      </c>
      <c r="G52" s="6">
        <v>0.4</v>
      </c>
      <c r="H52" s="6">
        <v>194700</v>
      </c>
      <c r="I52" s="6">
        <v>33861</v>
      </c>
      <c r="J52" s="6">
        <v>202392.06</v>
      </c>
      <c r="K52" s="6">
        <v>51233.47</v>
      </c>
      <c r="L52" s="6">
        <v>43412.96</v>
      </c>
      <c r="M52" s="6">
        <v>12527.84</v>
      </c>
      <c r="N52" s="9">
        <v>1.14345796610169</v>
      </c>
      <c r="O52" s="9">
        <f t="shared" si="0"/>
        <v>0.253139722971346</v>
      </c>
      <c r="P52" s="11">
        <v>28.86</v>
      </c>
      <c r="Q52" s="11">
        <v>128.21</v>
      </c>
      <c r="R52" s="6">
        <v>5134.14</v>
      </c>
      <c r="S52" s="6">
        <v>1069.19</v>
      </c>
      <c r="T52" s="6">
        <v>79.11</v>
      </c>
    </row>
    <row r="53" s="1" customFormat="1" spans="1:20">
      <c r="A53" s="6">
        <v>750</v>
      </c>
      <c r="B53" s="6" t="s">
        <v>106</v>
      </c>
      <c r="C53" s="6" t="s">
        <v>378</v>
      </c>
      <c r="D53" s="6">
        <v>4033</v>
      </c>
      <c r="E53" s="6" t="s">
        <v>105</v>
      </c>
      <c r="F53" s="6" t="s">
        <v>350</v>
      </c>
      <c r="G53" s="6">
        <v>1</v>
      </c>
      <c r="H53" s="6">
        <v>756000</v>
      </c>
      <c r="I53" s="6">
        <v>133411.77</v>
      </c>
      <c r="J53" s="6">
        <v>779977.08</v>
      </c>
      <c r="K53" s="6">
        <v>247249.18</v>
      </c>
      <c r="L53" s="6">
        <v>170776.96</v>
      </c>
      <c r="M53" s="6">
        <v>55437.42</v>
      </c>
      <c r="N53" s="9">
        <v>1.0833015</v>
      </c>
      <c r="O53" s="9">
        <f t="shared" si="0"/>
        <v>0.316995442994299</v>
      </c>
      <c r="P53" s="11">
        <v>32.46</v>
      </c>
      <c r="Q53" s="11">
        <v>128.01</v>
      </c>
      <c r="R53" s="6">
        <v>20735.72</v>
      </c>
      <c r="S53" s="6">
        <v>7295.37</v>
      </c>
      <c r="T53" s="6">
        <v>82.28</v>
      </c>
    </row>
    <row r="54" s="1" customFormat="1" spans="1:20">
      <c r="A54" s="6">
        <v>343</v>
      </c>
      <c r="B54" s="6" t="s">
        <v>16</v>
      </c>
      <c r="C54" s="6" t="s">
        <v>347</v>
      </c>
      <c r="D54" s="6">
        <v>8798</v>
      </c>
      <c r="E54" s="6" t="s">
        <v>181</v>
      </c>
      <c r="F54" s="6" t="s">
        <v>390</v>
      </c>
      <c r="G54" s="6">
        <v>1</v>
      </c>
      <c r="H54" s="6">
        <v>582750</v>
      </c>
      <c r="I54" s="6">
        <v>102236</v>
      </c>
      <c r="J54" s="6">
        <v>602672.84</v>
      </c>
      <c r="K54" s="6">
        <v>143658.97</v>
      </c>
      <c r="L54" s="6">
        <v>130433.7</v>
      </c>
      <c r="M54" s="6">
        <v>29519.74</v>
      </c>
      <c r="N54" s="9">
        <v>1.08589700900901</v>
      </c>
      <c r="O54" s="9">
        <f t="shared" si="0"/>
        <v>0.238369743026747</v>
      </c>
      <c r="P54" s="11">
        <v>22.63</v>
      </c>
      <c r="Q54" s="11">
        <v>127.58</v>
      </c>
      <c r="R54" s="6">
        <v>25214.46</v>
      </c>
      <c r="S54" s="6">
        <v>7618.72</v>
      </c>
      <c r="T54" s="6">
        <v>129.8</v>
      </c>
    </row>
    <row r="55" s="1" customFormat="1" spans="1:20">
      <c r="A55" s="6">
        <v>578</v>
      </c>
      <c r="B55" s="6" t="s">
        <v>40</v>
      </c>
      <c r="C55" s="6" t="s">
        <v>347</v>
      </c>
      <c r="D55" s="6">
        <v>9331</v>
      </c>
      <c r="E55" s="6" t="s">
        <v>391</v>
      </c>
      <c r="F55" s="6" t="s">
        <v>350</v>
      </c>
      <c r="G55" s="6">
        <v>0.9</v>
      </c>
      <c r="H55" s="6">
        <v>218400</v>
      </c>
      <c r="I55" s="6">
        <v>53124.3</v>
      </c>
      <c r="J55" s="6">
        <v>284175.22</v>
      </c>
      <c r="K55" s="6">
        <v>97640.5</v>
      </c>
      <c r="L55" s="6">
        <v>67670.54</v>
      </c>
      <c r="M55" s="6">
        <v>23768.84</v>
      </c>
      <c r="N55" s="9">
        <v>1.45730882051282</v>
      </c>
      <c r="O55" s="9">
        <f t="shared" si="0"/>
        <v>0.343592590515105</v>
      </c>
      <c r="P55" s="11">
        <v>35.12</v>
      </c>
      <c r="Q55" s="11">
        <v>127.38</v>
      </c>
      <c r="R55" s="6">
        <v>6756.98</v>
      </c>
      <c r="S55" s="6">
        <v>2468.33</v>
      </c>
      <c r="T55" s="6">
        <v>92.82</v>
      </c>
    </row>
    <row r="56" s="1" customFormat="1" spans="1:20">
      <c r="A56" s="6">
        <v>108656</v>
      </c>
      <c r="B56" s="6" t="s">
        <v>43</v>
      </c>
      <c r="C56" s="6" t="s">
        <v>378</v>
      </c>
      <c r="D56" s="6">
        <v>8489</v>
      </c>
      <c r="E56" s="6" t="s">
        <v>42</v>
      </c>
      <c r="F56" s="6" t="s">
        <v>350</v>
      </c>
      <c r="G56" s="6">
        <v>1.2</v>
      </c>
      <c r="H56" s="6">
        <v>86250</v>
      </c>
      <c r="I56" s="6">
        <v>34500</v>
      </c>
      <c r="J56" s="6">
        <v>99810.75</v>
      </c>
      <c r="K56" s="6">
        <v>18131.52</v>
      </c>
      <c r="L56" s="6">
        <v>43654.93</v>
      </c>
      <c r="M56" s="6">
        <v>7579.57</v>
      </c>
      <c r="N56" s="9">
        <v>1.33081</v>
      </c>
      <c r="O56" s="9">
        <f t="shared" si="0"/>
        <v>0.18165898963789</v>
      </c>
      <c r="P56" s="11">
        <v>17.36</v>
      </c>
      <c r="Q56" s="11">
        <v>126.54</v>
      </c>
      <c r="R56" s="6">
        <v>3252.2</v>
      </c>
      <c r="S56" s="6">
        <v>836.97</v>
      </c>
      <c r="T56" s="6">
        <v>113.12</v>
      </c>
    </row>
    <row r="57" s="1" customFormat="1" spans="1:20">
      <c r="A57" s="6">
        <v>748</v>
      </c>
      <c r="B57" s="6" t="s">
        <v>112</v>
      </c>
      <c r="C57" s="6" t="s">
        <v>365</v>
      </c>
      <c r="D57" s="6">
        <v>6537</v>
      </c>
      <c r="E57" s="6" t="s">
        <v>111</v>
      </c>
      <c r="F57" s="6" t="s">
        <v>392</v>
      </c>
      <c r="G57" s="6">
        <v>0.9</v>
      </c>
      <c r="H57" s="6">
        <v>158400</v>
      </c>
      <c r="I57" s="6">
        <v>64800</v>
      </c>
      <c r="J57" s="6">
        <v>158409.44</v>
      </c>
      <c r="K57" s="6">
        <v>46169.07</v>
      </c>
      <c r="L57" s="6">
        <v>81438.53</v>
      </c>
      <c r="M57" s="6">
        <v>23618.18</v>
      </c>
      <c r="N57" s="9">
        <v>1.10006555555556</v>
      </c>
      <c r="O57" s="9">
        <f t="shared" si="0"/>
        <v>0.291454032032434</v>
      </c>
      <c r="P57" s="11">
        <v>29</v>
      </c>
      <c r="Q57" s="11">
        <v>125.68</v>
      </c>
      <c r="R57" s="6">
        <v>5889.83</v>
      </c>
      <c r="S57" s="6">
        <v>2038.81</v>
      </c>
      <c r="T57" s="6">
        <v>111.55</v>
      </c>
    </row>
    <row r="58" s="1" customFormat="1" spans="1:20">
      <c r="A58" s="6">
        <v>102565</v>
      </c>
      <c r="B58" s="6" t="s">
        <v>132</v>
      </c>
      <c r="C58" s="6" t="s">
        <v>347</v>
      </c>
      <c r="D58" s="6">
        <v>11686</v>
      </c>
      <c r="E58" s="6" t="s">
        <v>131</v>
      </c>
      <c r="F58" s="6" t="s">
        <v>350</v>
      </c>
      <c r="G58" s="6">
        <v>0.9</v>
      </c>
      <c r="H58" s="6">
        <v>191400</v>
      </c>
      <c r="I58" s="6">
        <v>57420</v>
      </c>
      <c r="J58" s="6">
        <v>188928.83</v>
      </c>
      <c r="K58" s="6">
        <v>60516.35</v>
      </c>
      <c r="L58" s="6">
        <v>71988.83</v>
      </c>
      <c r="M58" s="6">
        <v>22962.33</v>
      </c>
      <c r="N58" s="9">
        <v>1.08579787356322</v>
      </c>
      <c r="O58" s="9">
        <f t="shared" si="0"/>
        <v>0.320312945356196</v>
      </c>
      <c r="P58" s="11">
        <v>31.9</v>
      </c>
      <c r="Q58" s="11">
        <v>125.37</v>
      </c>
      <c r="R58" s="6">
        <v>5894.76</v>
      </c>
      <c r="S58" s="6">
        <v>2056.79</v>
      </c>
      <c r="T58" s="6">
        <v>92.39</v>
      </c>
    </row>
    <row r="59" s="1" customFormat="1" spans="1:20">
      <c r="A59" s="6">
        <v>716</v>
      </c>
      <c r="B59" s="6" t="s">
        <v>119</v>
      </c>
      <c r="C59" s="6" t="s">
        <v>365</v>
      </c>
      <c r="D59" s="6">
        <v>8354</v>
      </c>
      <c r="E59" s="6" t="s">
        <v>118</v>
      </c>
      <c r="F59" s="6" t="s">
        <v>350</v>
      </c>
      <c r="G59" s="6">
        <v>0.9</v>
      </c>
      <c r="H59" s="6">
        <v>172500</v>
      </c>
      <c r="I59" s="6">
        <v>62100</v>
      </c>
      <c r="J59" s="6">
        <v>173114.41</v>
      </c>
      <c r="K59" s="6">
        <v>57483.9</v>
      </c>
      <c r="L59" s="6">
        <v>77699.99</v>
      </c>
      <c r="M59" s="6">
        <v>26298.28</v>
      </c>
      <c r="N59" s="9">
        <v>1.15409606666667</v>
      </c>
      <c r="O59" s="9">
        <f t="shared" si="0"/>
        <v>0.332057279344914</v>
      </c>
      <c r="P59" s="11">
        <v>33.85</v>
      </c>
      <c r="Q59" s="11">
        <v>125.12</v>
      </c>
      <c r="R59" s="6">
        <v>5579</v>
      </c>
      <c r="S59" s="6">
        <v>2178.4</v>
      </c>
      <c r="T59" s="6">
        <v>97.03</v>
      </c>
    </row>
    <row r="60" s="1" customFormat="1" spans="1:20">
      <c r="A60" s="6">
        <v>347</v>
      </c>
      <c r="B60" s="6" t="s">
        <v>240</v>
      </c>
      <c r="C60" s="6" t="s">
        <v>347</v>
      </c>
      <c r="D60" s="6">
        <v>12528</v>
      </c>
      <c r="E60" s="6" t="s">
        <v>326</v>
      </c>
      <c r="F60" s="6" t="s">
        <v>393</v>
      </c>
      <c r="G60" s="6">
        <v>0.3</v>
      </c>
      <c r="H60" s="6">
        <v>151800</v>
      </c>
      <c r="I60" s="6">
        <v>17516</v>
      </c>
      <c r="J60" s="6">
        <v>143551.17</v>
      </c>
      <c r="K60" s="6">
        <v>42561.56</v>
      </c>
      <c r="L60" s="6">
        <v>21896.18</v>
      </c>
      <c r="M60" s="6">
        <v>5467.72</v>
      </c>
      <c r="N60" s="9">
        <v>1.04022586956522</v>
      </c>
      <c r="O60" s="9">
        <f t="shared" si="0"/>
        <v>0.296490512755835</v>
      </c>
      <c r="P60" s="11">
        <v>24.97</v>
      </c>
      <c r="Q60" s="11">
        <v>125.01</v>
      </c>
      <c r="R60" s="6">
        <v>5365.6</v>
      </c>
      <c r="S60" s="6">
        <v>1758.35</v>
      </c>
      <c r="T60" s="6">
        <v>106.04</v>
      </c>
    </row>
    <row r="61" s="1" customFormat="1" spans="1:20">
      <c r="A61" s="6">
        <v>106569</v>
      </c>
      <c r="B61" s="6" t="s">
        <v>188</v>
      </c>
      <c r="C61" s="6" t="s">
        <v>347</v>
      </c>
      <c r="D61" s="6">
        <v>12135</v>
      </c>
      <c r="E61" s="6" t="s">
        <v>187</v>
      </c>
      <c r="F61" s="6" t="s">
        <v>349</v>
      </c>
      <c r="G61" s="6">
        <v>1</v>
      </c>
      <c r="H61" s="6">
        <v>124200</v>
      </c>
      <c r="I61" s="6">
        <v>36529</v>
      </c>
      <c r="J61" s="6">
        <v>134912.08</v>
      </c>
      <c r="K61" s="6">
        <v>38713.73</v>
      </c>
      <c r="L61" s="6">
        <v>45474.69</v>
      </c>
      <c r="M61" s="6">
        <v>13325.95</v>
      </c>
      <c r="N61" s="9">
        <v>1.24918592592593</v>
      </c>
      <c r="O61" s="9">
        <f t="shared" si="0"/>
        <v>0.286955252635642</v>
      </c>
      <c r="P61" s="11">
        <v>29.3</v>
      </c>
      <c r="Q61" s="11">
        <v>124.49</v>
      </c>
      <c r="R61" s="6">
        <v>4475.44</v>
      </c>
      <c r="S61" s="6">
        <v>1321.34</v>
      </c>
      <c r="T61" s="6">
        <v>108.1</v>
      </c>
    </row>
    <row r="62" s="1" customFormat="1" spans="1:20">
      <c r="A62" s="6">
        <v>107728</v>
      </c>
      <c r="B62" s="6" t="s">
        <v>123</v>
      </c>
      <c r="C62" s="6" t="s">
        <v>365</v>
      </c>
      <c r="D62" s="6">
        <v>12094</v>
      </c>
      <c r="E62" s="6" t="s">
        <v>186</v>
      </c>
      <c r="F62" s="6" t="s">
        <v>349</v>
      </c>
      <c r="G62" s="6">
        <v>0.8</v>
      </c>
      <c r="H62" s="6">
        <v>75900</v>
      </c>
      <c r="I62" s="6">
        <v>30360</v>
      </c>
      <c r="J62" s="6">
        <v>88596.43</v>
      </c>
      <c r="K62" s="6">
        <v>19880.71</v>
      </c>
      <c r="L62" s="6">
        <v>37753.35</v>
      </c>
      <c r="M62" s="6">
        <v>7874.02</v>
      </c>
      <c r="N62" s="9">
        <v>1.34237015151515</v>
      </c>
      <c r="O62" s="9">
        <f t="shared" si="0"/>
        <v>0.224396287751098</v>
      </c>
      <c r="P62" s="11">
        <v>20.86</v>
      </c>
      <c r="Q62" s="11">
        <v>124.35</v>
      </c>
      <c r="R62" s="6">
        <v>3039.5</v>
      </c>
      <c r="S62" s="6">
        <v>599.19</v>
      </c>
      <c r="T62" s="6">
        <v>120.14</v>
      </c>
    </row>
    <row r="63" s="1" customFormat="1" spans="1:20">
      <c r="A63" s="6">
        <v>102479</v>
      </c>
      <c r="B63" s="6" t="s">
        <v>74</v>
      </c>
      <c r="C63" s="6" t="s">
        <v>347</v>
      </c>
      <c r="D63" s="6">
        <v>999569</v>
      </c>
      <c r="E63" s="6" t="s">
        <v>394</v>
      </c>
      <c r="F63" s="6" t="s">
        <v>349</v>
      </c>
      <c r="G63" s="6">
        <v>1</v>
      </c>
      <c r="H63" s="6">
        <v>148500</v>
      </c>
      <c r="I63" s="6">
        <v>34940</v>
      </c>
      <c r="J63" s="6">
        <v>151065.62</v>
      </c>
      <c r="K63" s="6">
        <v>48864.18</v>
      </c>
      <c r="L63" s="6">
        <v>43431.32</v>
      </c>
      <c r="M63" s="6">
        <v>14735.24</v>
      </c>
      <c r="N63" s="9">
        <v>1.11900459259259</v>
      </c>
      <c r="O63" s="9">
        <f t="shared" si="0"/>
        <v>0.323463273774668</v>
      </c>
      <c r="P63" s="11">
        <v>33.93</v>
      </c>
      <c r="Q63" s="11">
        <v>124.3</v>
      </c>
      <c r="R63" s="6">
        <v>3610.09</v>
      </c>
      <c r="S63" s="6">
        <v>1356.36</v>
      </c>
      <c r="T63" s="6">
        <v>72.93</v>
      </c>
    </row>
    <row r="64" s="1" customFormat="1" spans="1:20">
      <c r="A64" s="6">
        <v>341</v>
      </c>
      <c r="B64" s="6" t="s">
        <v>55</v>
      </c>
      <c r="C64" s="6" t="s">
        <v>368</v>
      </c>
      <c r="D64" s="6">
        <v>12143</v>
      </c>
      <c r="E64" s="6" t="s">
        <v>69</v>
      </c>
      <c r="F64" s="6" t="s">
        <v>349</v>
      </c>
      <c r="G64" s="6">
        <v>0.6</v>
      </c>
      <c r="H64" s="6">
        <v>630000</v>
      </c>
      <c r="I64" s="6">
        <v>60948</v>
      </c>
      <c r="J64" s="6">
        <v>729673.66</v>
      </c>
      <c r="K64" s="6">
        <v>187246.59</v>
      </c>
      <c r="L64" s="6">
        <v>75603.6</v>
      </c>
      <c r="M64" s="6">
        <v>21377.28</v>
      </c>
      <c r="N64" s="9">
        <v>1.21612276666667</v>
      </c>
      <c r="O64" s="9">
        <f t="shared" si="0"/>
        <v>0.256616896380774</v>
      </c>
      <c r="P64" s="11">
        <v>28.28</v>
      </c>
      <c r="Q64" s="11">
        <v>124.05</v>
      </c>
      <c r="R64" s="6">
        <v>27361.83</v>
      </c>
      <c r="S64" s="6">
        <v>7118.5</v>
      </c>
      <c r="T64" s="6">
        <v>130.29</v>
      </c>
    </row>
    <row r="65" s="1" customFormat="1" spans="1:20">
      <c r="A65" s="6">
        <v>347</v>
      </c>
      <c r="B65" s="6" t="s">
        <v>240</v>
      </c>
      <c r="C65" s="6" t="s">
        <v>347</v>
      </c>
      <c r="D65" s="6">
        <v>12500</v>
      </c>
      <c r="E65" s="6" t="s">
        <v>395</v>
      </c>
      <c r="F65" s="6" t="s">
        <v>396</v>
      </c>
      <c r="G65" s="6">
        <v>0.3</v>
      </c>
      <c r="H65" s="6">
        <v>151800</v>
      </c>
      <c r="I65" s="6">
        <v>17516</v>
      </c>
      <c r="J65" s="6">
        <v>143551.17</v>
      </c>
      <c r="K65" s="6">
        <v>42561.56</v>
      </c>
      <c r="L65" s="6">
        <v>21713.52</v>
      </c>
      <c r="M65" s="6">
        <v>6043.94</v>
      </c>
      <c r="N65" s="9">
        <v>1.04022586956522</v>
      </c>
      <c r="O65" s="9">
        <f t="shared" si="0"/>
        <v>0.296490512755835</v>
      </c>
      <c r="P65" s="11">
        <v>27.83</v>
      </c>
      <c r="Q65" s="11">
        <v>123.96</v>
      </c>
      <c r="R65" s="6">
        <v>5365.6</v>
      </c>
      <c r="S65" s="6">
        <v>1758.35</v>
      </c>
      <c r="T65" s="6">
        <v>106.04</v>
      </c>
    </row>
    <row r="66" s="1" customFormat="1" spans="1:20">
      <c r="A66" s="6">
        <v>105910</v>
      </c>
      <c r="B66" s="6" t="s">
        <v>160</v>
      </c>
      <c r="C66" s="6" t="s">
        <v>347</v>
      </c>
      <c r="D66" s="6">
        <v>12442</v>
      </c>
      <c r="E66" s="6" t="s">
        <v>258</v>
      </c>
      <c r="F66" s="6" t="s">
        <v>397</v>
      </c>
      <c r="G66" s="6">
        <v>0.3</v>
      </c>
      <c r="H66" s="6">
        <v>75900</v>
      </c>
      <c r="I66" s="6">
        <v>10350</v>
      </c>
      <c r="J66" s="6">
        <v>71953.17</v>
      </c>
      <c r="K66" s="6">
        <v>21105.22</v>
      </c>
      <c r="L66" s="6">
        <v>12810.6</v>
      </c>
      <c r="M66" s="6">
        <v>4190.19</v>
      </c>
      <c r="N66" s="9">
        <v>1.09019954545455</v>
      </c>
      <c r="O66" s="9">
        <f t="shared" ref="O66:O129" si="1">K66/J66</f>
        <v>0.293318835014496</v>
      </c>
      <c r="P66" s="11">
        <v>32.71</v>
      </c>
      <c r="Q66" s="11">
        <v>123.77</v>
      </c>
      <c r="R66" s="6">
        <v>2422.04</v>
      </c>
      <c r="S66" s="6">
        <v>608.61</v>
      </c>
      <c r="T66" s="6">
        <v>95.73</v>
      </c>
    </row>
    <row r="67" s="1" customFormat="1" spans="1:20">
      <c r="A67" s="6">
        <v>724</v>
      </c>
      <c r="B67" s="6" t="s">
        <v>232</v>
      </c>
      <c r="C67" s="6" t="s">
        <v>347</v>
      </c>
      <c r="D67" s="6">
        <v>12489</v>
      </c>
      <c r="E67" s="6" t="s">
        <v>398</v>
      </c>
      <c r="F67" s="6" t="s">
        <v>357</v>
      </c>
      <c r="G67" s="6">
        <v>0.4</v>
      </c>
      <c r="H67" s="6">
        <v>265680</v>
      </c>
      <c r="I67" s="6">
        <v>28722.2</v>
      </c>
      <c r="J67" s="6">
        <v>246653.39</v>
      </c>
      <c r="K67" s="6">
        <v>72798.55</v>
      </c>
      <c r="L67" s="6">
        <v>34917.37</v>
      </c>
      <c r="M67" s="6">
        <v>11327.24</v>
      </c>
      <c r="N67" s="9">
        <v>1.00265605691057</v>
      </c>
      <c r="O67" s="9">
        <f t="shared" si="1"/>
        <v>0.295145142744643</v>
      </c>
      <c r="P67" s="11">
        <v>32.44</v>
      </c>
      <c r="Q67" s="11">
        <v>121.57</v>
      </c>
      <c r="R67" s="6">
        <v>9700.83</v>
      </c>
      <c r="S67" s="6">
        <v>2727.27</v>
      </c>
      <c r="T67" s="6">
        <v>109.54</v>
      </c>
    </row>
    <row r="68" s="1" customFormat="1" spans="1:20">
      <c r="A68" s="6">
        <v>546</v>
      </c>
      <c r="B68" s="6" t="s">
        <v>141</v>
      </c>
      <c r="C68" s="6" t="s">
        <v>347</v>
      </c>
      <c r="D68" s="6">
        <v>6123</v>
      </c>
      <c r="E68" s="6" t="s">
        <v>140</v>
      </c>
      <c r="F68" s="6" t="s">
        <v>350</v>
      </c>
      <c r="G68" s="6">
        <v>0.9</v>
      </c>
      <c r="H68" s="6">
        <v>285120</v>
      </c>
      <c r="I68" s="6">
        <v>65796</v>
      </c>
      <c r="J68" s="6">
        <v>286358.7</v>
      </c>
      <c r="K68" s="6">
        <v>89703.25</v>
      </c>
      <c r="L68" s="6">
        <v>79099.68</v>
      </c>
      <c r="M68" s="6">
        <v>24158.5</v>
      </c>
      <c r="N68" s="9">
        <v>1.08469204545455</v>
      </c>
      <c r="O68" s="9">
        <f t="shared" si="1"/>
        <v>0.313254844361285</v>
      </c>
      <c r="P68" s="11">
        <v>30.54</v>
      </c>
      <c r="Q68" s="11">
        <v>120.22</v>
      </c>
      <c r="R68" s="6">
        <v>9413.55</v>
      </c>
      <c r="S68" s="6">
        <v>2877.67</v>
      </c>
      <c r="T68" s="6">
        <v>99.05</v>
      </c>
    </row>
    <row r="69" s="1" customFormat="1" spans="1:20">
      <c r="A69" s="6">
        <v>743</v>
      </c>
      <c r="B69" s="6" t="s">
        <v>91</v>
      </c>
      <c r="C69" s="6" t="s">
        <v>347</v>
      </c>
      <c r="D69" s="6">
        <v>11761</v>
      </c>
      <c r="E69" s="6" t="s">
        <v>155</v>
      </c>
      <c r="F69" s="6" t="s">
        <v>349</v>
      </c>
      <c r="G69" s="6">
        <v>0.6</v>
      </c>
      <c r="H69" s="6">
        <v>125400</v>
      </c>
      <c r="I69" s="6">
        <v>39000</v>
      </c>
      <c r="J69" s="6">
        <v>162257.94</v>
      </c>
      <c r="K69" s="6">
        <v>49654.37</v>
      </c>
      <c r="L69" s="6">
        <v>46847.63</v>
      </c>
      <c r="M69" s="6">
        <v>14376.55</v>
      </c>
      <c r="N69" s="9">
        <v>1.42331526315789</v>
      </c>
      <c r="O69" s="9">
        <f t="shared" si="1"/>
        <v>0.306021203030188</v>
      </c>
      <c r="P69" s="11">
        <v>30.69</v>
      </c>
      <c r="Q69" s="11">
        <v>120.12</v>
      </c>
      <c r="R69" s="6">
        <v>3039.53</v>
      </c>
      <c r="S69" s="6">
        <v>894.1</v>
      </c>
      <c r="T69" s="6">
        <v>72.72</v>
      </c>
    </row>
    <row r="70" s="1" customFormat="1" spans="1:20">
      <c r="A70" s="6">
        <v>399</v>
      </c>
      <c r="B70" s="6" t="s">
        <v>22</v>
      </c>
      <c r="C70" s="6" t="s">
        <v>347</v>
      </c>
      <c r="D70" s="6">
        <v>12440</v>
      </c>
      <c r="E70" s="6" t="s">
        <v>399</v>
      </c>
      <c r="F70" s="6" t="s">
        <v>400</v>
      </c>
      <c r="G70" s="6">
        <v>0.4</v>
      </c>
      <c r="H70" s="6">
        <v>236520</v>
      </c>
      <c r="I70" s="6">
        <v>32610</v>
      </c>
      <c r="J70" s="6">
        <v>249848.4</v>
      </c>
      <c r="K70" s="6">
        <v>73896.24</v>
      </c>
      <c r="L70" s="6">
        <v>39147.84</v>
      </c>
      <c r="M70" s="6">
        <v>9981.13</v>
      </c>
      <c r="N70" s="9">
        <v>1.1408602739726</v>
      </c>
      <c r="O70" s="9">
        <f t="shared" si="1"/>
        <v>0.295764311478481</v>
      </c>
      <c r="P70" s="11">
        <v>25.5</v>
      </c>
      <c r="Q70" s="11">
        <v>120.05</v>
      </c>
      <c r="R70" s="6">
        <v>8831.5</v>
      </c>
      <c r="S70" s="6">
        <v>3053.58</v>
      </c>
      <c r="T70" s="6">
        <v>112.02</v>
      </c>
    </row>
    <row r="71" s="1" customFormat="1" spans="1:20">
      <c r="A71" s="6">
        <v>102934</v>
      </c>
      <c r="B71" s="6" t="s">
        <v>51</v>
      </c>
      <c r="C71" s="6" t="s">
        <v>347</v>
      </c>
      <c r="D71" s="6">
        <v>12185</v>
      </c>
      <c r="E71" s="6" t="s">
        <v>50</v>
      </c>
      <c r="F71" s="6" t="s">
        <v>349</v>
      </c>
      <c r="G71" s="6">
        <v>0.8</v>
      </c>
      <c r="H71" s="6">
        <v>291600</v>
      </c>
      <c r="I71" s="6">
        <v>53018</v>
      </c>
      <c r="J71" s="6">
        <v>291835.21</v>
      </c>
      <c r="K71" s="6">
        <v>77992.69</v>
      </c>
      <c r="L71" s="6">
        <v>63028.29</v>
      </c>
      <c r="M71" s="6">
        <v>19239.7</v>
      </c>
      <c r="N71" s="9">
        <v>1.08087114814815</v>
      </c>
      <c r="O71" s="9">
        <f t="shared" si="1"/>
        <v>0.267249075257232</v>
      </c>
      <c r="P71" s="11">
        <v>30.53</v>
      </c>
      <c r="Q71" s="11">
        <v>118.88</v>
      </c>
      <c r="R71" s="6">
        <v>6834.34</v>
      </c>
      <c r="S71" s="6">
        <v>1870.96</v>
      </c>
      <c r="T71" s="6">
        <v>70.31</v>
      </c>
    </row>
    <row r="72" s="1" customFormat="1" spans="1:20">
      <c r="A72" s="6">
        <v>582</v>
      </c>
      <c r="B72" s="6" t="s">
        <v>71</v>
      </c>
      <c r="C72" s="6" t="s">
        <v>347</v>
      </c>
      <c r="D72" s="6">
        <v>12463</v>
      </c>
      <c r="E72" s="6" t="s">
        <v>191</v>
      </c>
      <c r="F72" s="6" t="s">
        <v>357</v>
      </c>
      <c r="G72" s="6">
        <v>0.5</v>
      </c>
      <c r="H72" s="6">
        <v>945000</v>
      </c>
      <c r="I72" s="6">
        <v>73828</v>
      </c>
      <c r="J72" s="6">
        <v>599828.12</v>
      </c>
      <c r="K72" s="6">
        <v>96415.08</v>
      </c>
      <c r="L72" s="6">
        <v>87548.73</v>
      </c>
      <c r="M72" s="6">
        <v>12959.74</v>
      </c>
      <c r="N72" s="9">
        <v>1.33295137777778</v>
      </c>
      <c r="O72" s="9">
        <f t="shared" si="1"/>
        <v>0.160737846034961</v>
      </c>
      <c r="P72" s="11">
        <v>14.8</v>
      </c>
      <c r="Q72" s="11">
        <v>118.58</v>
      </c>
      <c r="R72" s="6">
        <v>5989</v>
      </c>
      <c r="S72" s="6">
        <v>675.96</v>
      </c>
      <c r="T72" s="6">
        <v>19.01</v>
      </c>
    </row>
    <row r="73" s="1" customFormat="1" spans="1:20">
      <c r="A73" s="6">
        <v>102934</v>
      </c>
      <c r="B73" s="6" t="s">
        <v>51</v>
      </c>
      <c r="C73" s="6" t="s">
        <v>347</v>
      </c>
      <c r="D73" s="6">
        <v>12477</v>
      </c>
      <c r="E73" s="6" t="s">
        <v>401</v>
      </c>
      <c r="F73" s="6" t="s">
        <v>357</v>
      </c>
      <c r="G73" s="6">
        <v>0.4</v>
      </c>
      <c r="H73" s="6">
        <v>291600</v>
      </c>
      <c r="I73" s="6">
        <v>26509</v>
      </c>
      <c r="J73" s="6">
        <v>291835.21</v>
      </c>
      <c r="K73" s="6">
        <v>77992.69</v>
      </c>
      <c r="L73" s="6">
        <v>31431.01</v>
      </c>
      <c r="M73" s="6">
        <v>8816.89</v>
      </c>
      <c r="N73" s="9">
        <v>1.08087114814815</v>
      </c>
      <c r="O73" s="9">
        <f t="shared" si="1"/>
        <v>0.267249075257232</v>
      </c>
      <c r="P73" s="11">
        <v>28.05</v>
      </c>
      <c r="Q73" s="11">
        <v>118.57</v>
      </c>
      <c r="R73" s="6">
        <v>6834.34</v>
      </c>
      <c r="S73" s="6">
        <v>1870.96</v>
      </c>
      <c r="T73" s="6">
        <v>70.31</v>
      </c>
    </row>
    <row r="74" s="1" customFormat="1" spans="1:20">
      <c r="A74" s="6">
        <v>515</v>
      </c>
      <c r="B74" s="6" t="s">
        <v>117</v>
      </c>
      <c r="C74" s="6" t="s">
        <v>347</v>
      </c>
      <c r="D74" s="6">
        <v>7917</v>
      </c>
      <c r="E74" s="6" t="s">
        <v>116</v>
      </c>
      <c r="F74" s="6" t="s">
        <v>349</v>
      </c>
      <c r="G74" s="6">
        <v>1</v>
      </c>
      <c r="H74" s="6">
        <v>214500</v>
      </c>
      <c r="I74" s="6">
        <v>79444</v>
      </c>
      <c r="J74" s="6">
        <v>198237.84</v>
      </c>
      <c r="K74" s="6">
        <v>57831.26</v>
      </c>
      <c r="L74" s="6">
        <v>93833.94</v>
      </c>
      <c r="M74" s="6">
        <v>27966.52</v>
      </c>
      <c r="N74" s="9">
        <v>1.01660430769231</v>
      </c>
      <c r="O74" s="9">
        <f t="shared" si="1"/>
        <v>0.291726645124866</v>
      </c>
      <c r="P74" s="11">
        <v>29.8</v>
      </c>
      <c r="Q74" s="11">
        <v>118.11</v>
      </c>
      <c r="R74" s="6">
        <v>3173</v>
      </c>
      <c r="S74" s="6">
        <v>879.11</v>
      </c>
      <c r="T74" s="6">
        <v>44.38</v>
      </c>
    </row>
    <row r="75" s="1" customFormat="1" spans="1:20">
      <c r="A75" s="6">
        <v>724</v>
      </c>
      <c r="B75" s="6" t="s">
        <v>232</v>
      </c>
      <c r="C75" s="6" t="s">
        <v>347</v>
      </c>
      <c r="D75" s="6">
        <v>12235</v>
      </c>
      <c r="E75" s="6" t="s">
        <v>402</v>
      </c>
      <c r="F75" s="6" t="s">
        <v>403</v>
      </c>
      <c r="G75" s="6">
        <v>0.4</v>
      </c>
      <c r="H75" s="6">
        <v>265680</v>
      </c>
      <c r="I75" s="6">
        <v>28722.2</v>
      </c>
      <c r="J75" s="6">
        <v>246653.39</v>
      </c>
      <c r="K75" s="6">
        <v>72798.55</v>
      </c>
      <c r="L75" s="6">
        <v>33833.75</v>
      </c>
      <c r="M75" s="6">
        <v>10466.13</v>
      </c>
      <c r="N75" s="9">
        <v>1.00265605691057</v>
      </c>
      <c r="O75" s="9">
        <f t="shared" si="1"/>
        <v>0.295145142744643</v>
      </c>
      <c r="P75" s="11">
        <v>30.93</v>
      </c>
      <c r="Q75" s="11">
        <v>117.8</v>
      </c>
      <c r="R75" s="6">
        <v>9700.83</v>
      </c>
      <c r="S75" s="6">
        <v>2727.27</v>
      </c>
      <c r="T75" s="6">
        <v>109.54</v>
      </c>
    </row>
    <row r="76" s="1" customFormat="1" spans="1:20">
      <c r="A76" s="6">
        <v>754</v>
      </c>
      <c r="B76" s="6" t="s">
        <v>270</v>
      </c>
      <c r="C76" s="6" t="s">
        <v>362</v>
      </c>
      <c r="D76" s="6">
        <v>4540</v>
      </c>
      <c r="E76" s="6" t="s">
        <v>404</v>
      </c>
      <c r="F76" s="6" t="s">
        <v>350</v>
      </c>
      <c r="G76" s="6">
        <v>0.9</v>
      </c>
      <c r="H76" s="6">
        <v>226800</v>
      </c>
      <c r="I76" s="6">
        <v>51030</v>
      </c>
      <c r="J76" s="6">
        <v>224585.11</v>
      </c>
      <c r="K76" s="6">
        <v>62975.7</v>
      </c>
      <c r="L76" s="6">
        <v>60106.31</v>
      </c>
      <c r="M76" s="6">
        <v>16713.69</v>
      </c>
      <c r="N76" s="9">
        <v>1.0694529047619</v>
      </c>
      <c r="O76" s="9">
        <f t="shared" si="1"/>
        <v>0.280409061847422</v>
      </c>
      <c r="P76" s="11">
        <v>27.81</v>
      </c>
      <c r="Q76" s="11">
        <v>117.79</v>
      </c>
      <c r="R76" s="6">
        <v>5403.54</v>
      </c>
      <c r="S76" s="6">
        <v>1694.09</v>
      </c>
      <c r="T76" s="6">
        <v>71.48</v>
      </c>
    </row>
    <row r="77" s="1" customFormat="1" spans="1:20">
      <c r="A77" s="6">
        <v>329</v>
      </c>
      <c r="B77" s="6" t="s">
        <v>95</v>
      </c>
      <c r="C77" s="6" t="s">
        <v>371</v>
      </c>
      <c r="D77" s="6">
        <v>12491</v>
      </c>
      <c r="E77" s="6" t="s">
        <v>405</v>
      </c>
      <c r="F77" s="6" t="s">
        <v>357</v>
      </c>
      <c r="G77" s="6">
        <v>0.4</v>
      </c>
      <c r="H77" s="6">
        <v>132000</v>
      </c>
      <c r="I77" s="6">
        <v>14270.25</v>
      </c>
      <c r="J77" s="6">
        <v>124127.88</v>
      </c>
      <c r="K77" s="6">
        <v>31600.95</v>
      </c>
      <c r="L77" s="6">
        <v>16699.28</v>
      </c>
      <c r="M77" s="6">
        <v>4284.49</v>
      </c>
      <c r="N77" s="9">
        <v>1.034399</v>
      </c>
      <c r="O77" s="9">
        <f t="shared" si="1"/>
        <v>0.254583821136718</v>
      </c>
      <c r="P77" s="11">
        <v>25.66</v>
      </c>
      <c r="Q77" s="11">
        <v>117.02</v>
      </c>
      <c r="R77" s="6">
        <v>3066.9</v>
      </c>
      <c r="S77" s="6">
        <v>865.98</v>
      </c>
      <c r="T77" s="6">
        <v>69.7</v>
      </c>
    </row>
    <row r="78" s="1" customFormat="1" spans="1:20">
      <c r="A78" s="6">
        <v>743</v>
      </c>
      <c r="B78" s="6" t="s">
        <v>91</v>
      </c>
      <c r="C78" s="6" t="s">
        <v>347</v>
      </c>
      <c r="D78" s="6">
        <v>12163</v>
      </c>
      <c r="E78" s="6" t="s">
        <v>406</v>
      </c>
      <c r="F78" s="6" t="s">
        <v>383</v>
      </c>
      <c r="G78" s="6">
        <v>0.4</v>
      </c>
      <c r="H78" s="6">
        <v>125400</v>
      </c>
      <c r="I78" s="6">
        <v>39000</v>
      </c>
      <c r="J78" s="6">
        <v>162257.94</v>
      </c>
      <c r="K78" s="6">
        <v>49654.37</v>
      </c>
      <c r="L78" s="6">
        <v>45341.18</v>
      </c>
      <c r="M78" s="6">
        <v>14795.47</v>
      </c>
      <c r="N78" s="9">
        <v>1.42331526315789</v>
      </c>
      <c r="O78" s="9">
        <f t="shared" si="1"/>
        <v>0.306021203030188</v>
      </c>
      <c r="P78" s="11">
        <v>32.63</v>
      </c>
      <c r="Q78" s="11">
        <v>116.26</v>
      </c>
      <c r="R78" s="6">
        <v>3039.53</v>
      </c>
      <c r="S78" s="6">
        <v>894.1</v>
      </c>
      <c r="T78" s="6">
        <v>72.72</v>
      </c>
    </row>
    <row r="79" s="1" customFormat="1" spans="1:20">
      <c r="A79" s="6">
        <v>341</v>
      </c>
      <c r="B79" s="6" t="s">
        <v>55</v>
      </c>
      <c r="C79" s="6" t="s">
        <v>368</v>
      </c>
      <c r="D79" s="6">
        <v>11483</v>
      </c>
      <c r="E79" s="6" t="s">
        <v>407</v>
      </c>
      <c r="F79" s="6" t="s">
        <v>349</v>
      </c>
      <c r="G79" s="6">
        <v>0.7</v>
      </c>
      <c r="H79" s="6">
        <v>630000</v>
      </c>
      <c r="I79" s="6">
        <v>79740</v>
      </c>
      <c r="J79" s="6">
        <v>729673.66</v>
      </c>
      <c r="K79" s="6">
        <v>187246.59</v>
      </c>
      <c r="L79" s="6">
        <v>92518.66</v>
      </c>
      <c r="M79" s="6">
        <v>22874.3</v>
      </c>
      <c r="N79" s="9">
        <v>1.21612276666667</v>
      </c>
      <c r="O79" s="9">
        <f t="shared" si="1"/>
        <v>0.256616896380774</v>
      </c>
      <c r="P79" s="11">
        <v>24.72</v>
      </c>
      <c r="Q79" s="11">
        <v>116.03</v>
      </c>
      <c r="R79" s="6">
        <v>27361.83</v>
      </c>
      <c r="S79" s="6">
        <v>7118.5</v>
      </c>
      <c r="T79" s="6">
        <v>130.29</v>
      </c>
    </row>
    <row r="80" s="1" customFormat="1" spans="1:20">
      <c r="A80" s="6">
        <v>730</v>
      </c>
      <c r="B80" s="6" t="s">
        <v>47</v>
      </c>
      <c r="C80" s="6" t="s">
        <v>408</v>
      </c>
      <c r="D80" s="6">
        <v>4325</v>
      </c>
      <c r="E80" s="6" t="s">
        <v>46</v>
      </c>
      <c r="F80" s="6" t="s">
        <v>350</v>
      </c>
      <c r="G80" s="6">
        <v>0.9</v>
      </c>
      <c r="H80" s="6">
        <v>242550</v>
      </c>
      <c r="I80" s="6">
        <v>46440</v>
      </c>
      <c r="J80" s="6">
        <v>238204.54</v>
      </c>
      <c r="K80" s="6">
        <v>66487.06</v>
      </c>
      <c r="L80" s="6">
        <v>53772.55</v>
      </c>
      <c r="M80" s="6">
        <v>14340.14</v>
      </c>
      <c r="N80" s="9">
        <v>1.0802926984127</v>
      </c>
      <c r="O80" s="9">
        <f t="shared" si="1"/>
        <v>0.27911751807921</v>
      </c>
      <c r="P80" s="11">
        <v>26.67</v>
      </c>
      <c r="Q80" s="11">
        <v>115.79</v>
      </c>
      <c r="R80" s="6">
        <v>14751.48</v>
      </c>
      <c r="S80" s="6">
        <v>2845.68</v>
      </c>
      <c r="T80" s="6">
        <v>182.45</v>
      </c>
    </row>
    <row r="81" s="1" customFormat="1" spans="1:20">
      <c r="A81" s="6">
        <v>750</v>
      </c>
      <c r="B81" s="6" t="s">
        <v>106</v>
      </c>
      <c r="C81" s="6" t="s">
        <v>378</v>
      </c>
      <c r="D81" s="6">
        <v>11051</v>
      </c>
      <c r="E81" s="6" t="s">
        <v>409</v>
      </c>
      <c r="F81" s="6" t="s">
        <v>349</v>
      </c>
      <c r="G81" s="6">
        <v>1</v>
      </c>
      <c r="H81" s="6">
        <v>756000</v>
      </c>
      <c r="I81" s="6">
        <v>148235.29</v>
      </c>
      <c r="J81" s="6">
        <v>779977.08</v>
      </c>
      <c r="K81" s="6">
        <v>247249.18</v>
      </c>
      <c r="L81" s="6">
        <v>171333.33</v>
      </c>
      <c r="M81" s="6">
        <v>52744.43</v>
      </c>
      <c r="N81" s="9">
        <v>1.0833015</v>
      </c>
      <c r="O81" s="9">
        <f t="shared" si="1"/>
        <v>0.316995442994299</v>
      </c>
      <c r="P81" s="11">
        <v>30.78</v>
      </c>
      <c r="Q81" s="11">
        <v>115.58</v>
      </c>
      <c r="R81" s="6">
        <v>20735.72</v>
      </c>
      <c r="S81" s="6">
        <v>7295.37</v>
      </c>
      <c r="T81" s="6">
        <v>82.28</v>
      </c>
    </row>
    <row r="82" s="1" customFormat="1" spans="1:20">
      <c r="A82" s="6">
        <v>720</v>
      </c>
      <c r="B82" s="6" t="s">
        <v>226</v>
      </c>
      <c r="C82" s="6" t="s">
        <v>365</v>
      </c>
      <c r="D82" s="6">
        <v>6823</v>
      </c>
      <c r="E82" s="6" t="s">
        <v>410</v>
      </c>
      <c r="F82" s="6" t="s">
        <v>350</v>
      </c>
      <c r="G82" s="6">
        <v>0.9</v>
      </c>
      <c r="H82" s="6">
        <v>120750</v>
      </c>
      <c r="I82" s="6">
        <v>37470</v>
      </c>
      <c r="J82" s="6">
        <v>115716.22</v>
      </c>
      <c r="K82" s="6">
        <v>34602.04</v>
      </c>
      <c r="L82" s="6">
        <v>43220.81</v>
      </c>
      <c r="M82" s="6">
        <v>12853.59</v>
      </c>
      <c r="N82" s="9">
        <v>1.10205923809524</v>
      </c>
      <c r="O82" s="9">
        <f t="shared" si="1"/>
        <v>0.299024976792363</v>
      </c>
      <c r="P82" s="11">
        <v>29.74</v>
      </c>
      <c r="Q82" s="11">
        <v>115.35</v>
      </c>
      <c r="R82" s="6">
        <v>2755.12</v>
      </c>
      <c r="S82" s="6">
        <v>772.98</v>
      </c>
      <c r="T82" s="6">
        <v>68.45</v>
      </c>
    </row>
    <row r="83" s="1" customFormat="1" spans="1:20">
      <c r="A83" s="6">
        <v>724</v>
      </c>
      <c r="B83" s="6" t="s">
        <v>232</v>
      </c>
      <c r="C83" s="6" t="s">
        <v>347</v>
      </c>
      <c r="D83" s="6">
        <v>10930</v>
      </c>
      <c r="E83" s="6" t="s">
        <v>411</v>
      </c>
      <c r="F83" s="6" t="s">
        <v>350</v>
      </c>
      <c r="G83" s="6">
        <v>0.9</v>
      </c>
      <c r="H83" s="6">
        <v>265680</v>
      </c>
      <c r="I83" s="6">
        <v>64624.8</v>
      </c>
      <c r="J83" s="6">
        <v>246653.39</v>
      </c>
      <c r="K83" s="6">
        <v>72798.55</v>
      </c>
      <c r="L83" s="6">
        <v>74241.17</v>
      </c>
      <c r="M83" s="6">
        <v>19765.7</v>
      </c>
      <c r="N83" s="9">
        <v>1.00265605691057</v>
      </c>
      <c r="O83" s="9">
        <f t="shared" si="1"/>
        <v>0.295145142744643</v>
      </c>
      <c r="P83" s="11">
        <v>26.62</v>
      </c>
      <c r="Q83" s="11">
        <v>114.88</v>
      </c>
      <c r="R83" s="6">
        <v>9700.83</v>
      </c>
      <c r="S83" s="6">
        <v>2727.27</v>
      </c>
      <c r="T83" s="6">
        <v>109.54</v>
      </c>
    </row>
    <row r="84" s="1" customFormat="1" spans="1:20">
      <c r="A84" s="6">
        <v>742</v>
      </c>
      <c r="B84" s="6" t="s">
        <v>125</v>
      </c>
      <c r="C84" s="6" t="s">
        <v>347</v>
      </c>
      <c r="D84" s="6">
        <v>11379</v>
      </c>
      <c r="E84" s="6" t="s">
        <v>309</v>
      </c>
      <c r="F84" s="6" t="s">
        <v>372</v>
      </c>
      <c r="G84" s="6">
        <v>0.7</v>
      </c>
      <c r="H84" s="6">
        <v>313500</v>
      </c>
      <c r="I84" s="6">
        <v>66000</v>
      </c>
      <c r="J84" s="6">
        <v>298740.1</v>
      </c>
      <c r="K84" s="6">
        <v>70351.59</v>
      </c>
      <c r="L84" s="6">
        <v>75798.06</v>
      </c>
      <c r="M84" s="6">
        <v>16136.73</v>
      </c>
      <c r="N84" s="9">
        <v>1.04821087719298</v>
      </c>
      <c r="O84" s="9">
        <f t="shared" si="1"/>
        <v>0.235494297551618</v>
      </c>
      <c r="P84" s="11">
        <v>21.29</v>
      </c>
      <c r="Q84" s="11">
        <v>114.85</v>
      </c>
      <c r="R84" s="6">
        <v>8007.7</v>
      </c>
      <c r="S84" s="6">
        <v>2386.67</v>
      </c>
      <c r="T84" s="6">
        <v>76.63</v>
      </c>
    </row>
    <row r="85" s="1" customFormat="1" spans="1:20">
      <c r="A85" s="6">
        <v>754</v>
      </c>
      <c r="B85" s="6" t="s">
        <v>270</v>
      </c>
      <c r="C85" s="6" t="s">
        <v>362</v>
      </c>
      <c r="D85" s="6">
        <v>12377</v>
      </c>
      <c r="E85" s="6" t="s">
        <v>412</v>
      </c>
      <c r="F85" s="6" t="s">
        <v>379</v>
      </c>
      <c r="G85" s="6">
        <v>0.8</v>
      </c>
      <c r="H85" s="6">
        <v>226800</v>
      </c>
      <c r="I85" s="6">
        <v>45360</v>
      </c>
      <c r="J85" s="6">
        <v>224585.11</v>
      </c>
      <c r="K85" s="6">
        <v>62975.7</v>
      </c>
      <c r="L85" s="6">
        <v>52049.19</v>
      </c>
      <c r="M85" s="6">
        <v>15642.86</v>
      </c>
      <c r="N85" s="9">
        <v>1.0694529047619</v>
      </c>
      <c r="O85" s="9">
        <f t="shared" si="1"/>
        <v>0.280409061847422</v>
      </c>
      <c r="P85" s="11">
        <v>30.05</v>
      </c>
      <c r="Q85" s="11">
        <v>114.75</v>
      </c>
      <c r="R85" s="6">
        <v>5403.54</v>
      </c>
      <c r="S85" s="6">
        <v>1694.09</v>
      </c>
      <c r="T85" s="6">
        <v>71.48</v>
      </c>
    </row>
    <row r="86" s="1" customFormat="1" spans="1:20">
      <c r="A86" s="6">
        <v>727</v>
      </c>
      <c r="B86" s="6" t="s">
        <v>413</v>
      </c>
      <c r="C86" s="6" t="s">
        <v>347</v>
      </c>
      <c r="D86" s="6">
        <v>12439</v>
      </c>
      <c r="E86" s="6" t="s">
        <v>414</v>
      </c>
      <c r="F86" s="6" t="s">
        <v>415</v>
      </c>
      <c r="G86" s="6">
        <v>0.3</v>
      </c>
      <c r="H86" s="6">
        <v>138600</v>
      </c>
      <c r="I86" s="6">
        <v>16632</v>
      </c>
      <c r="J86" s="6">
        <v>130816.51</v>
      </c>
      <c r="K86" s="6">
        <v>38954.47</v>
      </c>
      <c r="L86" s="6">
        <v>19031.63</v>
      </c>
      <c r="M86" s="6">
        <v>5333.98</v>
      </c>
      <c r="N86" s="9">
        <v>1.03822626984127</v>
      </c>
      <c r="O86" s="9">
        <f t="shared" si="1"/>
        <v>0.297779462240661</v>
      </c>
      <c r="P86" s="11">
        <v>28.03</v>
      </c>
      <c r="Q86" s="11">
        <v>114.43</v>
      </c>
      <c r="R86" s="6">
        <v>3861.62</v>
      </c>
      <c r="S86" s="6">
        <v>1300.76</v>
      </c>
      <c r="T86" s="6">
        <v>83.58</v>
      </c>
    </row>
    <row r="87" s="1" customFormat="1" spans="1:20">
      <c r="A87" s="6">
        <v>341</v>
      </c>
      <c r="B87" s="6" t="s">
        <v>55</v>
      </c>
      <c r="C87" s="6" t="s">
        <v>368</v>
      </c>
      <c r="D87" s="6">
        <v>11490</v>
      </c>
      <c r="E87" s="6" t="s">
        <v>416</v>
      </c>
      <c r="F87" s="6" t="s">
        <v>349</v>
      </c>
      <c r="G87" s="6">
        <v>0.7</v>
      </c>
      <c r="H87" s="6">
        <v>630000</v>
      </c>
      <c r="I87" s="6">
        <v>79740</v>
      </c>
      <c r="J87" s="6">
        <v>729673.66</v>
      </c>
      <c r="K87" s="6">
        <v>187246.59</v>
      </c>
      <c r="L87" s="6">
        <v>91099.03</v>
      </c>
      <c r="M87" s="6">
        <v>22120.82</v>
      </c>
      <c r="N87" s="9">
        <v>1.21612276666667</v>
      </c>
      <c r="O87" s="9">
        <f t="shared" si="1"/>
        <v>0.256616896380774</v>
      </c>
      <c r="P87" s="11">
        <v>24.28</v>
      </c>
      <c r="Q87" s="11">
        <v>114.25</v>
      </c>
      <c r="R87" s="6">
        <v>27361.83</v>
      </c>
      <c r="S87" s="6">
        <v>7118.5</v>
      </c>
      <c r="T87" s="6">
        <v>130.29</v>
      </c>
    </row>
    <row r="88" s="1" customFormat="1" spans="1:20">
      <c r="A88" s="6">
        <v>546</v>
      </c>
      <c r="B88" s="6" t="s">
        <v>141</v>
      </c>
      <c r="C88" s="6" t="s">
        <v>347</v>
      </c>
      <c r="D88" s="6">
        <v>12437</v>
      </c>
      <c r="E88" s="6" t="s">
        <v>417</v>
      </c>
      <c r="F88" s="6" t="s">
        <v>357</v>
      </c>
      <c r="G88" s="6">
        <v>0.2</v>
      </c>
      <c r="H88" s="6">
        <v>285120</v>
      </c>
      <c r="I88" s="6">
        <v>14624</v>
      </c>
      <c r="J88" s="6">
        <v>286358.7</v>
      </c>
      <c r="K88" s="6">
        <v>89703.25</v>
      </c>
      <c r="L88" s="6">
        <v>16705.88</v>
      </c>
      <c r="M88" s="6">
        <v>5877.53</v>
      </c>
      <c r="N88" s="9">
        <v>1.08469204545455</v>
      </c>
      <c r="O88" s="9">
        <f t="shared" si="1"/>
        <v>0.313254844361285</v>
      </c>
      <c r="P88" s="11">
        <v>35.18</v>
      </c>
      <c r="Q88" s="11">
        <v>114.24</v>
      </c>
      <c r="R88" s="6">
        <v>9413.55</v>
      </c>
      <c r="S88" s="6">
        <v>2877.67</v>
      </c>
      <c r="T88" s="6">
        <v>99.05</v>
      </c>
    </row>
    <row r="89" s="1" customFormat="1" spans="1:20">
      <c r="A89" s="6">
        <v>101453</v>
      </c>
      <c r="B89" s="6" t="s">
        <v>195</v>
      </c>
      <c r="C89" s="6" t="s">
        <v>371</v>
      </c>
      <c r="D89" s="6">
        <v>4518</v>
      </c>
      <c r="E89" s="6" t="s">
        <v>194</v>
      </c>
      <c r="F89" s="6" t="s">
        <v>349</v>
      </c>
      <c r="G89" s="6">
        <v>1</v>
      </c>
      <c r="H89" s="6">
        <v>220320</v>
      </c>
      <c r="I89" s="6">
        <v>81600</v>
      </c>
      <c r="J89" s="6">
        <v>218133.24</v>
      </c>
      <c r="K89" s="6">
        <v>72056.25</v>
      </c>
      <c r="L89" s="6">
        <v>92382.76</v>
      </c>
      <c r="M89" s="6">
        <v>31416.87</v>
      </c>
      <c r="N89" s="9">
        <v>1.06928058823529</v>
      </c>
      <c r="O89" s="9">
        <f t="shared" si="1"/>
        <v>0.330331360777477</v>
      </c>
      <c r="P89" s="11">
        <v>34.01</v>
      </c>
      <c r="Q89" s="11">
        <v>113.21</v>
      </c>
      <c r="R89" s="6">
        <v>6681.31</v>
      </c>
      <c r="S89" s="6">
        <v>2059.85</v>
      </c>
      <c r="T89" s="6">
        <v>90.98</v>
      </c>
    </row>
    <row r="90" s="1" customFormat="1" spans="1:20">
      <c r="A90" s="6">
        <v>104428</v>
      </c>
      <c r="B90" s="6" t="s">
        <v>130</v>
      </c>
      <c r="C90" s="6" t="s">
        <v>362</v>
      </c>
      <c r="D90" s="6">
        <v>6472</v>
      </c>
      <c r="E90" s="6" t="s">
        <v>142</v>
      </c>
      <c r="F90" s="6" t="s">
        <v>350</v>
      </c>
      <c r="G90" s="6">
        <v>0.9</v>
      </c>
      <c r="H90" s="6">
        <v>148500</v>
      </c>
      <c r="I90" s="6">
        <v>41765</v>
      </c>
      <c r="J90" s="6">
        <v>155381</v>
      </c>
      <c r="K90" s="6">
        <v>44568.11</v>
      </c>
      <c r="L90" s="6">
        <v>47273.42</v>
      </c>
      <c r="M90" s="6">
        <v>13141.67</v>
      </c>
      <c r="N90" s="9">
        <v>1.15097037037037</v>
      </c>
      <c r="O90" s="9">
        <f t="shared" si="1"/>
        <v>0.286831144090976</v>
      </c>
      <c r="P90" s="11">
        <v>27.8</v>
      </c>
      <c r="Q90" s="11">
        <v>113.19</v>
      </c>
      <c r="R90" s="6">
        <v>4957.45</v>
      </c>
      <c r="S90" s="6">
        <v>1133.13</v>
      </c>
      <c r="T90" s="6">
        <v>100.15</v>
      </c>
    </row>
    <row r="91" s="1" customFormat="1" spans="1:20">
      <c r="A91" s="6">
        <v>753</v>
      </c>
      <c r="B91" s="6" t="s">
        <v>93</v>
      </c>
      <c r="C91" s="6" t="s">
        <v>347</v>
      </c>
      <c r="D91" s="6">
        <v>11120</v>
      </c>
      <c r="E91" s="6" t="s">
        <v>92</v>
      </c>
      <c r="F91" s="6" t="s">
        <v>350</v>
      </c>
      <c r="G91" s="6">
        <v>0.9</v>
      </c>
      <c r="H91" s="6">
        <v>93150</v>
      </c>
      <c r="I91" s="6">
        <v>39921.5</v>
      </c>
      <c r="J91" s="6">
        <v>86884.84</v>
      </c>
      <c r="K91" s="6">
        <v>23776.46</v>
      </c>
      <c r="L91" s="6">
        <v>45096.35</v>
      </c>
      <c r="M91" s="6">
        <v>11524.05</v>
      </c>
      <c r="N91" s="9">
        <v>1.07265234567901</v>
      </c>
      <c r="O91" s="9">
        <f t="shared" si="1"/>
        <v>0.273654874659377</v>
      </c>
      <c r="P91" s="11">
        <v>25.55</v>
      </c>
      <c r="Q91" s="11">
        <v>112.96</v>
      </c>
      <c r="R91" s="6">
        <v>2828</v>
      </c>
      <c r="S91" s="6">
        <v>1059.32</v>
      </c>
      <c r="T91" s="6">
        <v>91.08</v>
      </c>
    </row>
    <row r="92" s="1" customFormat="1" spans="1:20">
      <c r="A92" s="6">
        <v>329</v>
      </c>
      <c r="B92" s="6" t="s">
        <v>95</v>
      </c>
      <c r="C92" s="6" t="s">
        <v>371</v>
      </c>
      <c r="D92" s="6">
        <v>9988</v>
      </c>
      <c r="E92" s="6" t="s">
        <v>150</v>
      </c>
      <c r="F92" s="6" t="s">
        <v>350</v>
      </c>
      <c r="G92" s="6">
        <v>0.9</v>
      </c>
      <c r="H92" s="6">
        <v>132000</v>
      </c>
      <c r="I92" s="6">
        <v>32108.1</v>
      </c>
      <c r="J92" s="6">
        <v>124127.88</v>
      </c>
      <c r="K92" s="6">
        <v>31600.95</v>
      </c>
      <c r="L92" s="6">
        <v>36209.44</v>
      </c>
      <c r="M92" s="6">
        <v>10428.59</v>
      </c>
      <c r="N92" s="9">
        <v>1.034399</v>
      </c>
      <c r="O92" s="9">
        <f t="shared" si="1"/>
        <v>0.254583821136718</v>
      </c>
      <c r="P92" s="11">
        <v>28.8</v>
      </c>
      <c r="Q92" s="11">
        <v>112.77</v>
      </c>
      <c r="R92" s="6">
        <v>3066.9</v>
      </c>
      <c r="S92" s="6">
        <v>865.98</v>
      </c>
      <c r="T92" s="6">
        <v>69.7</v>
      </c>
    </row>
    <row r="93" s="1" customFormat="1" spans="1:20">
      <c r="A93" s="6">
        <v>716</v>
      </c>
      <c r="B93" s="6" t="s">
        <v>119</v>
      </c>
      <c r="C93" s="6" t="s">
        <v>365</v>
      </c>
      <c r="D93" s="6">
        <v>12412</v>
      </c>
      <c r="E93" s="6" t="s">
        <v>418</v>
      </c>
      <c r="F93" s="6" t="s">
        <v>379</v>
      </c>
      <c r="G93" s="6">
        <v>0.6</v>
      </c>
      <c r="H93" s="6">
        <v>172500</v>
      </c>
      <c r="I93" s="6">
        <v>41400</v>
      </c>
      <c r="J93" s="6">
        <v>173114.41</v>
      </c>
      <c r="K93" s="6">
        <v>57483.9</v>
      </c>
      <c r="L93" s="6">
        <v>46498.46</v>
      </c>
      <c r="M93" s="6">
        <v>14165.44</v>
      </c>
      <c r="N93" s="9">
        <v>1.15409606666667</v>
      </c>
      <c r="O93" s="9">
        <f t="shared" si="1"/>
        <v>0.332057279344914</v>
      </c>
      <c r="P93" s="11">
        <v>30.46</v>
      </c>
      <c r="Q93" s="11">
        <v>112.32</v>
      </c>
      <c r="R93" s="6">
        <v>5579</v>
      </c>
      <c r="S93" s="6">
        <v>2178.4</v>
      </c>
      <c r="T93" s="6">
        <v>97.03</v>
      </c>
    </row>
    <row r="94" s="1" customFormat="1" spans="1:20">
      <c r="A94" s="6">
        <v>571</v>
      </c>
      <c r="B94" s="6" t="s">
        <v>76</v>
      </c>
      <c r="C94" s="6" t="s">
        <v>347</v>
      </c>
      <c r="D94" s="6">
        <v>6454</v>
      </c>
      <c r="E94" s="6" t="s">
        <v>175</v>
      </c>
      <c r="F94" s="6" t="s">
        <v>419</v>
      </c>
      <c r="G94" s="6">
        <v>1.2</v>
      </c>
      <c r="H94" s="6">
        <v>504000</v>
      </c>
      <c r="I94" s="6">
        <v>134400</v>
      </c>
      <c r="J94" s="6">
        <v>498757.51</v>
      </c>
      <c r="K94" s="6">
        <v>127595.69</v>
      </c>
      <c r="L94" s="6">
        <v>150526</v>
      </c>
      <c r="M94" s="6">
        <v>38688.23</v>
      </c>
      <c r="N94" s="9">
        <v>1.03907814583333</v>
      </c>
      <c r="O94" s="9">
        <f t="shared" si="1"/>
        <v>0.255827105239979</v>
      </c>
      <c r="P94" s="11">
        <v>25.7</v>
      </c>
      <c r="Q94" s="11">
        <v>112</v>
      </c>
      <c r="R94" s="6">
        <v>12904.67</v>
      </c>
      <c r="S94" s="6">
        <v>4563.75</v>
      </c>
      <c r="T94" s="6">
        <v>76.81</v>
      </c>
    </row>
    <row r="95" s="1" customFormat="1" spans="1:20">
      <c r="A95" s="6">
        <v>727</v>
      </c>
      <c r="B95" s="6" t="s">
        <v>413</v>
      </c>
      <c r="C95" s="6" t="s">
        <v>347</v>
      </c>
      <c r="D95" s="6">
        <v>12513</v>
      </c>
      <c r="E95" s="6" t="s">
        <v>420</v>
      </c>
      <c r="F95" s="6" t="s">
        <v>421</v>
      </c>
      <c r="G95" s="6">
        <v>0.3</v>
      </c>
      <c r="H95" s="6">
        <v>138600</v>
      </c>
      <c r="I95" s="6">
        <v>16632</v>
      </c>
      <c r="J95" s="6">
        <v>130816.51</v>
      </c>
      <c r="K95" s="6">
        <v>38954.47</v>
      </c>
      <c r="L95" s="6">
        <v>18608.35</v>
      </c>
      <c r="M95" s="6">
        <v>4639.22</v>
      </c>
      <c r="N95" s="9">
        <v>1.03822626984127</v>
      </c>
      <c r="O95" s="9">
        <f t="shared" si="1"/>
        <v>0.297779462240661</v>
      </c>
      <c r="P95" s="11">
        <v>24.93</v>
      </c>
      <c r="Q95" s="11">
        <v>111.88</v>
      </c>
      <c r="R95" s="6">
        <v>3861.62</v>
      </c>
      <c r="S95" s="6">
        <v>1300.76</v>
      </c>
      <c r="T95" s="6">
        <v>83.58</v>
      </c>
    </row>
    <row r="96" s="1" customFormat="1" spans="1:20">
      <c r="A96" s="6">
        <v>742</v>
      </c>
      <c r="B96" s="6" t="s">
        <v>125</v>
      </c>
      <c r="C96" s="6" t="s">
        <v>347</v>
      </c>
      <c r="D96" s="6">
        <v>11107</v>
      </c>
      <c r="E96" s="6" t="s">
        <v>422</v>
      </c>
      <c r="F96" s="6" t="s">
        <v>372</v>
      </c>
      <c r="G96" s="6">
        <v>0.8</v>
      </c>
      <c r="H96" s="6">
        <v>313500</v>
      </c>
      <c r="I96" s="6">
        <v>73500</v>
      </c>
      <c r="J96" s="6">
        <v>298740.1</v>
      </c>
      <c r="K96" s="6">
        <v>70351.59</v>
      </c>
      <c r="L96" s="6">
        <v>82215.98</v>
      </c>
      <c r="M96" s="6">
        <v>20023.82</v>
      </c>
      <c r="N96" s="9">
        <v>1.04821087719298</v>
      </c>
      <c r="O96" s="9">
        <f t="shared" si="1"/>
        <v>0.235494297551618</v>
      </c>
      <c r="P96" s="11">
        <v>24.36</v>
      </c>
      <c r="Q96" s="11">
        <v>111.86</v>
      </c>
      <c r="R96" s="6">
        <v>8007.7</v>
      </c>
      <c r="S96" s="6">
        <v>2386.67</v>
      </c>
      <c r="T96" s="6">
        <v>76.63</v>
      </c>
    </row>
    <row r="97" s="1" customFormat="1" spans="1:20">
      <c r="A97" s="6">
        <v>107728</v>
      </c>
      <c r="B97" s="6" t="s">
        <v>123</v>
      </c>
      <c r="C97" s="6" t="s">
        <v>365</v>
      </c>
      <c r="D97" s="6">
        <v>11012</v>
      </c>
      <c r="E97" s="6" t="s">
        <v>122</v>
      </c>
      <c r="F97" s="6" t="s">
        <v>350</v>
      </c>
      <c r="G97" s="6">
        <v>0.9</v>
      </c>
      <c r="H97" s="6">
        <v>75900</v>
      </c>
      <c r="I97" s="6">
        <v>34155</v>
      </c>
      <c r="J97" s="6">
        <v>88596.43</v>
      </c>
      <c r="K97" s="6">
        <v>19880.71</v>
      </c>
      <c r="L97" s="6">
        <v>38136.45</v>
      </c>
      <c r="M97" s="6">
        <v>9317.43</v>
      </c>
      <c r="N97" s="9">
        <v>1.34237015151515</v>
      </c>
      <c r="O97" s="9">
        <f t="shared" si="1"/>
        <v>0.224396287751098</v>
      </c>
      <c r="P97" s="11">
        <v>24.43</v>
      </c>
      <c r="Q97" s="11">
        <v>111.66</v>
      </c>
      <c r="R97" s="6">
        <v>3039.5</v>
      </c>
      <c r="S97" s="6">
        <v>599.19</v>
      </c>
      <c r="T97" s="6">
        <v>120.14</v>
      </c>
    </row>
    <row r="98" s="1" customFormat="1" spans="1:20">
      <c r="A98" s="6">
        <v>709</v>
      </c>
      <c r="B98" s="6" t="s">
        <v>218</v>
      </c>
      <c r="C98" s="6" t="s">
        <v>408</v>
      </c>
      <c r="D98" s="6">
        <v>11465</v>
      </c>
      <c r="E98" s="6" t="s">
        <v>423</v>
      </c>
      <c r="F98" s="6" t="s">
        <v>379</v>
      </c>
      <c r="G98" s="6">
        <v>1</v>
      </c>
      <c r="H98" s="6">
        <v>291600</v>
      </c>
      <c r="I98" s="6">
        <v>74769</v>
      </c>
      <c r="J98" s="6">
        <v>286102.39</v>
      </c>
      <c r="K98" s="6">
        <v>83723.72</v>
      </c>
      <c r="L98" s="6">
        <v>83301.55</v>
      </c>
      <c r="M98" s="6">
        <v>23928.02</v>
      </c>
      <c r="N98" s="9">
        <v>1.05963848148148</v>
      </c>
      <c r="O98" s="9">
        <f t="shared" si="1"/>
        <v>0.292635514159808</v>
      </c>
      <c r="P98" s="11">
        <v>28.72</v>
      </c>
      <c r="Q98" s="11">
        <v>111.41</v>
      </c>
      <c r="R98" s="6">
        <v>10818.3</v>
      </c>
      <c r="S98" s="6">
        <v>3214.74</v>
      </c>
      <c r="T98" s="6">
        <v>111.3</v>
      </c>
    </row>
    <row r="99" s="1" customFormat="1" spans="1:20">
      <c r="A99" s="6">
        <v>106865</v>
      </c>
      <c r="B99" s="6" t="s">
        <v>149</v>
      </c>
      <c r="C99" s="6" t="s">
        <v>347</v>
      </c>
      <c r="D99" s="6">
        <v>11335</v>
      </c>
      <c r="E99" s="6" t="s">
        <v>185</v>
      </c>
      <c r="F99" s="6" t="s">
        <v>349</v>
      </c>
      <c r="G99" s="6">
        <v>1</v>
      </c>
      <c r="H99" s="6">
        <v>69000</v>
      </c>
      <c r="I99" s="6">
        <v>24642.8</v>
      </c>
      <c r="J99" s="6">
        <v>76726.5</v>
      </c>
      <c r="K99" s="6">
        <v>20354.46</v>
      </c>
      <c r="L99" s="6">
        <v>27440.09</v>
      </c>
      <c r="M99" s="6">
        <v>7773.47</v>
      </c>
      <c r="N99" s="9">
        <v>1.278775</v>
      </c>
      <c r="O99" s="9">
        <f t="shared" si="1"/>
        <v>0.265285918163868</v>
      </c>
      <c r="P99" s="11">
        <v>28.33</v>
      </c>
      <c r="Q99" s="11">
        <v>111.35</v>
      </c>
      <c r="R99" s="6">
        <v>2124.46</v>
      </c>
      <c r="S99" s="6">
        <v>384.61</v>
      </c>
      <c r="T99" s="6">
        <v>92.37</v>
      </c>
    </row>
    <row r="100" s="1" customFormat="1" spans="1:20">
      <c r="A100" s="6">
        <v>578</v>
      </c>
      <c r="B100" s="6" t="s">
        <v>40</v>
      </c>
      <c r="C100" s="6" t="s">
        <v>347</v>
      </c>
      <c r="D100" s="6">
        <v>9140</v>
      </c>
      <c r="E100" s="6" t="s">
        <v>147</v>
      </c>
      <c r="F100" s="6" t="s">
        <v>419</v>
      </c>
      <c r="G100" s="6">
        <v>1.1</v>
      </c>
      <c r="H100" s="6">
        <v>218400</v>
      </c>
      <c r="I100" s="6">
        <v>64929.8</v>
      </c>
      <c r="J100" s="6">
        <v>284175.22</v>
      </c>
      <c r="K100" s="6">
        <v>97640.5</v>
      </c>
      <c r="L100" s="6">
        <v>72291.99</v>
      </c>
      <c r="M100" s="6">
        <v>25920.94</v>
      </c>
      <c r="N100" s="9">
        <v>1.45730882051282</v>
      </c>
      <c r="O100" s="9">
        <f t="shared" si="1"/>
        <v>0.343592590515105</v>
      </c>
      <c r="P100" s="11">
        <v>35.86</v>
      </c>
      <c r="Q100" s="11">
        <v>111.34</v>
      </c>
      <c r="R100" s="6">
        <v>6756.98</v>
      </c>
      <c r="S100" s="6">
        <v>2468.33</v>
      </c>
      <c r="T100" s="6">
        <v>92.82</v>
      </c>
    </row>
    <row r="101" s="1" customFormat="1" spans="1:20">
      <c r="A101" s="6">
        <v>103639</v>
      </c>
      <c r="B101" s="6" t="s">
        <v>183</v>
      </c>
      <c r="C101" s="6" t="s">
        <v>347</v>
      </c>
      <c r="D101" s="6">
        <v>9682</v>
      </c>
      <c r="E101" s="6" t="s">
        <v>182</v>
      </c>
      <c r="F101" s="6" t="s">
        <v>350</v>
      </c>
      <c r="G101" s="6">
        <v>0.9</v>
      </c>
      <c r="H101" s="6">
        <v>191400</v>
      </c>
      <c r="I101" s="6">
        <v>53831.2</v>
      </c>
      <c r="J101" s="6">
        <v>189474.68</v>
      </c>
      <c r="K101" s="6">
        <v>62021.32</v>
      </c>
      <c r="L101" s="6">
        <v>59739.14</v>
      </c>
      <c r="M101" s="6">
        <v>18318.7</v>
      </c>
      <c r="N101" s="9">
        <v>1.08893494252874</v>
      </c>
      <c r="O101" s="9">
        <f t="shared" si="1"/>
        <v>0.327333024127551</v>
      </c>
      <c r="P101" s="11">
        <v>30.66</v>
      </c>
      <c r="Q101" s="11">
        <v>110.97</v>
      </c>
      <c r="R101" s="6">
        <v>6429.55</v>
      </c>
      <c r="S101" s="6">
        <v>2100.37</v>
      </c>
      <c r="T101" s="6">
        <v>100.78</v>
      </c>
    </row>
    <row r="102" s="1" customFormat="1" spans="1:20">
      <c r="A102" s="6">
        <v>373</v>
      </c>
      <c r="B102" s="6" t="s">
        <v>162</v>
      </c>
      <c r="C102" s="6" t="s">
        <v>347</v>
      </c>
      <c r="D102" s="6">
        <v>8075</v>
      </c>
      <c r="E102" s="6" t="s">
        <v>424</v>
      </c>
      <c r="F102" s="6" t="s">
        <v>349</v>
      </c>
      <c r="G102" s="6">
        <v>1</v>
      </c>
      <c r="H102" s="6">
        <v>275400</v>
      </c>
      <c r="I102" s="6">
        <v>94950</v>
      </c>
      <c r="J102" s="6">
        <v>276309.06</v>
      </c>
      <c r="K102" s="6">
        <v>77608.5</v>
      </c>
      <c r="L102" s="6">
        <v>105358.65</v>
      </c>
      <c r="M102" s="6">
        <v>28914.42</v>
      </c>
      <c r="N102" s="9">
        <v>1.08356494117647</v>
      </c>
      <c r="O102" s="9">
        <f t="shared" si="1"/>
        <v>0.280875697669848</v>
      </c>
      <c r="P102" s="11">
        <v>27.44</v>
      </c>
      <c r="Q102" s="11">
        <v>110.96</v>
      </c>
      <c r="R102" s="6">
        <v>10707.1</v>
      </c>
      <c r="S102" s="6">
        <v>2939.58</v>
      </c>
      <c r="T102" s="6">
        <v>116.64</v>
      </c>
    </row>
    <row r="103" s="1" customFormat="1" spans="1:20">
      <c r="A103" s="6">
        <v>341</v>
      </c>
      <c r="B103" s="6" t="s">
        <v>55</v>
      </c>
      <c r="C103" s="6" t="s">
        <v>368</v>
      </c>
      <c r="D103" s="6">
        <v>992157</v>
      </c>
      <c r="E103" s="6" t="s">
        <v>425</v>
      </c>
      <c r="F103" s="6" t="s">
        <v>426</v>
      </c>
      <c r="G103" s="6">
        <v>1.2</v>
      </c>
      <c r="H103" s="6">
        <v>630000</v>
      </c>
      <c r="I103" s="6">
        <v>99900</v>
      </c>
      <c r="J103" s="6">
        <v>729673.66</v>
      </c>
      <c r="K103" s="6">
        <v>187246.59</v>
      </c>
      <c r="L103" s="6">
        <v>110638.45</v>
      </c>
      <c r="M103" s="6">
        <v>28080.09</v>
      </c>
      <c r="N103" s="9">
        <v>1.21612276666667</v>
      </c>
      <c r="O103" s="9">
        <f t="shared" si="1"/>
        <v>0.256616896380774</v>
      </c>
      <c r="P103" s="11">
        <v>25.38</v>
      </c>
      <c r="Q103" s="11">
        <v>110.75</v>
      </c>
      <c r="R103" s="6">
        <v>27361.83</v>
      </c>
      <c r="S103" s="6">
        <v>7118.5</v>
      </c>
      <c r="T103" s="6">
        <v>130.29</v>
      </c>
    </row>
    <row r="104" s="1" customFormat="1" spans="1:20">
      <c r="A104" s="6">
        <v>740</v>
      </c>
      <c r="B104" s="6" t="s">
        <v>85</v>
      </c>
      <c r="C104" s="6" t="s">
        <v>347</v>
      </c>
      <c r="D104" s="6">
        <v>9749</v>
      </c>
      <c r="E104" s="6" t="s">
        <v>84</v>
      </c>
      <c r="F104" s="6" t="s">
        <v>349</v>
      </c>
      <c r="G104" s="6">
        <v>1</v>
      </c>
      <c r="H104" s="6">
        <v>113850</v>
      </c>
      <c r="I104" s="6">
        <v>59992</v>
      </c>
      <c r="J104" s="6">
        <v>109817.33</v>
      </c>
      <c r="K104" s="6">
        <v>36530.24</v>
      </c>
      <c r="L104" s="6">
        <v>66229.99</v>
      </c>
      <c r="M104" s="6">
        <v>21910.89</v>
      </c>
      <c r="N104" s="9">
        <v>1.10926595959596</v>
      </c>
      <c r="O104" s="9">
        <f t="shared" si="1"/>
        <v>0.332645494112814</v>
      </c>
      <c r="P104" s="11">
        <v>33.08</v>
      </c>
      <c r="Q104" s="11">
        <v>110.4</v>
      </c>
      <c r="R104" s="6">
        <v>4161.13</v>
      </c>
      <c r="S104" s="6">
        <v>1462.59</v>
      </c>
      <c r="T104" s="6">
        <v>109.65</v>
      </c>
    </row>
    <row r="105" s="1" customFormat="1" spans="1:20">
      <c r="A105" s="6">
        <v>102934</v>
      </c>
      <c r="B105" s="6" t="s">
        <v>51</v>
      </c>
      <c r="C105" s="6" t="s">
        <v>347</v>
      </c>
      <c r="D105" s="6">
        <v>12473</v>
      </c>
      <c r="E105" s="6" t="s">
        <v>427</v>
      </c>
      <c r="F105" s="6" t="s">
        <v>357</v>
      </c>
      <c r="G105" s="6">
        <v>0.4</v>
      </c>
      <c r="H105" s="6">
        <v>291600</v>
      </c>
      <c r="I105" s="6">
        <v>26509</v>
      </c>
      <c r="J105" s="6">
        <v>291835.21</v>
      </c>
      <c r="K105" s="6">
        <v>77992.69</v>
      </c>
      <c r="L105" s="6">
        <v>29183.06</v>
      </c>
      <c r="M105" s="6">
        <v>7909.04</v>
      </c>
      <c r="N105" s="9">
        <v>1.08087114814815</v>
      </c>
      <c r="O105" s="9">
        <f t="shared" si="1"/>
        <v>0.267249075257232</v>
      </c>
      <c r="P105" s="11">
        <v>27.1</v>
      </c>
      <c r="Q105" s="11">
        <v>110.09</v>
      </c>
      <c r="R105" s="6">
        <v>6834.34</v>
      </c>
      <c r="S105" s="6">
        <v>1870.96</v>
      </c>
      <c r="T105" s="6">
        <v>70.31</v>
      </c>
    </row>
    <row r="106" s="1" customFormat="1" spans="1:20">
      <c r="A106" s="6">
        <v>585</v>
      </c>
      <c r="B106" s="6" t="s">
        <v>110</v>
      </c>
      <c r="C106" s="6" t="s">
        <v>347</v>
      </c>
      <c r="D106" s="6">
        <v>6303</v>
      </c>
      <c r="E106" s="6" t="s">
        <v>109</v>
      </c>
      <c r="F106" s="6" t="s">
        <v>350</v>
      </c>
      <c r="G106" s="6">
        <v>0.9</v>
      </c>
      <c r="H106" s="6">
        <v>315000</v>
      </c>
      <c r="I106" s="6">
        <v>72692</v>
      </c>
      <c r="J106" s="6">
        <v>303766.31</v>
      </c>
      <c r="K106" s="6">
        <v>90969.29</v>
      </c>
      <c r="L106" s="6">
        <v>79823.75</v>
      </c>
      <c r="M106" s="6">
        <v>25275.62</v>
      </c>
      <c r="N106" s="9">
        <v>1.01255436666667</v>
      </c>
      <c r="O106" s="9">
        <f t="shared" si="1"/>
        <v>0.299471294232728</v>
      </c>
      <c r="P106" s="11">
        <v>31.66</v>
      </c>
      <c r="Q106" s="11">
        <v>109.81</v>
      </c>
      <c r="R106" s="6">
        <v>9111.34</v>
      </c>
      <c r="S106" s="6">
        <v>2997.59</v>
      </c>
      <c r="T106" s="6">
        <v>86.77</v>
      </c>
    </row>
    <row r="107" s="1" customFormat="1" spans="1:20">
      <c r="A107" s="6">
        <v>517</v>
      </c>
      <c r="B107" s="6" t="s">
        <v>428</v>
      </c>
      <c r="C107" s="6" t="s">
        <v>347</v>
      </c>
      <c r="D107" s="6">
        <v>12505</v>
      </c>
      <c r="E107" s="6" t="s">
        <v>429</v>
      </c>
      <c r="F107" s="6" t="s">
        <v>430</v>
      </c>
      <c r="G107" s="6">
        <v>0.3</v>
      </c>
      <c r="H107" s="6">
        <v>660000</v>
      </c>
      <c r="I107" s="6">
        <v>84000</v>
      </c>
      <c r="J107" s="6">
        <v>708898.53</v>
      </c>
      <c r="K107" s="6">
        <v>192129.92</v>
      </c>
      <c r="L107" s="6">
        <v>92111.06</v>
      </c>
      <c r="M107" s="6">
        <v>30080.42</v>
      </c>
      <c r="N107" s="9">
        <v>1.18149755</v>
      </c>
      <c r="O107" s="9">
        <f t="shared" si="1"/>
        <v>0.271025981673287</v>
      </c>
      <c r="P107" s="11">
        <v>32.66</v>
      </c>
      <c r="Q107" s="11">
        <v>109.66</v>
      </c>
      <c r="R107" s="6">
        <v>18827.42</v>
      </c>
      <c r="S107" s="6">
        <v>5296.38</v>
      </c>
      <c r="T107" s="6">
        <v>85.58</v>
      </c>
    </row>
    <row r="108" s="1" customFormat="1" spans="1:20">
      <c r="A108" s="6">
        <v>106066</v>
      </c>
      <c r="B108" s="6" t="s">
        <v>346</v>
      </c>
      <c r="C108" s="6" t="s">
        <v>347</v>
      </c>
      <c r="D108" s="6">
        <v>995676</v>
      </c>
      <c r="E108" s="6" t="s">
        <v>431</v>
      </c>
      <c r="F108" s="6" t="s">
        <v>349</v>
      </c>
      <c r="G108" s="6">
        <v>1.3</v>
      </c>
      <c r="H108" s="6">
        <v>191400</v>
      </c>
      <c r="I108" s="6">
        <v>18569</v>
      </c>
      <c r="J108" s="6">
        <v>211458.24</v>
      </c>
      <c r="K108" s="6">
        <v>71633.97</v>
      </c>
      <c r="L108" s="6">
        <v>20304.59</v>
      </c>
      <c r="M108" s="6">
        <v>5154.11</v>
      </c>
      <c r="N108" s="9">
        <v>1.21527724137931</v>
      </c>
      <c r="O108" s="9">
        <f t="shared" si="1"/>
        <v>0.338761781049535</v>
      </c>
      <c r="P108" s="11">
        <v>25.38</v>
      </c>
      <c r="Q108" s="11">
        <v>109.35</v>
      </c>
      <c r="R108" s="6">
        <v>5747.43</v>
      </c>
      <c r="S108" s="6">
        <v>1960.12</v>
      </c>
      <c r="T108" s="6">
        <v>90.09</v>
      </c>
    </row>
    <row r="109" s="1" customFormat="1" spans="1:20">
      <c r="A109" s="6">
        <v>103198</v>
      </c>
      <c r="B109" s="6" t="s">
        <v>64</v>
      </c>
      <c r="C109" s="6" t="s">
        <v>347</v>
      </c>
      <c r="D109" s="6">
        <v>12208</v>
      </c>
      <c r="E109" s="6" t="s">
        <v>405</v>
      </c>
      <c r="F109" s="6" t="s">
        <v>357</v>
      </c>
      <c r="G109" s="6">
        <v>0.6</v>
      </c>
      <c r="H109" s="6">
        <v>194700</v>
      </c>
      <c r="I109" s="6">
        <v>50790</v>
      </c>
      <c r="J109" s="6">
        <v>202392.06</v>
      </c>
      <c r="K109" s="6">
        <v>51233.47</v>
      </c>
      <c r="L109" s="6">
        <v>55367.57</v>
      </c>
      <c r="M109" s="6">
        <v>13005.56</v>
      </c>
      <c r="N109" s="9">
        <v>1.14345796610169</v>
      </c>
      <c r="O109" s="9">
        <f t="shared" si="1"/>
        <v>0.253139722971346</v>
      </c>
      <c r="P109" s="11">
        <v>23.49</v>
      </c>
      <c r="Q109" s="11">
        <v>109.01</v>
      </c>
      <c r="R109" s="6">
        <v>5134.14</v>
      </c>
      <c r="S109" s="6">
        <v>1069.19</v>
      </c>
      <c r="T109" s="6">
        <v>79.11</v>
      </c>
    </row>
    <row r="110" s="1" customFormat="1" spans="1:20">
      <c r="A110" s="6">
        <v>102565</v>
      </c>
      <c r="B110" s="6" t="s">
        <v>132</v>
      </c>
      <c r="C110" s="6" t="s">
        <v>347</v>
      </c>
      <c r="D110" s="6">
        <v>11880</v>
      </c>
      <c r="E110" s="6" t="s">
        <v>133</v>
      </c>
      <c r="F110" s="6" t="s">
        <v>349</v>
      </c>
      <c r="G110" s="6">
        <v>0.9</v>
      </c>
      <c r="H110" s="6">
        <v>191400</v>
      </c>
      <c r="I110" s="6">
        <v>57420</v>
      </c>
      <c r="J110" s="6">
        <v>188928.83</v>
      </c>
      <c r="K110" s="6">
        <v>60516.35</v>
      </c>
      <c r="L110" s="6">
        <v>62532.75</v>
      </c>
      <c r="M110" s="6">
        <v>19763.68</v>
      </c>
      <c r="N110" s="9">
        <v>1.08579787356322</v>
      </c>
      <c r="O110" s="9">
        <f t="shared" si="1"/>
        <v>0.320312945356196</v>
      </c>
      <c r="P110" s="11">
        <v>31.61</v>
      </c>
      <c r="Q110" s="11">
        <v>108.9</v>
      </c>
      <c r="R110" s="6">
        <v>5894.76</v>
      </c>
      <c r="S110" s="6">
        <v>2056.79</v>
      </c>
      <c r="T110" s="6">
        <v>92.39</v>
      </c>
    </row>
    <row r="111" s="1" customFormat="1" spans="1:20">
      <c r="A111" s="6">
        <v>517</v>
      </c>
      <c r="B111" s="6" t="s">
        <v>428</v>
      </c>
      <c r="C111" s="6" t="s">
        <v>347</v>
      </c>
      <c r="D111" s="6">
        <v>4024</v>
      </c>
      <c r="E111" s="6" t="s">
        <v>432</v>
      </c>
      <c r="F111" s="6" t="s">
        <v>350</v>
      </c>
      <c r="G111" s="6">
        <v>1</v>
      </c>
      <c r="H111" s="6">
        <v>660000</v>
      </c>
      <c r="I111" s="6">
        <v>144000</v>
      </c>
      <c r="J111" s="6">
        <v>708898.53</v>
      </c>
      <c r="K111" s="6">
        <v>192129.92</v>
      </c>
      <c r="L111" s="6">
        <v>156765.36</v>
      </c>
      <c r="M111" s="6">
        <v>40887.82</v>
      </c>
      <c r="N111" s="9">
        <v>1.18149755</v>
      </c>
      <c r="O111" s="9">
        <f t="shared" si="1"/>
        <v>0.271025981673287</v>
      </c>
      <c r="P111" s="11">
        <v>26.08</v>
      </c>
      <c r="Q111" s="11">
        <v>108.86</v>
      </c>
      <c r="R111" s="6">
        <v>18827.42</v>
      </c>
      <c r="S111" s="6">
        <v>5296.38</v>
      </c>
      <c r="T111" s="6">
        <v>85.58</v>
      </c>
    </row>
    <row r="112" s="1" customFormat="1" spans="1:20">
      <c r="A112" s="6">
        <v>106569</v>
      </c>
      <c r="B112" s="6" t="s">
        <v>188</v>
      </c>
      <c r="C112" s="6" t="s">
        <v>347</v>
      </c>
      <c r="D112" s="6">
        <v>12157</v>
      </c>
      <c r="E112" s="6" t="s">
        <v>433</v>
      </c>
      <c r="F112" s="6" t="s">
        <v>349</v>
      </c>
      <c r="G112" s="6">
        <v>0.8</v>
      </c>
      <c r="H112" s="6">
        <v>124200</v>
      </c>
      <c r="I112" s="6">
        <v>29223</v>
      </c>
      <c r="J112" s="6">
        <v>134912.08</v>
      </c>
      <c r="K112" s="6">
        <v>38713.73</v>
      </c>
      <c r="L112" s="6">
        <v>31725.19</v>
      </c>
      <c r="M112" s="6">
        <v>9330.29</v>
      </c>
      <c r="N112" s="9">
        <v>1.24918592592593</v>
      </c>
      <c r="O112" s="9">
        <f t="shared" si="1"/>
        <v>0.286955252635642</v>
      </c>
      <c r="P112" s="11">
        <v>29.41</v>
      </c>
      <c r="Q112" s="11">
        <v>108.56</v>
      </c>
      <c r="R112" s="6">
        <v>4475.44</v>
      </c>
      <c r="S112" s="6">
        <v>1321.34</v>
      </c>
      <c r="T112" s="6">
        <v>108.1</v>
      </c>
    </row>
    <row r="113" s="1" customFormat="1" spans="1:20">
      <c r="A113" s="6">
        <v>106569</v>
      </c>
      <c r="B113" s="6" t="s">
        <v>188</v>
      </c>
      <c r="C113" s="6" t="s">
        <v>347</v>
      </c>
      <c r="D113" s="6">
        <v>11776</v>
      </c>
      <c r="E113" s="6" t="s">
        <v>434</v>
      </c>
      <c r="F113" s="6" t="s">
        <v>350</v>
      </c>
      <c r="G113" s="6">
        <v>1</v>
      </c>
      <c r="H113" s="6">
        <v>124200</v>
      </c>
      <c r="I113" s="6">
        <v>36529</v>
      </c>
      <c r="J113" s="6">
        <v>134912.08</v>
      </c>
      <c r="K113" s="6">
        <v>38713.73</v>
      </c>
      <c r="L113" s="6">
        <v>39635.71</v>
      </c>
      <c r="M113" s="6">
        <v>10935.07</v>
      </c>
      <c r="N113" s="9">
        <v>1.24918592592593</v>
      </c>
      <c r="O113" s="9">
        <f t="shared" si="1"/>
        <v>0.286955252635642</v>
      </c>
      <c r="P113" s="11">
        <v>27.59</v>
      </c>
      <c r="Q113" s="11">
        <v>108.5</v>
      </c>
      <c r="R113" s="6">
        <v>4475.44</v>
      </c>
      <c r="S113" s="6">
        <v>1321.34</v>
      </c>
      <c r="T113" s="6">
        <v>108.1</v>
      </c>
    </row>
    <row r="114" s="1" customFormat="1" spans="1:20">
      <c r="A114" s="6">
        <v>102934</v>
      </c>
      <c r="B114" s="6" t="s">
        <v>51</v>
      </c>
      <c r="C114" s="6" t="s">
        <v>347</v>
      </c>
      <c r="D114" s="6">
        <v>4117</v>
      </c>
      <c r="E114" s="6" t="s">
        <v>61</v>
      </c>
      <c r="F114" s="6" t="s">
        <v>350</v>
      </c>
      <c r="G114" s="6">
        <v>1</v>
      </c>
      <c r="H114" s="6">
        <v>291600</v>
      </c>
      <c r="I114" s="6">
        <v>66273</v>
      </c>
      <c r="J114" s="6">
        <v>291835.21</v>
      </c>
      <c r="K114" s="6">
        <v>77992.69</v>
      </c>
      <c r="L114" s="6">
        <v>71806.45</v>
      </c>
      <c r="M114" s="6">
        <v>18398.77</v>
      </c>
      <c r="N114" s="9">
        <v>1.08087114814815</v>
      </c>
      <c r="O114" s="9">
        <f t="shared" si="1"/>
        <v>0.267249075257232</v>
      </c>
      <c r="P114" s="11">
        <v>25.62</v>
      </c>
      <c r="Q114" s="11">
        <v>108.35</v>
      </c>
      <c r="R114" s="6">
        <v>6834.34</v>
      </c>
      <c r="S114" s="6">
        <v>1870.96</v>
      </c>
      <c r="T114" s="6">
        <v>70.31</v>
      </c>
    </row>
    <row r="115" s="1" customFormat="1" spans="1:20">
      <c r="A115" s="6">
        <v>102935</v>
      </c>
      <c r="B115" s="6" t="s">
        <v>97</v>
      </c>
      <c r="C115" s="6" t="s">
        <v>347</v>
      </c>
      <c r="D115" s="6">
        <v>12499</v>
      </c>
      <c r="E115" s="6" t="s">
        <v>435</v>
      </c>
      <c r="F115" s="6" t="s">
        <v>357</v>
      </c>
      <c r="G115" s="6">
        <v>0.6</v>
      </c>
      <c r="H115" s="6">
        <v>165000</v>
      </c>
      <c r="I115" s="6">
        <v>28286</v>
      </c>
      <c r="J115" s="6">
        <v>162583.68</v>
      </c>
      <c r="K115" s="6">
        <v>52478.66</v>
      </c>
      <c r="L115" s="6">
        <v>30592.52</v>
      </c>
      <c r="M115" s="6">
        <v>10366.74</v>
      </c>
      <c r="N115" s="9">
        <v>1.0838912</v>
      </c>
      <c r="O115" s="9">
        <f t="shared" si="1"/>
        <v>0.322779383515</v>
      </c>
      <c r="P115" s="11">
        <v>33.89</v>
      </c>
      <c r="Q115" s="11">
        <v>108.15</v>
      </c>
      <c r="R115" s="6">
        <v>3738.12</v>
      </c>
      <c r="S115" s="6">
        <v>1375.05</v>
      </c>
      <c r="T115" s="6">
        <v>67.97</v>
      </c>
    </row>
    <row r="116" s="1" customFormat="1" spans="1:20">
      <c r="A116" s="6">
        <v>105267</v>
      </c>
      <c r="B116" s="6" t="s">
        <v>138</v>
      </c>
      <c r="C116" s="6" t="s">
        <v>347</v>
      </c>
      <c r="D116" s="6">
        <v>5457</v>
      </c>
      <c r="E116" s="6" t="s">
        <v>139</v>
      </c>
      <c r="F116" s="6" t="s">
        <v>350</v>
      </c>
      <c r="G116" s="6">
        <v>0.9</v>
      </c>
      <c r="H116" s="6">
        <v>138600</v>
      </c>
      <c r="I116" s="6">
        <v>39000</v>
      </c>
      <c r="J116" s="6">
        <v>135072.91</v>
      </c>
      <c r="K116" s="6">
        <v>37823.61</v>
      </c>
      <c r="L116" s="6">
        <v>42064.92</v>
      </c>
      <c r="M116" s="6">
        <v>11199.39</v>
      </c>
      <c r="N116" s="9">
        <v>1.07200722222222</v>
      </c>
      <c r="O116" s="9">
        <f t="shared" si="1"/>
        <v>0.280023655372495</v>
      </c>
      <c r="P116" s="11">
        <v>26.62</v>
      </c>
      <c r="Q116" s="11">
        <v>107.86</v>
      </c>
      <c r="R116" s="6">
        <v>4629.16</v>
      </c>
      <c r="S116" s="6">
        <v>1072.23</v>
      </c>
      <c r="T116" s="6">
        <v>100.2</v>
      </c>
    </row>
    <row r="117" s="1" customFormat="1" spans="1:20">
      <c r="A117" s="6">
        <v>578</v>
      </c>
      <c r="B117" s="6" t="s">
        <v>40</v>
      </c>
      <c r="C117" s="6" t="s">
        <v>347</v>
      </c>
      <c r="D117" s="6">
        <v>5519</v>
      </c>
      <c r="E117" s="6" t="s">
        <v>436</v>
      </c>
      <c r="F117" s="6" t="s">
        <v>419</v>
      </c>
      <c r="G117" s="6">
        <v>1.1</v>
      </c>
      <c r="H117" s="6">
        <v>218400</v>
      </c>
      <c r="I117" s="6">
        <v>64929.8</v>
      </c>
      <c r="J117" s="6">
        <v>284175.22</v>
      </c>
      <c r="K117" s="6">
        <v>97640.5</v>
      </c>
      <c r="L117" s="6">
        <v>69796.44</v>
      </c>
      <c r="M117" s="6">
        <v>23859.75</v>
      </c>
      <c r="N117" s="9">
        <v>1.45730882051282</v>
      </c>
      <c r="O117" s="9">
        <f t="shared" si="1"/>
        <v>0.343592590515105</v>
      </c>
      <c r="P117" s="11">
        <v>34.18</v>
      </c>
      <c r="Q117" s="11">
        <v>107.5</v>
      </c>
      <c r="R117" s="6">
        <v>6756.98</v>
      </c>
      <c r="S117" s="6">
        <v>2468.33</v>
      </c>
      <c r="T117" s="6">
        <v>92.82</v>
      </c>
    </row>
    <row r="118" s="1" customFormat="1" spans="1:20">
      <c r="A118" s="6">
        <v>746</v>
      </c>
      <c r="B118" s="6" t="s">
        <v>170</v>
      </c>
      <c r="C118" s="6" t="s">
        <v>365</v>
      </c>
      <c r="D118" s="6">
        <v>7386</v>
      </c>
      <c r="E118" s="6" t="s">
        <v>437</v>
      </c>
      <c r="F118" s="6" t="s">
        <v>349</v>
      </c>
      <c r="G118" s="6">
        <v>1</v>
      </c>
      <c r="H118" s="6">
        <v>226800</v>
      </c>
      <c r="I118" s="6">
        <v>58154</v>
      </c>
      <c r="J118" s="6">
        <v>220164.07</v>
      </c>
      <c r="K118" s="6">
        <v>67983.72</v>
      </c>
      <c r="L118" s="6">
        <v>62425.9</v>
      </c>
      <c r="M118" s="6">
        <v>19111.25</v>
      </c>
      <c r="N118" s="9">
        <v>1.04840033333333</v>
      </c>
      <c r="O118" s="9">
        <f t="shared" si="1"/>
        <v>0.308786624447849</v>
      </c>
      <c r="P118" s="11">
        <v>30.61</v>
      </c>
      <c r="Q118" s="11">
        <v>107.35</v>
      </c>
      <c r="R118" s="6">
        <v>6654.02</v>
      </c>
      <c r="S118" s="6">
        <v>2506.83</v>
      </c>
      <c r="T118" s="6">
        <v>88.02</v>
      </c>
    </row>
    <row r="119" s="1" customFormat="1" spans="1:20">
      <c r="A119" s="6">
        <v>341</v>
      </c>
      <c r="B119" s="6" t="s">
        <v>55</v>
      </c>
      <c r="C119" s="6" t="s">
        <v>368</v>
      </c>
      <c r="D119" s="6">
        <v>4187</v>
      </c>
      <c r="E119" s="6" t="s">
        <v>72</v>
      </c>
      <c r="F119" s="6" t="s">
        <v>350</v>
      </c>
      <c r="G119" s="6">
        <v>0.9</v>
      </c>
      <c r="H119" s="6">
        <v>630000</v>
      </c>
      <c r="I119" s="6">
        <v>89898</v>
      </c>
      <c r="J119" s="6">
        <v>729673.66</v>
      </c>
      <c r="K119" s="6">
        <v>187246.59</v>
      </c>
      <c r="L119" s="6">
        <v>96155.53</v>
      </c>
      <c r="M119" s="6">
        <v>22511.44</v>
      </c>
      <c r="N119" s="9">
        <v>1.21612276666667</v>
      </c>
      <c r="O119" s="9">
        <f t="shared" si="1"/>
        <v>0.256616896380774</v>
      </c>
      <c r="P119" s="11">
        <v>23.41</v>
      </c>
      <c r="Q119" s="11">
        <v>106.96</v>
      </c>
      <c r="R119" s="6">
        <v>27361.83</v>
      </c>
      <c r="S119" s="6">
        <v>7118.5</v>
      </c>
      <c r="T119" s="6">
        <v>130.29</v>
      </c>
    </row>
    <row r="120" s="1" customFormat="1" spans="1:20">
      <c r="A120" s="6">
        <v>103639</v>
      </c>
      <c r="B120" s="6" t="s">
        <v>183</v>
      </c>
      <c r="C120" s="6" t="s">
        <v>347</v>
      </c>
      <c r="D120" s="6">
        <v>12454</v>
      </c>
      <c r="E120" s="6" t="s">
        <v>438</v>
      </c>
      <c r="F120" s="6" t="s">
        <v>357</v>
      </c>
      <c r="G120" s="6">
        <v>0.2</v>
      </c>
      <c r="H120" s="6">
        <v>191400</v>
      </c>
      <c r="I120" s="6">
        <v>17943</v>
      </c>
      <c r="J120" s="6">
        <v>189474.68</v>
      </c>
      <c r="K120" s="6">
        <v>62021.32</v>
      </c>
      <c r="L120" s="6">
        <v>19170.5</v>
      </c>
      <c r="M120" s="6">
        <v>5554.73</v>
      </c>
      <c r="N120" s="9">
        <v>1.08893494252874</v>
      </c>
      <c r="O120" s="9">
        <f t="shared" si="1"/>
        <v>0.327333024127551</v>
      </c>
      <c r="P120" s="11">
        <v>28.98</v>
      </c>
      <c r="Q120" s="11">
        <v>106.84</v>
      </c>
      <c r="R120" s="6">
        <v>6429.55</v>
      </c>
      <c r="S120" s="6">
        <v>2100.37</v>
      </c>
      <c r="T120" s="6">
        <v>100.78</v>
      </c>
    </row>
    <row r="121" s="1" customFormat="1" spans="1:20">
      <c r="A121" s="6">
        <v>706</v>
      </c>
      <c r="B121" s="6" t="s">
        <v>439</v>
      </c>
      <c r="C121" s="6" t="s">
        <v>382</v>
      </c>
      <c r="D121" s="6">
        <v>6121</v>
      </c>
      <c r="E121" s="6" t="s">
        <v>440</v>
      </c>
      <c r="F121" s="6" t="s">
        <v>349</v>
      </c>
      <c r="G121" s="6">
        <v>1</v>
      </c>
      <c r="H121" s="6">
        <v>103500</v>
      </c>
      <c r="I121" s="6">
        <v>35689</v>
      </c>
      <c r="J121" s="6">
        <v>106601.7</v>
      </c>
      <c r="K121" s="6">
        <v>34220.88</v>
      </c>
      <c r="L121" s="6">
        <v>37878.6</v>
      </c>
      <c r="M121" s="6">
        <v>12085.19</v>
      </c>
      <c r="N121" s="9">
        <v>1.18446333333333</v>
      </c>
      <c r="O121" s="9">
        <f t="shared" si="1"/>
        <v>0.32101626897132</v>
      </c>
      <c r="P121" s="11">
        <v>31.91</v>
      </c>
      <c r="Q121" s="11">
        <v>106.14</v>
      </c>
      <c r="R121" s="6">
        <v>3234.51</v>
      </c>
      <c r="S121" s="6">
        <v>1018.71</v>
      </c>
      <c r="T121" s="6">
        <v>93.75</v>
      </c>
    </row>
    <row r="122" s="1" customFormat="1" spans="1:20">
      <c r="A122" s="6">
        <v>337</v>
      </c>
      <c r="B122" s="6" t="s">
        <v>45</v>
      </c>
      <c r="C122" s="6" t="s">
        <v>347</v>
      </c>
      <c r="D122" s="6">
        <v>10816</v>
      </c>
      <c r="E122" s="6" t="s">
        <v>48</v>
      </c>
      <c r="F122" s="6" t="s">
        <v>372</v>
      </c>
      <c r="G122" s="6">
        <v>1</v>
      </c>
      <c r="H122" s="6">
        <v>866250</v>
      </c>
      <c r="I122" s="6">
        <v>99569</v>
      </c>
      <c r="J122" s="6">
        <v>908162.9</v>
      </c>
      <c r="K122" s="6">
        <v>208566.21</v>
      </c>
      <c r="L122" s="6">
        <v>105302.07</v>
      </c>
      <c r="M122" s="6">
        <v>24888.95</v>
      </c>
      <c r="N122" s="9">
        <v>1.10080351515152</v>
      </c>
      <c r="O122" s="9">
        <f t="shared" si="1"/>
        <v>0.22965726743517</v>
      </c>
      <c r="P122" s="11">
        <v>23.64</v>
      </c>
      <c r="Q122" s="11">
        <v>105.76</v>
      </c>
      <c r="R122" s="6">
        <v>27019.86</v>
      </c>
      <c r="S122" s="6">
        <v>6966.78</v>
      </c>
      <c r="T122" s="6">
        <v>93.58</v>
      </c>
    </row>
    <row r="123" s="1" customFormat="1" spans="1:20">
      <c r="A123" s="6">
        <v>730</v>
      </c>
      <c r="B123" s="6" t="s">
        <v>47</v>
      </c>
      <c r="C123" s="6" t="s">
        <v>408</v>
      </c>
      <c r="D123" s="6">
        <v>11596</v>
      </c>
      <c r="E123" s="6" t="s">
        <v>441</v>
      </c>
      <c r="F123" s="6" t="s">
        <v>349</v>
      </c>
      <c r="G123" s="6">
        <v>0.6</v>
      </c>
      <c r="H123" s="6">
        <v>242550</v>
      </c>
      <c r="I123" s="6">
        <v>30930</v>
      </c>
      <c r="J123" s="6">
        <v>238204.54</v>
      </c>
      <c r="K123" s="6">
        <v>66487.06</v>
      </c>
      <c r="L123" s="6">
        <v>32638.99</v>
      </c>
      <c r="M123" s="6">
        <v>9321.04</v>
      </c>
      <c r="N123" s="9">
        <v>1.0802926984127</v>
      </c>
      <c r="O123" s="9">
        <f t="shared" si="1"/>
        <v>0.27911751807921</v>
      </c>
      <c r="P123" s="11">
        <v>28.56</v>
      </c>
      <c r="Q123" s="11">
        <v>105.53</v>
      </c>
      <c r="R123" s="6">
        <v>14751.48</v>
      </c>
      <c r="S123" s="6">
        <v>2845.68</v>
      </c>
      <c r="T123" s="6">
        <v>182.45</v>
      </c>
    </row>
    <row r="124" s="1" customFormat="1" spans="1:20">
      <c r="A124" s="6">
        <v>546</v>
      </c>
      <c r="B124" s="6" t="s">
        <v>141</v>
      </c>
      <c r="C124" s="6" t="s">
        <v>347</v>
      </c>
      <c r="D124" s="6">
        <v>10849</v>
      </c>
      <c r="E124" s="6" t="s">
        <v>219</v>
      </c>
      <c r="F124" s="6" t="s">
        <v>349</v>
      </c>
      <c r="G124" s="6">
        <v>1</v>
      </c>
      <c r="H124" s="6">
        <v>285120</v>
      </c>
      <c r="I124" s="6">
        <v>73107</v>
      </c>
      <c r="J124" s="6">
        <v>286358.7</v>
      </c>
      <c r="K124" s="6">
        <v>89703.25</v>
      </c>
      <c r="L124" s="6">
        <v>77074.86</v>
      </c>
      <c r="M124" s="6">
        <v>24238.91</v>
      </c>
      <c r="N124" s="9">
        <v>1.08469204545455</v>
      </c>
      <c r="O124" s="9">
        <f t="shared" si="1"/>
        <v>0.313254844361285</v>
      </c>
      <c r="P124" s="11">
        <v>31.45</v>
      </c>
      <c r="Q124" s="11">
        <v>105.43</v>
      </c>
      <c r="R124" s="6">
        <v>9413.55</v>
      </c>
      <c r="S124" s="6">
        <v>2877.67</v>
      </c>
      <c r="T124" s="6">
        <v>99.05</v>
      </c>
    </row>
    <row r="125" s="1" customFormat="1" spans="1:20">
      <c r="A125" s="6">
        <v>717</v>
      </c>
      <c r="B125" s="6" t="s">
        <v>442</v>
      </c>
      <c r="C125" s="6" t="s">
        <v>365</v>
      </c>
      <c r="D125" s="6">
        <v>6731</v>
      </c>
      <c r="E125" s="6" t="s">
        <v>443</v>
      </c>
      <c r="F125" s="6" t="s">
        <v>349</v>
      </c>
      <c r="G125" s="6">
        <v>0.8</v>
      </c>
      <c r="H125" s="6">
        <v>141900</v>
      </c>
      <c r="I125" s="6">
        <v>47300</v>
      </c>
      <c r="J125" s="6">
        <v>142246.4</v>
      </c>
      <c r="K125" s="6">
        <v>44287.04</v>
      </c>
      <c r="L125" s="6">
        <v>49746.73</v>
      </c>
      <c r="M125" s="6">
        <v>16081.13</v>
      </c>
      <c r="N125" s="9">
        <v>1.10268527131783</v>
      </c>
      <c r="O125" s="9">
        <f t="shared" si="1"/>
        <v>0.311340322145235</v>
      </c>
      <c r="P125" s="11">
        <v>32.33</v>
      </c>
      <c r="Q125" s="11">
        <v>105.17</v>
      </c>
      <c r="R125" s="6">
        <v>4532.28</v>
      </c>
      <c r="S125" s="6">
        <v>1713.67</v>
      </c>
      <c r="T125" s="6">
        <v>95.82</v>
      </c>
    </row>
    <row r="126" s="1" customFormat="1" spans="1:20">
      <c r="A126" s="6">
        <v>721</v>
      </c>
      <c r="B126" s="6" t="s">
        <v>144</v>
      </c>
      <c r="C126" s="6" t="s">
        <v>368</v>
      </c>
      <c r="D126" s="6">
        <v>11619</v>
      </c>
      <c r="E126" s="6" t="s">
        <v>444</v>
      </c>
      <c r="F126" s="6" t="s">
        <v>349</v>
      </c>
      <c r="G126" s="6">
        <v>0.9</v>
      </c>
      <c r="H126" s="6">
        <v>165000</v>
      </c>
      <c r="I126" s="6">
        <v>53036</v>
      </c>
      <c r="J126" s="6">
        <v>162066.74</v>
      </c>
      <c r="K126" s="6">
        <v>52864.15</v>
      </c>
      <c r="L126" s="6">
        <v>55667.4</v>
      </c>
      <c r="M126" s="6">
        <v>18520.62</v>
      </c>
      <c r="N126" s="9">
        <v>1.08044493333333</v>
      </c>
      <c r="O126" s="9">
        <f t="shared" si="1"/>
        <v>0.326187532370923</v>
      </c>
      <c r="P126" s="11">
        <v>33.27</v>
      </c>
      <c r="Q126" s="11">
        <v>104.96</v>
      </c>
      <c r="R126" s="6">
        <v>5296.3</v>
      </c>
      <c r="S126" s="6">
        <v>1691.23</v>
      </c>
      <c r="T126" s="6">
        <v>96.3</v>
      </c>
    </row>
    <row r="127" s="1" customFormat="1" spans="1:20">
      <c r="A127" s="6">
        <v>721</v>
      </c>
      <c r="B127" s="6" t="s">
        <v>144</v>
      </c>
      <c r="C127" s="6" t="s">
        <v>368</v>
      </c>
      <c r="D127" s="6">
        <v>7011</v>
      </c>
      <c r="E127" s="6" t="s">
        <v>143</v>
      </c>
      <c r="F127" s="6" t="s">
        <v>350</v>
      </c>
      <c r="G127" s="6">
        <v>0.9</v>
      </c>
      <c r="H127" s="6">
        <v>165000</v>
      </c>
      <c r="I127" s="6">
        <v>53036</v>
      </c>
      <c r="J127" s="6">
        <v>162066.74</v>
      </c>
      <c r="K127" s="6">
        <v>52864.15</v>
      </c>
      <c r="L127" s="6">
        <v>55612.23</v>
      </c>
      <c r="M127" s="6">
        <v>17169.63</v>
      </c>
      <c r="N127" s="9">
        <v>1.08044493333333</v>
      </c>
      <c r="O127" s="9">
        <f t="shared" si="1"/>
        <v>0.326187532370923</v>
      </c>
      <c r="P127" s="11">
        <v>30.87</v>
      </c>
      <c r="Q127" s="11">
        <v>104.86</v>
      </c>
      <c r="R127" s="6">
        <v>5296.3</v>
      </c>
      <c r="S127" s="6">
        <v>1691.23</v>
      </c>
      <c r="T127" s="6">
        <v>96.3</v>
      </c>
    </row>
    <row r="128" s="1" customFormat="1" spans="1:20">
      <c r="A128" s="6">
        <v>106865</v>
      </c>
      <c r="B128" s="6" t="s">
        <v>149</v>
      </c>
      <c r="C128" s="6" t="s">
        <v>347</v>
      </c>
      <c r="D128" s="6">
        <v>9822</v>
      </c>
      <c r="E128" s="6" t="s">
        <v>148</v>
      </c>
      <c r="F128" s="6" t="s">
        <v>350</v>
      </c>
      <c r="G128" s="6">
        <v>0.9</v>
      </c>
      <c r="H128" s="6">
        <v>69000</v>
      </c>
      <c r="I128" s="6">
        <v>22178.6</v>
      </c>
      <c r="J128" s="6">
        <v>76726.5</v>
      </c>
      <c r="K128" s="6">
        <v>20354.46</v>
      </c>
      <c r="L128" s="6">
        <v>23245.21</v>
      </c>
      <c r="M128" s="6">
        <v>5823.31</v>
      </c>
      <c r="N128" s="9">
        <v>1.278775</v>
      </c>
      <c r="O128" s="9">
        <f t="shared" si="1"/>
        <v>0.265285918163868</v>
      </c>
      <c r="P128" s="11">
        <v>25.05</v>
      </c>
      <c r="Q128" s="11">
        <v>104.81</v>
      </c>
      <c r="R128" s="6">
        <v>2124.46</v>
      </c>
      <c r="S128" s="6">
        <v>384.61</v>
      </c>
      <c r="T128" s="6">
        <v>92.37</v>
      </c>
    </row>
    <row r="129" s="1" customFormat="1" spans="1:20">
      <c r="A129" s="6">
        <v>359</v>
      </c>
      <c r="B129" s="6" t="s">
        <v>104</v>
      </c>
      <c r="C129" s="6" t="s">
        <v>347</v>
      </c>
      <c r="D129" s="6">
        <v>12223</v>
      </c>
      <c r="E129" s="6" t="s">
        <v>315</v>
      </c>
      <c r="F129" s="6" t="s">
        <v>445</v>
      </c>
      <c r="G129" s="6">
        <v>0.6</v>
      </c>
      <c r="H129" s="6">
        <v>198000</v>
      </c>
      <c r="I129" s="6">
        <v>33000</v>
      </c>
      <c r="J129" s="6">
        <v>206562.08</v>
      </c>
      <c r="K129" s="6">
        <v>62371.24</v>
      </c>
      <c r="L129" s="6">
        <v>34544.92</v>
      </c>
      <c r="M129" s="6">
        <v>10943.3</v>
      </c>
      <c r="N129" s="9">
        <v>1.14756711111111</v>
      </c>
      <c r="O129" s="9">
        <f t="shared" si="1"/>
        <v>0.301949128320164</v>
      </c>
      <c r="P129" s="11">
        <v>31.68</v>
      </c>
      <c r="Q129" s="11">
        <v>104.68</v>
      </c>
      <c r="R129" s="6">
        <v>13534.15</v>
      </c>
      <c r="S129" s="6">
        <v>5616.04</v>
      </c>
      <c r="T129" s="6">
        <v>205.06</v>
      </c>
    </row>
    <row r="130" s="1" customFormat="1" spans="1:20">
      <c r="A130" s="6">
        <v>373</v>
      </c>
      <c r="B130" s="6" t="s">
        <v>162</v>
      </c>
      <c r="C130" s="6" t="s">
        <v>347</v>
      </c>
      <c r="D130" s="6">
        <v>12349</v>
      </c>
      <c r="E130" s="6" t="s">
        <v>257</v>
      </c>
      <c r="F130" s="6" t="s">
        <v>349</v>
      </c>
      <c r="G130" s="6">
        <v>0.6</v>
      </c>
      <c r="H130" s="6">
        <v>275400</v>
      </c>
      <c r="I130" s="6">
        <v>57000</v>
      </c>
      <c r="J130" s="6">
        <v>276309.06</v>
      </c>
      <c r="K130" s="6">
        <v>77608.5</v>
      </c>
      <c r="L130" s="6">
        <v>59669.52</v>
      </c>
      <c r="M130" s="6">
        <v>17767.05</v>
      </c>
      <c r="N130" s="9">
        <v>1.08356494117647</v>
      </c>
      <c r="O130" s="9">
        <f t="shared" ref="O130:O193" si="2">K130/J130</f>
        <v>0.280875697669848</v>
      </c>
      <c r="P130" s="11">
        <v>29.78</v>
      </c>
      <c r="Q130" s="11">
        <v>104.68</v>
      </c>
      <c r="R130" s="6">
        <v>10707.1</v>
      </c>
      <c r="S130" s="6">
        <v>2939.58</v>
      </c>
      <c r="T130" s="6">
        <v>116.64</v>
      </c>
    </row>
    <row r="131" s="1" customFormat="1" spans="1:20">
      <c r="A131" s="6">
        <v>103199</v>
      </c>
      <c r="B131" s="6" t="s">
        <v>446</v>
      </c>
      <c r="C131" s="6" t="s">
        <v>347</v>
      </c>
      <c r="D131" s="6">
        <v>12190</v>
      </c>
      <c r="E131" s="6" t="s">
        <v>447</v>
      </c>
      <c r="F131" s="6" t="s">
        <v>379</v>
      </c>
      <c r="G131" s="6">
        <v>0.6</v>
      </c>
      <c r="H131" s="6">
        <v>165000</v>
      </c>
      <c r="I131" s="6">
        <v>55000</v>
      </c>
      <c r="J131" s="6">
        <v>160576.78</v>
      </c>
      <c r="K131" s="6">
        <v>54116.52</v>
      </c>
      <c r="L131" s="6">
        <v>57573.44</v>
      </c>
      <c r="M131" s="6">
        <v>18377.02</v>
      </c>
      <c r="N131" s="9">
        <v>1.07051186666667</v>
      </c>
      <c r="O131" s="9">
        <f t="shared" si="2"/>
        <v>0.337013358967592</v>
      </c>
      <c r="P131" s="11">
        <v>31.92</v>
      </c>
      <c r="Q131" s="11">
        <v>104.68</v>
      </c>
      <c r="R131" s="6">
        <v>4301.09</v>
      </c>
      <c r="S131" s="6">
        <v>1642.54</v>
      </c>
      <c r="T131" s="6">
        <v>78.2</v>
      </c>
    </row>
    <row r="132" s="1" customFormat="1" spans="1:20">
      <c r="A132" s="6">
        <v>746</v>
      </c>
      <c r="B132" s="6" t="s">
        <v>170</v>
      </c>
      <c r="C132" s="6" t="s">
        <v>365</v>
      </c>
      <c r="D132" s="6">
        <v>4028</v>
      </c>
      <c r="E132" s="6" t="s">
        <v>169</v>
      </c>
      <c r="F132" s="6" t="s">
        <v>350</v>
      </c>
      <c r="G132" s="6">
        <v>1</v>
      </c>
      <c r="H132" s="6">
        <v>226800</v>
      </c>
      <c r="I132" s="6">
        <v>58154</v>
      </c>
      <c r="J132" s="6">
        <v>220164.07</v>
      </c>
      <c r="K132" s="6">
        <v>67983.72</v>
      </c>
      <c r="L132" s="6">
        <v>60876.14</v>
      </c>
      <c r="M132" s="6">
        <v>18074.08</v>
      </c>
      <c r="N132" s="9">
        <v>1.04840033333333</v>
      </c>
      <c r="O132" s="9">
        <f t="shared" si="2"/>
        <v>0.308786624447849</v>
      </c>
      <c r="P132" s="11">
        <v>29.69</v>
      </c>
      <c r="Q132" s="11">
        <v>104.68</v>
      </c>
      <c r="R132" s="6">
        <v>6654.02</v>
      </c>
      <c r="S132" s="6">
        <v>2506.83</v>
      </c>
      <c r="T132" s="6">
        <v>88.02</v>
      </c>
    </row>
    <row r="133" s="1" customFormat="1" spans="1:20">
      <c r="A133" s="6">
        <v>103639</v>
      </c>
      <c r="B133" s="6" t="s">
        <v>183</v>
      </c>
      <c r="C133" s="6" t="s">
        <v>347</v>
      </c>
      <c r="D133" s="6">
        <v>11382</v>
      </c>
      <c r="E133" s="6" t="s">
        <v>230</v>
      </c>
      <c r="F133" s="6" t="s">
        <v>349</v>
      </c>
      <c r="G133" s="6">
        <v>1</v>
      </c>
      <c r="H133" s="6">
        <v>191400</v>
      </c>
      <c r="I133" s="6">
        <v>59812.9</v>
      </c>
      <c r="J133" s="6">
        <v>189474.68</v>
      </c>
      <c r="K133" s="6">
        <v>62021.32</v>
      </c>
      <c r="L133" s="6">
        <v>62373.23</v>
      </c>
      <c r="M133" s="6">
        <v>21968.62</v>
      </c>
      <c r="N133" s="9">
        <v>1.08893494252874</v>
      </c>
      <c r="O133" s="9">
        <f t="shared" si="2"/>
        <v>0.327333024127551</v>
      </c>
      <c r="P133" s="11">
        <v>35.22</v>
      </c>
      <c r="Q133" s="11">
        <v>104.28</v>
      </c>
      <c r="R133" s="6">
        <v>6429.55</v>
      </c>
      <c r="S133" s="6">
        <v>2100.37</v>
      </c>
      <c r="T133" s="6">
        <v>100.78</v>
      </c>
    </row>
    <row r="134" s="1" customFormat="1" spans="1:20">
      <c r="A134" s="6">
        <v>337</v>
      </c>
      <c r="B134" s="6" t="s">
        <v>45</v>
      </c>
      <c r="C134" s="6" t="s">
        <v>347</v>
      </c>
      <c r="D134" s="6">
        <v>4061</v>
      </c>
      <c r="E134" s="6" t="s">
        <v>171</v>
      </c>
      <c r="F134" s="6" t="s">
        <v>419</v>
      </c>
      <c r="G134" s="6">
        <v>1.2</v>
      </c>
      <c r="H134" s="6">
        <v>866250</v>
      </c>
      <c r="I134" s="6">
        <v>119483</v>
      </c>
      <c r="J134" s="6">
        <v>908162.9</v>
      </c>
      <c r="K134" s="6">
        <v>208566.21</v>
      </c>
      <c r="L134" s="6">
        <v>124517.81</v>
      </c>
      <c r="M134" s="6">
        <v>28190.15</v>
      </c>
      <c r="N134" s="9">
        <v>1.10080351515152</v>
      </c>
      <c r="O134" s="9">
        <f t="shared" si="2"/>
        <v>0.22965726743517</v>
      </c>
      <c r="P134" s="11">
        <v>22.64</v>
      </c>
      <c r="Q134" s="11">
        <v>104.21</v>
      </c>
      <c r="R134" s="6">
        <v>27019.86</v>
      </c>
      <c r="S134" s="6">
        <v>6966.78</v>
      </c>
      <c r="T134" s="6">
        <v>93.58</v>
      </c>
    </row>
    <row r="135" s="1" customFormat="1" spans="1:20">
      <c r="A135" s="6">
        <v>752</v>
      </c>
      <c r="B135" s="6" t="s">
        <v>53</v>
      </c>
      <c r="C135" s="6" t="s">
        <v>347</v>
      </c>
      <c r="D135" s="6">
        <v>11318</v>
      </c>
      <c r="E135" s="6" t="s">
        <v>52</v>
      </c>
      <c r="F135" s="6" t="s">
        <v>350</v>
      </c>
      <c r="G135" s="6">
        <v>1</v>
      </c>
      <c r="H135" s="6">
        <v>120750</v>
      </c>
      <c r="I135" s="6">
        <v>48300</v>
      </c>
      <c r="J135" s="6">
        <v>106474.76</v>
      </c>
      <c r="K135" s="6">
        <v>27119.2</v>
      </c>
      <c r="L135" s="6">
        <v>50303.77</v>
      </c>
      <c r="M135" s="6">
        <v>13161.6</v>
      </c>
      <c r="N135" s="9">
        <v>1.01404533333333</v>
      </c>
      <c r="O135" s="9">
        <f t="shared" si="2"/>
        <v>0.254700738466093</v>
      </c>
      <c r="P135" s="11">
        <v>26.16</v>
      </c>
      <c r="Q135" s="11">
        <v>104.15</v>
      </c>
      <c r="R135" s="6">
        <v>1483.86</v>
      </c>
      <c r="S135" s="6">
        <v>22.33</v>
      </c>
      <c r="T135" s="6">
        <v>36.87</v>
      </c>
    </row>
    <row r="136" s="1" customFormat="1" spans="1:20">
      <c r="A136" s="6">
        <v>750</v>
      </c>
      <c r="B136" s="6" t="s">
        <v>106</v>
      </c>
      <c r="C136" s="6" t="s">
        <v>378</v>
      </c>
      <c r="D136" s="6">
        <v>12254</v>
      </c>
      <c r="E136" s="6" t="s">
        <v>134</v>
      </c>
      <c r="F136" s="6" t="s">
        <v>349</v>
      </c>
      <c r="G136" s="6">
        <v>0.8</v>
      </c>
      <c r="H136" s="6">
        <v>756000</v>
      </c>
      <c r="I136" s="6">
        <v>118588.24</v>
      </c>
      <c r="J136" s="6">
        <v>779977.08</v>
      </c>
      <c r="K136" s="6">
        <v>247249.18</v>
      </c>
      <c r="L136" s="6">
        <v>123400.23</v>
      </c>
      <c r="M136" s="6">
        <v>39272.67</v>
      </c>
      <c r="N136" s="9">
        <v>1.0833015</v>
      </c>
      <c r="O136" s="9">
        <f t="shared" si="2"/>
        <v>0.316995442994299</v>
      </c>
      <c r="P136" s="11">
        <v>31.83</v>
      </c>
      <c r="Q136" s="11">
        <v>104.06</v>
      </c>
      <c r="R136" s="6">
        <v>20735.72</v>
      </c>
      <c r="S136" s="6">
        <v>7295.37</v>
      </c>
      <c r="T136" s="6">
        <v>82.28</v>
      </c>
    </row>
    <row r="137" s="1" customFormat="1" spans="1:20">
      <c r="A137" s="6">
        <v>108656</v>
      </c>
      <c r="B137" s="6" t="s">
        <v>43</v>
      </c>
      <c r="C137" s="6" t="s">
        <v>378</v>
      </c>
      <c r="D137" s="6">
        <v>5954</v>
      </c>
      <c r="E137" s="6" t="s">
        <v>174</v>
      </c>
      <c r="F137" s="6" t="s">
        <v>419</v>
      </c>
      <c r="G137" s="6">
        <v>1.2</v>
      </c>
      <c r="H137" s="6">
        <v>86250</v>
      </c>
      <c r="I137" s="6">
        <v>34500</v>
      </c>
      <c r="J137" s="6">
        <v>99810.75</v>
      </c>
      <c r="K137" s="6">
        <v>18131.52</v>
      </c>
      <c r="L137" s="6">
        <v>35883.34</v>
      </c>
      <c r="M137" s="6">
        <v>6721.36</v>
      </c>
      <c r="N137" s="9">
        <v>1.33081</v>
      </c>
      <c r="O137" s="9">
        <f t="shared" si="2"/>
        <v>0.18165898963789</v>
      </c>
      <c r="P137" s="11">
        <v>18.73</v>
      </c>
      <c r="Q137" s="11">
        <v>104.01</v>
      </c>
      <c r="R137" s="6">
        <v>3252.2</v>
      </c>
      <c r="S137" s="6">
        <v>836.97</v>
      </c>
      <c r="T137" s="6">
        <v>113.12</v>
      </c>
    </row>
    <row r="138" s="1" customFormat="1" spans="1:20">
      <c r="A138" s="6">
        <v>746</v>
      </c>
      <c r="B138" s="6" t="s">
        <v>170</v>
      </c>
      <c r="C138" s="6" t="s">
        <v>365</v>
      </c>
      <c r="D138" s="6">
        <v>12113</v>
      </c>
      <c r="E138" s="6" t="s">
        <v>448</v>
      </c>
      <c r="F138" s="6" t="s">
        <v>349</v>
      </c>
      <c r="G138" s="6">
        <v>0.9</v>
      </c>
      <c r="H138" s="6">
        <v>226800</v>
      </c>
      <c r="I138" s="6">
        <v>52338</v>
      </c>
      <c r="J138" s="6">
        <v>220164.07</v>
      </c>
      <c r="K138" s="6">
        <v>67983.72</v>
      </c>
      <c r="L138" s="6">
        <v>54154.98</v>
      </c>
      <c r="M138" s="6">
        <v>17197.21</v>
      </c>
      <c r="N138" s="9">
        <v>1.04840033333333</v>
      </c>
      <c r="O138" s="9">
        <f t="shared" si="2"/>
        <v>0.308786624447849</v>
      </c>
      <c r="P138" s="11">
        <v>31.76</v>
      </c>
      <c r="Q138" s="11">
        <v>103.47</v>
      </c>
      <c r="R138" s="6">
        <v>6654.02</v>
      </c>
      <c r="S138" s="6">
        <v>2506.83</v>
      </c>
      <c r="T138" s="6">
        <v>88.02</v>
      </c>
    </row>
    <row r="139" s="1" customFormat="1" spans="1:20">
      <c r="A139" s="6">
        <v>704</v>
      </c>
      <c r="B139" s="6" t="s">
        <v>207</v>
      </c>
      <c r="C139" s="6" t="s">
        <v>382</v>
      </c>
      <c r="D139" s="6">
        <v>6505</v>
      </c>
      <c r="E139" s="6" t="s">
        <v>449</v>
      </c>
      <c r="F139" s="6" t="s">
        <v>349</v>
      </c>
      <c r="G139" s="6">
        <v>1</v>
      </c>
      <c r="H139" s="6">
        <v>148500</v>
      </c>
      <c r="I139" s="6">
        <v>37125</v>
      </c>
      <c r="J139" s="6">
        <v>135997.15</v>
      </c>
      <c r="K139" s="6">
        <v>40726.67</v>
      </c>
      <c r="L139" s="6">
        <v>38210.73</v>
      </c>
      <c r="M139" s="6">
        <v>12050.62</v>
      </c>
      <c r="N139" s="9">
        <v>1.0073862962963</v>
      </c>
      <c r="O139" s="9">
        <f t="shared" si="2"/>
        <v>0.299467084420519</v>
      </c>
      <c r="P139" s="11">
        <v>31.54</v>
      </c>
      <c r="Q139" s="11">
        <v>102.92</v>
      </c>
      <c r="R139" s="6">
        <v>2966.22</v>
      </c>
      <c r="S139" s="6">
        <v>1105.1</v>
      </c>
      <c r="T139" s="6">
        <v>59.92</v>
      </c>
    </row>
    <row r="140" s="1" customFormat="1" spans="1:20">
      <c r="A140" s="6">
        <v>52</v>
      </c>
      <c r="B140" s="6" t="s">
        <v>450</v>
      </c>
      <c r="C140" s="6" t="s">
        <v>362</v>
      </c>
      <c r="D140" s="6">
        <v>12529</v>
      </c>
      <c r="E140" s="6" t="s">
        <v>451</v>
      </c>
      <c r="F140" s="6" t="s">
        <v>357</v>
      </c>
      <c r="G140" s="6">
        <v>0.3</v>
      </c>
      <c r="H140" s="6">
        <v>165000</v>
      </c>
      <c r="I140" s="6">
        <v>18334</v>
      </c>
      <c r="J140" s="6">
        <v>88650.39</v>
      </c>
      <c r="K140" s="6">
        <v>27693.56</v>
      </c>
      <c r="L140" s="6">
        <v>18855.31</v>
      </c>
      <c r="M140" s="6">
        <v>6318.59</v>
      </c>
      <c r="N140" s="9">
        <v>1.1820052</v>
      </c>
      <c r="O140" s="9">
        <f t="shared" si="2"/>
        <v>0.312390729471128</v>
      </c>
      <c r="P140" s="11">
        <v>33.51</v>
      </c>
      <c r="Q140" s="11">
        <v>102.84</v>
      </c>
      <c r="R140" s="6">
        <v>4317.7</v>
      </c>
      <c r="S140" s="6">
        <v>1259.52</v>
      </c>
      <c r="T140" s="6">
        <v>78.5</v>
      </c>
    </row>
    <row r="141" s="1" customFormat="1" spans="1:20">
      <c r="A141" s="6">
        <v>513</v>
      </c>
      <c r="B141" s="6" t="s">
        <v>24</v>
      </c>
      <c r="C141" s="6" t="s">
        <v>347</v>
      </c>
      <c r="D141" s="6">
        <v>12217</v>
      </c>
      <c r="E141" s="6" t="s">
        <v>254</v>
      </c>
      <c r="F141" s="6" t="s">
        <v>452</v>
      </c>
      <c r="G141" s="6">
        <v>0.6</v>
      </c>
      <c r="H141" s="6">
        <v>259200</v>
      </c>
      <c r="I141" s="6">
        <v>55543</v>
      </c>
      <c r="J141" s="6">
        <v>251437.06</v>
      </c>
      <c r="K141" s="6">
        <v>81308.2</v>
      </c>
      <c r="L141" s="6">
        <v>56978.12</v>
      </c>
      <c r="M141" s="6">
        <v>18577.36</v>
      </c>
      <c r="N141" s="9">
        <v>1.04765441666667</v>
      </c>
      <c r="O141" s="9">
        <f t="shared" si="2"/>
        <v>0.323373968817485</v>
      </c>
      <c r="P141" s="11">
        <v>32.6</v>
      </c>
      <c r="Q141" s="11">
        <v>102.58</v>
      </c>
      <c r="R141" s="6">
        <v>6130.31</v>
      </c>
      <c r="S141" s="6">
        <v>2363.4</v>
      </c>
      <c r="T141" s="6">
        <v>70.95</v>
      </c>
    </row>
    <row r="142" s="1" customFormat="1" spans="1:20">
      <c r="A142" s="6">
        <v>102935</v>
      </c>
      <c r="B142" s="6" t="s">
        <v>97</v>
      </c>
      <c r="C142" s="6" t="s">
        <v>347</v>
      </c>
      <c r="D142" s="6">
        <v>11844</v>
      </c>
      <c r="E142" s="6" t="s">
        <v>96</v>
      </c>
      <c r="F142" s="6" t="s">
        <v>349</v>
      </c>
      <c r="G142" s="6">
        <v>1</v>
      </c>
      <c r="H142" s="6">
        <v>165000</v>
      </c>
      <c r="I142" s="6">
        <v>47143</v>
      </c>
      <c r="J142" s="6">
        <v>162583.68</v>
      </c>
      <c r="K142" s="6">
        <v>52478.66</v>
      </c>
      <c r="L142" s="6">
        <v>48301.64</v>
      </c>
      <c r="M142" s="6">
        <v>15071.73</v>
      </c>
      <c r="N142" s="9">
        <v>1.0838912</v>
      </c>
      <c r="O142" s="9">
        <f t="shared" si="2"/>
        <v>0.322779383515</v>
      </c>
      <c r="P142" s="11">
        <v>31.2</v>
      </c>
      <c r="Q142" s="11">
        <v>102.46</v>
      </c>
      <c r="R142" s="6">
        <v>3738.12</v>
      </c>
      <c r="S142" s="6">
        <v>1375.05</v>
      </c>
      <c r="T142" s="6">
        <v>67.97</v>
      </c>
    </row>
    <row r="143" s="1" customFormat="1" spans="1:20">
      <c r="A143" s="6">
        <v>750</v>
      </c>
      <c r="B143" s="6" t="s">
        <v>106</v>
      </c>
      <c r="C143" s="6" t="s">
        <v>378</v>
      </c>
      <c r="D143" s="6">
        <v>12215</v>
      </c>
      <c r="E143" s="6" t="s">
        <v>180</v>
      </c>
      <c r="F143" s="6" t="s">
        <v>357</v>
      </c>
      <c r="G143" s="6">
        <v>0.6</v>
      </c>
      <c r="H143" s="6">
        <v>756000</v>
      </c>
      <c r="I143" s="6">
        <v>88941.17</v>
      </c>
      <c r="J143" s="6">
        <v>779977.08</v>
      </c>
      <c r="K143" s="6">
        <v>247249.18</v>
      </c>
      <c r="L143" s="6">
        <v>90894.71</v>
      </c>
      <c r="M143" s="6">
        <v>29390.83</v>
      </c>
      <c r="N143" s="9">
        <v>1.0833015</v>
      </c>
      <c r="O143" s="9">
        <f t="shared" si="2"/>
        <v>0.316995442994299</v>
      </c>
      <c r="P143" s="11">
        <v>32.34</v>
      </c>
      <c r="Q143" s="11">
        <v>102.2</v>
      </c>
      <c r="R143" s="6">
        <v>20735.72</v>
      </c>
      <c r="S143" s="6">
        <v>7295.37</v>
      </c>
      <c r="T143" s="6">
        <v>82.28</v>
      </c>
    </row>
    <row r="144" s="1" customFormat="1" spans="1:20">
      <c r="A144" s="6">
        <v>513</v>
      </c>
      <c r="B144" s="6" t="s">
        <v>24</v>
      </c>
      <c r="C144" s="6" t="s">
        <v>347</v>
      </c>
      <c r="D144" s="6">
        <v>11329</v>
      </c>
      <c r="E144" s="6" t="s">
        <v>197</v>
      </c>
      <c r="F144" s="6" t="s">
        <v>349</v>
      </c>
      <c r="G144" s="6">
        <v>0.8</v>
      </c>
      <c r="H144" s="6">
        <v>259200</v>
      </c>
      <c r="I144" s="6">
        <v>64800</v>
      </c>
      <c r="J144" s="6">
        <v>251437.06</v>
      </c>
      <c r="K144" s="6">
        <v>81308.2</v>
      </c>
      <c r="L144" s="6">
        <v>66221.55</v>
      </c>
      <c r="M144" s="6">
        <v>20544.43</v>
      </c>
      <c r="N144" s="9">
        <v>1.04765441666667</v>
      </c>
      <c r="O144" s="9">
        <f t="shared" si="2"/>
        <v>0.323373968817485</v>
      </c>
      <c r="P144" s="11">
        <v>31.02</v>
      </c>
      <c r="Q144" s="11">
        <v>102.19</v>
      </c>
      <c r="R144" s="6">
        <v>6130.31</v>
      </c>
      <c r="S144" s="6">
        <v>2363.4</v>
      </c>
      <c r="T144" s="6">
        <v>70.95</v>
      </c>
    </row>
    <row r="145" s="1" customFormat="1" spans="1:20">
      <c r="A145" s="6">
        <v>706</v>
      </c>
      <c r="B145" s="6" t="s">
        <v>439</v>
      </c>
      <c r="C145" s="6" t="s">
        <v>382</v>
      </c>
      <c r="D145" s="6">
        <v>10772</v>
      </c>
      <c r="E145" s="6" t="s">
        <v>453</v>
      </c>
      <c r="F145" s="6" t="s">
        <v>349</v>
      </c>
      <c r="G145" s="6">
        <v>1</v>
      </c>
      <c r="H145" s="6">
        <v>103500</v>
      </c>
      <c r="I145" s="6">
        <v>35689</v>
      </c>
      <c r="J145" s="6">
        <v>106601.7</v>
      </c>
      <c r="K145" s="6">
        <v>34220.88</v>
      </c>
      <c r="L145" s="6">
        <v>36456.96</v>
      </c>
      <c r="M145" s="6">
        <v>11435.59</v>
      </c>
      <c r="N145" s="9">
        <v>1.18446333333333</v>
      </c>
      <c r="O145" s="9">
        <f t="shared" si="2"/>
        <v>0.32101626897132</v>
      </c>
      <c r="P145" s="11">
        <v>31.37</v>
      </c>
      <c r="Q145" s="11">
        <v>102.15</v>
      </c>
      <c r="R145" s="6">
        <v>3234.51</v>
      </c>
      <c r="S145" s="6">
        <v>1018.71</v>
      </c>
      <c r="T145" s="6">
        <v>93.75</v>
      </c>
    </row>
    <row r="146" s="1" customFormat="1" spans="1:20">
      <c r="A146" s="6">
        <v>104430</v>
      </c>
      <c r="B146" s="6" t="s">
        <v>99</v>
      </c>
      <c r="C146" s="6" t="s">
        <v>347</v>
      </c>
      <c r="D146" s="6">
        <v>12220</v>
      </c>
      <c r="E146" s="6" t="s">
        <v>314</v>
      </c>
      <c r="F146" s="6" t="s">
        <v>454</v>
      </c>
      <c r="G146" s="6">
        <v>0.6</v>
      </c>
      <c r="H146" s="6">
        <v>96600</v>
      </c>
      <c r="I146" s="6">
        <v>23184</v>
      </c>
      <c r="J146" s="6">
        <v>97283.17</v>
      </c>
      <c r="K146" s="6">
        <v>25882.91</v>
      </c>
      <c r="L146" s="6">
        <v>23601.23</v>
      </c>
      <c r="M146" s="6">
        <v>5926.57</v>
      </c>
      <c r="N146" s="9">
        <v>1.15813297619048</v>
      </c>
      <c r="O146" s="9">
        <f t="shared" si="2"/>
        <v>0.266057428021723</v>
      </c>
      <c r="P146" s="11">
        <v>25.11</v>
      </c>
      <c r="Q146" s="11">
        <v>101.8</v>
      </c>
      <c r="R146" s="6">
        <v>2930.36</v>
      </c>
      <c r="S146" s="6">
        <v>810.65</v>
      </c>
      <c r="T146" s="6">
        <v>91</v>
      </c>
    </row>
    <row r="147" s="1" customFormat="1" spans="1:20">
      <c r="A147" s="6">
        <v>511</v>
      </c>
      <c r="B147" s="6" t="s">
        <v>455</v>
      </c>
      <c r="C147" s="6" t="s">
        <v>347</v>
      </c>
      <c r="D147" s="6">
        <v>5527</v>
      </c>
      <c r="E147" s="6" t="s">
        <v>456</v>
      </c>
      <c r="F147" s="6" t="s">
        <v>350</v>
      </c>
      <c r="G147" s="6">
        <v>1</v>
      </c>
      <c r="H147" s="6">
        <v>204600</v>
      </c>
      <c r="I147" s="6">
        <v>53820</v>
      </c>
      <c r="J147" s="6">
        <v>202335.31</v>
      </c>
      <c r="K147" s="6">
        <v>61496</v>
      </c>
      <c r="L147" s="6">
        <v>54779.33</v>
      </c>
      <c r="M147" s="6">
        <v>16262.31</v>
      </c>
      <c r="N147" s="9">
        <v>1.08782424731183</v>
      </c>
      <c r="O147" s="9">
        <f t="shared" si="2"/>
        <v>0.303931132929789</v>
      </c>
      <c r="P147" s="11">
        <v>29.69</v>
      </c>
      <c r="Q147" s="11">
        <v>101.78</v>
      </c>
      <c r="R147" s="6">
        <v>6307.21</v>
      </c>
      <c r="S147" s="6">
        <v>2058.22</v>
      </c>
      <c r="T147" s="6">
        <v>92.48</v>
      </c>
    </row>
    <row r="148" s="1" customFormat="1" spans="1:20">
      <c r="A148" s="6">
        <v>571</v>
      </c>
      <c r="B148" s="6" t="s">
        <v>76</v>
      </c>
      <c r="C148" s="6" t="s">
        <v>347</v>
      </c>
      <c r="D148" s="6">
        <v>5471</v>
      </c>
      <c r="E148" s="6" t="s">
        <v>75</v>
      </c>
      <c r="F148" s="6" t="s">
        <v>350</v>
      </c>
      <c r="G148" s="6">
        <v>0.9</v>
      </c>
      <c r="H148" s="6">
        <v>504000</v>
      </c>
      <c r="I148" s="6">
        <v>100800</v>
      </c>
      <c r="J148" s="6">
        <v>498757.51</v>
      </c>
      <c r="K148" s="6">
        <v>127595.69</v>
      </c>
      <c r="L148" s="6">
        <v>102529.25</v>
      </c>
      <c r="M148" s="6">
        <v>24914.6</v>
      </c>
      <c r="N148" s="9">
        <v>1.03907814583333</v>
      </c>
      <c r="O148" s="9">
        <f t="shared" si="2"/>
        <v>0.255827105239979</v>
      </c>
      <c r="P148" s="11">
        <v>24.3</v>
      </c>
      <c r="Q148" s="11">
        <v>101.72</v>
      </c>
      <c r="R148" s="6">
        <v>12904.67</v>
      </c>
      <c r="S148" s="6">
        <v>4563.75</v>
      </c>
      <c r="T148" s="6">
        <v>76.81</v>
      </c>
    </row>
    <row r="149" s="1" customFormat="1" spans="1:20">
      <c r="A149" s="6">
        <v>379</v>
      </c>
      <c r="B149" s="6" t="s">
        <v>20</v>
      </c>
      <c r="C149" s="6" t="s">
        <v>347</v>
      </c>
      <c r="D149" s="6">
        <v>12206</v>
      </c>
      <c r="E149" s="6" t="s">
        <v>457</v>
      </c>
      <c r="F149" s="6" t="s">
        <v>357</v>
      </c>
      <c r="G149" s="6">
        <v>0.4</v>
      </c>
      <c r="H149" s="6">
        <v>226800</v>
      </c>
      <c r="I149" s="6">
        <v>32400</v>
      </c>
      <c r="J149" s="6">
        <v>256793.12</v>
      </c>
      <c r="K149" s="6">
        <v>63603.86</v>
      </c>
      <c r="L149" s="6">
        <v>32792.85</v>
      </c>
      <c r="M149" s="6">
        <v>7873.84</v>
      </c>
      <c r="N149" s="9">
        <v>1.22282438095238</v>
      </c>
      <c r="O149" s="9">
        <f t="shared" si="2"/>
        <v>0.247685218357875</v>
      </c>
      <c r="P149" s="11">
        <v>24.01</v>
      </c>
      <c r="Q149" s="11">
        <v>101.21</v>
      </c>
      <c r="R149" s="6">
        <v>8218.61</v>
      </c>
      <c r="S149" s="6">
        <v>1427.51</v>
      </c>
      <c r="T149" s="6">
        <v>108.71</v>
      </c>
    </row>
    <row r="150" s="1" customFormat="1" spans="1:20">
      <c r="A150" s="6">
        <v>546</v>
      </c>
      <c r="B150" s="6" t="s">
        <v>141</v>
      </c>
      <c r="C150" s="6" t="s">
        <v>347</v>
      </c>
      <c r="D150" s="6">
        <v>12227</v>
      </c>
      <c r="E150" s="6" t="s">
        <v>458</v>
      </c>
      <c r="F150" s="6" t="s">
        <v>357</v>
      </c>
      <c r="G150" s="6">
        <v>0.4</v>
      </c>
      <c r="H150" s="6">
        <v>285120</v>
      </c>
      <c r="I150" s="6">
        <v>29243</v>
      </c>
      <c r="J150" s="6">
        <v>286358.7</v>
      </c>
      <c r="K150" s="6">
        <v>89703.25</v>
      </c>
      <c r="L150" s="6">
        <v>29597.54</v>
      </c>
      <c r="M150" s="6">
        <v>9271.5</v>
      </c>
      <c r="N150" s="9">
        <v>1.08469204545455</v>
      </c>
      <c r="O150" s="9">
        <f t="shared" si="2"/>
        <v>0.313254844361285</v>
      </c>
      <c r="P150" s="11">
        <v>31.33</v>
      </c>
      <c r="Q150" s="11">
        <v>101.21</v>
      </c>
      <c r="R150" s="6">
        <v>9413.55</v>
      </c>
      <c r="S150" s="6">
        <v>2877.67</v>
      </c>
      <c r="T150" s="6">
        <v>99.05</v>
      </c>
    </row>
    <row r="151" s="1" customFormat="1" spans="1:20">
      <c r="A151" s="6">
        <v>545</v>
      </c>
      <c r="B151" s="6" t="s">
        <v>14</v>
      </c>
      <c r="C151" s="6" t="s">
        <v>347</v>
      </c>
      <c r="D151" s="6">
        <v>11383</v>
      </c>
      <c r="E151" s="6" t="s">
        <v>126</v>
      </c>
      <c r="F151" s="6" t="s">
        <v>349</v>
      </c>
      <c r="G151" s="6">
        <v>1</v>
      </c>
      <c r="H151" s="6">
        <v>93150</v>
      </c>
      <c r="I151" s="6">
        <v>42340.8</v>
      </c>
      <c r="J151" s="6">
        <v>97675.65</v>
      </c>
      <c r="K151" s="6">
        <v>28566.95</v>
      </c>
      <c r="L151" s="6">
        <v>42834.67</v>
      </c>
      <c r="M151" s="6">
        <v>13868.24</v>
      </c>
      <c r="N151" s="9">
        <v>1.20587222222222</v>
      </c>
      <c r="O151" s="9">
        <f t="shared" si="2"/>
        <v>0.29246746758276</v>
      </c>
      <c r="P151" s="11">
        <v>32.38</v>
      </c>
      <c r="Q151" s="11">
        <v>101.17</v>
      </c>
      <c r="R151" s="6">
        <v>1621.86</v>
      </c>
      <c r="S151" s="6">
        <v>446.52</v>
      </c>
      <c r="T151" s="6">
        <v>52.23</v>
      </c>
    </row>
    <row r="152" s="1" customFormat="1" spans="1:20">
      <c r="A152" s="6">
        <v>730</v>
      </c>
      <c r="B152" s="6" t="s">
        <v>47</v>
      </c>
      <c r="C152" s="6" t="s">
        <v>408</v>
      </c>
      <c r="D152" s="6">
        <v>8038</v>
      </c>
      <c r="E152" s="6" t="s">
        <v>81</v>
      </c>
      <c r="F152" s="6" t="s">
        <v>349</v>
      </c>
      <c r="G152" s="6">
        <v>1</v>
      </c>
      <c r="H152" s="6">
        <v>242550</v>
      </c>
      <c r="I152" s="6">
        <v>51600</v>
      </c>
      <c r="J152" s="6">
        <v>238204.54</v>
      </c>
      <c r="K152" s="6">
        <v>66487.06</v>
      </c>
      <c r="L152" s="6">
        <v>52203.53</v>
      </c>
      <c r="M152" s="6">
        <v>13833.01</v>
      </c>
      <c r="N152" s="9">
        <v>1.0802926984127</v>
      </c>
      <c r="O152" s="9">
        <f t="shared" si="2"/>
        <v>0.27911751807921</v>
      </c>
      <c r="P152" s="11">
        <v>26.5</v>
      </c>
      <c r="Q152" s="11">
        <v>101.17</v>
      </c>
      <c r="R152" s="6">
        <v>14751.48</v>
      </c>
      <c r="S152" s="6">
        <v>2845.68</v>
      </c>
      <c r="T152" s="6">
        <v>182.45</v>
      </c>
    </row>
    <row r="153" s="1" customFormat="1" spans="1:20">
      <c r="A153" s="6">
        <v>102479</v>
      </c>
      <c r="B153" s="6" t="s">
        <v>74</v>
      </c>
      <c r="C153" s="6" t="s">
        <v>347</v>
      </c>
      <c r="D153" s="6">
        <v>12199</v>
      </c>
      <c r="E153" s="6" t="s">
        <v>313</v>
      </c>
      <c r="F153" s="6" t="s">
        <v>357</v>
      </c>
      <c r="G153" s="6">
        <v>0.8</v>
      </c>
      <c r="H153" s="6">
        <v>148500</v>
      </c>
      <c r="I153" s="6">
        <v>34940</v>
      </c>
      <c r="J153" s="6">
        <v>151065.62</v>
      </c>
      <c r="K153" s="6">
        <v>48864.18</v>
      </c>
      <c r="L153" s="6">
        <v>35222.72</v>
      </c>
      <c r="M153" s="6">
        <v>11079.58</v>
      </c>
      <c r="N153" s="9">
        <v>1.11900459259259</v>
      </c>
      <c r="O153" s="9">
        <f t="shared" si="2"/>
        <v>0.323463273774668</v>
      </c>
      <c r="P153" s="11">
        <v>31.46</v>
      </c>
      <c r="Q153" s="11">
        <v>100.81</v>
      </c>
      <c r="R153" s="6">
        <v>3610.09</v>
      </c>
      <c r="S153" s="6">
        <v>1356.36</v>
      </c>
      <c r="T153" s="6">
        <v>72.93</v>
      </c>
    </row>
    <row r="154" s="1" customFormat="1" spans="1:20">
      <c r="A154" s="6">
        <v>539</v>
      </c>
      <c r="B154" s="6" t="s">
        <v>459</v>
      </c>
      <c r="C154" s="6" t="s">
        <v>365</v>
      </c>
      <c r="D154" s="6">
        <v>9320</v>
      </c>
      <c r="E154" s="6" t="s">
        <v>460</v>
      </c>
      <c r="F154" s="6" t="s">
        <v>419</v>
      </c>
      <c r="G154" s="6">
        <v>1.2</v>
      </c>
      <c r="H154" s="6">
        <v>138600</v>
      </c>
      <c r="I154" s="6">
        <v>79200</v>
      </c>
      <c r="J154" s="6">
        <v>136365.93</v>
      </c>
      <c r="K154" s="6">
        <v>38941.6</v>
      </c>
      <c r="L154" s="6">
        <v>79839.41</v>
      </c>
      <c r="M154" s="6">
        <v>22578</v>
      </c>
      <c r="N154" s="9">
        <v>1.08226928571429</v>
      </c>
      <c r="O154" s="9">
        <f t="shared" si="2"/>
        <v>0.285566930097569</v>
      </c>
      <c r="P154" s="11">
        <v>28.28</v>
      </c>
      <c r="Q154" s="11">
        <v>100.81</v>
      </c>
      <c r="R154" s="6">
        <v>5457.12</v>
      </c>
      <c r="S154" s="6">
        <v>1646.74</v>
      </c>
      <c r="T154" s="6">
        <v>118.12</v>
      </c>
    </row>
    <row r="155" s="1" customFormat="1" spans="1:20">
      <c r="A155" s="6">
        <v>723</v>
      </c>
      <c r="B155" s="6" t="s">
        <v>128</v>
      </c>
      <c r="C155" s="6" t="s">
        <v>347</v>
      </c>
      <c r="D155" s="6">
        <v>11397</v>
      </c>
      <c r="E155" s="6" t="s">
        <v>127</v>
      </c>
      <c r="F155" s="6" t="s">
        <v>349</v>
      </c>
      <c r="G155" s="6">
        <v>0.6</v>
      </c>
      <c r="H155" s="6">
        <v>124200</v>
      </c>
      <c r="I155" s="6">
        <v>46950</v>
      </c>
      <c r="J155" s="6">
        <v>115603.28</v>
      </c>
      <c r="K155" s="6">
        <v>32273.49</v>
      </c>
      <c r="L155" s="6">
        <v>47281.37</v>
      </c>
      <c r="M155" s="6">
        <v>13967.03</v>
      </c>
      <c r="N155" s="9">
        <v>1.07040074074074</v>
      </c>
      <c r="O155" s="9">
        <f t="shared" si="2"/>
        <v>0.279174518231663</v>
      </c>
      <c r="P155" s="11">
        <v>29.54</v>
      </c>
      <c r="Q155" s="11">
        <v>100.71</v>
      </c>
      <c r="R155" s="6">
        <v>3721.96</v>
      </c>
      <c r="S155" s="6">
        <v>1167.41</v>
      </c>
      <c r="T155" s="6">
        <v>89.9</v>
      </c>
    </row>
    <row r="156" s="1" customFormat="1" spans="1:20">
      <c r="A156" s="6">
        <v>511</v>
      </c>
      <c r="B156" s="6" t="s">
        <v>455</v>
      </c>
      <c r="C156" s="6" t="s">
        <v>347</v>
      </c>
      <c r="D156" s="6">
        <v>11876</v>
      </c>
      <c r="E156" s="6" t="s">
        <v>461</v>
      </c>
      <c r="F156" s="6" t="s">
        <v>349</v>
      </c>
      <c r="G156" s="6">
        <v>0.7</v>
      </c>
      <c r="H156" s="6">
        <v>204600</v>
      </c>
      <c r="I156" s="6">
        <v>43140</v>
      </c>
      <c r="J156" s="6">
        <v>202335.31</v>
      </c>
      <c r="K156" s="6">
        <v>61496</v>
      </c>
      <c r="L156" s="6">
        <v>43433.16</v>
      </c>
      <c r="M156" s="6">
        <v>13198.4</v>
      </c>
      <c r="N156" s="9">
        <v>1.08782424731183</v>
      </c>
      <c r="O156" s="9">
        <f t="shared" si="2"/>
        <v>0.303931132929789</v>
      </c>
      <c r="P156" s="11">
        <v>30.39</v>
      </c>
      <c r="Q156" s="11">
        <v>100.68</v>
      </c>
      <c r="R156" s="6">
        <v>6307.21</v>
      </c>
      <c r="S156" s="6">
        <v>2058.22</v>
      </c>
      <c r="T156" s="6">
        <v>92.48</v>
      </c>
    </row>
    <row r="157" s="1" customFormat="1" spans="1:20">
      <c r="A157" s="6">
        <v>329</v>
      </c>
      <c r="B157" s="6" t="s">
        <v>95</v>
      </c>
      <c r="C157" s="6" t="s">
        <v>371</v>
      </c>
      <c r="D157" s="6">
        <v>11825</v>
      </c>
      <c r="E157" s="6" t="s">
        <v>94</v>
      </c>
      <c r="F157" s="6" t="s">
        <v>349</v>
      </c>
      <c r="G157" s="6">
        <v>1</v>
      </c>
      <c r="H157" s="6">
        <v>132000</v>
      </c>
      <c r="I157" s="6">
        <v>35675.7</v>
      </c>
      <c r="J157" s="6">
        <v>124127.88</v>
      </c>
      <c r="K157" s="6">
        <v>31600.95</v>
      </c>
      <c r="L157" s="6">
        <v>35897.69</v>
      </c>
      <c r="M157" s="6">
        <v>9027.3</v>
      </c>
      <c r="N157" s="9">
        <v>1.034399</v>
      </c>
      <c r="O157" s="9">
        <f t="shared" si="2"/>
        <v>0.254583821136718</v>
      </c>
      <c r="P157" s="11">
        <v>25.15</v>
      </c>
      <c r="Q157" s="11">
        <v>100.62</v>
      </c>
      <c r="R157" s="6">
        <v>3066.9</v>
      </c>
      <c r="S157" s="6">
        <v>865.98</v>
      </c>
      <c r="T157" s="6">
        <v>69.7</v>
      </c>
    </row>
    <row r="158" s="1" customFormat="1" spans="1:20">
      <c r="A158" s="6">
        <v>341</v>
      </c>
      <c r="B158" s="6" t="s">
        <v>55</v>
      </c>
      <c r="C158" s="6" t="s">
        <v>368</v>
      </c>
      <c r="D158" s="6">
        <v>998927</v>
      </c>
      <c r="E158" s="6" t="s">
        <v>462</v>
      </c>
      <c r="F158" s="6" t="s">
        <v>426</v>
      </c>
      <c r="G158" s="6">
        <v>1.2</v>
      </c>
      <c r="H158" s="6">
        <v>630000</v>
      </c>
      <c r="I158" s="6">
        <v>99896</v>
      </c>
      <c r="J158" s="6">
        <v>729673.66</v>
      </c>
      <c r="K158" s="6">
        <v>187246.59</v>
      </c>
      <c r="L158" s="6">
        <v>100498</v>
      </c>
      <c r="M158" s="6">
        <v>26115.02</v>
      </c>
      <c r="N158" s="9">
        <v>1.21612276666667</v>
      </c>
      <c r="O158" s="9">
        <f t="shared" si="2"/>
        <v>0.256616896380774</v>
      </c>
      <c r="P158" s="11">
        <v>25.99</v>
      </c>
      <c r="Q158" s="11">
        <v>100.6</v>
      </c>
      <c r="R158" s="6">
        <v>27361.83</v>
      </c>
      <c r="S158" s="6">
        <v>7118.5</v>
      </c>
      <c r="T158" s="6">
        <v>130.29</v>
      </c>
    </row>
    <row r="159" s="1" customFormat="1" spans="1:20">
      <c r="A159" s="6">
        <v>717</v>
      </c>
      <c r="B159" s="6" t="s">
        <v>442</v>
      </c>
      <c r="C159" s="6" t="s">
        <v>365</v>
      </c>
      <c r="D159" s="6">
        <v>11627</v>
      </c>
      <c r="E159" s="6" t="s">
        <v>463</v>
      </c>
      <c r="F159" s="6" t="s">
        <v>349</v>
      </c>
      <c r="G159" s="6">
        <v>0.6</v>
      </c>
      <c r="H159" s="6">
        <v>141900</v>
      </c>
      <c r="I159" s="6">
        <v>47300</v>
      </c>
      <c r="J159" s="6">
        <v>142246.4</v>
      </c>
      <c r="K159" s="6">
        <v>44287.04</v>
      </c>
      <c r="L159" s="6">
        <v>47523.43</v>
      </c>
      <c r="M159" s="6">
        <v>14658.19</v>
      </c>
      <c r="N159" s="9">
        <v>1.10268527131783</v>
      </c>
      <c r="O159" s="9">
        <f t="shared" si="2"/>
        <v>0.311340322145235</v>
      </c>
      <c r="P159" s="11">
        <v>30.84</v>
      </c>
      <c r="Q159" s="11">
        <v>100.47</v>
      </c>
      <c r="R159" s="6">
        <v>4532.28</v>
      </c>
      <c r="S159" s="6">
        <v>1713.67</v>
      </c>
      <c r="T159" s="6">
        <v>95.82</v>
      </c>
    </row>
    <row r="160" s="1" customFormat="1" spans="1:20">
      <c r="A160" s="6">
        <v>704</v>
      </c>
      <c r="B160" s="6" t="s">
        <v>207</v>
      </c>
      <c r="C160" s="6" t="s">
        <v>382</v>
      </c>
      <c r="D160" s="6">
        <v>5698</v>
      </c>
      <c r="E160" s="6" t="s">
        <v>206</v>
      </c>
      <c r="F160" s="6" t="s">
        <v>349</v>
      </c>
      <c r="G160" s="6">
        <v>1</v>
      </c>
      <c r="H160" s="6">
        <v>148500</v>
      </c>
      <c r="I160" s="6">
        <v>37125</v>
      </c>
      <c r="J160" s="6">
        <v>135997.15</v>
      </c>
      <c r="K160" s="6">
        <v>40726.67</v>
      </c>
      <c r="L160" s="6">
        <v>37193.22</v>
      </c>
      <c r="M160" s="6">
        <v>10826.64</v>
      </c>
      <c r="N160" s="9">
        <v>1.0073862962963</v>
      </c>
      <c r="O160" s="9">
        <f t="shared" si="2"/>
        <v>0.299467084420519</v>
      </c>
      <c r="P160" s="11">
        <v>29.11</v>
      </c>
      <c r="Q160" s="11">
        <v>100.18</v>
      </c>
      <c r="R160" s="6">
        <v>2966.22</v>
      </c>
      <c r="S160" s="6">
        <v>1105.1</v>
      </c>
      <c r="T160" s="6">
        <v>59.92</v>
      </c>
    </row>
    <row r="161" s="1" customFormat="1" spans="1:20">
      <c r="A161" s="6">
        <v>103199</v>
      </c>
      <c r="B161" s="6" t="s">
        <v>446</v>
      </c>
      <c r="C161" s="6" t="s">
        <v>347</v>
      </c>
      <c r="D161" s="6">
        <v>6306</v>
      </c>
      <c r="E161" s="6" t="s">
        <v>464</v>
      </c>
      <c r="F161" s="6" t="s">
        <v>379</v>
      </c>
      <c r="G161" s="6">
        <v>0.7</v>
      </c>
      <c r="H161" s="6">
        <v>165000</v>
      </c>
      <c r="I161" s="6">
        <v>55000</v>
      </c>
      <c r="J161" s="6">
        <v>160576.78</v>
      </c>
      <c r="K161" s="6">
        <v>54116.52</v>
      </c>
      <c r="L161" s="6">
        <v>55066.94</v>
      </c>
      <c r="M161" s="6">
        <v>19722.2</v>
      </c>
      <c r="N161" s="9">
        <v>1.07051186666667</v>
      </c>
      <c r="O161" s="9">
        <f t="shared" si="2"/>
        <v>0.337013358967592</v>
      </c>
      <c r="P161" s="11">
        <v>35.81</v>
      </c>
      <c r="Q161" s="11">
        <v>100.12</v>
      </c>
      <c r="R161" s="6">
        <v>4301.09</v>
      </c>
      <c r="S161" s="6">
        <v>1642.54</v>
      </c>
      <c r="T161" s="6">
        <v>78.2</v>
      </c>
    </row>
    <row r="162" s="1" customFormat="1" spans="1:20">
      <c r="A162" s="6">
        <v>511</v>
      </c>
      <c r="B162" s="6" t="s">
        <v>455</v>
      </c>
      <c r="C162" s="6" t="s">
        <v>347</v>
      </c>
      <c r="D162" s="6">
        <v>11602</v>
      </c>
      <c r="E162" s="6" t="s">
        <v>465</v>
      </c>
      <c r="F162" s="6" t="s">
        <v>349</v>
      </c>
      <c r="G162" s="6">
        <v>1</v>
      </c>
      <c r="H162" s="6">
        <v>204600</v>
      </c>
      <c r="I162" s="6">
        <v>53820</v>
      </c>
      <c r="J162" s="6">
        <v>202335.31</v>
      </c>
      <c r="K162" s="6">
        <v>61496</v>
      </c>
      <c r="L162" s="6">
        <v>53848.07</v>
      </c>
      <c r="M162" s="6">
        <v>16648.86</v>
      </c>
      <c r="N162" s="9">
        <v>1.08782424731183</v>
      </c>
      <c r="O162" s="9">
        <f t="shared" si="2"/>
        <v>0.303931132929789</v>
      </c>
      <c r="P162" s="11">
        <v>30.92</v>
      </c>
      <c r="Q162" s="11">
        <v>100.05</v>
      </c>
      <c r="R162" s="6">
        <v>6307.21</v>
      </c>
      <c r="S162" s="6">
        <v>2058.22</v>
      </c>
      <c r="T162" s="6">
        <v>92.48</v>
      </c>
    </row>
    <row r="163" s="1" customFormat="1" spans="1:20">
      <c r="A163" s="6">
        <v>706</v>
      </c>
      <c r="B163" s="6" t="s">
        <v>439</v>
      </c>
      <c r="C163" s="6" t="s">
        <v>382</v>
      </c>
      <c r="D163" s="6">
        <v>9731</v>
      </c>
      <c r="E163" s="6" t="s">
        <v>466</v>
      </c>
      <c r="F163" s="6" t="s">
        <v>350</v>
      </c>
      <c r="G163" s="6">
        <v>0.9</v>
      </c>
      <c r="H163" s="6">
        <v>103500</v>
      </c>
      <c r="I163" s="6">
        <v>32122</v>
      </c>
      <c r="J163" s="6">
        <v>106601.7</v>
      </c>
      <c r="K163" s="6">
        <v>34220.88</v>
      </c>
      <c r="L163" s="6">
        <v>32124.24</v>
      </c>
      <c r="M163" s="6">
        <v>10692.95</v>
      </c>
      <c r="N163" s="9">
        <v>1.18446333333333</v>
      </c>
      <c r="O163" s="9">
        <f t="shared" si="2"/>
        <v>0.32101626897132</v>
      </c>
      <c r="P163" s="11">
        <v>33.29</v>
      </c>
      <c r="Q163" s="11">
        <v>100.01</v>
      </c>
      <c r="R163" s="6">
        <v>3234.51</v>
      </c>
      <c r="S163" s="6">
        <v>1018.71</v>
      </c>
      <c r="T163" s="6">
        <v>93.75</v>
      </c>
    </row>
    <row r="164" s="1" customFormat="1" spans="1:20">
      <c r="A164" s="6">
        <v>742</v>
      </c>
      <c r="B164" s="6" t="s">
        <v>125</v>
      </c>
      <c r="C164" s="6" t="s">
        <v>347</v>
      </c>
      <c r="D164" s="6">
        <v>11078</v>
      </c>
      <c r="E164" s="6" t="s">
        <v>124</v>
      </c>
      <c r="F164" s="6" t="s">
        <v>372</v>
      </c>
      <c r="G164" s="6">
        <v>0.8</v>
      </c>
      <c r="H164" s="6">
        <v>313500</v>
      </c>
      <c r="I164" s="6">
        <v>73500</v>
      </c>
      <c r="J164" s="6">
        <v>298740.1</v>
      </c>
      <c r="K164" s="6">
        <v>70351.59</v>
      </c>
      <c r="L164" s="6">
        <v>73223.79</v>
      </c>
      <c r="M164" s="6">
        <v>16934.78</v>
      </c>
      <c r="N164" s="9">
        <v>1.04821087719298</v>
      </c>
      <c r="O164" s="9">
        <f t="shared" si="2"/>
        <v>0.235494297551618</v>
      </c>
      <c r="P164" s="11">
        <v>23.13</v>
      </c>
      <c r="Q164" s="11">
        <v>99.62</v>
      </c>
      <c r="R164" s="6">
        <v>8007.7</v>
      </c>
      <c r="S164" s="6">
        <v>2386.67</v>
      </c>
      <c r="T164" s="6">
        <v>76.63</v>
      </c>
    </row>
    <row r="165" s="1" customFormat="1" spans="1:20">
      <c r="A165" s="6">
        <v>104533</v>
      </c>
      <c r="B165" s="6" t="s">
        <v>467</v>
      </c>
      <c r="C165" s="6" t="s">
        <v>365</v>
      </c>
      <c r="D165" s="6">
        <v>12136</v>
      </c>
      <c r="E165" s="6" t="s">
        <v>468</v>
      </c>
      <c r="F165" s="6" t="s">
        <v>380</v>
      </c>
      <c r="G165" s="6">
        <v>0.8</v>
      </c>
      <c r="H165" s="6">
        <v>103500</v>
      </c>
      <c r="I165" s="6">
        <v>27630</v>
      </c>
      <c r="J165" s="6">
        <v>98112.49</v>
      </c>
      <c r="K165" s="6">
        <v>27454.34</v>
      </c>
      <c r="L165" s="6">
        <v>27496.3</v>
      </c>
      <c r="M165" s="6">
        <v>8328.84</v>
      </c>
      <c r="N165" s="9">
        <v>1.09013877777778</v>
      </c>
      <c r="O165" s="9">
        <f t="shared" si="2"/>
        <v>0.279825127259536</v>
      </c>
      <c r="P165" s="11">
        <v>30.29</v>
      </c>
      <c r="Q165" s="11">
        <v>99.52</v>
      </c>
      <c r="R165" s="6">
        <v>2597.48</v>
      </c>
      <c r="S165" s="6">
        <v>792.96</v>
      </c>
      <c r="T165" s="6">
        <v>75.29</v>
      </c>
    </row>
    <row r="166" s="1" customFormat="1" spans="1:20">
      <c r="A166" s="6">
        <v>343</v>
      </c>
      <c r="B166" s="6" t="s">
        <v>16</v>
      </c>
      <c r="C166" s="6" t="s">
        <v>347</v>
      </c>
      <c r="D166" s="6">
        <v>10932</v>
      </c>
      <c r="E166" s="6" t="s">
        <v>469</v>
      </c>
      <c r="F166" s="6" t="s">
        <v>372</v>
      </c>
      <c r="G166" s="6">
        <v>1</v>
      </c>
      <c r="H166" s="6">
        <v>582750</v>
      </c>
      <c r="I166" s="6">
        <v>102236</v>
      </c>
      <c r="J166" s="6">
        <v>602672.84</v>
      </c>
      <c r="K166" s="6">
        <v>143658.97</v>
      </c>
      <c r="L166" s="6">
        <v>101657.42</v>
      </c>
      <c r="M166" s="6">
        <v>30260.58</v>
      </c>
      <c r="N166" s="9">
        <v>1.08589700900901</v>
      </c>
      <c r="O166" s="9">
        <f t="shared" si="2"/>
        <v>0.238369743026747</v>
      </c>
      <c r="P166" s="11">
        <v>29.77</v>
      </c>
      <c r="Q166" s="11">
        <v>99.43</v>
      </c>
      <c r="R166" s="6">
        <v>25214.46</v>
      </c>
      <c r="S166" s="6">
        <v>7618.72</v>
      </c>
      <c r="T166" s="6">
        <v>129.8</v>
      </c>
    </row>
    <row r="167" s="1" customFormat="1" spans="1:20">
      <c r="A167" s="6">
        <v>517</v>
      </c>
      <c r="B167" s="6" t="s">
        <v>428</v>
      </c>
      <c r="C167" s="6" t="s">
        <v>347</v>
      </c>
      <c r="D167" s="6">
        <v>12230</v>
      </c>
      <c r="E167" s="6" t="s">
        <v>470</v>
      </c>
      <c r="F167" s="6" t="s">
        <v>349</v>
      </c>
      <c r="G167" s="6">
        <v>1</v>
      </c>
      <c r="H167" s="6">
        <v>660000</v>
      </c>
      <c r="I167" s="6">
        <v>144000</v>
      </c>
      <c r="J167" s="6">
        <v>708898.53</v>
      </c>
      <c r="K167" s="6">
        <v>192129.92</v>
      </c>
      <c r="L167" s="6">
        <v>143082.82</v>
      </c>
      <c r="M167" s="6">
        <v>36426.49</v>
      </c>
      <c r="N167" s="9">
        <v>1.18149755</v>
      </c>
      <c r="O167" s="9">
        <f t="shared" si="2"/>
        <v>0.271025981673287</v>
      </c>
      <c r="P167" s="11">
        <v>25.46</v>
      </c>
      <c r="Q167" s="11">
        <v>99.36</v>
      </c>
      <c r="R167" s="6">
        <v>18827.42</v>
      </c>
      <c r="S167" s="6">
        <v>5296.38</v>
      </c>
      <c r="T167" s="6">
        <v>85.58</v>
      </c>
    </row>
    <row r="168" s="1" customFormat="1" spans="1:20">
      <c r="A168" s="6">
        <v>517</v>
      </c>
      <c r="B168" s="6" t="s">
        <v>428</v>
      </c>
      <c r="C168" s="6" t="s">
        <v>347</v>
      </c>
      <c r="D168" s="6">
        <v>11872</v>
      </c>
      <c r="E168" s="6" t="s">
        <v>471</v>
      </c>
      <c r="F168" s="6" t="s">
        <v>349</v>
      </c>
      <c r="G168" s="6">
        <v>1</v>
      </c>
      <c r="H168" s="6">
        <v>660000</v>
      </c>
      <c r="I168" s="6">
        <v>144000</v>
      </c>
      <c r="J168" s="6">
        <v>708898.53</v>
      </c>
      <c r="K168" s="6">
        <v>192129.92</v>
      </c>
      <c r="L168" s="6">
        <v>143032.33</v>
      </c>
      <c r="M168" s="6">
        <v>37721.66</v>
      </c>
      <c r="N168" s="9">
        <v>1.18149755</v>
      </c>
      <c r="O168" s="9">
        <f t="shared" si="2"/>
        <v>0.271025981673287</v>
      </c>
      <c r="P168" s="11">
        <v>26.37</v>
      </c>
      <c r="Q168" s="11">
        <v>99.33</v>
      </c>
      <c r="R168" s="6">
        <v>18827.42</v>
      </c>
      <c r="S168" s="6">
        <v>5296.38</v>
      </c>
      <c r="T168" s="6">
        <v>85.58</v>
      </c>
    </row>
    <row r="169" s="1" customFormat="1" spans="1:20">
      <c r="A169" s="6">
        <v>549</v>
      </c>
      <c r="B169" s="6" t="s">
        <v>211</v>
      </c>
      <c r="C169" s="6" t="s">
        <v>365</v>
      </c>
      <c r="D169" s="6">
        <v>12184</v>
      </c>
      <c r="E169" s="6" t="s">
        <v>472</v>
      </c>
      <c r="F169" s="6" t="s">
        <v>473</v>
      </c>
      <c r="G169" s="6">
        <v>0.6</v>
      </c>
      <c r="H169" s="6">
        <v>145200</v>
      </c>
      <c r="I169" s="6">
        <v>32266</v>
      </c>
      <c r="J169" s="6">
        <v>132659.28</v>
      </c>
      <c r="K169" s="6">
        <v>36011.64</v>
      </c>
      <c r="L169" s="6">
        <v>31975.48</v>
      </c>
      <c r="M169" s="6">
        <v>8109.92</v>
      </c>
      <c r="N169" s="9">
        <v>1.00499454545455</v>
      </c>
      <c r="O169" s="9">
        <f t="shared" si="2"/>
        <v>0.271459637049138</v>
      </c>
      <c r="P169" s="11">
        <v>25.36</v>
      </c>
      <c r="Q169" s="11">
        <v>99.1</v>
      </c>
      <c r="R169" s="6">
        <v>4264.23</v>
      </c>
      <c r="S169" s="6">
        <v>1327.79</v>
      </c>
      <c r="T169" s="6">
        <v>88.1</v>
      </c>
    </row>
    <row r="170" s="1" customFormat="1" spans="1:20">
      <c r="A170" s="6">
        <v>104533</v>
      </c>
      <c r="B170" s="6" t="s">
        <v>467</v>
      </c>
      <c r="C170" s="6" t="s">
        <v>365</v>
      </c>
      <c r="D170" s="6">
        <v>11977</v>
      </c>
      <c r="E170" s="6" t="s">
        <v>474</v>
      </c>
      <c r="F170" s="6" t="s">
        <v>349</v>
      </c>
      <c r="G170" s="6">
        <v>1</v>
      </c>
      <c r="H170" s="6">
        <v>103500</v>
      </c>
      <c r="I170" s="6">
        <v>34470</v>
      </c>
      <c r="J170" s="6">
        <v>98112.49</v>
      </c>
      <c r="K170" s="6">
        <v>27454.34</v>
      </c>
      <c r="L170" s="6">
        <v>34047.47</v>
      </c>
      <c r="M170" s="6">
        <v>8974.1</v>
      </c>
      <c r="N170" s="9">
        <v>1.09013877777778</v>
      </c>
      <c r="O170" s="9">
        <f t="shared" si="2"/>
        <v>0.279825127259536</v>
      </c>
      <c r="P170" s="11">
        <v>26.36</v>
      </c>
      <c r="Q170" s="11">
        <v>98.77</v>
      </c>
      <c r="R170" s="6">
        <v>2597.48</v>
      </c>
      <c r="S170" s="6">
        <v>792.96</v>
      </c>
      <c r="T170" s="6">
        <v>75.29</v>
      </c>
    </row>
    <row r="171" s="1" customFormat="1" spans="1:20">
      <c r="A171" s="6">
        <v>102934</v>
      </c>
      <c r="B171" s="6" t="s">
        <v>51</v>
      </c>
      <c r="C171" s="6" t="s">
        <v>347</v>
      </c>
      <c r="D171" s="6">
        <v>12332</v>
      </c>
      <c r="E171" s="6" t="s">
        <v>475</v>
      </c>
      <c r="F171" s="6" t="s">
        <v>349</v>
      </c>
      <c r="G171" s="6">
        <v>0.8</v>
      </c>
      <c r="H171" s="6">
        <v>291600</v>
      </c>
      <c r="I171" s="6">
        <v>53018</v>
      </c>
      <c r="J171" s="6">
        <v>291835.21</v>
      </c>
      <c r="K171" s="6">
        <v>77992.69</v>
      </c>
      <c r="L171" s="6">
        <v>52311.64</v>
      </c>
      <c r="M171" s="6">
        <v>12300.3</v>
      </c>
      <c r="N171" s="9">
        <v>1.08087114814815</v>
      </c>
      <c r="O171" s="9">
        <f t="shared" si="2"/>
        <v>0.267249075257232</v>
      </c>
      <c r="P171" s="11">
        <v>23.51</v>
      </c>
      <c r="Q171" s="11">
        <v>98.67</v>
      </c>
      <c r="R171" s="6">
        <v>6834.34</v>
      </c>
      <c r="S171" s="6">
        <v>1870.96</v>
      </c>
      <c r="T171" s="6">
        <v>70.31</v>
      </c>
    </row>
    <row r="172" s="1" customFormat="1" spans="1:20">
      <c r="A172" s="6">
        <v>709</v>
      </c>
      <c r="B172" s="6" t="s">
        <v>218</v>
      </c>
      <c r="C172" s="6" t="s">
        <v>408</v>
      </c>
      <c r="D172" s="6">
        <v>11486</v>
      </c>
      <c r="E172" s="6" t="s">
        <v>476</v>
      </c>
      <c r="F172" s="6" t="s">
        <v>379</v>
      </c>
      <c r="G172" s="6">
        <v>1</v>
      </c>
      <c r="H172" s="6">
        <v>291600</v>
      </c>
      <c r="I172" s="6">
        <v>74769</v>
      </c>
      <c r="J172" s="6">
        <v>286102.39</v>
      </c>
      <c r="K172" s="6">
        <v>83723.72</v>
      </c>
      <c r="L172" s="6">
        <v>73689.13</v>
      </c>
      <c r="M172" s="6">
        <v>20925.92</v>
      </c>
      <c r="N172" s="9">
        <v>1.05963848148148</v>
      </c>
      <c r="O172" s="9">
        <f t="shared" si="2"/>
        <v>0.292635514159808</v>
      </c>
      <c r="P172" s="11">
        <v>28.4</v>
      </c>
      <c r="Q172" s="11">
        <v>98.56</v>
      </c>
      <c r="R172" s="6">
        <v>10818.3</v>
      </c>
      <c r="S172" s="6">
        <v>3214.74</v>
      </c>
      <c r="T172" s="6">
        <v>111.3</v>
      </c>
    </row>
    <row r="173" s="1" customFormat="1" spans="1:20">
      <c r="A173" s="6">
        <v>517</v>
      </c>
      <c r="B173" s="6" t="s">
        <v>428</v>
      </c>
      <c r="C173" s="6" t="s">
        <v>347</v>
      </c>
      <c r="D173" s="6">
        <v>4022</v>
      </c>
      <c r="E173" s="6" t="s">
        <v>477</v>
      </c>
      <c r="F173" s="6" t="s">
        <v>349</v>
      </c>
      <c r="G173" s="6">
        <v>1</v>
      </c>
      <c r="H173" s="6">
        <v>660000</v>
      </c>
      <c r="I173" s="6">
        <v>144000</v>
      </c>
      <c r="J173" s="6">
        <v>708898.53</v>
      </c>
      <c r="K173" s="6">
        <v>192129.92</v>
      </c>
      <c r="L173" s="6">
        <v>141832.75</v>
      </c>
      <c r="M173" s="6">
        <v>36102.15</v>
      </c>
      <c r="N173" s="9">
        <v>1.18149755</v>
      </c>
      <c r="O173" s="9">
        <f t="shared" si="2"/>
        <v>0.271025981673287</v>
      </c>
      <c r="P173" s="11">
        <v>25.45</v>
      </c>
      <c r="Q173" s="11">
        <v>98.49</v>
      </c>
      <c r="R173" s="6">
        <v>18827.42</v>
      </c>
      <c r="S173" s="6">
        <v>5296.38</v>
      </c>
      <c r="T173" s="6">
        <v>85.58</v>
      </c>
    </row>
    <row r="174" s="1" customFormat="1" spans="1:20">
      <c r="A174" s="6">
        <v>585</v>
      </c>
      <c r="B174" s="6" t="s">
        <v>110</v>
      </c>
      <c r="C174" s="6" t="s">
        <v>347</v>
      </c>
      <c r="D174" s="6">
        <v>12212</v>
      </c>
      <c r="E174" s="6" t="s">
        <v>478</v>
      </c>
      <c r="F174" s="6" t="s">
        <v>357</v>
      </c>
      <c r="G174" s="6">
        <v>0.6</v>
      </c>
      <c r="H174" s="6">
        <v>315000</v>
      </c>
      <c r="I174" s="6">
        <v>48461</v>
      </c>
      <c r="J174" s="6">
        <v>303766.31</v>
      </c>
      <c r="K174" s="6">
        <v>90969.29</v>
      </c>
      <c r="L174" s="6">
        <v>47709.09</v>
      </c>
      <c r="M174" s="6">
        <v>13576.89</v>
      </c>
      <c r="N174" s="9">
        <v>1.01255436666667</v>
      </c>
      <c r="O174" s="9">
        <f t="shared" si="2"/>
        <v>0.299471294232728</v>
      </c>
      <c r="P174" s="11">
        <v>28.46</v>
      </c>
      <c r="Q174" s="11">
        <v>98.45</v>
      </c>
      <c r="R174" s="6">
        <v>9111.34</v>
      </c>
      <c r="S174" s="6">
        <v>2997.59</v>
      </c>
      <c r="T174" s="6">
        <v>86.77</v>
      </c>
    </row>
    <row r="175" s="1" customFormat="1" spans="1:20">
      <c r="A175" s="6">
        <v>720</v>
      </c>
      <c r="B175" s="6" t="s">
        <v>226</v>
      </c>
      <c r="C175" s="6" t="s">
        <v>365</v>
      </c>
      <c r="D175" s="6">
        <v>5875</v>
      </c>
      <c r="E175" s="6" t="s">
        <v>479</v>
      </c>
      <c r="F175" s="6" t="s">
        <v>349</v>
      </c>
      <c r="G175" s="6">
        <v>1</v>
      </c>
      <c r="H175" s="6">
        <v>120750</v>
      </c>
      <c r="I175" s="6">
        <v>41640</v>
      </c>
      <c r="J175" s="6">
        <v>115716.22</v>
      </c>
      <c r="K175" s="6">
        <v>34602.04</v>
      </c>
      <c r="L175" s="6">
        <v>40824.18</v>
      </c>
      <c r="M175" s="6">
        <v>12998.28</v>
      </c>
      <c r="N175" s="9">
        <v>1.10205923809524</v>
      </c>
      <c r="O175" s="9">
        <f t="shared" si="2"/>
        <v>0.299024976792363</v>
      </c>
      <c r="P175" s="11">
        <v>31.84</v>
      </c>
      <c r="Q175" s="11">
        <v>98.04</v>
      </c>
      <c r="R175" s="6">
        <v>2755.12</v>
      </c>
      <c r="S175" s="6">
        <v>772.98</v>
      </c>
      <c r="T175" s="6">
        <v>68.45</v>
      </c>
    </row>
    <row r="176" s="1" customFormat="1" spans="1:20">
      <c r="A176" s="6">
        <v>105751</v>
      </c>
      <c r="B176" s="6" t="s">
        <v>237</v>
      </c>
      <c r="C176" s="6" t="s">
        <v>347</v>
      </c>
      <c r="D176" s="6">
        <v>12395</v>
      </c>
      <c r="E176" s="6" t="s">
        <v>480</v>
      </c>
      <c r="F176" s="6" t="s">
        <v>481</v>
      </c>
      <c r="G176" s="6">
        <v>0.5</v>
      </c>
      <c r="H176" s="6">
        <v>148680</v>
      </c>
      <c r="I176" s="6">
        <v>29736</v>
      </c>
      <c r="J176" s="6">
        <v>149553.26</v>
      </c>
      <c r="K176" s="6">
        <v>53380.68</v>
      </c>
      <c r="L176" s="6">
        <v>28966.54</v>
      </c>
      <c r="M176" s="6">
        <v>10019.37</v>
      </c>
      <c r="N176" s="9">
        <v>1.18693063492063</v>
      </c>
      <c r="O176" s="9">
        <f t="shared" si="2"/>
        <v>0.356934245365163</v>
      </c>
      <c r="P176" s="11">
        <v>34.59</v>
      </c>
      <c r="Q176" s="11">
        <v>97.41</v>
      </c>
      <c r="R176" s="6">
        <v>4114.11</v>
      </c>
      <c r="S176" s="6">
        <v>1486.99</v>
      </c>
      <c r="T176" s="6">
        <v>83.01</v>
      </c>
    </row>
    <row r="177" s="1" customFormat="1" spans="1:20">
      <c r="A177" s="6">
        <v>713</v>
      </c>
      <c r="B177" s="6" t="s">
        <v>482</v>
      </c>
      <c r="C177" s="6" t="s">
        <v>382</v>
      </c>
      <c r="D177" s="6">
        <v>11961</v>
      </c>
      <c r="E177" s="6" t="s">
        <v>483</v>
      </c>
      <c r="F177" s="6" t="s">
        <v>349</v>
      </c>
      <c r="G177" s="6">
        <v>0.6</v>
      </c>
      <c r="H177" s="6">
        <v>89700</v>
      </c>
      <c r="I177" s="6">
        <v>44850</v>
      </c>
      <c r="J177" s="6">
        <v>86529.53</v>
      </c>
      <c r="K177" s="6">
        <v>26561.04</v>
      </c>
      <c r="L177" s="6">
        <v>43461.97</v>
      </c>
      <c r="M177" s="6">
        <v>13378.98</v>
      </c>
      <c r="N177" s="9">
        <v>1.10935294871795</v>
      </c>
      <c r="O177" s="9">
        <f t="shared" si="2"/>
        <v>0.306959254256899</v>
      </c>
      <c r="P177" s="11">
        <v>30.78</v>
      </c>
      <c r="Q177" s="11">
        <v>96.91</v>
      </c>
      <c r="R177" s="6">
        <v>2217.73</v>
      </c>
      <c r="S177" s="6">
        <v>714.03</v>
      </c>
      <c r="T177" s="6">
        <v>74.17</v>
      </c>
    </row>
    <row r="178" s="1" customFormat="1" spans="1:20">
      <c r="A178" s="6">
        <v>585</v>
      </c>
      <c r="B178" s="6" t="s">
        <v>110</v>
      </c>
      <c r="C178" s="6" t="s">
        <v>347</v>
      </c>
      <c r="D178" s="6">
        <v>7046</v>
      </c>
      <c r="E178" s="6" t="s">
        <v>484</v>
      </c>
      <c r="F178" s="6" t="s">
        <v>349</v>
      </c>
      <c r="G178" s="6">
        <v>1</v>
      </c>
      <c r="H178" s="6">
        <v>315000</v>
      </c>
      <c r="I178" s="6">
        <v>80769</v>
      </c>
      <c r="J178" s="6">
        <v>303766.31</v>
      </c>
      <c r="K178" s="6">
        <v>90969.29</v>
      </c>
      <c r="L178" s="6">
        <v>78050.32</v>
      </c>
      <c r="M178" s="6">
        <v>22577.83</v>
      </c>
      <c r="N178" s="9">
        <v>1.01255436666667</v>
      </c>
      <c r="O178" s="9">
        <f t="shared" si="2"/>
        <v>0.299471294232728</v>
      </c>
      <c r="P178" s="11">
        <v>28.93</v>
      </c>
      <c r="Q178" s="11">
        <v>96.63</v>
      </c>
      <c r="R178" s="6">
        <v>9111.34</v>
      </c>
      <c r="S178" s="6">
        <v>2997.59</v>
      </c>
      <c r="T178" s="6">
        <v>86.77</v>
      </c>
    </row>
    <row r="179" s="1" customFormat="1" spans="1:20">
      <c r="A179" s="6">
        <v>585</v>
      </c>
      <c r="B179" s="6" t="s">
        <v>110</v>
      </c>
      <c r="C179" s="6" t="s">
        <v>347</v>
      </c>
      <c r="D179" s="6">
        <v>11639</v>
      </c>
      <c r="E179" s="6" t="s">
        <v>323</v>
      </c>
      <c r="F179" s="6" t="s">
        <v>349</v>
      </c>
      <c r="G179" s="6">
        <v>1</v>
      </c>
      <c r="H179" s="6">
        <v>315000</v>
      </c>
      <c r="I179" s="6">
        <v>80769</v>
      </c>
      <c r="J179" s="6">
        <v>303766.31</v>
      </c>
      <c r="K179" s="6">
        <v>90969.29</v>
      </c>
      <c r="L179" s="6">
        <v>77793.07</v>
      </c>
      <c r="M179" s="6">
        <v>25533.99</v>
      </c>
      <c r="N179" s="9">
        <v>1.01255436666667</v>
      </c>
      <c r="O179" s="9">
        <f t="shared" si="2"/>
        <v>0.299471294232728</v>
      </c>
      <c r="P179" s="11">
        <v>32.82</v>
      </c>
      <c r="Q179" s="11">
        <v>96.32</v>
      </c>
      <c r="R179" s="6">
        <v>9111.34</v>
      </c>
      <c r="S179" s="6">
        <v>2997.59</v>
      </c>
      <c r="T179" s="6">
        <v>86.77</v>
      </c>
    </row>
    <row r="180" s="1" customFormat="1" spans="1:20">
      <c r="A180" s="6">
        <v>365</v>
      </c>
      <c r="B180" s="6" t="s">
        <v>38</v>
      </c>
      <c r="C180" s="6" t="s">
        <v>347</v>
      </c>
      <c r="D180" s="6">
        <v>12497</v>
      </c>
      <c r="E180" s="6" t="s">
        <v>485</v>
      </c>
      <c r="F180" s="6" t="s">
        <v>357</v>
      </c>
      <c r="G180" s="6">
        <v>0.5</v>
      </c>
      <c r="H180" s="6">
        <v>291600</v>
      </c>
      <c r="I180" s="6">
        <v>41658</v>
      </c>
      <c r="J180" s="6">
        <v>335639.57</v>
      </c>
      <c r="K180" s="6">
        <v>91160.33</v>
      </c>
      <c r="L180" s="6">
        <v>40110.28</v>
      </c>
      <c r="M180" s="6">
        <v>12513.05</v>
      </c>
      <c r="N180" s="9">
        <v>1.24310951851852</v>
      </c>
      <c r="O180" s="9">
        <f t="shared" si="2"/>
        <v>0.271601855526153</v>
      </c>
      <c r="P180" s="11">
        <v>31.2</v>
      </c>
      <c r="Q180" s="11">
        <v>96.28</v>
      </c>
      <c r="R180" s="6">
        <v>11675.27</v>
      </c>
      <c r="S180" s="6">
        <v>2771.43</v>
      </c>
      <c r="T180" s="6">
        <v>120.12</v>
      </c>
    </row>
    <row r="181" s="1" customFormat="1" spans="1:20">
      <c r="A181" s="6">
        <v>754</v>
      </c>
      <c r="B181" s="6" t="s">
        <v>270</v>
      </c>
      <c r="C181" s="6" t="s">
        <v>362</v>
      </c>
      <c r="D181" s="6">
        <v>10900</v>
      </c>
      <c r="E181" s="6" t="s">
        <v>486</v>
      </c>
      <c r="F181" s="6" t="s">
        <v>379</v>
      </c>
      <c r="G181" s="6">
        <v>1</v>
      </c>
      <c r="H181" s="6">
        <v>226800</v>
      </c>
      <c r="I181" s="6">
        <v>56700</v>
      </c>
      <c r="J181" s="6">
        <v>224585.11</v>
      </c>
      <c r="K181" s="6">
        <v>62975.7</v>
      </c>
      <c r="L181" s="6">
        <v>54483.87</v>
      </c>
      <c r="M181" s="6">
        <v>14375.38</v>
      </c>
      <c r="N181" s="9">
        <v>1.0694529047619</v>
      </c>
      <c r="O181" s="9">
        <f t="shared" si="2"/>
        <v>0.280409061847422</v>
      </c>
      <c r="P181" s="11">
        <v>26.38</v>
      </c>
      <c r="Q181" s="11">
        <v>96.09</v>
      </c>
      <c r="R181" s="6">
        <v>5403.54</v>
      </c>
      <c r="S181" s="6">
        <v>1694.09</v>
      </c>
      <c r="T181" s="6">
        <v>71.48</v>
      </c>
    </row>
    <row r="182" s="1" customFormat="1" spans="1:20">
      <c r="A182" s="6">
        <v>713</v>
      </c>
      <c r="B182" s="6" t="s">
        <v>482</v>
      </c>
      <c r="C182" s="6" t="s">
        <v>382</v>
      </c>
      <c r="D182" s="6">
        <v>6492</v>
      </c>
      <c r="E182" s="6" t="s">
        <v>487</v>
      </c>
      <c r="F182" s="6" t="s">
        <v>350</v>
      </c>
      <c r="G182" s="6">
        <v>1.1</v>
      </c>
      <c r="H182" s="6">
        <v>89700</v>
      </c>
      <c r="I182" s="6">
        <v>44850</v>
      </c>
      <c r="J182" s="6">
        <v>86529.53</v>
      </c>
      <c r="K182" s="6">
        <v>26561.04</v>
      </c>
      <c r="L182" s="6">
        <v>43067.56</v>
      </c>
      <c r="M182" s="6">
        <v>13182.06</v>
      </c>
      <c r="N182" s="9">
        <v>1.10935294871795</v>
      </c>
      <c r="O182" s="9">
        <f t="shared" si="2"/>
        <v>0.306959254256899</v>
      </c>
      <c r="P182" s="11">
        <v>30.61</v>
      </c>
      <c r="Q182" s="11">
        <v>96.03</v>
      </c>
      <c r="R182" s="6">
        <v>2217.73</v>
      </c>
      <c r="S182" s="6">
        <v>714.03</v>
      </c>
      <c r="T182" s="6">
        <v>74.17</v>
      </c>
    </row>
    <row r="183" s="1" customFormat="1" spans="1:20">
      <c r="A183" s="6">
        <v>359</v>
      </c>
      <c r="B183" s="6" t="s">
        <v>104</v>
      </c>
      <c r="C183" s="6" t="s">
        <v>347</v>
      </c>
      <c r="D183" s="6">
        <v>11231</v>
      </c>
      <c r="E183" s="6" t="s">
        <v>488</v>
      </c>
      <c r="F183" s="6" t="s">
        <v>350</v>
      </c>
      <c r="G183" s="6">
        <v>0.9</v>
      </c>
      <c r="H183" s="6">
        <v>198000</v>
      </c>
      <c r="I183" s="6">
        <v>45000</v>
      </c>
      <c r="J183" s="6">
        <v>206562.08</v>
      </c>
      <c r="K183" s="6">
        <v>62371.24</v>
      </c>
      <c r="L183" s="6">
        <v>43203.54</v>
      </c>
      <c r="M183" s="6">
        <v>12406.84</v>
      </c>
      <c r="N183" s="9">
        <v>1.14756711111111</v>
      </c>
      <c r="O183" s="9">
        <f t="shared" si="2"/>
        <v>0.301949128320164</v>
      </c>
      <c r="P183" s="11">
        <v>28.72</v>
      </c>
      <c r="Q183" s="11">
        <v>96.01</v>
      </c>
      <c r="R183" s="6">
        <v>13534.15</v>
      </c>
      <c r="S183" s="6">
        <v>5616.04</v>
      </c>
      <c r="T183" s="6">
        <v>205.06</v>
      </c>
    </row>
    <row r="184" s="1" customFormat="1" spans="1:20">
      <c r="A184" s="6">
        <v>102564</v>
      </c>
      <c r="B184" s="6" t="s">
        <v>375</v>
      </c>
      <c r="C184" s="6" t="s">
        <v>368</v>
      </c>
      <c r="D184" s="6">
        <v>8113</v>
      </c>
      <c r="E184" s="6" t="s">
        <v>489</v>
      </c>
      <c r="F184" s="6" t="s">
        <v>350</v>
      </c>
      <c r="G184" s="6">
        <v>0.9</v>
      </c>
      <c r="H184" s="6">
        <v>120750</v>
      </c>
      <c r="I184" s="6">
        <v>37474</v>
      </c>
      <c r="J184" s="6">
        <v>116431.65</v>
      </c>
      <c r="K184" s="6">
        <v>33643.44</v>
      </c>
      <c r="L184" s="6">
        <v>35617.76</v>
      </c>
      <c r="M184" s="6">
        <v>10420.48</v>
      </c>
      <c r="N184" s="9">
        <v>1.10887285714286</v>
      </c>
      <c r="O184" s="9">
        <f t="shared" si="2"/>
        <v>0.288954420898441</v>
      </c>
      <c r="P184" s="11">
        <v>29.26</v>
      </c>
      <c r="Q184" s="11">
        <v>95.05</v>
      </c>
      <c r="R184" s="6">
        <v>4145.19</v>
      </c>
      <c r="S184" s="6">
        <v>1320.64</v>
      </c>
      <c r="T184" s="6">
        <v>102.99</v>
      </c>
    </row>
    <row r="185" s="1" customFormat="1" spans="1:20">
      <c r="A185" s="6">
        <v>106865</v>
      </c>
      <c r="B185" s="6" t="s">
        <v>149</v>
      </c>
      <c r="C185" s="6" t="s">
        <v>347</v>
      </c>
      <c r="D185" s="6">
        <v>12203</v>
      </c>
      <c r="E185" s="6" t="s">
        <v>189</v>
      </c>
      <c r="F185" s="6" t="s">
        <v>357</v>
      </c>
      <c r="G185" s="6">
        <v>0.6</v>
      </c>
      <c r="H185" s="6">
        <v>69000</v>
      </c>
      <c r="I185" s="6">
        <v>14785.7</v>
      </c>
      <c r="J185" s="6">
        <v>76726.5</v>
      </c>
      <c r="K185" s="6">
        <v>20354.46</v>
      </c>
      <c r="L185" s="6">
        <v>14028.21</v>
      </c>
      <c r="M185" s="6">
        <v>3954.29</v>
      </c>
      <c r="N185" s="9">
        <v>1.278775</v>
      </c>
      <c r="O185" s="9">
        <f t="shared" si="2"/>
        <v>0.265285918163868</v>
      </c>
      <c r="P185" s="11">
        <v>28.19</v>
      </c>
      <c r="Q185" s="11">
        <v>94.88</v>
      </c>
      <c r="R185" s="6">
        <v>2124.46</v>
      </c>
      <c r="S185" s="6">
        <v>384.61</v>
      </c>
      <c r="T185" s="6">
        <v>92.37</v>
      </c>
    </row>
    <row r="186" s="1" customFormat="1" spans="1:20">
      <c r="A186" s="6">
        <v>539</v>
      </c>
      <c r="B186" s="6" t="s">
        <v>459</v>
      </c>
      <c r="C186" s="6" t="s">
        <v>365</v>
      </c>
      <c r="D186" s="6">
        <v>6733</v>
      </c>
      <c r="E186" s="6" t="s">
        <v>490</v>
      </c>
      <c r="F186" s="6" t="s">
        <v>350</v>
      </c>
      <c r="G186" s="6">
        <v>0.9</v>
      </c>
      <c r="H186" s="6">
        <v>138600</v>
      </c>
      <c r="I186" s="6">
        <v>59400</v>
      </c>
      <c r="J186" s="6">
        <v>136365.93</v>
      </c>
      <c r="K186" s="6">
        <v>38941.6</v>
      </c>
      <c r="L186" s="6">
        <v>56291.82</v>
      </c>
      <c r="M186" s="6">
        <v>16328.4</v>
      </c>
      <c r="N186" s="9">
        <v>1.08226928571429</v>
      </c>
      <c r="O186" s="9">
        <f t="shared" si="2"/>
        <v>0.285566930097569</v>
      </c>
      <c r="P186" s="11">
        <v>29.01</v>
      </c>
      <c r="Q186" s="11">
        <v>94.77</v>
      </c>
      <c r="R186" s="6">
        <v>5457.12</v>
      </c>
      <c r="S186" s="6">
        <v>1646.74</v>
      </c>
      <c r="T186" s="6">
        <v>118.12</v>
      </c>
    </row>
    <row r="187" s="1" customFormat="1" spans="1:20">
      <c r="A187" s="6">
        <v>105751</v>
      </c>
      <c r="B187" s="6" t="s">
        <v>237</v>
      </c>
      <c r="C187" s="6" t="s">
        <v>347</v>
      </c>
      <c r="D187" s="6">
        <v>12221</v>
      </c>
      <c r="E187" s="6" t="s">
        <v>491</v>
      </c>
      <c r="F187" s="6" t="s">
        <v>492</v>
      </c>
      <c r="G187" s="6">
        <v>0.6</v>
      </c>
      <c r="H187" s="6">
        <v>148680</v>
      </c>
      <c r="I187" s="6">
        <v>35684</v>
      </c>
      <c r="J187" s="6">
        <v>149553.26</v>
      </c>
      <c r="K187" s="6">
        <v>53380.68</v>
      </c>
      <c r="L187" s="6">
        <v>33812.15</v>
      </c>
      <c r="M187" s="6">
        <v>10968.33</v>
      </c>
      <c r="N187" s="9">
        <v>1.18693063492063</v>
      </c>
      <c r="O187" s="9">
        <f t="shared" si="2"/>
        <v>0.356934245365163</v>
      </c>
      <c r="P187" s="11">
        <v>32.44</v>
      </c>
      <c r="Q187" s="11">
        <v>94.75</v>
      </c>
      <c r="R187" s="6">
        <v>4114.11</v>
      </c>
      <c r="S187" s="6">
        <v>1486.99</v>
      </c>
      <c r="T187" s="6">
        <v>83.01</v>
      </c>
    </row>
    <row r="188" s="1" customFormat="1" spans="1:20">
      <c r="A188" s="6">
        <v>102935</v>
      </c>
      <c r="B188" s="6" t="s">
        <v>97</v>
      </c>
      <c r="C188" s="6" t="s">
        <v>347</v>
      </c>
      <c r="D188" s="6">
        <v>11621</v>
      </c>
      <c r="E188" s="6" t="s">
        <v>153</v>
      </c>
      <c r="F188" s="6" t="s">
        <v>350</v>
      </c>
      <c r="G188" s="6">
        <v>0.9</v>
      </c>
      <c r="H188" s="6">
        <v>165000</v>
      </c>
      <c r="I188" s="6">
        <v>42428</v>
      </c>
      <c r="J188" s="6">
        <v>162583.68</v>
      </c>
      <c r="K188" s="6">
        <v>52478.66</v>
      </c>
      <c r="L188" s="6">
        <v>40174.02</v>
      </c>
      <c r="M188" s="6">
        <v>13571.4</v>
      </c>
      <c r="N188" s="9">
        <v>1.0838912</v>
      </c>
      <c r="O188" s="9">
        <f t="shared" si="2"/>
        <v>0.322779383515</v>
      </c>
      <c r="P188" s="11">
        <v>33.78</v>
      </c>
      <c r="Q188" s="11">
        <v>94.69</v>
      </c>
      <c r="R188" s="6">
        <v>3738.12</v>
      </c>
      <c r="S188" s="6">
        <v>1375.05</v>
      </c>
      <c r="T188" s="6">
        <v>67.97</v>
      </c>
    </row>
    <row r="189" s="1" customFormat="1" spans="1:20">
      <c r="A189" s="6">
        <v>102564</v>
      </c>
      <c r="B189" s="6" t="s">
        <v>375</v>
      </c>
      <c r="C189" s="6" t="s">
        <v>368</v>
      </c>
      <c r="D189" s="6">
        <v>12410</v>
      </c>
      <c r="E189" s="6" t="s">
        <v>239</v>
      </c>
      <c r="F189" s="6" t="s">
        <v>349</v>
      </c>
      <c r="G189" s="6">
        <v>0.7</v>
      </c>
      <c r="H189" s="6">
        <v>120750</v>
      </c>
      <c r="I189" s="6">
        <v>29146</v>
      </c>
      <c r="J189" s="6">
        <v>116431.65</v>
      </c>
      <c r="K189" s="6">
        <v>33643.44</v>
      </c>
      <c r="L189" s="6">
        <v>27551.59</v>
      </c>
      <c r="M189" s="6">
        <v>7308.32</v>
      </c>
      <c r="N189" s="9">
        <v>1.10887285714286</v>
      </c>
      <c r="O189" s="9">
        <f t="shared" si="2"/>
        <v>0.288954420898441</v>
      </c>
      <c r="P189" s="11">
        <v>26.53</v>
      </c>
      <c r="Q189" s="11">
        <v>94.53</v>
      </c>
      <c r="R189" s="6">
        <v>4145.19</v>
      </c>
      <c r="S189" s="6">
        <v>1320.64</v>
      </c>
      <c r="T189" s="6">
        <v>102.99</v>
      </c>
    </row>
    <row r="190" s="1" customFormat="1" spans="1:20">
      <c r="A190" s="6">
        <v>359</v>
      </c>
      <c r="B190" s="6" t="s">
        <v>104</v>
      </c>
      <c r="C190" s="6" t="s">
        <v>347</v>
      </c>
      <c r="D190" s="6">
        <v>12052</v>
      </c>
      <c r="E190" s="6" t="s">
        <v>493</v>
      </c>
      <c r="F190" s="6" t="s">
        <v>349</v>
      </c>
      <c r="G190" s="6">
        <v>1</v>
      </c>
      <c r="H190" s="6">
        <v>198000</v>
      </c>
      <c r="I190" s="6">
        <v>42000</v>
      </c>
      <c r="J190" s="6">
        <v>206562.08</v>
      </c>
      <c r="K190" s="6">
        <v>62371.24</v>
      </c>
      <c r="L190" s="6">
        <v>39685.97</v>
      </c>
      <c r="M190" s="6">
        <v>11366.35</v>
      </c>
      <c r="N190" s="9">
        <v>1.14756711111111</v>
      </c>
      <c r="O190" s="9">
        <f t="shared" si="2"/>
        <v>0.301949128320164</v>
      </c>
      <c r="P190" s="11">
        <v>28.64</v>
      </c>
      <c r="Q190" s="11">
        <v>94.49</v>
      </c>
      <c r="R190" s="6">
        <v>13534.15</v>
      </c>
      <c r="S190" s="6">
        <v>5616.04</v>
      </c>
      <c r="T190" s="6">
        <v>205.06</v>
      </c>
    </row>
    <row r="191" s="1" customFormat="1" spans="1:20">
      <c r="A191" s="6">
        <v>102565</v>
      </c>
      <c r="B191" s="6" t="s">
        <v>132</v>
      </c>
      <c r="C191" s="6" t="s">
        <v>347</v>
      </c>
      <c r="D191" s="6">
        <v>12479</v>
      </c>
      <c r="E191" s="6" t="s">
        <v>324</v>
      </c>
      <c r="F191" s="6" t="s">
        <v>357</v>
      </c>
      <c r="G191" s="6">
        <v>0.3</v>
      </c>
      <c r="H191" s="6">
        <v>191400</v>
      </c>
      <c r="I191" s="6">
        <v>19140</v>
      </c>
      <c r="J191" s="6">
        <v>188928.83</v>
      </c>
      <c r="K191" s="6">
        <v>60516.35</v>
      </c>
      <c r="L191" s="6">
        <v>18044.71</v>
      </c>
      <c r="M191" s="6">
        <v>5879.04</v>
      </c>
      <c r="N191" s="9">
        <v>1.08579787356322</v>
      </c>
      <c r="O191" s="9">
        <f t="shared" si="2"/>
        <v>0.320312945356196</v>
      </c>
      <c r="P191" s="11">
        <v>32.58</v>
      </c>
      <c r="Q191" s="11">
        <v>94.28</v>
      </c>
      <c r="R191" s="6">
        <v>5894.76</v>
      </c>
      <c r="S191" s="6">
        <v>2056.79</v>
      </c>
      <c r="T191" s="6">
        <v>92.39</v>
      </c>
    </row>
    <row r="192" s="1" customFormat="1" spans="1:20">
      <c r="A192" s="6">
        <v>337</v>
      </c>
      <c r="B192" s="6" t="s">
        <v>45</v>
      </c>
      <c r="C192" s="6" t="s">
        <v>347</v>
      </c>
      <c r="D192" s="6">
        <v>11883</v>
      </c>
      <c r="E192" s="6" t="s">
        <v>245</v>
      </c>
      <c r="F192" s="6" t="s">
        <v>372</v>
      </c>
      <c r="G192" s="6">
        <v>1</v>
      </c>
      <c r="H192" s="6">
        <v>866250</v>
      </c>
      <c r="I192" s="6">
        <v>99569</v>
      </c>
      <c r="J192" s="6">
        <v>908162.9</v>
      </c>
      <c r="K192" s="6">
        <v>208566.21</v>
      </c>
      <c r="L192" s="6">
        <v>93678.38</v>
      </c>
      <c r="M192" s="6">
        <v>22642.65</v>
      </c>
      <c r="N192" s="9">
        <v>1.10080351515152</v>
      </c>
      <c r="O192" s="9">
        <f t="shared" si="2"/>
        <v>0.22965726743517</v>
      </c>
      <c r="P192" s="11">
        <v>24.17</v>
      </c>
      <c r="Q192" s="11">
        <v>94.08</v>
      </c>
      <c r="R192" s="6">
        <v>27019.86</v>
      </c>
      <c r="S192" s="6">
        <v>6966.78</v>
      </c>
      <c r="T192" s="6">
        <v>93.58</v>
      </c>
    </row>
    <row r="193" s="1" customFormat="1" spans="1:20">
      <c r="A193" s="6">
        <v>343</v>
      </c>
      <c r="B193" s="6" t="s">
        <v>16</v>
      </c>
      <c r="C193" s="6" t="s">
        <v>347</v>
      </c>
      <c r="D193" s="6">
        <v>12501</v>
      </c>
      <c r="E193" s="6" t="s">
        <v>494</v>
      </c>
      <c r="F193" s="6" t="s">
        <v>357</v>
      </c>
      <c r="G193" s="6">
        <v>0.3</v>
      </c>
      <c r="H193" s="6">
        <v>582750</v>
      </c>
      <c r="I193" s="6">
        <v>31959</v>
      </c>
      <c r="J193" s="6">
        <v>602672.84</v>
      </c>
      <c r="K193" s="6">
        <v>143658.97</v>
      </c>
      <c r="L193" s="6">
        <v>30051.05</v>
      </c>
      <c r="M193" s="6">
        <v>-1485.92</v>
      </c>
      <c r="N193" s="9">
        <v>1.08589700900901</v>
      </c>
      <c r="O193" s="9">
        <f t="shared" si="2"/>
        <v>0.238369743026747</v>
      </c>
      <c r="P193" s="11">
        <v>-4.94</v>
      </c>
      <c r="Q193" s="11">
        <v>94.03</v>
      </c>
      <c r="R193" s="6">
        <v>25214.46</v>
      </c>
      <c r="S193" s="6">
        <v>7618.72</v>
      </c>
      <c r="T193" s="6">
        <v>129.8</v>
      </c>
    </row>
    <row r="194" s="1" customFormat="1" spans="1:20">
      <c r="A194" s="6">
        <v>105910</v>
      </c>
      <c r="B194" s="6" t="s">
        <v>160</v>
      </c>
      <c r="C194" s="6" t="s">
        <v>347</v>
      </c>
      <c r="D194" s="6">
        <v>12146</v>
      </c>
      <c r="E194" s="6" t="s">
        <v>495</v>
      </c>
      <c r="F194" s="6" t="s">
        <v>349</v>
      </c>
      <c r="G194" s="6">
        <v>0.7</v>
      </c>
      <c r="H194" s="6">
        <v>75900</v>
      </c>
      <c r="I194" s="6">
        <v>24150</v>
      </c>
      <c r="J194" s="6">
        <v>71953.17</v>
      </c>
      <c r="K194" s="6">
        <v>21105.22</v>
      </c>
      <c r="L194" s="6">
        <v>22695.6</v>
      </c>
      <c r="M194" s="6">
        <v>6956.93</v>
      </c>
      <c r="N194" s="9">
        <v>1.09019954545455</v>
      </c>
      <c r="O194" s="9">
        <f t="shared" ref="O194:O257" si="3">K194/J194</f>
        <v>0.293318835014496</v>
      </c>
      <c r="P194" s="11">
        <v>30.65</v>
      </c>
      <c r="Q194" s="11">
        <v>93.98</v>
      </c>
      <c r="R194" s="6">
        <v>2422.04</v>
      </c>
      <c r="S194" s="6">
        <v>608.61</v>
      </c>
      <c r="T194" s="6">
        <v>95.73</v>
      </c>
    </row>
    <row r="195" s="1" customFormat="1" spans="1:20">
      <c r="A195" s="6">
        <v>724</v>
      </c>
      <c r="B195" s="6" t="s">
        <v>232</v>
      </c>
      <c r="C195" s="6" t="s">
        <v>347</v>
      </c>
      <c r="D195" s="6">
        <v>11447</v>
      </c>
      <c r="E195" s="6" t="s">
        <v>231</v>
      </c>
      <c r="F195" s="6" t="s">
        <v>349</v>
      </c>
      <c r="G195" s="6">
        <v>1</v>
      </c>
      <c r="H195" s="6">
        <v>265680</v>
      </c>
      <c r="I195" s="6">
        <v>71805.4</v>
      </c>
      <c r="J195" s="6">
        <v>246653.39</v>
      </c>
      <c r="K195" s="6">
        <v>72798.55</v>
      </c>
      <c r="L195" s="6">
        <v>67463.73</v>
      </c>
      <c r="M195" s="6">
        <v>21012.9</v>
      </c>
      <c r="N195" s="9">
        <v>1.00265605691057</v>
      </c>
      <c r="O195" s="9">
        <f t="shared" si="3"/>
        <v>0.295145142744643</v>
      </c>
      <c r="P195" s="11">
        <v>31.15</v>
      </c>
      <c r="Q195" s="11">
        <v>93.95</v>
      </c>
      <c r="R195" s="6">
        <v>9700.83</v>
      </c>
      <c r="S195" s="6">
        <v>2727.27</v>
      </c>
      <c r="T195" s="6">
        <v>109.54</v>
      </c>
    </row>
    <row r="196" s="1" customFormat="1" spans="1:20">
      <c r="A196" s="6">
        <v>106485</v>
      </c>
      <c r="B196" s="6" t="s">
        <v>35</v>
      </c>
      <c r="C196" s="6" t="s">
        <v>347</v>
      </c>
      <c r="D196" s="6">
        <v>11319</v>
      </c>
      <c r="E196" s="6" t="s">
        <v>196</v>
      </c>
      <c r="F196" s="6" t="s">
        <v>349</v>
      </c>
      <c r="G196" s="6">
        <v>0.8</v>
      </c>
      <c r="H196" s="6">
        <v>85250</v>
      </c>
      <c r="I196" s="6">
        <v>38170</v>
      </c>
      <c r="J196" s="6">
        <v>86827.82</v>
      </c>
      <c r="K196" s="6">
        <v>15783.87</v>
      </c>
      <c r="L196" s="6">
        <v>35844.65</v>
      </c>
      <c r="M196" s="6">
        <v>4863.8</v>
      </c>
      <c r="N196" s="9">
        <v>1.31557303030303</v>
      </c>
      <c r="O196" s="9">
        <f t="shared" si="3"/>
        <v>0.181783557389786</v>
      </c>
      <c r="P196" s="11">
        <v>13.57</v>
      </c>
      <c r="Q196" s="11">
        <v>93.91</v>
      </c>
      <c r="R196" s="6">
        <v>1940.53</v>
      </c>
      <c r="S196" s="6">
        <v>531.34</v>
      </c>
      <c r="T196" s="6">
        <v>68.29</v>
      </c>
    </row>
    <row r="197" s="1" customFormat="1" spans="1:20">
      <c r="A197" s="6">
        <v>329</v>
      </c>
      <c r="B197" s="6" t="s">
        <v>95</v>
      </c>
      <c r="C197" s="6" t="s">
        <v>371</v>
      </c>
      <c r="D197" s="6">
        <v>11711</v>
      </c>
      <c r="E197" s="6" t="s">
        <v>238</v>
      </c>
      <c r="F197" s="6" t="s">
        <v>349</v>
      </c>
      <c r="G197" s="6">
        <v>1</v>
      </c>
      <c r="H197" s="6">
        <v>132000</v>
      </c>
      <c r="I197" s="6">
        <v>35675.7</v>
      </c>
      <c r="J197" s="6">
        <v>124127.88</v>
      </c>
      <c r="K197" s="6">
        <v>31600.95</v>
      </c>
      <c r="L197" s="6">
        <v>33501.91</v>
      </c>
      <c r="M197" s="6">
        <v>8951.32</v>
      </c>
      <c r="N197" s="9">
        <v>1.034399</v>
      </c>
      <c r="O197" s="9">
        <f t="shared" si="3"/>
        <v>0.254583821136718</v>
      </c>
      <c r="P197" s="11">
        <v>26.72</v>
      </c>
      <c r="Q197" s="11">
        <v>93.91</v>
      </c>
      <c r="R197" s="6">
        <v>3066.9</v>
      </c>
      <c r="S197" s="6">
        <v>865.98</v>
      </c>
      <c r="T197" s="6">
        <v>69.7</v>
      </c>
    </row>
    <row r="198" s="1" customFormat="1" spans="1:20">
      <c r="A198" s="6">
        <v>545</v>
      </c>
      <c r="B198" s="6" t="s">
        <v>14</v>
      </c>
      <c r="C198" s="6" t="s">
        <v>347</v>
      </c>
      <c r="D198" s="6">
        <v>11143</v>
      </c>
      <c r="E198" s="6" t="s">
        <v>496</v>
      </c>
      <c r="F198" s="6" t="s">
        <v>350</v>
      </c>
      <c r="G198" s="6">
        <v>0.9</v>
      </c>
      <c r="H198" s="6">
        <v>93150</v>
      </c>
      <c r="I198" s="6">
        <v>38106.9</v>
      </c>
      <c r="J198" s="6">
        <v>97675.65</v>
      </c>
      <c r="K198" s="6">
        <v>28566.95</v>
      </c>
      <c r="L198" s="6">
        <v>35736.33</v>
      </c>
      <c r="M198" s="6">
        <v>8705.9</v>
      </c>
      <c r="N198" s="9">
        <v>1.20587222222222</v>
      </c>
      <c r="O198" s="9">
        <f t="shared" si="3"/>
        <v>0.29246746758276</v>
      </c>
      <c r="P198" s="11">
        <v>24.36</v>
      </c>
      <c r="Q198" s="11">
        <v>93.78</v>
      </c>
      <c r="R198" s="6">
        <v>1621.86</v>
      </c>
      <c r="S198" s="6">
        <v>446.52</v>
      </c>
      <c r="T198" s="6">
        <v>52.23</v>
      </c>
    </row>
    <row r="199" s="1" customFormat="1" spans="1:20">
      <c r="A199" s="6">
        <v>103198</v>
      </c>
      <c r="B199" s="6" t="s">
        <v>64</v>
      </c>
      <c r="C199" s="6" t="s">
        <v>347</v>
      </c>
      <c r="D199" s="6">
        <v>4086</v>
      </c>
      <c r="E199" s="6" t="s">
        <v>63</v>
      </c>
      <c r="F199" s="6" t="s">
        <v>350</v>
      </c>
      <c r="G199" s="6">
        <v>0.9</v>
      </c>
      <c r="H199" s="6">
        <v>194700</v>
      </c>
      <c r="I199" s="6">
        <v>76188</v>
      </c>
      <c r="J199" s="6">
        <v>202392.06</v>
      </c>
      <c r="K199" s="6">
        <v>51233.47</v>
      </c>
      <c r="L199" s="6">
        <v>71297.83</v>
      </c>
      <c r="M199" s="6">
        <v>18028.44</v>
      </c>
      <c r="N199" s="9">
        <v>1.14345796610169</v>
      </c>
      <c r="O199" s="9">
        <f t="shared" si="3"/>
        <v>0.253139722971346</v>
      </c>
      <c r="P199" s="11">
        <v>25.29</v>
      </c>
      <c r="Q199" s="11">
        <v>93.58</v>
      </c>
      <c r="R199" s="6">
        <v>5134.14</v>
      </c>
      <c r="S199" s="6">
        <v>1069.19</v>
      </c>
      <c r="T199" s="6">
        <v>79.11</v>
      </c>
    </row>
    <row r="200" s="1" customFormat="1" spans="1:20">
      <c r="A200" s="6">
        <v>582</v>
      </c>
      <c r="B200" s="6" t="s">
        <v>71</v>
      </c>
      <c r="C200" s="6" t="s">
        <v>347</v>
      </c>
      <c r="D200" s="6">
        <v>4044</v>
      </c>
      <c r="E200" s="6" t="s">
        <v>70</v>
      </c>
      <c r="F200" s="6" t="s">
        <v>350</v>
      </c>
      <c r="G200" s="6">
        <v>1.2</v>
      </c>
      <c r="H200" s="6">
        <v>945000</v>
      </c>
      <c r="I200" s="6">
        <v>132890</v>
      </c>
      <c r="J200" s="6">
        <v>599828.12</v>
      </c>
      <c r="K200" s="6">
        <v>96415.08</v>
      </c>
      <c r="L200" s="6">
        <v>123936.35</v>
      </c>
      <c r="M200" s="6">
        <v>20562.47</v>
      </c>
      <c r="N200" s="9">
        <v>1.33295137777778</v>
      </c>
      <c r="O200" s="9">
        <f t="shared" si="3"/>
        <v>0.160737846034961</v>
      </c>
      <c r="P200" s="11">
        <v>16.59</v>
      </c>
      <c r="Q200" s="11">
        <v>93.26</v>
      </c>
      <c r="R200" s="6">
        <v>5989</v>
      </c>
      <c r="S200" s="6">
        <v>675.96</v>
      </c>
      <c r="T200" s="6">
        <v>19.01</v>
      </c>
    </row>
    <row r="201" s="1" customFormat="1" spans="1:20">
      <c r="A201" s="6">
        <v>571</v>
      </c>
      <c r="B201" s="6" t="s">
        <v>76</v>
      </c>
      <c r="C201" s="6" t="s">
        <v>347</v>
      </c>
      <c r="D201" s="6">
        <v>995987</v>
      </c>
      <c r="E201" s="6" t="s">
        <v>497</v>
      </c>
      <c r="F201" s="6" t="s">
        <v>426</v>
      </c>
      <c r="G201" s="6">
        <v>1.2</v>
      </c>
      <c r="H201" s="6">
        <v>504000</v>
      </c>
      <c r="I201" s="6">
        <v>134400</v>
      </c>
      <c r="J201" s="6">
        <v>498757.51</v>
      </c>
      <c r="K201" s="6">
        <v>127595.69</v>
      </c>
      <c r="L201" s="6">
        <v>124564.79</v>
      </c>
      <c r="M201" s="6">
        <v>31715.18</v>
      </c>
      <c r="N201" s="9">
        <v>1.03907814583333</v>
      </c>
      <c r="O201" s="9">
        <f t="shared" si="3"/>
        <v>0.255827105239979</v>
      </c>
      <c r="P201" s="11">
        <v>25.46</v>
      </c>
      <c r="Q201" s="11">
        <v>92.68</v>
      </c>
      <c r="R201" s="6">
        <v>12904.67</v>
      </c>
      <c r="S201" s="6">
        <v>4563.75</v>
      </c>
      <c r="T201" s="6">
        <v>76.81</v>
      </c>
    </row>
    <row r="202" s="1" customFormat="1" spans="1:20">
      <c r="A202" s="6">
        <v>732</v>
      </c>
      <c r="B202" s="6" t="s">
        <v>146</v>
      </c>
      <c r="C202" s="6" t="s">
        <v>368</v>
      </c>
      <c r="D202" s="6">
        <v>9138</v>
      </c>
      <c r="E202" s="6" t="s">
        <v>145</v>
      </c>
      <c r="F202" s="6" t="s">
        <v>350</v>
      </c>
      <c r="G202" s="6">
        <v>1</v>
      </c>
      <c r="H202" s="6">
        <v>110400</v>
      </c>
      <c r="I202" s="6">
        <v>55200</v>
      </c>
      <c r="J202" s="6">
        <v>98398.98</v>
      </c>
      <c r="K202" s="6">
        <v>28551.19</v>
      </c>
      <c r="L202" s="6">
        <v>51138.27</v>
      </c>
      <c r="M202" s="6">
        <v>14165.98</v>
      </c>
      <c r="N202" s="9">
        <v>1.024989375</v>
      </c>
      <c r="O202" s="9">
        <f t="shared" si="3"/>
        <v>0.290157377647614</v>
      </c>
      <c r="P202" s="11">
        <v>27.7</v>
      </c>
      <c r="Q202" s="11">
        <v>92.64</v>
      </c>
      <c r="R202" s="6">
        <v>3556.5</v>
      </c>
      <c r="S202" s="6">
        <v>781.94</v>
      </c>
      <c r="T202" s="6">
        <v>96.64</v>
      </c>
    </row>
    <row r="203" s="1" customFormat="1" spans="1:20">
      <c r="A203" s="6">
        <v>511</v>
      </c>
      <c r="B203" s="6" t="s">
        <v>455</v>
      </c>
      <c r="C203" s="6" t="s">
        <v>347</v>
      </c>
      <c r="D203" s="6">
        <v>11829</v>
      </c>
      <c r="E203" s="6" t="s">
        <v>498</v>
      </c>
      <c r="F203" s="6" t="s">
        <v>349</v>
      </c>
      <c r="G203" s="6">
        <v>1</v>
      </c>
      <c r="H203" s="6">
        <v>204600</v>
      </c>
      <c r="I203" s="6">
        <v>53820</v>
      </c>
      <c r="J203" s="6">
        <v>202335.31</v>
      </c>
      <c r="K203" s="6">
        <v>61496</v>
      </c>
      <c r="L203" s="6">
        <v>49851.75</v>
      </c>
      <c r="M203" s="6">
        <v>15336.17</v>
      </c>
      <c r="N203" s="9">
        <v>1.08782424731183</v>
      </c>
      <c r="O203" s="9">
        <f t="shared" si="3"/>
        <v>0.303931132929789</v>
      </c>
      <c r="P203" s="11">
        <v>30.76</v>
      </c>
      <c r="Q203" s="11">
        <v>92.63</v>
      </c>
      <c r="R203" s="6">
        <v>6307.21</v>
      </c>
      <c r="S203" s="6">
        <v>2058.22</v>
      </c>
      <c r="T203" s="6">
        <v>92.48</v>
      </c>
    </row>
    <row r="204" s="1" customFormat="1" spans="1:20">
      <c r="A204" s="6">
        <v>571</v>
      </c>
      <c r="B204" s="6" t="s">
        <v>76</v>
      </c>
      <c r="C204" s="6" t="s">
        <v>347</v>
      </c>
      <c r="D204" s="6">
        <v>12216</v>
      </c>
      <c r="E204" s="6" t="s">
        <v>190</v>
      </c>
      <c r="F204" s="6" t="s">
        <v>499</v>
      </c>
      <c r="G204" s="6">
        <v>0.6</v>
      </c>
      <c r="H204" s="6">
        <v>504000</v>
      </c>
      <c r="I204" s="6">
        <v>67200</v>
      </c>
      <c r="J204" s="6">
        <v>498757.51</v>
      </c>
      <c r="K204" s="6">
        <v>127595.69</v>
      </c>
      <c r="L204" s="6">
        <v>62225.41</v>
      </c>
      <c r="M204" s="6">
        <v>16469.19</v>
      </c>
      <c r="N204" s="9">
        <v>1.03907814583333</v>
      </c>
      <c r="O204" s="9">
        <f t="shared" si="3"/>
        <v>0.255827105239979</v>
      </c>
      <c r="P204" s="11">
        <v>26.47</v>
      </c>
      <c r="Q204" s="11">
        <v>92.6</v>
      </c>
      <c r="R204" s="6">
        <v>12904.67</v>
      </c>
      <c r="S204" s="6">
        <v>4563.75</v>
      </c>
      <c r="T204" s="6">
        <v>76.81</v>
      </c>
    </row>
    <row r="205" s="1" customFormat="1" spans="1:20">
      <c r="A205" s="6">
        <v>571</v>
      </c>
      <c r="B205" s="6" t="s">
        <v>76</v>
      </c>
      <c r="C205" s="6" t="s">
        <v>347</v>
      </c>
      <c r="D205" s="6">
        <v>12443</v>
      </c>
      <c r="E205" s="6" t="s">
        <v>500</v>
      </c>
      <c r="F205" s="6" t="s">
        <v>501</v>
      </c>
      <c r="G205" s="6">
        <v>0.3</v>
      </c>
      <c r="H205" s="6">
        <v>504000</v>
      </c>
      <c r="I205" s="6">
        <v>33600</v>
      </c>
      <c r="J205" s="6">
        <v>498757.51</v>
      </c>
      <c r="K205" s="6">
        <v>127595.69</v>
      </c>
      <c r="L205" s="6">
        <v>31102.25</v>
      </c>
      <c r="M205" s="6">
        <v>8148.55</v>
      </c>
      <c r="N205" s="9">
        <v>1.03907814583333</v>
      </c>
      <c r="O205" s="9">
        <f t="shared" si="3"/>
        <v>0.255827105239979</v>
      </c>
      <c r="P205" s="11">
        <v>26.2</v>
      </c>
      <c r="Q205" s="11">
        <v>92.57</v>
      </c>
      <c r="R205" s="6">
        <v>12904.67</v>
      </c>
      <c r="S205" s="6">
        <v>4563.75</v>
      </c>
      <c r="T205" s="6">
        <v>76.81</v>
      </c>
    </row>
    <row r="206" s="1" customFormat="1" spans="1:20">
      <c r="A206" s="6">
        <v>106066</v>
      </c>
      <c r="B206" s="6" t="s">
        <v>346</v>
      </c>
      <c r="C206" s="6" t="s">
        <v>347</v>
      </c>
      <c r="D206" s="6">
        <v>995669</v>
      </c>
      <c r="E206" s="6" t="s">
        <v>502</v>
      </c>
      <c r="F206" s="6" t="s">
        <v>503</v>
      </c>
      <c r="G206" s="6">
        <v>1.3</v>
      </c>
      <c r="H206" s="6">
        <v>191400</v>
      </c>
      <c r="I206" s="6">
        <v>18569</v>
      </c>
      <c r="J206" s="6">
        <v>211458.24</v>
      </c>
      <c r="K206" s="6">
        <v>71633.97</v>
      </c>
      <c r="L206" s="6">
        <v>17156.67</v>
      </c>
      <c r="M206" s="6">
        <v>5714.38</v>
      </c>
      <c r="N206" s="9">
        <v>1.21527724137931</v>
      </c>
      <c r="O206" s="9">
        <f t="shared" si="3"/>
        <v>0.338761781049535</v>
      </c>
      <c r="P206" s="11">
        <v>33.31</v>
      </c>
      <c r="Q206" s="11">
        <v>92.39</v>
      </c>
      <c r="R206" s="6">
        <v>5747.43</v>
      </c>
      <c r="S206" s="6">
        <v>1960.12</v>
      </c>
      <c r="T206" s="6">
        <v>90.09</v>
      </c>
    </row>
    <row r="207" s="1" customFormat="1" spans="1:20">
      <c r="A207" s="6">
        <v>104428</v>
      </c>
      <c r="B207" s="6" t="s">
        <v>130</v>
      </c>
      <c r="C207" s="6" t="s">
        <v>362</v>
      </c>
      <c r="D207" s="6">
        <v>9841</v>
      </c>
      <c r="E207" s="6" t="s">
        <v>279</v>
      </c>
      <c r="F207" s="6" t="s">
        <v>349</v>
      </c>
      <c r="G207" s="6">
        <v>1</v>
      </c>
      <c r="H207" s="6">
        <v>148500</v>
      </c>
      <c r="I207" s="6">
        <v>46405</v>
      </c>
      <c r="J207" s="6">
        <v>155381</v>
      </c>
      <c r="K207" s="6">
        <v>44568.11</v>
      </c>
      <c r="L207" s="6">
        <v>42844.95</v>
      </c>
      <c r="M207" s="6">
        <v>12720.78</v>
      </c>
      <c r="N207" s="9">
        <v>1.15097037037037</v>
      </c>
      <c r="O207" s="9">
        <f t="shared" si="3"/>
        <v>0.286831144090976</v>
      </c>
      <c r="P207" s="11">
        <v>29.69</v>
      </c>
      <c r="Q207" s="11">
        <v>92.33</v>
      </c>
      <c r="R207" s="6">
        <v>4957.45</v>
      </c>
      <c r="S207" s="6">
        <v>1133.13</v>
      </c>
      <c r="T207" s="6">
        <v>100.15</v>
      </c>
    </row>
    <row r="208" s="1" customFormat="1" spans="1:20">
      <c r="A208" s="6">
        <v>103198</v>
      </c>
      <c r="B208" s="6" t="s">
        <v>64</v>
      </c>
      <c r="C208" s="6" t="s">
        <v>347</v>
      </c>
      <c r="D208" s="6">
        <v>12480</v>
      </c>
      <c r="E208" s="6" t="s">
        <v>504</v>
      </c>
      <c r="F208" s="6" t="s">
        <v>357</v>
      </c>
      <c r="G208" s="6">
        <v>0.4</v>
      </c>
      <c r="H208" s="6">
        <v>194700</v>
      </c>
      <c r="I208" s="6">
        <v>33861</v>
      </c>
      <c r="J208" s="6">
        <v>202392.06</v>
      </c>
      <c r="K208" s="6">
        <v>51233.47</v>
      </c>
      <c r="L208" s="6">
        <v>31233.7</v>
      </c>
      <c r="M208" s="6">
        <v>7489.63</v>
      </c>
      <c r="N208" s="9">
        <v>1.14345796610169</v>
      </c>
      <c r="O208" s="9">
        <f t="shared" si="3"/>
        <v>0.253139722971346</v>
      </c>
      <c r="P208" s="11">
        <v>23.98</v>
      </c>
      <c r="Q208" s="11">
        <v>92.24</v>
      </c>
      <c r="R208" s="6">
        <v>5134.14</v>
      </c>
      <c r="S208" s="6">
        <v>1069.19</v>
      </c>
      <c r="T208" s="6">
        <v>79.11</v>
      </c>
    </row>
    <row r="209" s="1" customFormat="1" spans="1:20">
      <c r="A209" s="6">
        <v>750</v>
      </c>
      <c r="B209" s="6" t="s">
        <v>106</v>
      </c>
      <c r="C209" s="6" t="s">
        <v>378</v>
      </c>
      <c r="D209" s="6">
        <v>11463</v>
      </c>
      <c r="E209" s="6" t="s">
        <v>505</v>
      </c>
      <c r="F209" s="6" t="s">
        <v>349</v>
      </c>
      <c r="G209" s="6">
        <v>1</v>
      </c>
      <c r="H209" s="6">
        <v>756000</v>
      </c>
      <c r="I209" s="6">
        <v>148235.29</v>
      </c>
      <c r="J209" s="6">
        <v>779977.08</v>
      </c>
      <c r="K209" s="6">
        <v>247249.18</v>
      </c>
      <c r="L209" s="6">
        <v>136603.63</v>
      </c>
      <c r="M209" s="6">
        <v>43969.95</v>
      </c>
      <c r="N209" s="9">
        <v>1.0833015</v>
      </c>
      <c r="O209" s="9">
        <f t="shared" si="3"/>
        <v>0.316995442994299</v>
      </c>
      <c r="P209" s="11">
        <v>32.19</v>
      </c>
      <c r="Q209" s="11">
        <v>92.15</v>
      </c>
      <c r="R209" s="6">
        <v>20735.72</v>
      </c>
      <c r="S209" s="6">
        <v>7295.37</v>
      </c>
      <c r="T209" s="6">
        <v>82.28</v>
      </c>
    </row>
    <row r="210" s="1" customFormat="1" spans="1:20">
      <c r="A210" s="6">
        <v>709</v>
      </c>
      <c r="B210" s="6" t="s">
        <v>218</v>
      </c>
      <c r="C210" s="6" t="s">
        <v>408</v>
      </c>
      <c r="D210" s="6">
        <v>10191</v>
      </c>
      <c r="E210" s="6" t="s">
        <v>217</v>
      </c>
      <c r="F210" s="6" t="s">
        <v>372</v>
      </c>
      <c r="G210" s="6">
        <v>0.9</v>
      </c>
      <c r="H210" s="6">
        <v>291600</v>
      </c>
      <c r="I210" s="6">
        <v>67293</v>
      </c>
      <c r="J210" s="6">
        <v>286102.39</v>
      </c>
      <c r="K210" s="6">
        <v>83723.72</v>
      </c>
      <c r="L210" s="6">
        <v>61992.92</v>
      </c>
      <c r="M210" s="6">
        <v>17759.2</v>
      </c>
      <c r="N210" s="9">
        <v>1.05963848148148</v>
      </c>
      <c r="O210" s="9">
        <f t="shared" si="3"/>
        <v>0.292635514159808</v>
      </c>
      <c r="P210" s="11">
        <v>28.65</v>
      </c>
      <c r="Q210" s="11">
        <v>92.12</v>
      </c>
      <c r="R210" s="6">
        <v>10818.3</v>
      </c>
      <c r="S210" s="6">
        <v>3214.74</v>
      </c>
      <c r="T210" s="6">
        <v>111.3</v>
      </c>
    </row>
    <row r="211" s="1" customFormat="1" spans="1:20">
      <c r="A211" s="6">
        <v>748</v>
      </c>
      <c r="B211" s="6" t="s">
        <v>112</v>
      </c>
      <c r="C211" s="6" t="s">
        <v>365</v>
      </c>
      <c r="D211" s="6">
        <v>12533</v>
      </c>
      <c r="E211" s="6" t="s">
        <v>506</v>
      </c>
      <c r="F211" s="6" t="s">
        <v>357</v>
      </c>
      <c r="G211" s="6">
        <v>0.3</v>
      </c>
      <c r="H211" s="6">
        <v>158400</v>
      </c>
      <c r="I211" s="6">
        <v>21600</v>
      </c>
      <c r="J211" s="6">
        <v>158409.44</v>
      </c>
      <c r="K211" s="6">
        <v>46169.07</v>
      </c>
      <c r="L211" s="6">
        <v>19870.75</v>
      </c>
      <c r="M211" s="6">
        <v>5143.28</v>
      </c>
      <c r="N211" s="9">
        <v>1.10006555555556</v>
      </c>
      <c r="O211" s="9">
        <f t="shared" si="3"/>
        <v>0.291454032032434</v>
      </c>
      <c r="P211" s="11">
        <v>25.88</v>
      </c>
      <c r="Q211" s="11">
        <v>91.99</v>
      </c>
      <c r="R211" s="6">
        <v>5889.83</v>
      </c>
      <c r="S211" s="6">
        <v>2038.81</v>
      </c>
      <c r="T211" s="6">
        <v>111.55</v>
      </c>
    </row>
    <row r="212" s="1" customFormat="1" spans="1:20">
      <c r="A212" s="6">
        <v>717</v>
      </c>
      <c r="B212" s="6" t="s">
        <v>442</v>
      </c>
      <c r="C212" s="6" t="s">
        <v>365</v>
      </c>
      <c r="D212" s="6">
        <v>6752</v>
      </c>
      <c r="E212" s="6" t="s">
        <v>507</v>
      </c>
      <c r="F212" s="6" t="s">
        <v>350</v>
      </c>
      <c r="G212" s="6">
        <v>0.9</v>
      </c>
      <c r="H212" s="6">
        <v>141900</v>
      </c>
      <c r="I212" s="6">
        <v>47300</v>
      </c>
      <c r="J212" s="6">
        <v>142246.4</v>
      </c>
      <c r="K212" s="6">
        <v>44287.04</v>
      </c>
      <c r="L212" s="6">
        <v>43506.24</v>
      </c>
      <c r="M212" s="6">
        <v>13424.72</v>
      </c>
      <c r="N212" s="9">
        <v>1.10268527131783</v>
      </c>
      <c r="O212" s="9">
        <f t="shared" si="3"/>
        <v>0.311340322145235</v>
      </c>
      <c r="P212" s="11">
        <v>30.86</v>
      </c>
      <c r="Q212" s="11">
        <v>91.98</v>
      </c>
      <c r="R212" s="6">
        <v>4532.28</v>
      </c>
      <c r="S212" s="6">
        <v>1713.67</v>
      </c>
      <c r="T212" s="6">
        <v>95.82</v>
      </c>
    </row>
    <row r="213" s="1" customFormat="1" spans="1:20">
      <c r="A213" s="6">
        <v>587</v>
      </c>
      <c r="B213" s="6" t="s">
        <v>508</v>
      </c>
      <c r="C213" s="6" t="s">
        <v>382</v>
      </c>
      <c r="D213" s="6">
        <v>12109</v>
      </c>
      <c r="E213" s="6" t="s">
        <v>509</v>
      </c>
      <c r="F213" s="6" t="s">
        <v>349</v>
      </c>
      <c r="G213" s="6">
        <v>0.6</v>
      </c>
      <c r="H213" s="6">
        <v>165000</v>
      </c>
      <c r="I213" s="6">
        <v>45000</v>
      </c>
      <c r="J213" s="6">
        <v>153454.62</v>
      </c>
      <c r="K213" s="6">
        <v>43873.34</v>
      </c>
      <c r="L213" s="6">
        <v>41367.13</v>
      </c>
      <c r="M213" s="6">
        <v>12283.6</v>
      </c>
      <c r="N213" s="9">
        <v>1.0230308</v>
      </c>
      <c r="O213" s="9">
        <f t="shared" si="3"/>
        <v>0.285904327937471</v>
      </c>
      <c r="P213" s="11">
        <v>29.69</v>
      </c>
      <c r="Q213" s="11">
        <v>91.93</v>
      </c>
      <c r="R213" s="6">
        <v>5621.89</v>
      </c>
      <c r="S213" s="6">
        <v>1342.39</v>
      </c>
      <c r="T213" s="6">
        <v>102.22</v>
      </c>
    </row>
    <row r="214" s="1" customFormat="1" spans="1:20">
      <c r="A214" s="6">
        <v>106066</v>
      </c>
      <c r="B214" s="6" t="s">
        <v>346</v>
      </c>
      <c r="C214" s="6" t="s">
        <v>347</v>
      </c>
      <c r="D214" s="6">
        <v>995680</v>
      </c>
      <c r="E214" s="6" t="s">
        <v>510</v>
      </c>
      <c r="F214" s="6" t="s">
        <v>503</v>
      </c>
      <c r="G214" s="6">
        <v>1.3</v>
      </c>
      <c r="H214" s="6">
        <v>191400</v>
      </c>
      <c r="I214" s="6">
        <v>18569</v>
      </c>
      <c r="J214" s="6">
        <v>211458.24</v>
      </c>
      <c r="K214" s="6">
        <v>71633.97</v>
      </c>
      <c r="L214" s="6">
        <v>17013.86</v>
      </c>
      <c r="M214" s="6">
        <v>5913.69</v>
      </c>
      <c r="N214" s="9">
        <v>1.21527724137931</v>
      </c>
      <c r="O214" s="9">
        <f t="shared" si="3"/>
        <v>0.338761781049535</v>
      </c>
      <c r="P214" s="11">
        <v>34.76</v>
      </c>
      <c r="Q214" s="11">
        <v>91.63</v>
      </c>
      <c r="R214" s="6">
        <v>5747.43</v>
      </c>
      <c r="S214" s="6">
        <v>1960.12</v>
      </c>
      <c r="T214" s="6">
        <v>90.09</v>
      </c>
    </row>
    <row r="215" s="1" customFormat="1" spans="1:20">
      <c r="A215" s="6">
        <v>587</v>
      </c>
      <c r="B215" s="6" t="s">
        <v>508</v>
      </c>
      <c r="C215" s="6" t="s">
        <v>382</v>
      </c>
      <c r="D215" s="6">
        <v>6497</v>
      </c>
      <c r="E215" s="6" t="s">
        <v>511</v>
      </c>
      <c r="F215" s="6" t="s">
        <v>349</v>
      </c>
      <c r="G215" s="6">
        <v>1</v>
      </c>
      <c r="H215" s="6">
        <v>165000</v>
      </c>
      <c r="I215" s="6">
        <v>60000</v>
      </c>
      <c r="J215" s="6">
        <v>153454.62</v>
      </c>
      <c r="K215" s="6">
        <v>43873.34</v>
      </c>
      <c r="L215" s="6">
        <v>54952.75</v>
      </c>
      <c r="M215" s="6">
        <v>15261.69</v>
      </c>
      <c r="N215" s="9">
        <v>1.0230308</v>
      </c>
      <c r="O215" s="9">
        <f t="shared" si="3"/>
        <v>0.285904327937471</v>
      </c>
      <c r="P215" s="11">
        <v>27.77</v>
      </c>
      <c r="Q215" s="11">
        <v>91.59</v>
      </c>
      <c r="R215" s="6">
        <v>5621.89</v>
      </c>
      <c r="S215" s="6">
        <v>1342.39</v>
      </c>
      <c r="T215" s="6">
        <v>102.22</v>
      </c>
    </row>
    <row r="216" s="1" customFormat="1" spans="1:20">
      <c r="A216" s="6">
        <v>399</v>
      </c>
      <c r="B216" s="6" t="s">
        <v>22</v>
      </c>
      <c r="C216" s="6" t="s">
        <v>347</v>
      </c>
      <c r="D216" s="6">
        <v>12205</v>
      </c>
      <c r="E216" s="6" t="s">
        <v>251</v>
      </c>
      <c r="F216" s="6" t="s">
        <v>512</v>
      </c>
      <c r="G216" s="6">
        <v>0.6</v>
      </c>
      <c r="H216" s="6">
        <v>236520</v>
      </c>
      <c r="I216" s="6">
        <v>48930</v>
      </c>
      <c r="J216" s="6">
        <v>249848.4</v>
      </c>
      <c r="K216" s="6">
        <v>73896.24</v>
      </c>
      <c r="L216" s="6">
        <v>44728.03</v>
      </c>
      <c r="M216" s="6">
        <v>13717.3</v>
      </c>
      <c r="N216" s="9">
        <v>1.1408602739726</v>
      </c>
      <c r="O216" s="9">
        <f t="shared" si="3"/>
        <v>0.295764311478481</v>
      </c>
      <c r="P216" s="11">
        <v>30.67</v>
      </c>
      <c r="Q216" s="11">
        <v>91.41</v>
      </c>
      <c r="R216" s="6">
        <v>8831.5</v>
      </c>
      <c r="S216" s="6">
        <v>3053.58</v>
      </c>
      <c r="T216" s="6">
        <v>112.02</v>
      </c>
    </row>
    <row r="217" s="1" customFormat="1" spans="1:20">
      <c r="A217" s="6">
        <v>730</v>
      </c>
      <c r="B217" s="6" t="s">
        <v>47</v>
      </c>
      <c r="C217" s="6" t="s">
        <v>408</v>
      </c>
      <c r="D217" s="6">
        <v>8338</v>
      </c>
      <c r="E217" s="6" t="s">
        <v>513</v>
      </c>
      <c r="F217" s="6" t="s">
        <v>419</v>
      </c>
      <c r="G217" s="6">
        <v>1.2</v>
      </c>
      <c r="H217" s="6">
        <v>242550</v>
      </c>
      <c r="I217" s="6">
        <v>61920</v>
      </c>
      <c r="J217" s="6">
        <v>238204.54</v>
      </c>
      <c r="K217" s="6">
        <v>66487.06</v>
      </c>
      <c r="L217" s="6">
        <v>56574.39</v>
      </c>
      <c r="M217" s="6">
        <v>16175.71</v>
      </c>
      <c r="N217" s="9">
        <v>1.0802926984127</v>
      </c>
      <c r="O217" s="9">
        <f t="shared" si="3"/>
        <v>0.27911751807921</v>
      </c>
      <c r="P217" s="11">
        <v>28.59</v>
      </c>
      <c r="Q217" s="11">
        <v>91.37</v>
      </c>
      <c r="R217" s="6">
        <v>14751.48</v>
      </c>
      <c r="S217" s="6">
        <v>2845.68</v>
      </c>
      <c r="T217" s="6">
        <v>182.45</v>
      </c>
    </row>
    <row r="218" s="1" customFormat="1" spans="1:20">
      <c r="A218" s="6">
        <v>733</v>
      </c>
      <c r="B218" s="6" t="s">
        <v>302</v>
      </c>
      <c r="C218" s="6" t="s">
        <v>355</v>
      </c>
      <c r="D218" s="6">
        <v>12393</v>
      </c>
      <c r="E218" s="6" t="s">
        <v>514</v>
      </c>
      <c r="F218" s="6" t="s">
        <v>357</v>
      </c>
      <c r="G218" s="6">
        <v>0.2</v>
      </c>
      <c r="H218" s="6">
        <v>110400</v>
      </c>
      <c r="I218" s="6">
        <v>16985</v>
      </c>
      <c r="J218" s="6">
        <v>96301.48</v>
      </c>
      <c r="K218" s="6">
        <v>26799.61</v>
      </c>
      <c r="L218" s="6">
        <v>15418.99</v>
      </c>
      <c r="M218" s="6">
        <v>4542.05</v>
      </c>
      <c r="N218" s="9">
        <v>1.00314041666667</v>
      </c>
      <c r="O218" s="9">
        <f t="shared" si="3"/>
        <v>0.278288661814959</v>
      </c>
      <c r="P218" s="11">
        <v>29.46</v>
      </c>
      <c r="Q218" s="11">
        <v>90.78</v>
      </c>
      <c r="R218" s="6">
        <v>2642.7</v>
      </c>
      <c r="S218" s="6">
        <v>943.55</v>
      </c>
      <c r="T218" s="6">
        <v>71.81</v>
      </c>
    </row>
    <row r="219" s="1" customFormat="1" spans="1:20">
      <c r="A219" s="6">
        <v>102935</v>
      </c>
      <c r="B219" s="6" t="s">
        <v>97</v>
      </c>
      <c r="C219" s="6" t="s">
        <v>347</v>
      </c>
      <c r="D219" s="6">
        <v>11793</v>
      </c>
      <c r="E219" s="6" t="s">
        <v>515</v>
      </c>
      <c r="F219" s="6" t="s">
        <v>350</v>
      </c>
      <c r="G219" s="6">
        <v>0.9</v>
      </c>
      <c r="H219" s="6">
        <v>165000</v>
      </c>
      <c r="I219" s="6">
        <v>42428</v>
      </c>
      <c r="J219" s="6">
        <v>162583.68</v>
      </c>
      <c r="K219" s="6">
        <v>52478.66</v>
      </c>
      <c r="L219" s="6">
        <v>38512.99</v>
      </c>
      <c r="M219" s="6">
        <v>9316.47</v>
      </c>
      <c r="N219" s="9">
        <v>1.0838912</v>
      </c>
      <c r="O219" s="9">
        <f t="shared" si="3"/>
        <v>0.322779383515</v>
      </c>
      <c r="P219" s="11">
        <v>24.19</v>
      </c>
      <c r="Q219" s="11">
        <v>90.77</v>
      </c>
      <c r="R219" s="6">
        <v>3738.12</v>
      </c>
      <c r="S219" s="6">
        <v>1375.05</v>
      </c>
      <c r="T219" s="6">
        <v>67.97</v>
      </c>
    </row>
    <row r="220" s="1" customFormat="1" spans="1:20">
      <c r="A220" s="6">
        <v>106066</v>
      </c>
      <c r="B220" s="6" t="s">
        <v>346</v>
      </c>
      <c r="C220" s="6" t="s">
        <v>347</v>
      </c>
      <c r="D220" s="6">
        <v>995671</v>
      </c>
      <c r="E220" s="6" t="s">
        <v>516</v>
      </c>
      <c r="F220" s="6" t="s">
        <v>503</v>
      </c>
      <c r="G220" s="6">
        <v>1.3</v>
      </c>
      <c r="H220" s="6">
        <v>191400</v>
      </c>
      <c r="I220" s="6">
        <v>18569</v>
      </c>
      <c r="J220" s="6">
        <v>211458.24</v>
      </c>
      <c r="K220" s="6">
        <v>71633.97</v>
      </c>
      <c r="L220" s="6">
        <v>16770.07</v>
      </c>
      <c r="M220" s="6">
        <v>6311.18</v>
      </c>
      <c r="N220" s="9">
        <v>1.21527724137931</v>
      </c>
      <c r="O220" s="9">
        <f t="shared" si="3"/>
        <v>0.338761781049535</v>
      </c>
      <c r="P220" s="11">
        <v>37.63</v>
      </c>
      <c r="Q220" s="11">
        <v>90.31</v>
      </c>
      <c r="R220" s="6">
        <v>5747.43</v>
      </c>
      <c r="S220" s="6">
        <v>1960.12</v>
      </c>
      <c r="T220" s="6">
        <v>90.09</v>
      </c>
    </row>
    <row r="221" s="1" customFormat="1" spans="1:20">
      <c r="A221" s="6">
        <v>723</v>
      </c>
      <c r="B221" s="6" t="s">
        <v>128</v>
      </c>
      <c r="C221" s="6" t="s">
        <v>347</v>
      </c>
      <c r="D221" s="6">
        <v>12447</v>
      </c>
      <c r="E221" s="6" t="s">
        <v>260</v>
      </c>
      <c r="F221" s="6" t="s">
        <v>517</v>
      </c>
      <c r="G221" s="6">
        <v>0.3</v>
      </c>
      <c r="H221" s="6">
        <v>124200</v>
      </c>
      <c r="I221" s="6">
        <v>23250</v>
      </c>
      <c r="J221" s="6">
        <v>115603.28</v>
      </c>
      <c r="K221" s="6">
        <v>32273.49</v>
      </c>
      <c r="L221" s="6">
        <v>20991.55</v>
      </c>
      <c r="M221" s="6">
        <v>6102.83</v>
      </c>
      <c r="N221" s="9">
        <v>1.07040074074074</v>
      </c>
      <c r="O221" s="9">
        <f t="shared" si="3"/>
        <v>0.279174518231663</v>
      </c>
      <c r="P221" s="11">
        <v>29.07</v>
      </c>
      <c r="Q221" s="11">
        <v>90.29</v>
      </c>
      <c r="R221" s="6">
        <v>3721.96</v>
      </c>
      <c r="S221" s="6">
        <v>1167.41</v>
      </c>
      <c r="T221" s="6">
        <v>89.9</v>
      </c>
    </row>
    <row r="222" s="1" customFormat="1" spans="1:20">
      <c r="A222" s="6">
        <v>742</v>
      </c>
      <c r="B222" s="6" t="s">
        <v>125</v>
      </c>
      <c r="C222" s="6" t="s">
        <v>347</v>
      </c>
      <c r="D222" s="6">
        <v>12502</v>
      </c>
      <c r="E222" s="6" t="s">
        <v>294</v>
      </c>
      <c r="F222" s="6" t="s">
        <v>357</v>
      </c>
      <c r="G222" s="6">
        <v>0.3</v>
      </c>
      <c r="H222" s="6">
        <v>313500</v>
      </c>
      <c r="I222" s="6">
        <v>25500</v>
      </c>
      <c r="J222" s="6">
        <v>298740.1</v>
      </c>
      <c r="K222" s="6">
        <v>70351.59</v>
      </c>
      <c r="L222" s="6">
        <v>22964.63</v>
      </c>
      <c r="M222" s="6">
        <v>5488.58</v>
      </c>
      <c r="N222" s="9">
        <v>1.04821087719298</v>
      </c>
      <c r="O222" s="9">
        <f t="shared" si="3"/>
        <v>0.235494297551618</v>
      </c>
      <c r="P222" s="11">
        <v>23.9</v>
      </c>
      <c r="Q222" s="11">
        <v>90.06</v>
      </c>
      <c r="R222" s="6">
        <v>8007.7</v>
      </c>
      <c r="S222" s="6">
        <v>2386.67</v>
      </c>
      <c r="T222" s="6">
        <v>76.63</v>
      </c>
    </row>
    <row r="223" s="1" customFormat="1" spans="1:20">
      <c r="A223" s="6">
        <v>365</v>
      </c>
      <c r="B223" s="6" t="s">
        <v>38</v>
      </c>
      <c r="C223" s="6" t="s">
        <v>347</v>
      </c>
      <c r="D223" s="6">
        <v>10931</v>
      </c>
      <c r="E223" s="6" t="s">
        <v>518</v>
      </c>
      <c r="F223" s="6" t="s">
        <v>349</v>
      </c>
      <c r="G223" s="6">
        <v>1</v>
      </c>
      <c r="H223" s="6">
        <v>291600</v>
      </c>
      <c r="I223" s="6">
        <v>83314</v>
      </c>
      <c r="J223" s="6">
        <v>335639.57</v>
      </c>
      <c r="K223" s="6">
        <v>91160.33</v>
      </c>
      <c r="L223" s="6">
        <v>74877.8</v>
      </c>
      <c r="M223" s="6">
        <v>19660.93</v>
      </c>
      <c r="N223" s="9">
        <v>1.24310951851852</v>
      </c>
      <c r="O223" s="9">
        <f t="shared" si="3"/>
        <v>0.271601855526153</v>
      </c>
      <c r="P223" s="11">
        <v>26.26</v>
      </c>
      <c r="Q223" s="11">
        <v>89.87</v>
      </c>
      <c r="R223" s="6">
        <v>11675.27</v>
      </c>
      <c r="S223" s="6">
        <v>2771.43</v>
      </c>
      <c r="T223" s="6">
        <v>120.12</v>
      </c>
    </row>
    <row r="224" s="1" customFormat="1" spans="1:20">
      <c r="A224" s="6">
        <v>709</v>
      </c>
      <c r="B224" s="6" t="s">
        <v>218</v>
      </c>
      <c r="C224" s="6" t="s">
        <v>408</v>
      </c>
      <c r="D224" s="6">
        <v>7662</v>
      </c>
      <c r="E224" s="6" t="s">
        <v>519</v>
      </c>
      <c r="F224" s="6" t="s">
        <v>379</v>
      </c>
      <c r="G224" s="6">
        <v>1</v>
      </c>
      <c r="H224" s="6">
        <v>291600</v>
      </c>
      <c r="I224" s="6">
        <v>74769</v>
      </c>
      <c r="J224" s="6">
        <v>286102.39</v>
      </c>
      <c r="K224" s="6">
        <v>83723.72</v>
      </c>
      <c r="L224" s="6">
        <v>67118.79</v>
      </c>
      <c r="M224" s="6">
        <v>21110.58</v>
      </c>
      <c r="N224" s="9">
        <v>1.05963848148148</v>
      </c>
      <c r="O224" s="9">
        <f t="shared" si="3"/>
        <v>0.292635514159808</v>
      </c>
      <c r="P224" s="11">
        <v>31.45</v>
      </c>
      <c r="Q224" s="11">
        <v>89.77</v>
      </c>
      <c r="R224" s="6">
        <v>10818.3</v>
      </c>
      <c r="S224" s="6">
        <v>3214.74</v>
      </c>
      <c r="T224" s="6">
        <v>111.3</v>
      </c>
    </row>
    <row r="225" s="1" customFormat="1" spans="1:20">
      <c r="A225" s="6">
        <v>105267</v>
      </c>
      <c r="B225" s="6" t="s">
        <v>138</v>
      </c>
      <c r="C225" s="6" t="s">
        <v>347</v>
      </c>
      <c r="D225" s="6">
        <v>12234</v>
      </c>
      <c r="E225" s="6" t="s">
        <v>520</v>
      </c>
      <c r="F225" s="6" t="s">
        <v>349</v>
      </c>
      <c r="G225" s="6">
        <v>1</v>
      </c>
      <c r="H225" s="6">
        <v>138600</v>
      </c>
      <c r="I225" s="6">
        <v>43320</v>
      </c>
      <c r="J225" s="6">
        <v>135072.91</v>
      </c>
      <c r="K225" s="6">
        <v>37823.61</v>
      </c>
      <c r="L225" s="6">
        <v>38869.43</v>
      </c>
      <c r="M225" s="6">
        <v>12329.42</v>
      </c>
      <c r="N225" s="9">
        <v>1.07200722222222</v>
      </c>
      <c r="O225" s="9">
        <f t="shared" si="3"/>
        <v>0.280023655372495</v>
      </c>
      <c r="P225" s="11">
        <v>31.72</v>
      </c>
      <c r="Q225" s="11">
        <v>89.73</v>
      </c>
      <c r="R225" s="6">
        <v>4629.16</v>
      </c>
      <c r="S225" s="6">
        <v>1072.23</v>
      </c>
      <c r="T225" s="6">
        <v>100.2</v>
      </c>
    </row>
    <row r="226" s="1" customFormat="1" spans="1:20">
      <c r="A226" s="6">
        <v>727</v>
      </c>
      <c r="B226" s="6" t="s">
        <v>413</v>
      </c>
      <c r="C226" s="6" t="s">
        <v>347</v>
      </c>
      <c r="D226" s="6">
        <v>8060</v>
      </c>
      <c r="E226" s="6" t="s">
        <v>521</v>
      </c>
      <c r="F226" s="6" t="s">
        <v>349</v>
      </c>
      <c r="G226" s="6">
        <v>1</v>
      </c>
      <c r="H226" s="6">
        <v>138600</v>
      </c>
      <c r="I226" s="6">
        <v>55440</v>
      </c>
      <c r="J226" s="6">
        <v>130816.51</v>
      </c>
      <c r="K226" s="6">
        <v>38954.47</v>
      </c>
      <c r="L226" s="6">
        <v>49487.72</v>
      </c>
      <c r="M226" s="6">
        <v>15546.84</v>
      </c>
      <c r="N226" s="9">
        <v>1.03822626984127</v>
      </c>
      <c r="O226" s="9">
        <f t="shared" si="3"/>
        <v>0.297779462240661</v>
      </c>
      <c r="P226" s="11">
        <v>31.42</v>
      </c>
      <c r="Q226" s="11">
        <v>89.26</v>
      </c>
      <c r="R226" s="6">
        <v>3861.62</v>
      </c>
      <c r="S226" s="6">
        <v>1300.76</v>
      </c>
      <c r="T226" s="6">
        <v>83.58</v>
      </c>
    </row>
    <row r="227" s="1" customFormat="1" spans="1:20">
      <c r="A227" s="6">
        <v>102564</v>
      </c>
      <c r="B227" s="6" t="s">
        <v>375</v>
      </c>
      <c r="C227" s="6" t="s">
        <v>368</v>
      </c>
      <c r="D227" s="6">
        <v>11363</v>
      </c>
      <c r="E227" s="6" t="s">
        <v>522</v>
      </c>
      <c r="F227" s="6" t="s">
        <v>349</v>
      </c>
      <c r="G227" s="6">
        <v>1</v>
      </c>
      <c r="H227" s="6">
        <v>120750</v>
      </c>
      <c r="I227" s="6">
        <v>41638</v>
      </c>
      <c r="J227" s="6">
        <v>116431.65</v>
      </c>
      <c r="K227" s="6">
        <v>33643.44</v>
      </c>
      <c r="L227" s="6">
        <v>37074.92</v>
      </c>
      <c r="M227" s="6">
        <v>11297.42</v>
      </c>
      <c r="N227" s="9">
        <v>1.10887285714286</v>
      </c>
      <c r="O227" s="9">
        <f t="shared" si="3"/>
        <v>0.288954420898441</v>
      </c>
      <c r="P227" s="11">
        <v>30.47</v>
      </c>
      <c r="Q227" s="11">
        <v>89.04</v>
      </c>
      <c r="R227" s="6">
        <v>4145.19</v>
      </c>
      <c r="S227" s="6">
        <v>1320.64</v>
      </c>
      <c r="T227" s="6">
        <v>102.99</v>
      </c>
    </row>
    <row r="228" s="1" customFormat="1" spans="1:20">
      <c r="A228" s="6">
        <v>104838</v>
      </c>
      <c r="B228" s="6" t="s">
        <v>89</v>
      </c>
      <c r="C228" s="6" t="s">
        <v>362</v>
      </c>
      <c r="D228" s="6">
        <v>11241</v>
      </c>
      <c r="E228" s="6" t="s">
        <v>227</v>
      </c>
      <c r="F228" s="6" t="s">
        <v>350</v>
      </c>
      <c r="G228" s="6">
        <v>0.9</v>
      </c>
      <c r="H228" s="6">
        <v>110400</v>
      </c>
      <c r="I228" s="6">
        <v>45163</v>
      </c>
      <c r="J228" s="6">
        <v>107626.6</v>
      </c>
      <c r="K228" s="6">
        <v>28152.08</v>
      </c>
      <c r="L228" s="6">
        <v>40209.8</v>
      </c>
      <c r="M228" s="6">
        <v>10785.43</v>
      </c>
      <c r="N228" s="9">
        <v>1.12111041666667</v>
      </c>
      <c r="O228" s="9">
        <f t="shared" si="3"/>
        <v>0.261571767574187</v>
      </c>
      <c r="P228" s="11">
        <v>26.82</v>
      </c>
      <c r="Q228" s="11">
        <v>89.03</v>
      </c>
      <c r="R228" s="6">
        <v>4138.26</v>
      </c>
      <c r="S228" s="6">
        <v>900.47</v>
      </c>
      <c r="T228" s="6">
        <v>112.45</v>
      </c>
    </row>
    <row r="229" s="1" customFormat="1" spans="1:20">
      <c r="A229" s="6">
        <v>101453</v>
      </c>
      <c r="B229" s="6" t="s">
        <v>195</v>
      </c>
      <c r="C229" s="6" t="s">
        <v>371</v>
      </c>
      <c r="D229" s="6">
        <v>11866</v>
      </c>
      <c r="E229" s="6" t="s">
        <v>282</v>
      </c>
      <c r="F229" s="6" t="s">
        <v>379</v>
      </c>
      <c r="G229" s="6">
        <v>0.8</v>
      </c>
      <c r="H229" s="6">
        <v>220320</v>
      </c>
      <c r="I229" s="6">
        <v>65280</v>
      </c>
      <c r="J229" s="6">
        <v>218133.24</v>
      </c>
      <c r="K229" s="6">
        <v>72056.25</v>
      </c>
      <c r="L229" s="6">
        <v>58110.33</v>
      </c>
      <c r="M229" s="6">
        <v>20410.73</v>
      </c>
      <c r="N229" s="9">
        <v>1.06928058823529</v>
      </c>
      <c r="O229" s="9">
        <f t="shared" si="3"/>
        <v>0.330331360777477</v>
      </c>
      <c r="P229" s="11">
        <v>35.12</v>
      </c>
      <c r="Q229" s="11">
        <v>89.02</v>
      </c>
      <c r="R229" s="6">
        <v>6681.31</v>
      </c>
      <c r="S229" s="6">
        <v>2059.85</v>
      </c>
      <c r="T229" s="6">
        <v>90.98</v>
      </c>
    </row>
    <row r="230" s="1" customFormat="1" spans="1:20">
      <c r="A230" s="6">
        <v>738</v>
      </c>
      <c r="B230" s="6" t="s">
        <v>78</v>
      </c>
      <c r="C230" s="6" t="s">
        <v>382</v>
      </c>
      <c r="D230" s="6">
        <v>6506</v>
      </c>
      <c r="E230" s="6" t="s">
        <v>523</v>
      </c>
      <c r="F230" s="6" t="s">
        <v>350</v>
      </c>
      <c r="G230" s="6">
        <v>0.9</v>
      </c>
      <c r="H230" s="6">
        <v>110400</v>
      </c>
      <c r="I230" s="6">
        <v>42450</v>
      </c>
      <c r="J230" s="6">
        <v>107621</v>
      </c>
      <c r="K230" s="6">
        <v>34501.63</v>
      </c>
      <c r="L230" s="6">
        <v>37722.69</v>
      </c>
      <c r="M230" s="6">
        <v>11882.2</v>
      </c>
      <c r="N230" s="9">
        <v>1.12105208333333</v>
      </c>
      <c r="O230" s="9">
        <f t="shared" si="3"/>
        <v>0.32058455134221</v>
      </c>
      <c r="P230" s="11">
        <v>31.5</v>
      </c>
      <c r="Q230" s="11">
        <v>88.86</v>
      </c>
      <c r="R230" s="6">
        <v>3616.43</v>
      </c>
      <c r="S230" s="6">
        <v>1354.34</v>
      </c>
      <c r="T230" s="6">
        <v>98.27</v>
      </c>
    </row>
    <row r="231" s="1" customFormat="1" spans="1:20">
      <c r="A231" s="6">
        <v>106569</v>
      </c>
      <c r="B231" s="6" t="s">
        <v>188</v>
      </c>
      <c r="C231" s="6" t="s">
        <v>347</v>
      </c>
      <c r="D231" s="6">
        <v>12452</v>
      </c>
      <c r="E231" s="6" t="s">
        <v>524</v>
      </c>
      <c r="F231" s="6" t="s">
        <v>357</v>
      </c>
      <c r="G231" s="6">
        <v>0.6</v>
      </c>
      <c r="H231" s="6">
        <v>124200</v>
      </c>
      <c r="I231" s="6">
        <v>21919</v>
      </c>
      <c r="J231" s="6">
        <v>134912.08</v>
      </c>
      <c r="K231" s="6">
        <v>38713.73</v>
      </c>
      <c r="L231" s="6">
        <v>19376.71</v>
      </c>
      <c r="M231" s="6">
        <v>5736.56</v>
      </c>
      <c r="N231" s="9">
        <v>1.24918592592593</v>
      </c>
      <c r="O231" s="9">
        <f t="shared" si="3"/>
        <v>0.286955252635642</v>
      </c>
      <c r="P231" s="11">
        <v>29.61</v>
      </c>
      <c r="Q231" s="11">
        <v>88.4</v>
      </c>
      <c r="R231" s="6">
        <v>4475.44</v>
      </c>
      <c r="S231" s="6">
        <v>1321.34</v>
      </c>
      <c r="T231" s="6">
        <v>108.1</v>
      </c>
    </row>
    <row r="232" s="1" customFormat="1" spans="1:20">
      <c r="A232" s="6">
        <v>587</v>
      </c>
      <c r="B232" s="6" t="s">
        <v>508</v>
      </c>
      <c r="C232" s="6" t="s">
        <v>382</v>
      </c>
      <c r="D232" s="6">
        <v>8073</v>
      </c>
      <c r="E232" s="6" t="s">
        <v>525</v>
      </c>
      <c r="F232" s="6" t="s">
        <v>350</v>
      </c>
      <c r="G232" s="6">
        <v>1</v>
      </c>
      <c r="H232" s="6">
        <v>165000</v>
      </c>
      <c r="I232" s="6">
        <v>60000</v>
      </c>
      <c r="J232" s="6">
        <v>153454.62</v>
      </c>
      <c r="K232" s="6">
        <v>43873.34</v>
      </c>
      <c r="L232" s="6">
        <v>52913.04</v>
      </c>
      <c r="M232" s="6">
        <v>15664</v>
      </c>
      <c r="N232" s="9">
        <v>1.0230308</v>
      </c>
      <c r="O232" s="9">
        <f t="shared" si="3"/>
        <v>0.285904327937471</v>
      </c>
      <c r="P232" s="11">
        <v>29.6</v>
      </c>
      <c r="Q232" s="11">
        <v>88.19</v>
      </c>
      <c r="R232" s="6">
        <v>5621.89</v>
      </c>
      <c r="S232" s="6">
        <v>1342.39</v>
      </c>
      <c r="T232" s="6">
        <v>102.22</v>
      </c>
    </row>
    <row r="233" s="1" customFormat="1" spans="1:20">
      <c r="A233" s="6">
        <v>343</v>
      </c>
      <c r="B233" s="6" t="s">
        <v>16</v>
      </c>
      <c r="C233" s="6" t="s">
        <v>347</v>
      </c>
      <c r="D233" s="6">
        <v>12506</v>
      </c>
      <c r="E233" s="6" t="s">
        <v>266</v>
      </c>
      <c r="F233" s="6" t="s">
        <v>357</v>
      </c>
      <c r="G233" s="6">
        <v>0.3</v>
      </c>
      <c r="H233" s="6">
        <v>582750</v>
      </c>
      <c r="I233" s="6">
        <v>31959</v>
      </c>
      <c r="J233" s="6">
        <v>602672.84</v>
      </c>
      <c r="K233" s="6">
        <v>143658.97</v>
      </c>
      <c r="L233" s="6">
        <v>28168.3</v>
      </c>
      <c r="M233" s="6">
        <v>4579.28</v>
      </c>
      <c r="N233" s="9">
        <v>1.08589700900901</v>
      </c>
      <c r="O233" s="9">
        <f t="shared" si="3"/>
        <v>0.238369743026747</v>
      </c>
      <c r="P233" s="11">
        <v>16.26</v>
      </c>
      <c r="Q233" s="11">
        <v>88.14</v>
      </c>
      <c r="R233" s="6">
        <v>25214.46</v>
      </c>
      <c r="S233" s="6">
        <v>7618.72</v>
      </c>
      <c r="T233" s="6">
        <v>129.8</v>
      </c>
    </row>
    <row r="234" s="1" customFormat="1" spans="1:20">
      <c r="A234" s="6">
        <v>546</v>
      </c>
      <c r="B234" s="6" t="s">
        <v>141</v>
      </c>
      <c r="C234" s="6" t="s">
        <v>347</v>
      </c>
      <c r="D234" s="6">
        <v>11377</v>
      </c>
      <c r="E234" s="6" t="s">
        <v>229</v>
      </c>
      <c r="F234" s="6" t="s">
        <v>349</v>
      </c>
      <c r="G234" s="6">
        <v>1</v>
      </c>
      <c r="H234" s="6">
        <v>285120</v>
      </c>
      <c r="I234" s="6">
        <v>73107</v>
      </c>
      <c r="J234" s="6">
        <v>286358.7</v>
      </c>
      <c r="K234" s="6">
        <v>89703.25</v>
      </c>
      <c r="L234" s="6">
        <v>64363.62</v>
      </c>
      <c r="M234" s="6">
        <v>21083.05</v>
      </c>
      <c r="N234" s="9">
        <v>1.08469204545455</v>
      </c>
      <c r="O234" s="9">
        <f t="shared" si="3"/>
        <v>0.313254844361285</v>
      </c>
      <c r="P234" s="11">
        <v>32.76</v>
      </c>
      <c r="Q234" s="11">
        <v>88.04</v>
      </c>
      <c r="R234" s="6">
        <v>9413.55</v>
      </c>
      <c r="S234" s="6">
        <v>2877.67</v>
      </c>
      <c r="T234" s="6">
        <v>99.05</v>
      </c>
    </row>
    <row r="235" s="1" customFormat="1" spans="1:20">
      <c r="A235" s="6">
        <v>515</v>
      </c>
      <c r="B235" s="6" t="s">
        <v>117</v>
      </c>
      <c r="C235" s="6" t="s">
        <v>347</v>
      </c>
      <c r="D235" s="6">
        <v>12483</v>
      </c>
      <c r="E235" s="6" t="s">
        <v>526</v>
      </c>
      <c r="F235" s="6" t="s">
        <v>357</v>
      </c>
      <c r="G235" s="6">
        <v>0.4</v>
      </c>
      <c r="H235" s="6">
        <v>214500</v>
      </c>
      <c r="I235" s="6">
        <v>31778</v>
      </c>
      <c r="J235" s="6">
        <v>198237.84</v>
      </c>
      <c r="K235" s="6">
        <v>57831.26</v>
      </c>
      <c r="L235" s="6">
        <v>27946.05</v>
      </c>
      <c r="M235" s="6">
        <v>8064.07</v>
      </c>
      <c r="N235" s="9">
        <v>1.01660430769231</v>
      </c>
      <c r="O235" s="9">
        <f t="shared" si="3"/>
        <v>0.291726645124866</v>
      </c>
      <c r="P235" s="11">
        <v>28.86</v>
      </c>
      <c r="Q235" s="11">
        <v>87.94</v>
      </c>
      <c r="R235" s="6">
        <v>3173</v>
      </c>
      <c r="S235" s="6">
        <v>879.11</v>
      </c>
      <c r="T235" s="6">
        <v>44.38</v>
      </c>
    </row>
    <row r="236" s="1" customFormat="1" spans="1:20">
      <c r="A236" s="6">
        <v>347</v>
      </c>
      <c r="B236" s="6" t="s">
        <v>240</v>
      </c>
      <c r="C236" s="6" t="s">
        <v>347</v>
      </c>
      <c r="D236" s="6">
        <v>8400</v>
      </c>
      <c r="E236" s="6" t="s">
        <v>527</v>
      </c>
      <c r="F236" s="6" t="s">
        <v>350</v>
      </c>
      <c r="G236" s="6">
        <v>1</v>
      </c>
      <c r="H236" s="6">
        <v>151800</v>
      </c>
      <c r="I236" s="6">
        <v>58384</v>
      </c>
      <c r="J236" s="6">
        <v>143551.17</v>
      </c>
      <c r="K236" s="6">
        <v>42561.56</v>
      </c>
      <c r="L236" s="6">
        <v>51231.06</v>
      </c>
      <c r="M236" s="6">
        <v>16457.57</v>
      </c>
      <c r="N236" s="9">
        <v>1.04022586956522</v>
      </c>
      <c r="O236" s="9">
        <f t="shared" si="3"/>
        <v>0.296490512755835</v>
      </c>
      <c r="P236" s="11">
        <v>32.12</v>
      </c>
      <c r="Q236" s="11">
        <v>87.75</v>
      </c>
      <c r="R236" s="6">
        <v>5365.6</v>
      </c>
      <c r="S236" s="6">
        <v>1758.35</v>
      </c>
      <c r="T236" s="6">
        <v>106.04</v>
      </c>
    </row>
    <row r="237" s="1" customFormat="1" spans="1:20">
      <c r="A237" s="6">
        <v>723</v>
      </c>
      <c r="B237" s="6" t="s">
        <v>128</v>
      </c>
      <c r="C237" s="6" t="s">
        <v>347</v>
      </c>
      <c r="D237" s="6">
        <v>8386</v>
      </c>
      <c r="E237" s="6" t="s">
        <v>528</v>
      </c>
      <c r="F237" s="6" t="s">
        <v>529</v>
      </c>
      <c r="G237" s="6">
        <v>0.7</v>
      </c>
      <c r="H237" s="6">
        <v>124200</v>
      </c>
      <c r="I237" s="6">
        <v>54000</v>
      </c>
      <c r="J237" s="6">
        <v>115603.28</v>
      </c>
      <c r="K237" s="6">
        <v>32273.49</v>
      </c>
      <c r="L237" s="6">
        <v>47330.36</v>
      </c>
      <c r="M237" s="6">
        <v>12203.63</v>
      </c>
      <c r="N237" s="9">
        <v>1.07040074074074</v>
      </c>
      <c r="O237" s="9">
        <f t="shared" si="3"/>
        <v>0.279174518231663</v>
      </c>
      <c r="P237" s="11">
        <v>25.78</v>
      </c>
      <c r="Q237" s="11">
        <v>87.65</v>
      </c>
      <c r="R237" s="6">
        <v>3721.96</v>
      </c>
      <c r="S237" s="6">
        <v>1167.41</v>
      </c>
      <c r="T237" s="6">
        <v>89.9</v>
      </c>
    </row>
    <row r="238" s="1" customFormat="1" spans="1:20">
      <c r="A238" s="6">
        <v>727</v>
      </c>
      <c r="B238" s="6" t="s">
        <v>413</v>
      </c>
      <c r="C238" s="6" t="s">
        <v>347</v>
      </c>
      <c r="D238" s="6">
        <v>6456</v>
      </c>
      <c r="E238" s="6" t="s">
        <v>530</v>
      </c>
      <c r="F238" s="6" t="s">
        <v>350</v>
      </c>
      <c r="G238" s="6">
        <v>0.9</v>
      </c>
      <c r="H238" s="6">
        <v>138600</v>
      </c>
      <c r="I238" s="6">
        <v>49896</v>
      </c>
      <c r="J238" s="6">
        <v>130816.51</v>
      </c>
      <c r="K238" s="6">
        <v>38954.47</v>
      </c>
      <c r="L238" s="6">
        <v>43633.81</v>
      </c>
      <c r="M238" s="6">
        <v>13419.03</v>
      </c>
      <c r="N238" s="9">
        <v>1.03822626984127</v>
      </c>
      <c r="O238" s="9">
        <f t="shared" si="3"/>
        <v>0.297779462240661</v>
      </c>
      <c r="P238" s="11">
        <v>30.75</v>
      </c>
      <c r="Q238" s="11">
        <v>87.45</v>
      </c>
      <c r="R238" s="6">
        <v>3861.62</v>
      </c>
      <c r="S238" s="6">
        <v>1300.76</v>
      </c>
      <c r="T238" s="6">
        <v>83.58</v>
      </c>
    </row>
    <row r="239" s="1" customFormat="1" spans="1:20">
      <c r="A239" s="6">
        <v>104533</v>
      </c>
      <c r="B239" s="6" t="s">
        <v>467</v>
      </c>
      <c r="C239" s="6" t="s">
        <v>365</v>
      </c>
      <c r="D239" s="6">
        <v>4081</v>
      </c>
      <c r="E239" s="6" t="s">
        <v>531</v>
      </c>
      <c r="F239" s="6" t="s">
        <v>532</v>
      </c>
      <c r="G239" s="6">
        <v>1.2</v>
      </c>
      <c r="H239" s="6">
        <v>103500</v>
      </c>
      <c r="I239" s="6">
        <v>41400</v>
      </c>
      <c r="J239" s="6">
        <v>98112.49</v>
      </c>
      <c r="K239" s="6">
        <v>27454.34</v>
      </c>
      <c r="L239" s="6">
        <v>36199.4</v>
      </c>
      <c r="M239" s="6">
        <v>10110.68</v>
      </c>
      <c r="N239" s="9">
        <v>1.09013877777778</v>
      </c>
      <c r="O239" s="9">
        <f t="shared" si="3"/>
        <v>0.279825127259536</v>
      </c>
      <c r="P239" s="11">
        <v>27.93</v>
      </c>
      <c r="Q239" s="11">
        <v>87.44</v>
      </c>
      <c r="R239" s="6">
        <v>2597.48</v>
      </c>
      <c r="S239" s="6">
        <v>792.96</v>
      </c>
      <c r="T239" s="6">
        <v>75.29</v>
      </c>
    </row>
    <row r="240" s="1" customFormat="1" spans="1:20">
      <c r="A240" s="6">
        <v>103199</v>
      </c>
      <c r="B240" s="6" t="s">
        <v>446</v>
      </c>
      <c r="C240" s="6" t="s">
        <v>347</v>
      </c>
      <c r="D240" s="6">
        <v>11796</v>
      </c>
      <c r="E240" s="6" t="s">
        <v>533</v>
      </c>
      <c r="F240" s="6" t="s">
        <v>350</v>
      </c>
      <c r="G240" s="6">
        <v>1</v>
      </c>
      <c r="H240" s="6">
        <v>165000</v>
      </c>
      <c r="I240" s="6">
        <v>55000</v>
      </c>
      <c r="J240" s="6">
        <v>160576.78</v>
      </c>
      <c r="K240" s="6">
        <v>54116.52</v>
      </c>
      <c r="L240" s="6">
        <v>47936.4</v>
      </c>
      <c r="M240" s="6">
        <v>16017.31</v>
      </c>
      <c r="N240" s="9">
        <v>1.07051186666667</v>
      </c>
      <c r="O240" s="9">
        <f t="shared" si="3"/>
        <v>0.337013358967592</v>
      </c>
      <c r="P240" s="11">
        <v>33.41</v>
      </c>
      <c r="Q240" s="11">
        <v>87.16</v>
      </c>
      <c r="R240" s="6">
        <v>4301.09</v>
      </c>
      <c r="S240" s="6">
        <v>1642.54</v>
      </c>
      <c r="T240" s="6">
        <v>78.2</v>
      </c>
    </row>
    <row r="241" s="1" customFormat="1" spans="1:20">
      <c r="A241" s="6">
        <v>107728</v>
      </c>
      <c r="B241" s="6" t="s">
        <v>123</v>
      </c>
      <c r="C241" s="6" t="s">
        <v>365</v>
      </c>
      <c r="D241" s="6">
        <v>12532</v>
      </c>
      <c r="E241" s="6" t="s">
        <v>267</v>
      </c>
      <c r="F241" s="6" t="s">
        <v>357</v>
      </c>
      <c r="G241" s="6">
        <v>0.3</v>
      </c>
      <c r="H241" s="6">
        <v>75900</v>
      </c>
      <c r="I241" s="6">
        <v>11385</v>
      </c>
      <c r="J241" s="6">
        <v>88596.43</v>
      </c>
      <c r="K241" s="6">
        <v>19880.71</v>
      </c>
      <c r="L241" s="6">
        <v>9879.24</v>
      </c>
      <c r="M241" s="6">
        <v>1956.99</v>
      </c>
      <c r="N241" s="9">
        <v>1.34237015151515</v>
      </c>
      <c r="O241" s="9">
        <f t="shared" si="3"/>
        <v>0.224396287751098</v>
      </c>
      <c r="P241" s="11">
        <v>19.81</v>
      </c>
      <c r="Q241" s="11">
        <v>86.77</v>
      </c>
      <c r="R241" s="6">
        <v>3039.5</v>
      </c>
      <c r="S241" s="6">
        <v>599.19</v>
      </c>
      <c r="T241" s="6">
        <v>120.14</v>
      </c>
    </row>
    <row r="242" s="1" customFormat="1" spans="1:20">
      <c r="A242" s="6">
        <v>746</v>
      </c>
      <c r="B242" s="6" t="s">
        <v>170</v>
      </c>
      <c r="C242" s="6" t="s">
        <v>365</v>
      </c>
      <c r="D242" s="6">
        <v>8068</v>
      </c>
      <c r="E242" s="6" t="s">
        <v>322</v>
      </c>
      <c r="F242" s="6" t="s">
        <v>349</v>
      </c>
      <c r="G242" s="6">
        <v>1</v>
      </c>
      <c r="H242" s="6">
        <v>226800</v>
      </c>
      <c r="I242" s="6">
        <v>58154</v>
      </c>
      <c r="J242" s="6">
        <v>220164.07</v>
      </c>
      <c r="K242" s="6">
        <v>67983.72</v>
      </c>
      <c r="L242" s="6">
        <v>50446.09</v>
      </c>
      <c r="M242" s="6">
        <v>15315.71</v>
      </c>
      <c r="N242" s="9">
        <v>1.04840033333333</v>
      </c>
      <c r="O242" s="9">
        <f t="shared" si="3"/>
        <v>0.308786624447849</v>
      </c>
      <c r="P242" s="11">
        <v>30.36</v>
      </c>
      <c r="Q242" s="11">
        <v>86.75</v>
      </c>
      <c r="R242" s="6">
        <v>6654.02</v>
      </c>
      <c r="S242" s="6">
        <v>2506.83</v>
      </c>
      <c r="T242" s="6">
        <v>88.02</v>
      </c>
    </row>
    <row r="243" s="1" customFormat="1" spans="1:20">
      <c r="A243" s="6">
        <v>104430</v>
      </c>
      <c r="B243" s="6" t="s">
        <v>99</v>
      </c>
      <c r="C243" s="6" t="s">
        <v>347</v>
      </c>
      <c r="D243" s="6">
        <v>12048</v>
      </c>
      <c r="E243" s="6" t="s">
        <v>247</v>
      </c>
      <c r="F243" s="6" t="s">
        <v>349</v>
      </c>
      <c r="G243" s="6">
        <v>0.6</v>
      </c>
      <c r="H243" s="6">
        <v>96600</v>
      </c>
      <c r="I243" s="6">
        <v>23184</v>
      </c>
      <c r="J243" s="6">
        <v>97283.17</v>
      </c>
      <c r="K243" s="6">
        <v>25882.91</v>
      </c>
      <c r="L243" s="6">
        <v>20002.24</v>
      </c>
      <c r="M243" s="6">
        <v>4734.48</v>
      </c>
      <c r="N243" s="9">
        <v>1.15813297619048</v>
      </c>
      <c r="O243" s="9">
        <f t="shared" si="3"/>
        <v>0.266057428021723</v>
      </c>
      <c r="P243" s="11">
        <v>23.67</v>
      </c>
      <c r="Q243" s="11">
        <v>86.28</v>
      </c>
      <c r="R243" s="6">
        <v>2930.36</v>
      </c>
      <c r="S243" s="6">
        <v>810.65</v>
      </c>
      <c r="T243" s="6">
        <v>91</v>
      </c>
    </row>
    <row r="244" s="1" customFormat="1" spans="1:20">
      <c r="A244" s="6">
        <v>570</v>
      </c>
      <c r="B244" s="6" t="s">
        <v>57</v>
      </c>
      <c r="C244" s="6" t="s">
        <v>347</v>
      </c>
      <c r="D244" s="6">
        <v>12225</v>
      </c>
      <c r="E244" s="6" t="s">
        <v>534</v>
      </c>
      <c r="F244" s="6" t="s">
        <v>535</v>
      </c>
      <c r="G244" s="6">
        <v>0.8</v>
      </c>
      <c r="H244" s="6">
        <v>141900</v>
      </c>
      <c r="I244" s="6">
        <v>36600</v>
      </c>
      <c r="J244" s="6">
        <v>137599.56</v>
      </c>
      <c r="K244" s="6">
        <v>37870.83</v>
      </c>
      <c r="L244" s="6">
        <v>31567.69</v>
      </c>
      <c r="M244" s="6">
        <v>8747.82</v>
      </c>
      <c r="N244" s="9">
        <v>1.06666325581395</v>
      </c>
      <c r="O244" s="9">
        <f t="shared" si="3"/>
        <v>0.275224935312293</v>
      </c>
      <c r="P244" s="11">
        <v>27.71</v>
      </c>
      <c r="Q244" s="11">
        <v>86.25</v>
      </c>
      <c r="R244" s="6" t="s">
        <v>380</v>
      </c>
      <c r="S244" s="6" t="s">
        <v>380</v>
      </c>
      <c r="T244" s="6" t="s">
        <v>380</v>
      </c>
    </row>
    <row r="245" s="1" customFormat="1" spans="1:20">
      <c r="A245" s="6">
        <v>515</v>
      </c>
      <c r="B245" s="6" t="s">
        <v>117</v>
      </c>
      <c r="C245" s="6" t="s">
        <v>347</v>
      </c>
      <c r="D245" s="6">
        <v>7006</v>
      </c>
      <c r="E245" s="6" t="s">
        <v>209</v>
      </c>
      <c r="F245" s="6" t="s">
        <v>350</v>
      </c>
      <c r="G245" s="6">
        <v>0.9</v>
      </c>
      <c r="H245" s="6">
        <v>214500</v>
      </c>
      <c r="I245" s="6">
        <v>71500</v>
      </c>
      <c r="J245" s="6">
        <v>198237.84</v>
      </c>
      <c r="K245" s="6">
        <v>57831.26</v>
      </c>
      <c r="L245" s="6">
        <v>61621.91</v>
      </c>
      <c r="M245" s="6">
        <v>17244.1</v>
      </c>
      <c r="N245" s="9">
        <v>1.01660430769231</v>
      </c>
      <c r="O245" s="9">
        <f t="shared" si="3"/>
        <v>0.291726645124866</v>
      </c>
      <c r="P245" s="11">
        <v>27.98</v>
      </c>
      <c r="Q245" s="11">
        <v>86.18</v>
      </c>
      <c r="R245" s="6">
        <v>3173</v>
      </c>
      <c r="S245" s="6">
        <v>879.11</v>
      </c>
      <c r="T245" s="6">
        <v>44.38</v>
      </c>
    </row>
    <row r="246" s="1" customFormat="1" spans="1:20">
      <c r="A246" s="6">
        <v>570</v>
      </c>
      <c r="B246" s="6" t="s">
        <v>57</v>
      </c>
      <c r="C246" s="6" t="s">
        <v>347</v>
      </c>
      <c r="D246" s="6">
        <v>12451</v>
      </c>
      <c r="E246" s="6" t="s">
        <v>536</v>
      </c>
      <c r="F246" s="6" t="s">
        <v>537</v>
      </c>
      <c r="G246" s="6">
        <v>0.6</v>
      </c>
      <c r="H246" s="6">
        <v>141900</v>
      </c>
      <c r="I246" s="6">
        <v>27600</v>
      </c>
      <c r="J246" s="6">
        <v>137599.56</v>
      </c>
      <c r="K246" s="6">
        <v>37870.83</v>
      </c>
      <c r="L246" s="6">
        <v>23735.29</v>
      </c>
      <c r="M246" s="6">
        <v>6109.43</v>
      </c>
      <c r="N246" s="9">
        <v>1.06666325581395</v>
      </c>
      <c r="O246" s="9">
        <f t="shared" si="3"/>
        <v>0.275224935312293</v>
      </c>
      <c r="P246" s="11">
        <v>25.74</v>
      </c>
      <c r="Q246" s="11">
        <v>86</v>
      </c>
      <c r="R246" s="6" t="s">
        <v>380</v>
      </c>
      <c r="S246" s="6" t="s">
        <v>380</v>
      </c>
      <c r="T246" s="6" t="s">
        <v>380</v>
      </c>
    </row>
    <row r="247" s="1" customFormat="1" spans="1:20">
      <c r="A247" s="6">
        <v>732</v>
      </c>
      <c r="B247" s="6" t="s">
        <v>146</v>
      </c>
      <c r="C247" s="6" t="s">
        <v>368</v>
      </c>
      <c r="D247" s="6">
        <v>12624</v>
      </c>
      <c r="E247" s="6" t="s">
        <v>538</v>
      </c>
      <c r="F247" s="6" t="s">
        <v>539</v>
      </c>
      <c r="G247" s="6">
        <v>0.6</v>
      </c>
      <c r="H247" s="6">
        <v>110400</v>
      </c>
      <c r="I247" s="6">
        <v>55200</v>
      </c>
      <c r="J247" s="6">
        <v>98398.98</v>
      </c>
      <c r="K247" s="6">
        <v>28551.19</v>
      </c>
      <c r="L247" s="6">
        <v>47260.71</v>
      </c>
      <c r="M247" s="6">
        <v>14385.21</v>
      </c>
      <c r="N247" s="9">
        <v>1.024989375</v>
      </c>
      <c r="O247" s="9">
        <f t="shared" si="3"/>
        <v>0.290157377647614</v>
      </c>
      <c r="P247" s="11">
        <v>30.44</v>
      </c>
      <c r="Q247" s="11">
        <v>85.62</v>
      </c>
      <c r="R247" s="6">
        <v>3556.5</v>
      </c>
      <c r="S247" s="6">
        <v>781.94</v>
      </c>
      <c r="T247" s="6">
        <v>96.64</v>
      </c>
    </row>
    <row r="248" s="1" customFormat="1" spans="1:20">
      <c r="A248" s="6">
        <v>343</v>
      </c>
      <c r="B248" s="6" t="s">
        <v>16</v>
      </c>
      <c r="C248" s="6" t="s">
        <v>347</v>
      </c>
      <c r="D248" s="6">
        <v>11517</v>
      </c>
      <c r="E248" s="6" t="s">
        <v>235</v>
      </c>
      <c r="F248" s="6" t="s">
        <v>372</v>
      </c>
      <c r="G248" s="6">
        <v>1</v>
      </c>
      <c r="H248" s="6">
        <v>582750</v>
      </c>
      <c r="I248" s="6">
        <v>102236</v>
      </c>
      <c r="J248" s="6">
        <v>602672.84</v>
      </c>
      <c r="K248" s="6">
        <v>143658.97</v>
      </c>
      <c r="L248" s="6">
        <v>87312.06</v>
      </c>
      <c r="M248" s="6">
        <v>24283.61</v>
      </c>
      <c r="N248" s="9">
        <v>1.08589700900901</v>
      </c>
      <c r="O248" s="9">
        <f t="shared" si="3"/>
        <v>0.238369743026747</v>
      </c>
      <c r="P248" s="11">
        <v>27.81</v>
      </c>
      <c r="Q248" s="11">
        <v>85.4</v>
      </c>
      <c r="R248" s="6">
        <v>25214.46</v>
      </c>
      <c r="S248" s="6">
        <v>7618.72</v>
      </c>
      <c r="T248" s="6">
        <v>129.8</v>
      </c>
    </row>
    <row r="249" s="1" customFormat="1" spans="1:20">
      <c r="A249" s="6">
        <v>704</v>
      </c>
      <c r="B249" s="6" t="s">
        <v>207</v>
      </c>
      <c r="C249" s="6" t="s">
        <v>382</v>
      </c>
      <c r="D249" s="6">
        <v>6385</v>
      </c>
      <c r="E249" s="6" t="s">
        <v>540</v>
      </c>
      <c r="F249" s="6" t="s">
        <v>350</v>
      </c>
      <c r="G249" s="6">
        <v>1</v>
      </c>
      <c r="H249" s="6">
        <v>148500</v>
      </c>
      <c r="I249" s="6">
        <v>37125</v>
      </c>
      <c r="J249" s="6">
        <v>135997.15</v>
      </c>
      <c r="K249" s="6">
        <v>40726.67</v>
      </c>
      <c r="L249" s="6">
        <v>31611.76</v>
      </c>
      <c r="M249" s="6">
        <v>9568.28</v>
      </c>
      <c r="N249" s="9">
        <v>1.0073862962963</v>
      </c>
      <c r="O249" s="9">
        <f t="shared" si="3"/>
        <v>0.299467084420519</v>
      </c>
      <c r="P249" s="11">
        <v>30.27</v>
      </c>
      <c r="Q249" s="11">
        <v>85.15</v>
      </c>
      <c r="R249" s="6">
        <v>2966.22</v>
      </c>
      <c r="S249" s="6">
        <v>1105.1</v>
      </c>
      <c r="T249" s="6">
        <v>59.92</v>
      </c>
    </row>
    <row r="250" s="1" customFormat="1" spans="1:20">
      <c r="A250" s="6">
        <v>754</v>
      </c>
      <c r="B250" s="6" t="s">
        <v>270</v>
      </c>
      <c r="C250" s="6" t="s">
        <v>362</v>
      </c>
      <c r="D250" s="6">
        <v>11949</v>
      </c>
      <c r="E250" s="6" t="s">
        <v>541</v>
      </c>
      <c r="F250" s="6" t="s">
        <v>379</v>
      </c>
      <c r="G250" s="6">
        <v>1</v>
      </c>
      <c r="H250" s="6">
        <v>226800</v>
      </c>
      <c r="I250" s="6">
        <v>56700</v>
      </c>
      <c r="J250" s="6">
        <v>224585.11</v>
      </c>
      <c r="K250" s="6">
        <v>62975.7</v>
      </c>
      <c r="L250" s="6">
        <v>48060.46</v>
      </c>
      <c r="M250" s="6">
        <v>13302.36</v>
      </c>
      <c r="N250" s="9">
        <v>1.0694529047619</v>
      </c>
      <c r="O250" s="9">
        <f t="shared" si="3"/>
        <v>0.280409061847422</v>
      </c>
      <c r="P250" s="11">
        <v>27.68</v>
      </c>
      <c r="Q250" s="11">
        <v>84.76</v>
      </c>
      <c r="R250" s="6">
        <v>5403.54</v>
      </c>
      <c r="S250" s="6">
        <v>1694.09</v>
      </c>
      <c r="T250" s="6">
        <v>71.48</v>
      </c>
    </row>
    <row r="251" s="1" customFormat="1" spans="1:20">
      <c r="A251" s="6">
        <v>721</v>
      </c>
      <c r="B251" s="6" t="s">
        <v>144</v>
      </c>
      <c r="C251" s="6" t="s">
        <v>368</v>
      </c>
      <c r="D251" s="6">
        <v>4310</v>
      </c>
      <c r="E251" s="6" t="s">
        <v>542</v>
      </c>
      <c r="F251" s="6" t="s">
        <v>349</v>
      </c>
      <c r="G251" s="6">
        <v>1</v>
      </c>
      <c r="H251" s="6">
        <v>165000</v>
      </c>
      <c r="I251" s="6">
        <v>58928</v>
      </c>
      <c r="J251" s="6">
        <v>162066.74</v>
      </c>
      <c r="K251" s="6">
        <v>52864.15</v>
      </c>
      <c r="L251" s="6">
        <v>49642.21</v>
      </c>
      <c r="M251" s="6">
        <v>16804.86</v>
      </c>
      <c r="N251" s="9">
        <v>1.08044493333333</v>
      </c>
      <c r="O251" s="9">
        <f t="shared" si="3"/>
        <v>0.326187532370923</v>
      </c>
      <c r="P251" s="11">
        <v>33.85</v>
      </c>
      <c r="Q251" s="11">
        <v>84.24</v>
      </c>
      <c r="R251" s="6">
        <v>5296.3</v>
      </c>
      <c r="S251" s="6">
        <v>1691.23</v>
      </c>
      <c r="T251" s="6">
        <v>96.3</v>
      </c>
    </row>
    <row r="252" s="1" customFormat="1" spans="1:20">
      <c r="A252" s="6">
        <v>104428</v>
      </c>
      <c r="B252" s="6" t="s">
        <v>130</v>
      </c>
      <c r="C252" s="6" t="s">
        <v>362</v>
      </c>
      <c r="D252" s="6">
        <v>11446</v>
      </c>
      <c r="E252" s="6" t="s">
        <v>129</v>
      </c>
      <c r="F252" s="6" t="s">
        <v>349</v>
      </c>
      <c r="G252" s="6">
        <v>1</v>
      </c>
      <c r="H252" s="6">
        <v>148500</v>
      </c>
      <c r="I252" s="6">
        <v>46405</v>
      </c>
      <c r="J252" s="6">
        <v>155381</v>
      </c>
      <c r="K252" s="6">
        <v>44568.11</v>
      </c>
      <c r="L252" s="6">
        <v>39067.26</v>
      </c>
      <c r="M252" s="6">
        <v>11381.73</v>
      </c>
      <c r="N252" s="9">
        <v>1.15097037037037</v>
      </c>
      <c r="O252" s="9">
        <f t="shared" si="3"/>
        <v>0.286831144090976</v>
      </c>
      <c r="P252" s="11">
        <v>29.13</v>
      </c>
      <c r="Q252" s="11">
        <v>84.19</v>
      </c>
      <c r="R252" s="6">
        <v>4957.45</v>
      </c>
      <c r="S252" s="6">
        <v>1133.13</v>
      </c>
      <c r="T252" s="6">
        <v>100.15</v>
      </c>
    </row>
    <row r="253" s="1" customFormat="1" spans="1:20">
      <c r="A253" s="6">
        <v>549</v>
      </c>
      <c r="B253" s="6" t="s">
        <v>211</v>
      </c>
      <c r="C253" s="6" t="s">
        <v>365</v>
      </c>
      <c r="D253" s="6">
        <v>7687</v>
      </c>
      <c r="E253" s="6" t="s">
        <v>277</v>
      </c>
      <c r="F253" s="6" t="s">
        <v>349</v>
      </c>
      <c r="G253" s="6">
        <v>1</v>
      </c>
      <c r="H253" s="6">
        <v>145200</v>
      </c>
      <c r="I253" s="6">
        <v>53778</v>
      </c>
      <c r="J253" s="6">
        <v>132659.28</v>
      </c>
      <c r="K253" s="6">
        <v>36011.64</v>
      </c>
      <c r="L253" s="6">
        <v>45060.13</v>
      </c>
      <c r="M253" s="6">
        <v>11892.97</v>
      </c>
      <c r="N253" s="9">
        <v>1.00499454545455</v>
      </c>
      <c r="O253" s="9">
        <f t="shared" si="3"/>
        <v>0.271459637049138</v>
      </c>
      <c r="P253" s="11">
        <v>26.39</v>
      </c>
      <c r="Q253" s="11">
        <v>83.79</v>
      </c>
      <c r="R253" s="6">
        <v>4264.23</v>
      </c>
      <c r="S253" s="6">
        <v>1327.79</v>
      </c>
      <c r="T253" s="6">
        <v>88.1</v>
      </c>
    </row>
    <row r="254" s="1" customFormat="1" spans="1:20">
      <c r="A254" s="6">
        <v>347</v>
      </c>
      <c r="B254" s="6" t="s">
        <v>240</v>
      </c>
      <c r="C254" s="6" t="s">
        <v>347</v>
      </c>
      <c r="D254" s="6">
        <v>11768</v>
      </c>
      <c r="E254" s="6" t="s">
        <v>239</v>
      </c>
      <c r="F254" s="6" t="s">
        <v>349</v>
      </c>
      <c r="G254" s="6">
        <v>1</v>
      </c>
      <c r="H254" s="6">
        <v>151800</v>
      </c>
      <c r="I254" s="6">
        <v>58384</v>
      </c>
      <c r="J254" s="6">
        <v>143551.17</v>
      </c>
      <c r="K254" s="6">
        <v>42561.56</v>
      </c>
      <c r="L254" s="6">
        <v>48692.31</v>
      </c>
      <c r="M254" s="6">
        <v>14582.63</v>
      </c>
      <c r="N254" s="9">
        <v>1.04022586956522</v>
      </c>
      <c r="O254" s="9">
        <f t="shared" si="3"/>
        <v>0.296490512755835</v>
      </c>
      <c r="P254" s="11">
        <v>29.95</v>
      </c>
      <c r="Q254" s="11">
        <v>83.4</v>
      </c>
      <c r="R254" s="6">
        <v>5365.6</v>
      </c>
      <c r="S254" s="6">
        <v>1758.35</v>
      </c>
      <c r="T254" s="6">
        <v>106.04</v>
      </c>
    </row>
    <row r="255" s="1" customFormat="1" spans="1:20">
      <c r="A255" s="6">
        <v>738</v>
      </c>
      <c r="B255" s="6" t="s">
        <v>78</v>
      </c>
      <c r="C255" s="6" t="s">
        <v>382</v>
      </c>
      <c r="D255" s="6">
        <v>11987</v>
      </c>
      <c r="E255" s="6" t="s">
        <v>543</v>
      </c>
      <c r="F255" s="6" t="s">
        <v>349</v>
      </c>
      <c r="G255" s="6">
        <v>0.6</v>
      </c>
      <c r="H255" s="6">
        <v>110400</v>
      </c>
      <c r="I255" s="6">
        <v>42450</v>
      </c>
      <c r="J255" s="6">
        <v>107621</v>
      </c>
      <c r="K255" s="6">
        <v>34501.63</v>
      </c>
      <c r="L255" s="6">
        <v>35151.96</v>
      </c>
      <c r="M255" s="6">
        <v>11239.46</v>
      </c>
      <c r="N255" s="9">
        <v>1.12105208333333</v>
      </c>
      <c r="O255" s="9">
        <f t="shared" si="3"/>
        <v>0.32058455134221</v>
      </c>
      <c r="P255" s="11">
        <v>31.97</v>
      </c>
      <c r="Q255" s="11">
        <v>82.81</v>
      </c>
      <c r="R255" s="6">
        <v>3616.43</v>
      </c>
      <c r="S255" s="6">
        <v>1354.34</v>
      </c>
      <c r="T255" s="6">
        <v>98.27</v>
      </c>
    </row>
    <row r="256" s="1" customFormat="1" spans="1:20">
      <c r="A256" s="6">
        <v>571</v>
      </c>
      <c r="B256" s="6" t="s">
        <v>76</v>
      </c>
      <c r="C256" s="6" t="s">
        <v>347</v>
      </c>
      <c r="D256" s="6">
        <v>12476</v>
      </c>
      <c r="E256" s="6" t="s">
        <v>544</v>
      </c>
      <c r="F256" s="6" t="s">
        <v>545</v>
      </c>
      <c r="G256" s="6">
        <v>0.3</v>
      </c>
      <c r="H256" s="6">
        <v>504000</v>
      </c>
      <c r="I256" s="6">
        <v>33600</v>
      </c>
      <c r="J256" s="6">
        <v>498757.51</v>
      </c>
      <c r="K256" s="6">
        <v>127595.69</v>
      </c>
      <c r="L256" s="6">
        <v>27809.81</v>
      </c>
      <c r="M256" s="6">
        <v>7659.94</v>
      </c>
      <c r="N256" s="9">
        <v>1.03907814583333</v>
      </c>
      <c r="O256" s="9">
        <f t="shared" si="3"/>
        <v>0.255827105239979</v>
      </c>
      <c r="P256" s="11">
        <v>27.54</v>
      </c>
      <c r="Q256" s="11">
        <v>82.77</v>
      </c>
      <c r="R256" s="6">
        <v>12904.67</v>
      </c>
      <c r="S256" s="6">
        <v>4563.75</v>
      </c>
      <c r="T256" s="6">
        <v>76.81</v>
      </c>
    </row>
    <row r="257" s="1" customFormat="1" spans="1:20">
      <c r="A257" s="6">
        <v>753</v>
      </c>
      <c r="B257" s="6" t="s">
        <v>93</v>
      </c>
      <c r="C257" s="6" t="s">
        <v>347</v>
      </c>
      <c r="D257" s="6">
        <v>12275</v>
      </c>
      <c r="E257" s="6" t="s">
        <v>284</v>
      </c>
      <c r="F257" s="6" t="s">
        <v>349</v>
      </c>
      <c r="G257" s="6">
        <v>0.9</v>
      </c>
      <c r="H257" s="6">
        <v>93150</v>
      </c>
      <c r="I257" s="6">
        <v>39921.4</v>
      </c>
      <c r="J257" s="6">
        <v>86884.84</v>
      </c>
      <c r="K257" s="6">
        <v>23776.46</v>
      </c>
      <c r="L257" s="6">
        <v>32939.11</v>
      </c>
      <c r="M257" s="6">
        <v>9487.91</v>
      </c>
      <c r="N257" s="9">
        <v>1.07265234567901</v>
      </c>
      <c r="O257" s="9">
        <f t="shared" si="3"/>
        <v>0.273654874659377</v>
      </c>
      <c r="P257" s="11">
        <v>28.8</v>
      </c>
      <c r="Q257" s="11">
        <v>82.51</v>
      </c>
      <c r="R257" s="6">
        <v>2828</v>
      </c>
      <c r="S257" s="6">
        <v>1059.32</v>
      </c>
      <c r="T257" s="6">
        <v>91.08</v>
      </c>
    </row>
    <row r="258" s="1" customFormat="1" spans="1:20">
      <c r="A258" s="6">
        <v>105267</v>
      </c>
      <c r="B258" s="6" t="s">
        <v>138</v>
      </c>
      <c r="C258" s="6" t="s">
        <v>347</v>
      </c>
      <c r="D258" s="6">
        <v>10857</v>
      </c>
      <c r="E258" s="6" t="s">
        <v>220</v>
      </c>
      <c r="F258" s="6" t="s">
        <v>349</v>
      </c>
      <c r="G258" s="6">
        <v>1</v>
      </c>
      <c r="H258" s="6">
        <v>138600</v>
      </c>
      <c r="I258" s="6">
        <v>43320</v>
      </c>
      <c r="J258" s="6">
        <v>135072.91</v>
      </c>
      <c r="K258" s="6">
        <v>37823.61</v>
      </c>
      <c r="L258" s="6">
        <v>35670.69</v>
      </c>
      <c r="M258" s="6">
        <v>9210.95</v>
      </c>
      <c r="N258" s="9">
        <v>1.07200722222222</v>
      </c>
      <c r="O258" s="9">
        <f t="shared" ref="O258:O313" si="4">K258/J258</f>
        <v>0.280023655372495</v>
      </c>
      <c r="P258" s="11">
        <v>25.82</v>
      </c>
      <c r="Q258" s="11">
        <v>82.34</v>
      </c>
      <c r="R258" s="6">
        <v>4629.16</v>
      </c>
      <c r="S258" s="6">
        <v>1072.23</v>
      </c>
      <c r="T258" s="6">
        <v>100.2</v>
      </c>
    </row>
    <row r="259" s="1" customFormat="1" spans="1:20">
      <c r="A259" s="6">
        <v>730</v>
      </c>
      <c r="B259" s="6" t="s">
        <v>47</v>
      </c>
      <c r="C259" s="6" t="s">
        <v>408</v>
      </c>
      <c r="D259" s="6">
        <v>6810</v>
      </c>
      <c r="E259" s="6" t="s">
        <v>546</v>
      </c>
      <c r="F259" s="6" t="s">
        <v>349</v>
      </c>
      <c r="G259" s="6">
        <v>1</v>
      </c>
      <c r="H259" s="6">
        <v>242550</v>
      </c>
      <c r="I259" s="6">
        <v>51660</v>
      </c>
      <c r="J259" s="6">
        <v>238204.54</v>
      </c>
      <c r="K259" s="6">
        <v>66487.06</v>
      </c>
      <c r="L259" s="6">
        <v>42440.38</v>
      </c>
      <c r="M259" s="6">
        <v>12706.47</v>
      </c>
      <c r="N259" s="9">
        <v>1.0802926984127</v>
      </c>
      <c r="O259" s="9">
        <f t="shared" si="4"/>
        <v>0.27911751807921</v>
      </c>
      <c r="P259" s="11">
        <v>29.94</v>
      </c>
      <c r="Q259" s="11">
        <v>82.15</v>
      </c>
      <c r="R259" s="6">
        <v>14751.48</v>
      </c>
      <c r="S259" s="6">
        <v>2845.68</v>
      </c>
      <c r="T259" s="6">
        <v>182.45</v>
      </c>
    </row>
    <row r="260" s="1" customFormat="1" spans="1:20">
      <c r="A260" s="6">
        <v>337</v>
      </c>
      <c r="B260" s="6" t="s">
        <v>45</v>
      </c>
      <c r="C260" s="6" t="s">
        <v>347</v>
      </c>
      <c r="D260" s="6">
        <v>990451</v>
      </c>
      <c r="E260" s="6" t="s">
        <v>547</v>
      </c>
      <c r="F260" s="6" t="s">
        <v>426</v>
      </c>
      <c r="G260" s="6">
        <v>1.2</v>
      </c>
      <c r="H260" s="6">
        <v>866250</v>
      </c>
      <c r="I260" s="6">
        <v>119483</v>
      </c>
      <c r="J260" s="6">
        <v>908162.9</v>
      </c>
      <c r="K260" s="6">
        <v>208566.21</v>
      </c>
      <c r="L260" s="6">
        <v>98135.54</v>
      </c>
      <c r="M260" s="6">
        <v>26694.45</v>
      </c>
      <c r="N260" s="9">
        <v>1.10080351515152</v>
      </c>
      <c r="O260" s="9">
        <f t="shared" si="4"/>
        <v>0.22965726743517</v>
      </c>
      <c r="P260" s="11">
        <v>27.2</v>
      </c>
      <c r="Q260" s="11">
        <v>82.13</v>
      </c>
      <c r="R260" s="6">
        <v>27019.86</v>
      </c>
      <c r="S260" s="6">
        <v>6966.78</v>
      </c>
      <c r="T260" s="6">
        <v>93.58</v>
      </c>
    </row>
    <row r="261" s="1" customFormat="1" spans="1:20">
      <c r="A261" s="6">
        <v>104838</v>
      </c>
      <c r="B261" s="6" t="s">
        <v>89</v>
      </c>
      <c r="C261" s="6" t="s">
        <v>362</v>
      </c>
      <c r="D261" s="6">
        <v>10218</v>
      </c>
      <c r="E261" s="6" t="s">
        <v>88</v>
      </c>
      <c r="F261" s="6" t="s">
        <v>349</v>
      </c>
      <c r="G261" s="6">
        <v>1</v>
      </c>
      <c r="H261" s="6">
        <v>110400</v>
      </c>
      <c r="I261" s="6">
        <v>50181</v>
      </c>
      <c r="J261" s="6">
        <v>107626.6</v>
      </c>
      <c r="K261" s="6">
        <v>28152.08</v>
      </c>
      <c r="L261" s="6">
        <v>41145.79</v>
      </c>
      <c r="M261" s="6">
        <v>10946.25</v>
      </c>
      <c r="N261" s="9">
        <v>1.12111041666667</v>
      </c>
      <c r="O261" s="9">
        <f t="shared" si="4"/>
        <v>0.261571767574187</v>
      </c>
      <c r="P261" s="11">
        <v>26.6</v>
      </c>
      <c r="Q261" s="11">
        <v>81.99</v>
      </c>
      <c r="R261" s="6">
        <v>4138.26</v>
      </c>
      <c r="S261" s="6">
        <v>900.47</v>
      </c>
      <c r="T261" s="6">
        <v>112.45</v>
      </c>
    </row>
    <row r="262" s="1" customFormat="1" spans="1:20">
      <c r="A262" s="6">
        <v>106066</v>
      </c>
      <c r="B262" s="6" t="s">
        <v>346</v>
      </c>
      <c r="C262" s="6" t="s">
        <v>347</v>
      </c>
      <c r="D262" s="6">
        <v>998836</v>
      </c>
      <c r="E262" s="6" t="s">
        <v>548</v>
      </c>
      <c r="F262" s="6" t="s">
        <v>349</v>
      </c>
      <c r="G262" s="6">
        <v>1.3</v>
      </c>
      <c r="H262" s="6">
        <v>191400</v>
      </c>
      <c r="I262" s="6">
        <v>18569</v>
      </c>
      <c r="J262" s="6">
        <v>211458.24</v>
      </c>
      <c r="K262" s="6">
        <v>71633.97</v>
      </c>
      <c r="L262" s="6">
        <v>15066.93</v>
      </c>
      <c r="M262" s="6">
        <v>5676.03</v>
      </c>
      <c r="N262" s="9">
        <v>1.21527724137931</v>
      </c>
      <c r="O262" s="9">
        <f t="shared" si="4"/>
        <v>0.338761781049535</v>
      </c>
      <c r="P262" s="11">
        <v>37.67</v>
      </c>
      <c r="Q262" s="11">
        <v>81.14</v>
      </c>
      <c r="R262" s="6">
        <v>5747.43</v>
      </c>
      <c r="S262" s="6">
        <v>1960.12</v>
      </c>
      <c r="T262" s="6">
        <v>90.09</v>
      </c>
    </row>
    <row r="263" s="1" customFormat="1" spans="1:20">
      <c r="A263" s="6">
        <v>740</v>
      </c>
      <c r="B263" s="6" t="s">
        <v>85</v>
      </c>
      <c r="C263" s="6" t="s">
        <v>347</v>
      </c>
      <c r="D263" s="6">
        <v>9328</v>
      </c>
      <c r="E263" s="6" t="s">
        <v>549</v>
      </c>
      <c r="F263" s="6" t="s">
        <v>350</v>
      </c>
      <c r="G263" s="6">
        <v>0.9</v>
      </c>
      <c r="H263" s="6">
        <v>113850</v>
      </c>
      <c r="I263" s="6">
        <v>53858</v>
      </c>
      <c r="J263" s="6">
        <v>109817.33</v>
      </c>
      <c r="K263" s="6">
        <v>36530.24</v>
      </c>
      <c r="L263" s="6">
        <v>43587.34</v>
      </c>
      <c r="M263" s="6">
        <v>14619.35</v>
      </c>
      <c r="N263" s="9">
        <v>1.10926595959596</v>
      </c>
      <c r="O263" s="9">
        <f t="shared" si="4"/>
        <v>0.332645494112814</v>
      </c>
      <c r="P263" s="11">
        <v>33.54</v>
      </c>
      <c r="Q263" s="11">
        <v>80.93</v>
      </c>
      <c r="R263" s="6">
        <v>4161.13</v>
      </c>
      <c r="S263" s="6">
        <v>1462.59</v>
      </c>
      <c r="T263" s="6">
        <v>109.65</v>
      </c>
    </row>
    <row r="264" s="1" customFormat="1" spans="1:20">
      <c r="A264" s="6">
        <v>379</v>
      </c>
      <c r="B264" s="6" t="s">
        <v>20</v>
      </c>
      <c r="C264" s="6" t="s">
        <v>347</v>
      </c>
      <c r="D264" s="6">
        <v>12207</v>
      </c>
      <c r="E264" s="6" t="s">
        <v>550</v>
      </c>
      <c r="F264" s="6" t="s">
        <v>357</v>
      </c>
      <c r="G264" s="6">
        <v>0.4</v>
      </c>
      <c r="H264" s="6">
        <v>226800</v>
      </c>
      <c r="I264" s="6">
        <v>32400</v>
      </c>
      <c r="J264" s="6">
        <v>256793.12</v>
      </c>
      <c r="K264" s="6">
        <v>63603.86</v>
      </c>
      <c r="L264" s="6">
        <v>26201.96</v>
      </c>
      <c r="M264" s="6">
        <v>5836.2</v>
      </c>
      <c r="N264" s="9">
        <v>1.22282438095238</v>
      </c>
      <c r="O264" s="9">
        <f t="shared" si="4"/>
        <v>0.247685218357875</v>
      </c>
      <c r="P264" s="11">
        <v>22.27</v>
      </c>
      <c r="Q264" s="11">
        <v>80.87</v>
      </c>
      <c r="R264" s="6">
        <v>8218.61</v>
      </c>
      <c r="S264" s="6">
        <v>1427.51</v>
      </c>
      <c r="T264" s="6">
        <v>108.71</v>
      </c>
    </row>
    <row r="265" s="1" customFormat="1" spans="1:20">
      <c r="A265" s="6">
        <v>103639</v>
      </c>
      <c r="B265" s="6" t="s">
        <v>183</v>
      </c>
      <c r="C265" s="6" t="s">
        <v>347</v>
      </c>
      <c r="D265" s="6">
        <v>12164</v>
      </c>
      <c r="E265" s="6" t="s">
        <v>248</v>
      </c>
      <c r="F265" s="6" t="s">
        <v>349</v>
      </c>
      <c r="G265" s="6">
        <v>1</v>
      </c>
      <c r="H265" s="6">
        <v>191400</v>
      </c>
      <c r="I265" s="6">
        <v>59812.9</v>
      </c>
      <c r="J265" s="6">
        <v>189474.68</v>
      </c>
      <c r="K265" s="6">
        <v>62021.32</v>
      </c>
      <c r="L265" s="6">
        <v>48191.81</v>
      </c>
      <c r="M265" s="6">
        <v>16179.27</v>
      </c>
      <c r="N265" s="9">
        <v>1.08893494252874</v>
      </c>
      <c r="O265" s="9">
        <f t="shared" si="4"/>
        <v>0.327333024127551</v>
      </c>
      <c r="P265" s="11">
        <v>33.57</v>
      </c>
      <c r="Q265" s="11">
        <v>80.57</v>
      </c>
      <c r="R265" s="6">
        <v>6429.55</v>
      </c>
      <c r="S265" s="6">
        <v>2100.37</v>
      </c>
      <c r="T265" s="6">
        <v>100.78</v>
      </c>
    </row>
    <row r="266" s="1" customFormat="1" spans="1:20">
      <c r="A266" s="6">
        <v>748</v>
      </c>
      <c r="B266" s="6" t="s">
        <v>112</v>
      </c>
      <c r="C266" s="6" t="s">
        <v>365</v>
      </c>
      <c r="D266" s="6">
        <v>11903</v>
      </c>
      <c r="E266" s="6" t="s">
        <v>246</v>
      </c>
      <c r="F266" s="6" t="s">
        <v>349</v>
      </c>
      <c r="G266" s="6">
        <v>1</v>
      </c>
      <c r="H266" s="6">
        <v>158400</v>
      </c>
      <c r="I266" s="6">
        <v>72000</v>
      </c>
      <c r="J266" s="6">
        <v>158409.44</v>
      </c>
      <c r="K266" s="6">
        <v>46169.07</v>
      </c>
      <c r="L266" s="6">
        <v>57100.16</v>
      </c>
      <c r="M266" s="6">
        <v>17407.61</v>
      </c>
      <c r="N266" s="9">
        <v>1.10006555555556</v>
      </c>
      <c r="O266" s="9">
        <f t="shared" si="4"/>
        <v>0.291454032032434</v>
      </c>
      <c r="P266" s="11">
        <v>30.49</v>
      </c>
      <c r="Q266" s="11">
        <v>79.31</v>
      </c>
      <c r="R266" s="6">
        <v>5889.83</v>
      </c>
      <c r="S266" s="6">
        <v>2038.81</v>
      </c>
      <c r="T266" s="6">
        <v>111.55</v>
      </c>
    </row>
    <row r="267" s="1" customFormat="1" spans="1:20">
      <c r="A267" s="6">
        <v>752</v>
      </c>
      <c r="B267" s="6" t="s">
        <v>53</v>
      </c>
      <c r="C267" s="6" t="s">
        <v>347</v>
      </c>
      <c r="D267" s="6">
        <v>12054</v>
      </c>
      <c r="E267" s="6" t="s">
        <v>290</v>
      </c>
      <c r="F267" s="6" t="s">
        <v>349</v>
      </c>
      <c r="G267" s="6">
        <v>0.6</v>
      </c>
      <c r="H267" s="6">
        <v>120750</v>
      </c>
      <c r="I267" s="6">
        <v>48300</v>
      </c>
      <c r="J267" s="6">
        <v>106474.76</v>
      </c>
      <c r="K267" s="6">
        <v>27119.2</v>
      </c>
      <c r="L267" s="6">
        <v>37996.84</v>
      </c>
      <c r="M267" s="6">
        <v>9054.72</v>
      </c>
      <c r="N267" s="9">
        <v>1.01404533333333</v>
      </c>
      <c r="O267" s="9">
        <f t="shared" si="4"/>
        <v>0.254700738466093</v>
      </c>
      <c r="P267" s="11">
        <v>23.83</v>
      </c>
      <c r="Q267" s="11">
        <v>78.67</v>
      </c>
      <c r="R267" s="6">
        <v>1483.86</v>
      </c>
      <c r="S267" s="6">
        <v>22.33</v>
      </c>
      <c r="T267" s="6">
        <v>36.87</v>
      </c>
    </row>
    <row r="268" s="1" customFormat="1" spans="1:20">
      <c r="A268" s="6">
        <v>104430</v>
      </c>
      <c r="B268" s="6" t="s">
        <v>99</v>
      </c>
      <c r="C268" s="6" t="s">
        <v>347</v>
      </c>
      <c r="D268" s="6">
        <v>5665</v>
      </c>
      <c r="E268" s="6" t="s">
        <v>551</v>
      </c>
      <c r="F268" s="6" t="s">
        <v>350</v>
      </c>
      <c r="G268" s="6">
        <v>0.9</v>
      </c>
      <c r="H268" s="6">
        <v>96600</v>
      </c>
      <c r="I268" s="6">
        <v>34776</v>
      </c>
      <c r="J268" s="6">
        <v>97283.17</v>
      </c>
      <c r="K268" s="6">
        <v>25882.91</v>
      </c>
      <c r="L268" s="6">
        <v>27227.31</v>
      </c>
      <c r="M268" s="6">
        <v>7730.63</v>
      </c>
      <c r="N268" s="9">
        <v>1.15813297619048</v>
      </c>
      <c r="O268" s="9">
        <f t="shared" si="4"/>
        <v>0.266057428021723</v>
      </c>
      <c r="P268" s="11">
        <v>28.39</v>
      </c>
      <c r="Q268" s="11">
        <v>78.29</v>
      </c>
      <c r="R268" s="6">
        <v>2930.36</v>
      </c>
      <c r="S268" s="6">
        <v>810.65</v>
      </c>
      <c r="T268" s="6">
        <v>91</v>
      </c>
    </row>
    <row r="269" s="1" customFormat="1" spans="1:20">
      <c r="A269" s="6">
        <v>704</v>
      </c>
      <c r="B269" s="6" t="s">
        <v>207</v>
      </c>
      <c r="C269" s="6" t="s">
        <v>382</v>
      </c>
      <c r="D269" s="6">
        <v>10953</v>
      </c>
      <c r="E269" s="6" t="s">
        <v>552</v>
      </c>
      <c r="F269" s="6" t="s">
        <v>349</v>
      </c>
      <c r="G269" s="6">
        <v>1</v>
      </c>
      <c r="H269" s="6">
        <v>148500</v>
      </c>
      <c r="I269" s="6">
        <v>37125</v>
      </c>
      <c r="J269" s="6">
        <v>135997.15</v>
      </c>
      <c r="K269" s="6">
        <v>40726.67</v>
      </c>
      <c r="L269" s="6">
        <v>28981.44</v>
      </c>
      <c r="M269" s="6">
        <v>8281.12</v>
      </c>
      <c r="N269" s="9">
        <v>1.0073862962963</v>
      </c>
      <c r="O269" s="9">
        <f t="shared" si="4"/>
        <v>0.299467084420519</v>
      </c>
      <c r="P269" s="11">
        <v>28.57</v>
      </c>
      <c r="Q269" s="11">
        <v>78.06</v>
      </c>
      <c r="R269" s="6">
        <v>2966.22</v>
      </c>
      <c r="S269" s="6">
        <v>1105.1</v>
      </c>
      <c r="T269" s="6">
        <v>59.92</v>
      </c>
    </row>
    <row r="270" s="1" customFormat="1" spans="1:20">
      <c r="A270" s="6">
        <v>549</v>
      </c>
      <c r="B270" s="6" t="s">
        <v>211</v>
      </c>
      <c r="C270" s="6" t="s">
        <v>365</v>
      </c>
      <c r="D270" s="6">
        <v>7947</v>
      </c>
      <c r="E270" s="6" t="s">
        <v>210</v>
      </c>
      <c r="F270" s="6" t="s">
        <v>350</v>
      </c>
      <c r="G270" s="6">
        <v>0.9</v>
      </c>
      <c r="H270" s="6">
        <v>145200</v>
      </c>
      <c r="I270" s="6">
        <v>48400</v>
      </c>
      <c r="J270" s="6">
        <v>132659.28</v>
      </c>
      <c r="K270" s="6">
        <v>36011.64</v>
      </c>
      <c r="L270" s="6">
        <v>37767.85</v>
      </c>
      <c r="M270" s="6">
        <v>10903.26</v>
      </c>
      <c r="N270" s="9">
        <v>1.00499454545455</v>
      </c>
      <c r="O270" s="9">
        <f t="shared" si="4"/>
        <v>0.271459637049138</v>
      </c>
      <c r="P270" s="11">
        <v>28.87</v>
      </c>
      <c r="Q270" s="11">
        <v>78.03</v>
      </c>
      <c r="R270" s="6">
        <v>4264.23</v>
      </c>
      <c r="S270" s="6">
        <v>1327.79</v>
      </c>
      <c r="T270" s="6">
        <v>88.1</v>
      </c>
    </row>
    <row r="271" s="1" customFormat="1" spans="1:20">
      <c r="A271" s="6">
        <v>105751</v>
      </c>
      <c r="B271" s="6" t="s">
        <v>237</v>
      </c>
      <c r="C271" s="6" t="s">
        <v>347</v>
      </c>
      <c r="D271" s="6">
        <v>12396</v>
      </c>
      <c r="E271" s="6" t="s">
        <v>553</v>
      </c>
      <c r="F271" s="6" t="s">
        <v>481</v>
      </c>
      <c r="G271" s="6">
        <v>0.5</v>
      </c>
      <c r="H271" s="6">
        <v>148680</v>
      </c>
      <c r="I271" s="6">
        <v>29736</v>
      </c>
      <c r="J271" s="6">
        <v>149553.26</v>
      </c>
      <c r="K271" s="6">
        <v>53380.68</v>
      </c>
      <c r="L271" s="6">
        <v>23149.52</v>
      </c>
      <c r="M271" s="6">
        <v>7550.91</v>
      </c>
      <c r="N271" s="9">
        <v>1.18693063492063</v>
      </c>
      <c r="O271" s="9">
        <f t="shared" si="4"/>
        <v>0.356934245365163</v>
      </c>
      <c r="P271" s="11">
        <v>32.62</v>
      </c>
      <c r="Q271" s="11">
        <v>77.85</v>
      </c>
      <c r="R271" s="6">
        <v>4114.11</v>
      </c>
      <c r="S271" s="6">
        <v>1486.99</v>
      </c>
      <c r="T271" s="6">
        <v>83.01</v>
      </c>
    </row>
    <row r="272" s="1" customFormat="1" spans="1:20">
      <c r="A272" s="6">
        <v>106485</v>
      </c>
      <c r="B272" s="6" t="s">
        <v>35</v>
      </c>
      <c r="C272" s="6" t="s">
        <v>347</v>
      </c>
      <c r="D272" s="6">
        <v>12229</v>
      </c>
      <c r="E272" s="6" t="s">
        <v>283</v>
      </c>
      <c r="F272" s="6" t="s">
        <v>554</v>
      </c>
      <c r="G272" s="6">
        <v>0.5</v>
      </c>
      <c r="H272" s="6">
        <v>85250</v>
      </c>
      <c r="I272" s="6">
        <v>21960</v>
      </c>
      <c r="J272" s="6">
        <v>86827.82</v>
      </c>
      <c r="K272" s="6">
        <v>15783.87</v>
      </c>
      <c r="L272" s="6">
        <v>16918.73</v>
      </c>
      <c r="M272" s="6">
        <v>2773.59</v>
      </c>
      <c r="N272" s="9">
        <v>1.31557303030303</v>
      </c>
      <c r="O272" s="9">
        <f t="shared" si="4"/>
        <v>0.181783557389786</v>
      </c>
      <c r="P272" s="11">
        <v>16.39</v>
      </c>
      <c r="Q272" s="11">
        <v>77.04</v>
      </c>
      <c r="R272" s="6">
        <v>1940.53</v>
      </c>
      <c r="S272" s="6">
        <v>531.34</v>
      </c>
      <c r="T272" s="6">
        <v>68.29</v>
      </c>
    </row>
    <row r="273" s="1" customFormat="1" spans="1:20">
      <c r="A273" s="6">
        <v>105751</v>
      </c>
      <c r="B273" s="6" t="s">
        <v>237</v>
      </c>
      <c r="C273" s="6" t="s">
        <v>347</v>
      </c>
      <c r="D273" s="6">
        <v>11622</v>
      </c>
      <c r="E273" s="6" t="s">
        <v>236</v>
      </c>
      <c r="F273" s="6" t="s">
        <v>350</v>
      </c>
      <c r="G273" s="6">
        <v>0.9</v>
      </c>
      <c r="H273" s="6">
        <v>148680</v>
      </c>
      <c r="I273" s="6">
        <v>53524</v>
      </c>
      <c r="J273" s="6">
        <v>149553.26</v>
      </c>
      <c r="K273" s="6">
        <v>53380.68</v>
      </c>
      <c r="L273" s="6">
        <v>40943.75</v>
      </c>
      <c r="M273" s="6">
        <v>16344.69</v>
      </c>
      <c r="N273" s="9">
        <v>1.18693063492063</v>
      </c>
      <c r="O273" s="9">
        <f t="shared" si="4"/>
        <v>0.356934245365163</v>
      </c>
      <c r="P273" s="11">
        <v>39.92</v>
      </c>
      <c r="Q273" s="11">
        <v>76.5</v>
      </c>
      <c r="R273" s="6">
        <v>4114.11</v>
      </c>
      <c r="S273" s="6">
        <v>1486.99</v>
      </c>
      <c r="T273" s="6">
        <v>83.01</v>
      </c>
    </row>
    <row r="274" s="1" customFormat="1" spans="1:20">
      <c r="A274" s="6">
        <v>750</v>
      </c>
      <c r="B274" s="6" t="s">
        <v>106</v>
      </c>
      <c r="C274" s="6" t="s">
        <v>378</v>
      </c>
      <c r="D274" s="6">
        <v>12474</v>
      </c>
      <c r="E274" s="6" t="s">
        <v>555</v>
      </c>
      <c r="F274" s="6" t="s">
        <v>357</v>
      </c>
      <c r="G274" s="6">
        <v>0.4</v>
      </c>
      <c r="H274" s="6">
        <v>756000</v>
      </c>
      <c r="I274" s="6">
        <v>59294.12</v>
      </c>
      <c r="J274" s="6">
        <v>779977.08</v>
      </c>
      <c r="K274" s="6">
        <v>247249.18</v>
      </c>
      <c r="L274" s="6">
        <v>45237.89</v>
      </c>
      <c r="M274" s="6">
        <v>13821.29</v>
      </c>
      <c r="N274" s="9">
        <v>1.0833015</v>
      </c>
      <c r="O274" s="9">
        <f t="shared" si="4"/>
        <v>0.316995442994299</v>
      </c>
      <c r="P274" s="11">
        <v>30.55</v>
      </c>
      <c r="Q274" s="11">
        <v>76.29</v>
      </c>
      <c r="R274" s="6">
        <v>20735.72</v>
      </c>
      <c r="S274" s="6">
        <v>7295.37</v>
      </c>
      <c r="T274" s="6">
        <v>82.28</v>
      </c>
    </row>
    <row r="275" s="1" customFormat="1" spans="1:20">
      <c r="A275" s="6">
        <v>720</v>
      </c>
      <c r="B275" s="6" t="s">
        <v>226</v>
      </c>
      <c r="C275" s="6" t="s">
        <v>365</v>
      </c>
      <c r="D275" s="6">
        <v>11142</v>
      </c>
      <c r="E275" s="6" t="s">
        <v>225</v>
      </c>
      <c r="F275" s="6" t="s">
        <v>349</v>
      </c>
      <c r="G275" s="6">
        <v>1</v>
      </c>
      <c r="H275" s="6">
        <v>120750</v>
      </c>
      <c r="I275" s="6">
        <v>41640</v>
      </c>
      <c r="J275" s="6">
        <v>115716.22</v>
      </c>
      <c r="K275" s="6">
        <v>34602.04</v>
      </c>
      <c r="L275" s="6">
        <v>31671.23</v>
      </c>
      <c r="M275" s="6">
        <v>8750.16</v>
      </c>
      <c r="N275" s="9">
        <v>1.10205923809524</v>
      </c>
      <c r="O275" s="9">
        <f t="shared" si="4"/>
        <v>0.299024976792363</v>
      </c>
      <c r="P275" s="11">
        <v>27.63</v>
      </c>
      <c r="Q275" s="11">
        <v>76.06</v>
      </c>
      <c r="R275" s="6">
        <v>2755.12</v>
      </c>
      <c r="S275" s="6">
        <v>772.98</v>
      </c>
      <c r="T275" s="6">
        <v>68.45</v>
      </c>
    </row>
    <row r="276" s="1" customFormat="1" spans="1:20">
      <c r="A276" s="6">
        <v>337</v>
      </c>
      <c r="B276" s="6" t="s">
        <v>45</v>
      </c>
      <c r="C276" s="6" t="s">
        <v>347</v>
      </c>
      <c r="D276" s="6">
        <v>12210</v>
      </c>
      <c r="E276" s="6" t="s">
        <v>252</v>
      </c>
      <c r="F276" s="6" t="s">
        <v>556</v>
      </c>
      <c r="G276" s="6">
        <v>0.6</v>
      </c>
      <c r="H276" s="6">
        <v>866250</v>
      </c>
      <c r="I276" s="6">
        <v>59742</v>
      </c>
      <c r="J276" s="6">
        <v>908162.9</v>
      </c>
      <c r="K276" s="6">
        <v>208566.21</v>
      </c>
      <c r="L276" s="6">
        <v>45262.81</v>
      </c>
      <c r="M276" s="6">
        <v>11905.74</v>
      </c>
      <c r="N276" s="9">
        <v>1.10080351515152</v>
      </c>
      <c r="O276" s="9">
        <f t="shared" si="4"/>
        <v>0.22965726743517</v>
      </c>
      <c r="P276" s="11">
        <v>26.3</v>
      </c>
      <c r="Q276" s="11">
        <v>75.76</v>
      </c>
      <c r="R276" s="6">
        <v>27019.86</v>
      </c>
      <c r="S276" s="6">
        <v>6966.78</v>
      </c>
      <c r="T276" s="6">
        <v>93.58</v>
      </c>
    </row>
    <row r="277" s="1" customFormat="1" spans="1:20">
      <c r="A277" s="6">
        <v>337</v>
      </c>
      <c r="B277" s="6" t="s">
        <v>45</v>
      </c>
      <c r="C277" s="6" t="s">
        <v>347</v>
      </c>
      <c r="D277" s="6">
        <v>990176</v>
      </c>
      <c r="E277" s="6" t="s">
        <v>271</v>
      </c>
      <c r="F277" s="6" t="s">
        <v>426</v>
      </c>
      <c r="G277" s="6">
        <v>1.2</v>
      </c>
      <c r="H277" s="6">
        <v>866250</v>
      </c>
      <c r="I277" s="6">
        <v>119483</v>
      </c>
      <c r="J277" s="6">
        <v>908162.9</v>
      </c>
      <c r="K277" s="6">
        <v>208566.21</v>
      </c>
      <c r="L277" s="6">
        <v>88720.39</v>
      </c>
      <c r="M277" s="6">
        <v>20809.53</v>
      </c>
      <c r="N277" s="9">
        <v>1.10080351515152</v>
      </c>
      <c r="O277" s="9">
        <f t="shared" si="4"/>
        <v>0.22965726743517</v>
      </c>
      <c r="P277" s="11">
        <v>23.46</v>
      </c>
      <c r="Q277" s="11">
        <v>74.25</v>
      </c>
      <c r="R277" s="6">
        <v>27019.86</v>
      </c>
      <c r="S277" s="6">
        <v>6966.78</v>
      </c>
      <c r="T277" s="6">
        <v>93.58</v>
      </c>
    </row>
    <row r="278" s="1" customFormat="1" spans="1:20">
      <c r="A278" s="6">
        <v>105396</v>
      </c>
      <c r="B278" s="6" t="s">
        <v>11</v>
      </c>
      <c r="C278" s="6" t="s">
        <v>347</v>
      </c>
      <c r="D278" s="6">
        <v>7369</v>
      </c>
      <c r="E278" s="6" t="s">
        <v>557</v>
      </c>
      <c r="F278" s="6" t="s">
        <v>349</v>
      </c>
      <c r="G278" s="6">
        <v>1</v>
      </c>
      <c r="H278" s="6">
        <v>114080</v>
      </c>
      <c r="I278" s="6">
        <v>51863</v>
      </c>
      <c r="J278" s="6">
        <v>100535.65</v>
      </c>
      <c r="K278" s="6">
        <v>32980.63</v>
      </c>
      <c r="L278" s="6">
        <v>38438.34</v>
      </c>
      <c r="M278" s="6">
        <v>11826.4</v>
      </c>
      <c r="N278" s="9">
        <v>1.04724635416667</v>
      </c>
      <c r="O278" s="9">
        <f t="shared" si="4"/>
        <v>0.328049104969232</v>
      </c>
      <c r="P278" s="11">
        <v>30.77</v>
      </c>
      <c r="Q278" s="11">
        <v>74.12</v>
      </c>
      <c r="R278" s="6">
        <v>4151.11</v>
      </c>
      <c r="S278" s="6">
        <v>1374.33</v>
      </c>
      <c r="T278" s="6">
        <v>109.16</v>
      </c>
    </row>
    <row r="279" s="1" customFormat="1" spans="1:20">
      <c r="A279" s="6">
        <v>102935</v>
      </c>
      <c r="B279" s="6" t="s">
        <v>97</v>
      </c>
      <c r="C279" s="6" t="s">
        <v>347</v>
      </c>
      <c r="D279" s="6">
        <v>12347</v>
      </c>
      <c r="E279" s="6" t="s">
        <v>558</v>
      </c>
      <c r="F279" s="6" t="s">
        <v>349</v>
      </c>
      <c r="G279" s="6">
        <v>1</v>
      </c>
      <c r="H279" s="6">
        <v>165000</v>
      </c>
      <c r="I279" s="6">
        <v>47143</v>
      </c>
      <c r="J279" s="6">
        <v>162583.68</v>
      </c>
      <c r="K279" s="6">
        <v>52478.66</v>
      </c>
      <c r="L279" s="6">
        <v>34360.85</v>
      </c>
      <c r="M279" s="6">
        <v>11847.2</v>
      </c>
      <c r="N279" s="9">
        <v>1.0838912</v>
      </c>
      <c r="O279" s="9">
        <f t="shared" si="4"/>
        <v>0.322779383515</v>
      </c>
      <c r="P279" s="11">
        <v>34.48</v>
      </c>
      <c r="Q279" s="11">
        <v>72.89</v>
      </c>
      <c r="R279" s="6">
        <v>3738.12</v>
      </c>
      <c r="S279" s="6">
        <v>1375.05</v>
      </c>
      <c r="T279" s="6">
        <v>67.97</v>
      </c>
    </row>
    <row r="280" s="1" customFormat="1" spans="1:20">
      <c r="A280" s="6">
        <v>105910</v>
      </c>
      <c r="B280" s="6" t="s">
        <v>160</v>
      </c>
      <c r="C280" s="6" t="s">
        <v>347</v>
      </c>
      <c r="D280" s="6">
        <v>11774</v>
      </c>
      <c r="E280" s="6" t="s">
        <v>559</v>
      </c>
      <c r="F280" s="6" t="s">
        <v>350</v>
      </c>
      <c r="G280" s="6">
        <v>0.9</v>
      </c>
      <c r="H280" s="6">
        <v>75900</v>
      </c>
      <c r="I280" s="6">
        <v>31050</v>
      </c>
      <c r="J280" s="6">
        <v>71953.17</v>
      </c>
      <c r="K280" s="6">
        <v>21105.22</v>
      </c>
      <c r="L280" s="6">
        <v>22445.32</v>
      </c>
      <c r="M280" s="6">
        <v>5962.45</v>
      </c>
      <c r="N280" s="9">
        <v>1.09019954545455</v>
      </c>
      <c r="O280" s="9">
        <f t="shared" si="4"/>
        <v>0.293318835014496</v>
      </c>
      <c r="P280" s="11">
        <v>26.56</v>
      </c>
      <c r="Q280" s="11">
        <v>72.29</v>
      </c>
      <c r="R280" s="6">
        <v>2422.04</v>
      </c>
      <c r="S280" s="6">
        <v>608.61</v>
      </c>
      <c r="T280" s="6">
        <v>95.73</v>
      </c>
    </row>
    <row r="281" s="1" customFormat="1" spans="1:20">
      <c r="A281" s="6">
        <v>752</v>
      </c>
      <c r="B281" s="6" t="s">
        <v>53</v>
      </c>
      <c r="C281" s="6" t="s">
        <v>347</v>
      </c>
      <c r="D281" s="6">
        <v>12448</v>
      </c>
      <c r="E281" s="6" t="s">
        <v>287</v>
      </c>
      <c r="F281" s="6" t="s">
        <v>560</v>
      </c>
      <c r="G281" s="6">
        <v>0.4</v>
      </c>
      <c r="H281" s="6">
        <v>120750</v>
      </c>
      <c r="I281" s="6">
        <v>24150</v>
      </c>
      <c r="J281" s="6">
        <v>106474.76</v>
      </c>
      <c r="K281" s="6">
        <v>27119.2</v>
      </c>
      <c r="L281" s="6">
        <v>17433.81</v>
      </c>
      <c r="M281" s="6">
        <v>4789.02</v>
      </c>
      <c r="N281" s="9">
        <v>1.01404533333333</v>
      </c>
      <c r="O281" s="9">
        <f t="shared" si="4"/>
        <v>0.254700738466093</v>
      </c>
      <c r="P281" s="11">
        <v>27.47</v>
      </c>
      <c r="Q281" s="11">
        <v>72.19</v>
      </c>
      <c r="R281" s="6">
        <v>1483.86</v>
      </c>
      <c r="S281" s="6">
        <v>22.33</v>
      </c>
      <c r="T281" s="6">
        <v>36.87</v>
      </c>
    </row>
    <row r="282" s="1" customFormat="1" spans="1:20">
      <c r="A282" s="6">
        <v>106066</v>
      </c>
      <c r="B282" s="6" t="s">
        <v>346</v>
      </c>
      <c r="C282" s="6" t="s">
        <v>347</v>
      </c>
      <c r="D282" s="6">
        <v>998832</v>
      </c>
      <c r="E282" s="6" t="s">
        <v>561</v>
      </c>
      <c r="F282" s="6" t="s">
        <v>349</v>
      </c>
      <c r="G282" s="6">
        <v>1.3</v>
      </c>
      <c r="H282" s="6">
        <v>191400</v>
      </c>
      <c r="I282" s="6">
        <v>18569</v>
      </c>
      <c r="J282" s="6">
        <v>211458.24</v>
      </c>
      <c r="K282" s="6">
        <v>71633.97</v>
      </c>
      <c r="L282" s="6">
        <v>13246.52</v>
      </c>
      <c r="M282" s="6">
        <v>4371.88</v>
      </c>
      <c r="N282" s="9">
        <v>1.21527724137931</v>
      </c>
      <c r="O282" s="9">
        <f t="shared" si="4"/>
        <v>0.338761781049535</v>
      </c>
      <c r="P282" s="11">
        <v>33</v>
      </c>
      <c r="Q282" s="11">
        <v>71.34</v>
      </c>
      <c r="R282" s="6">
        <v>5747.43</v>
      </c>
      <c r="S282" s="6">
        <v>1960.12</v>
      </c>
      <c r="T282" s="6">
        <v>90.09</v>
      </c>
    </row>
    <row r="283" s="1" customFormat="1" spans="1:20">
      <c r="A283" s="6">
        <v>716</v>
      </c>
      <c r="B283" s="6" t="s">
        <v>119</v>
      </c>
      <c r="C283" s="6" t="s">
        <v>365</v>
      </c>
      <c r="D283" s="6">
        <v>7661</v>
      </c>
      <c r="E283" s="6" t="s">
        <v>180</v>
      </c>
      <c r="F283" s="6" t="s">
        <v>379</v>
      </c>
      <c r="G283" s="6">
        <v>1</v>
      </c>
      <c r="H283" s="6">
        <v>172500</v>
      </c>
      <c r="I283" s="6">
        <v>69000</v>
      </c>
      <c r="J283" s="6">
        <v>173114.41</v>
      </c>
      <c r="K283" s="6">
        <v>57483.9</v>
      </c>
      <c r="L283" s="6">
        <v>48915.96</v>
      </c>
      <c r="M283" s="6">
        <v>17020.19</v>
      </c>
      <c r="N283" s="9">
        <v>1.15409606666667</v>
      </c>
      <c r="O283" s="9">
        <f t="shared" si="4"/>
        <v>0.332057279344914</v>
      </c>
      <c r="P283" s="11">
        <v>34.79</v>
      </c>
      <c r="Q283" s="11">
        <v>70.89</v>
      </c>
      <c r="R283" s="6">
        <v>5579</v>
      </c>
      <c r="S283" s="6">
        <v>2178.4</v>
      </c>
      <c r="T283" s="6">
        <v>97.03</v>
      </c>
    </row>
    <row r="284" s="1" customFormat="1" spans="1:20">
      <c r="A284" s="6">
        <v>570</v>
      </c>
      <c r="B284" s="6" t="s">
        <v>57</v>
      </c>
      <c r="C284" s="6" t="s">
        <v>347</v>
      </c>
      <c r="D284" s="6">
        <v>12147</v>
      </c>
      <c r="E284" s="6" t="s">
        <v>562</v>
      </c>
      <c r="F284" s="6" t="s">
        <v>349</v>
      </c>
      <c r="G284" s="6">
        <v>0.8</v>
      </c>
      <c r="H284" s="6">
        <v>141900</v>
      </c>
      <c r="I284" s="6">
        <v>36600</v>
      </c>
      <c r="J284" s="6">
        <v>137599.56</v>
      </c>
      <c r="K284" s="6">
        <v>37870.83</v>
      </c>
      <c r="L284" s="6">
        <v>25871.77</v>
      </c>
      <c r="M284" s="6">
        <v>7709.51</v>
      </c>
      <c r="N284" s="9">
        <v>1.06666325581395</v>
      </c>
      <c r="O284" s="9">
        <f t="shared" si="4"/>
        <v>0.275224935312293</v>
      </c>
      <c r="P284" s="11">
        <v>29.8</v>
      </c>
      <c r="Q284" s="11">
        <v>70.69</v>
      </c>
      <c r="R284" s="6" t="s">
        <v>380</v>
      </c>
      <c r="S284" s="6" t="s">
        <v>380</v>
      </c>
      <c r="T284" s="6" t="s">
        <v>380</v>
      </c>
    </row>
    <row r="285" s="1" customFormat="1" spans="1:20">
      <c r="A285" s="6">
        <v>750</v>
      </c>
      <c r="B285" s="6" t="s">
        <v>106</v>
      </c>
      <c r="C285" s="6" t="s">
        <v>378</v>
      </c>
      <c r="D285" s="6">
        <v>12478</v>
      </c>
      <c r="E285" s="6" t="s">
        <v>563</v>
      </c>
      <c r="F285" s="6" t="s">
        <v>357</v>
      </c>
      <c r="G285" s="6">
        <v>0.4</v>
      </c>
      <c r="H285" s="6">
        <v>756000</v>
      </c>
      <c r="I285" s="6">
        <v>59294.12</v>
      </c>
      <c r="J285" s="6">
        <v>779977.08</v>
      </c>
      <c r="K285" s="6">
        <v>247249.18</v>
      </c>
      <c r="L285" s="6">
        <v>41730.33</v>
      </c>
      <c r="M285" s="6">
        <v>12612.58</v>
      </c>
      <c r="N285" s="9">
        <v>1.0833015</v>
      </c>
      <c r="O285" s="9">
        <f t="shared" si="4"/>
        <v>0.316995442994299</v>
      </c>
      <c r="P285" s="11">
        <v>30.22</v>
      </c>
      <c r="Q285" s="11">
        <v>70.38</v>
      </c>
      <c r="R285" s="6">
        <v>20735.72</v>
      </c>
      <c r="S285" s="6">
        <v>7295.37</v>
      </c>
      <c r="T285" s="6">
        <v>82.28</v>
      </c>
    </row>
    <row r="286" s="1" customFormat="1" spans="1:20">
      <c r="A286" s="6">
        <v>582</v>
      </c>
      <c r="B286" s="6" t="s">
        <v>71</v>
      </c>
      <c r="C286" s="6" t="s">
        <v>347</v>
      </c>
      <c r="D286" s="6">
        <v>4444</v>
      </c>
      <c r="E286" s="6" t="s">
        <v>564</v>
      </c>
      <c r="F286" s="6" t="s">
        <v>349</v>
      </c>
      <c r="G286" s="6">
        <v>1</v>
      </c>
      <c r="H286" s="6">
        <v>945000</v>
      </c>
      <c r="I286" s="6">
        <v>147656.4</v>
      </c>
      <c r="J286" s="6">
        <v>599828.12</v>
      </c>
      <c r="K286" s="6">
        <v>96415.08</v>
      </c>
      <c r="L286" s="6">
        <v>101636.43</v>
      </c>
      <c r="M286" s="6">
        <v>16495.72</v>
      </c>
      <c r="N286" s="9">
        <v>1.33295137777778</v>
      </c>
      <c r="O286" s="9">
        <f t="shared" si="4"/>
        <v>0.160737846034961</v>
      </c>
      <c r="P286" s="11">
        <v>16.23</v>
      </c>
      <c r="Q286" s="11">
        <v>68.83</v>
      </c>
      <c r="R286" s="6">
        <v>5989</v>
      </c>
      <c r="S286" s="6">
        <v>675.96</v>
      </c>
      <c r="T286" s="6">
        <v>19.01</v>
      </c>
    </row>
    <row r="287" s="1" customFormat="1" spans="1:20">
      <c r="A287" s="6">
        <v>373</v>
      </c>
      <c r="B287" s="6" t="s">
        <v>162</v>
      </c>
      <c r="C287" s="6" t="s">
        <v>347</v>
      </c>
      <c r="D287" s="6">
        <v>8903</v>
      </c>
      <c r="E287" s="6" t="s">
        <v>213</v>
      </c>
      <c r="F287" s="6" t="s">
        <v>529</v>
      </c>
      <c r="G287" s="6">
        <v>0.9</v>
      </c>
      <c r="H287" s="6">
        <v>275400</v>
      </c>
      <c r="I287" s="6">
        <v>85470</v>
      </c>
      <c r="J287" s="6">
        <v>276309.06</v>
      </c>
      <c r="K287" s="6">
        <v>77608.5</v>
      </c>
      <c r="L287" s="6">
        <v>58391.84</v>
      </c>
      <c r="M287" s="6">
        <v>15576.36</v>
      </c>
      <c r="N287" s="9">
        <v>1.08356494117647</v>
      </c>
      <c r="O287" s="9">
        <f t="shared" si="4"/>
        <v>0.280875697669848</v>
      </c>
      <c r="P287" s="11">
        <v>26.68</v>
      </c>
      <c r="Q287" s="11">
        <v>68.32</v>
      </c>
      <c r="R287" s="6">
        <v>10707.1</v>
      </c>
      <c r="S287" s="6">
        <v>2939.58</v>
      </c>
      <c r="T287" s="6">
        <v>116.64</v>
      </c>
    </row>
    <row r="288" s="1" customFormat="1" spans="1:20">
      <c r="A288" s="6">
        <v>101453</v>
      </c>
      <c r="B288" s="6" t="s">
        <v>195</v>
      </c>
      <c r="C288" s="6" t="s">
        <v>371</v>
      </c>
      <c r="D288" s="6">
        <v>10927</v>
      </c>
      <c r="E288" s="6" t="s">
        <v>565</v>
      </c>
      <c r="F288" s="6" t="s">
        <v>350</v>
      </c>
      <c r="G288" s="6">
        <v>0.9</v>
      </c>
      <c r="H288" s="6">
        <v>220320</v>
      </c>
      <c r="I288" s="6">
        <v>73440</v>
      </c>
      <c r="J288" s="6">
        <v>218133.24</v>
      </c>
      <c r="K288" s="6">
        <v>72056.25</v>
      </c>
      <c r="L288" s="6">
        <v>49447.84</v>
      </c>
      <c r="M288" s="6">
        <v>14801.84</v>
      </c>
      <c r="N288" s="9">
        <v>1.06928058823529</v>
      </c>
      <c r="O288" s="9">
        <f t="shared" si="4"/>
        <v>0.330331360777477</v>
      </c>
      <c r="P288" s="11">
        <v>29.93</v>
      </c>
      <c r="Q288" s="11">
        <v>67.33</v>
      </c>
      <c r="R288" s="6">
        <v>6681.31</v>
      </c>
      <c r="S288" s="6">
        <v>2059.85</v>
      </c>
      <c r="T288" s="6">
        <v>90.98</v>
      </c>
    </row>
    <row r="289" s="1" customFormat="1" spans="1:20">
      <c r="A289" s="6">
        <v>753</v>
      </c>
      <c r="B289" s="6" t="s">
        <v>93</v>
      </c>
      <c r="C289" s="6" t="s">
        <v>347</v>
      </c>
      <c r="D289" s="6">
        <v>12444</v>
      </c>
      <c r="E289" s="6" t="s">
        <v>292</v>
      </c>
      <c r="F289" s="6" t="s">
        <v>566</v>
      </c>
      <c r="G289" s="6">
        <v>0.3</v>
      </c>
      <c r="H289" s="6">
        <v>93150</v>
      </c>
      <c r="I289" s="6">
        <v>13307.1</v>
      </c>
      <c r="J289" s="6">
        <v>86884.84</v>
      </c>
      <c r="K289" s="6">
        <v>23776.46</v>
      </c>
      <c r="L289" s="6">
        <v>8849.38</v>
      </c>
      <c r="M289" s="6">
        <v>2764.49</v>
      </c>
      <c r="N289" s="9">
        <v>1.07265234567901</v>
      </c>
      <c r="O289" s="9">
        <f t="shared" si="4"/>
        <v>0.273654874659377</v>
      </c>
      <c r="P289" s="11">
        <v>31.24</v>
      </c>
      <c r="Q289" s="11">
        <v>66.5</v>
      </c>
      <c r="R289" s="6">
        <v>2828</v>
      </c>
      <c r="S289" s="6">
        <v>1059.32</v>
      </c>
      <c r="T289" s="6">
        <v>91.08</v>
      </c>
    </row>
    <row r="290" s="1" customFormat="1" spans="1:20">
      <c r="A290" s="6">
        <v>754</v>
      </c>
      <c r="B290" s="6" t="s">
        <v>270</v>
      </c>
      <c r="C290" s="6" t="s">
        <v>362</v>
      </c>
      <c r="D290" s="6">
        <v>12539</v>
      </c>
      <c r="E290" s="6" t="s">
        <v>269</v>
      </c>
      <c r="F290" s="6" t="s">
        <v>567</v>
      </c>
      <c r="G290" s="6">
        <v>0.3</v>
      </c>
      <c r="H290" s="6">
        <v>226800</v>
      </c>
      <c r="I290" s="6">
        <v>17010</v>
      </c>
      <c r="J290" s="6">
        <v>224585.11</v>
      </c>
      <c r="K290" s="6">
        <v>62975.7</v>
      </c>
      <c r="L290" s="6">
        <v>11309.36</v>
      </c>
      <c r="M290" s="6">
        <v>3365.23</v>
      </c>
      <c r="N290" s="9">
        <v>1.0694529047619</v>
      </c>
      <c r="O290" s="9">
        <f t="shared" si="4"/>
        <v>0.280409061847422</v>
      </c>
      <c r="P290" s="11">
        <v>29.76</v>
      </c>
      <c r="Q290" s="11">
        <v>66.49</v>
      </c>
      <c r="R290" s="6">
        <v>5403.54</v>
      </c>
      <c r="S290" s="6">
        <v>1694.09</v>
      </c>
      <c r="T290" s="6">
        <v>71.48</v>
      </c>
    </row>
    <row r="291" s="1" customFormat="1" spans="1:20">
      <c r="A291" s="6">
        <v>102565</v>
      </c>
      <c r="B291" s="6" t="s">
        <v>132</v>
      </c>
      <c r="C291" s="6" t="s">
        <v>347</v>
      </c>
      <c r="D291" s="6">
        <v>11871</v>
      </c>
      <c r="E291" s="6" t="s">
        <v>568</v>
      </c>
      <c r="F291" s="6" t="s">
        <v>349</v>
      </c>
      <c r="G291" s="6">
        <v>1</v>
      </c>
      <c r="H291" s="6">
        <v>191400</v>
      </c>
      <c r="I291" s="6">
        <v>57420</v>
      </c>
      <c r="J291" s="6">
        <v>188928.83</v>
      </c>
      <c r="K291" s="6">
        <v>60516.35</v>
      </c>
      <c r="L291" s="6">
        <v>38028.38</v>
      </c>
      <c r="M291" s="6">
        <v>11881.41</v>
      </c>
      <c r="N291" s="9">
        <v>1.08579787356322</v>
      </c>
      <c r="O291" s="9">
        <f t="shared" si="4"/>
        <v>0.320312945356196</v>
      </c>
      <c r="P291" s="11">
        <v>31.24</v>
      </c>
      <c r="Q291" s="11">
        <v>66.23</v>
      </c>
      <c r="R291" s="6">
        <v>5894.76</v>
      </c>
      <c r="S291" s="6">
        <v>2056.79</v>
      </c>
      <c r="T291" s="6">
        <v>92.39</v>
      </c>
    </row>
    <row r="292" s="1" customFormat="1" spans="1:20">
      <c r="A292" s="6">
        <v>365</v>
      </c>
      <c r="B292" s="6" t="s">
        <v>38</v>
      </c>
      <c r="C292" s="6" t="s">
        <v>347</v>
      </c>
      <c r="D292" s="6">
        <v>9840</v>
      </c>
      <c r="E292" s="6" t="s">
        <v>216</v>
      </c>
      <c r="F292" s="6" t="s">
        <v>349</v>
      </c>
      <c r="G292" s="6">
        <v>1</v>
      </c>
      <c r="H292" s="6">
        <v>291600</v>
      </c>
      <c r="I292" s="6">
        <v>83314</v>
      </c>
      <c r="J292" s="6">
        <v>335639.57</v>
      </c>
      <c r="K292" s="6">
        <v>91160.33</v>
      </c>
      <c r="L292" s="6">
        <v>53316.58</v>
      </c>
      <c r="M292" s="6">
        <v>15806.92</v>
      </c>
      <c r="N292" s="9">
        <v>1.24310951851852</v>
      </c>
      <c r="O292" s="9">
        <f t="shared" si="4"/>
        <v>0.271601855526153</v>
      </c>
      <c r="P292" s="11">
        <v>29.65</v>
      </c>
      <c r="Q292" s="11">
        <v>63.99</v>
      </c>
      <c r="R292" s="6">
        <v>11675.27</v>
      </c>
      <c r="S292" s="6">
        <v>2771.43</v>
      </c>
      <c r="T292" s="6">
        <v>120.12</v>
      </c>
    </row>
    <row r="293" s="1" customFormat="1" spans="1:20">
      <c r="A293" s="6">
        <v>399</v>
      </c>
      <c r="B293" s="6" t="s">
        <v>22</v>
      </c>
      <c r="C293" s="6" t="s">
        <v>347</v>
      </c>
      <c r="D293" s="6">
        <v>11762</v>
      </c>
      <c r="E293" s="6" t="s">
        <v>289</v>
      </c>
      <c r="F293" s="6" t="s">
        <v>350</v>
      </c>
      <c r="G293" s="6">
        <v>0.9</v>
      </c>
      <c r="H293" s="6">
        <v>236520</v>
      </c>
      <c r="I293" s="6">
        <v>73410</v>
      </c>
      <c r="J293" s="6">
        <v>249848.4</v>
      </c>
      <c r="K293" s="6">
        <v>73896.24</v>
      </c>
      <c r="L293" s="6">
        <v>46373.74</v>
      </c>
      <c r="M293" s="6">
        <v>14385.05</v>
      </c>
      <c r="N293" s="9">
        <v>1.1408602739726</v>
      </c>
      <c r="O293" s="9">
        <f t="shared" si="4"/>
        <v>0.295764311478481</v>
      </c>
      <c r="P293" s="11">
        <v>31.02</v>
      </c>
      <c r="Q293" s="11">
        <v>63.17</v>
      </c>
      <c r="R293" s="6">
        <v>8831.5</v>
      </c>
      <c r="S293" s="6">
        <v>3053.58</v>
      </c>
      <c r="T293" s="6">
        <v>112.02</v>
      </c>
    </row>
    <row r="294" s="1" customFormat="1" spans="1:20">
      <c r="A294" s="6">
        <v>585</v>
      </c>
      <c r="B294" s="6" t="s">
        <v>110</v>
      </c>
      <c r="C294" s="6" t="s">
        <v>347</v>
      </c>
      <c r="D294" s="6">
        <v>12449</v>
      </c>
      <c r="E294" s="6" t="s">
        <v>569</v>
      </c>
      <c r="F294" s="6" t="s">
        <v>357</v>
      </c>
      <c r="G294" s="6">
        <v>0.4</v>
      </c>
      <c r="H294" s="6">
        <v>315000</v>
      </c>
      <c r="I294" s="6">
        <v>32309</v>
      </c>
      <c r="J294" s="6">
        <v>303766.31</v>
      </c>
      <c r="K294" s="6">
        <v>90969.29</v>
      </c>
      <c r="L294" s="6">
        <v>20390.08</v>
      </c>
      <c r="M294" s="6">
        <v>4004.95</v>
      </c>
      <c r="N294" s="9">
        <v>1.01255436666667</v>
      </c>
      <c r="O294" s="9">
        <f t="shared" si="4"/>
        <v>0.299471294232728</v>
      </c>
      <c r="P294" s="11">
        <v>19.64</v>
      </c>
      <c r="Q294" s="11">
        <v>63.11</v>
      </c>
      <c r="R294" s="6">
        <v>9111.34</v>
      </c>
      <c r="S294" s="6">
        <v>2997.59</v>
      </c>
      <c r="T294" s="6">
        <v>86.77</v>
      </c>
    </row>
    <row r="295" s="1" customFormat="1" spans="1:20">
      <c r="A295" s="6">
        <v>379</v>
      </c>
      <c r="B295" s="6" t="s">
        <v>20</v>
      </c>
      <c r="C295" s="6" t="s">
        <v>347</v>
      </c>
      <c r="D295" s="6">
        <v>6831</v>
      </c>
      <c r="E295" s="6" t="s">
        <v>570</v>
      </c>
      <c r="F295" s="6" t="s">
        <v>349</v>
      </c>
      <c r="G295" s="6">
        <v>1</v>
      </c>
      <c r="H295" s="6">
        <v>226800</v>
      </c>
      <c r="I295" s="6">
        <v>54000</v>
      </c>
      <c r="J295" s="6">
        <v>256793.12</v>
      </c>
      <c r="K295" s="6">
        <v>63603.86</v>
      </c>
      <c r="L295" s="6">
        <v>32418.38</v>
      </c>
      <c r="M295" s="6">
        <v>7919.51</v>
      </c>
      <c r="N295" s="9">
        <v>1.22282438095238</v>
      </c>
      <c r="O295" s="9">
        <f t="shared" si="4"/>
        <v>0.247685218357875</v>
      </c>
      <c r="P295" s="11">
        <v>24.43</v>
      </c>
      <c r="Q295" s="11">
        <v>60.03</v>
      </c>
      <c r="R295" s="6">
        <v>8218.61</v>
      </c>
      <c r="S295" s="6">
        <v>1427.51</v>
      </c>
      <c r="T295" s="6">
        <v>108.71</v>
      </c>
    </row>
    <row r="296" s="1" customFormat="1" spans="1:20">
      <c r="A296" s="6">
        <v>52</v>
      </c>
      <c r="B296" s="6" t="s">
        <v>450</v>
      </c>
      <c r="C296" s="6" t="s">
        <v>362</v>
      </c>
      <c r="D296" s="6">
        <v>4121</v>
      </c>
      <c r="E296" s="6" t="s">
        <v>571</v>
      </c>
      <c r="F296" s="6" t="s">
        <v>572</v>
      </c>
      <c r="G296" s="6">
        <v>0.6</v>
      </c>
      <c r="H296" s="6">
        <v>165000</v>
      </c>
      <c r="I296" s="6">
        <v>36666</v>
      </c>
      <c r="J296" s="6">
        <v>88650.39</v>
      </c>
      <c r="K296" s="6">
        <v>27693.56</v>
      </c>
      <c r="L296" s="6">
        <v>21956.21</v>
      </c>
      <c r="M296" s="6">
        <v>6458.85</v>
      </c>
      <c r="N296" s="9">
        <v>1.1820052</v>
      </c>
      <c r="O296" s="9">
        <f t="shared" si="4"/>
        <v>0.312390729471128</v>
      </c>
      <c r="P296" s="11">
        <v>29.42</v>
      </c>
      <c r="Q296" s="11">
        <v>59.88</v>
      </c>
      <c r="R296" s="6">
        <v>4317.7</v>
      </c>
      <c r="S296" s="6">
        <v>1259.52</v>
      </c>
      <c r="T296" s="6">
        <v>78.5</v>
      </c>
    </row>
    <row r="297" s="1" customFormat="1" spans="1:20">
      <c r="A297" s="6">
        <v>582</v>
      </c>
      <c r="B297" s="6" t="s">
        <v>71</v>
      </c>
      <c r="C297" s="6" t="s">
        <v>347</v>
      </c>
      <c r="D297" s="6">
        <v>11656</v>
      </c>
      <c r="E297" s="6" t="s">
        <v>154</v>
      </c>
      <c r="F297" s="6" t="s">
        <v>349</v>
      </c>
      <c r="G297" s="6">
        <v>0.8</v>
      </c>
      <c r="H297" s="6">
        <v>945000</v>
      </c>
      <c r="I297" s="6">
        <v>147656.4</v>
      </c>
      <c r="J297" s="6">
        <v>599828.12</v>
      </c>
      <c r="K297" s="6">
        <v>96415.08</v>
      </c>
      <c r="L297" s="6">
        <v>86140.28</v>
      </c>
      <c r="M297" s="6">
        <v>14265.87</v>
      </c>
      <c r="N297" s="9">
        <v>1.33295137777778</v>
      </c>
      <c r="O297" s="9">
        <f t="shared" si="4"/>
        <v>0.160737846034961</v>
      </c>
      <c r="P297" s="11">
        <v>16.56</v>
      </c>
      <c r="Q297" s="11">
        <v>58.34</v>
      </c>
      <c r="R297" s="6">
        <v>5989</v>
      </c>
      <c r="S297" s="6">
        <v>675.96</v>
      </c>
      <c r="T297" s="6">
        <v>19.01</v>
      </c>
    </row>
    <row r="298" s="1" customFormat="1" spans="1:20">
      <c r="A298" s="6">
        <v>733</v>
      </c>
      <c r="B298" s="6" t="s">
        <v>302</v>
      </c>
      <c r="C298" s="6" t="s">
        <v>355</v>
      </c>
      <c r="D298" s="6">
        <v>11004</v>
      </c>
      <c r="E298" s="6" t="s">
        <v>301</v>
      </c>
      <c r="F298" s="6" t="s">
        <v>390</v>
      </c>
      <c r="G298" s="6">
        <v>0.9</v>
      </c>
      <c r="H298" s="6">
        <v>110400</v>
      </c>
      <c r="I298" s="6">
        <v>76430</v>
      </c>
      <c r="J298" s="6">
        <v>96301.48</v>
      </c>
      <c r="K298" s="6">
        <v>26799.61</v>
      </c>
      <c r="L298" s="6">
        <v>38636.43</v>
      </c>
      <c r="M298" s="6">
        <v>11208.51</v>
      </c>
      <c r="N298" s="9">
        <v>1.00314041666667</v>
      </c>
      <c r="O298" s="9">
        <f t="shared" si="4"/>
        <v>0.278288661814959</v>
      </c>
      <c r="P298" s="11">
        <v>29.01</v>
      </c>
      <c r="Q298" s="11">
        <v>50.55</v>
      </c>
      <c r="R298" s="6">
        <v>2642.7</v>
      </c>
      <c r="S298" s="6">
        <v>943.55</v>
      </c>
      <c r="T298" s="6">
        <v>71.81</v>
      </c>
    </row>
    <row r="299" s="1" customFormat="1" spans="1:20">
      <c r="A299" s="6">
        <v>724</v>
      </c>
      <c r="B299" s="6" t="s">
        <v>232</v>
      </c>
      <c r="C299" s="6" t="s">
        <v>347</v>
      </c>
      <c r="D299" s="6">
        <v>4190</v>
      </c>
      <c r="E299" s="6" t="s">
        <v>573</v>
      </c>
      <c r="F299" s="6" t="s">
        <v>349</v>
      </c>
      <c r="G299" s="6">
        <v>1</v>
      </c>
      <c r="H299" s="6">
        <v>265680</v>
      </c>
      <c r="I299" s="6">
        <v>71805.4</v>
      </c>
      <c r="J299" s="6">
        <v>246653.39</v>
      </c>
      <c r="K299" s="6">
        <v>72798.55</v>
      </c>
      <c r="L299" s="6">
        <v>36197.37</v>
      </c>
      <c r="M299" s="6">
        <v>10226.59</v>
      </c>
      <c r="N299" s="9">
        <v>1.00265605691057</v>
      </c>
      <c r="O299" s="9">
        <f t="shared" si="4"/>
        <v>0.295145142744643</v>
      </c>
      <c r="P299" s="11">
        <v>28.25</v>
      </c>
      <c r="Q299" s="11">
        <v>50.41</v>
      </c>
      <c r="R299" s="6">
        <v>9700.83</v>
      </c>
      <c r="S299" s="6">
        <v>2727.27</v>
      </c>
      <c r="T299" s="6">
        <v>109.54</v>
      </c>
    </row>
    <row r="300" s="1" customFormat="1" spans="1:20">
      <c r="A300" s="6">
        <v>582</v>
      </c>
      <c r="B300" s="6" t="s">
        <v>71</v>
      </c>
      <c r="C300" s="6" t="s">
        <v>347</v>
      </c>
      <c r="D300" s="6">
        <v>11099</v>
      </c>
      <c r="E300" s="6" t="s">
        <v>224</v>
      </c>
      <c r="F300" s="6" t="s">
        <v>349</v>
      </c>
      <c r="G300" s="6">
        <v>1</v>
      </c>
      <c r="H300" s="6">
        <v>945000</v>
      </c>
      <c r="I300" s="6">
        <v>147656.4</v>
      </c>
      <c r="J300" s="6">
        <v>599828.12</v>
      </c>
      <c r="K300" s="6">
        <v>96415.08</v>
      </c>
      <c r="L300" s="6">
        <v>70438.42</v>
      </c>
      <c r="M300" s="6">
        <v>10550.85</v>
      </c>
      <c r="N300" s="9">
        <v>1.33295137777778</v>
      </c>
      <c r="O300" s="9">
        <f t="shared" si="4"/>
        <v>0.160737846034961</v>
      </c>
      <c r="P300" s="11">
        <v>14.98</v>
      </c>
      <c r="Q300" s="11">
        <v>47.7</v>
      </c>
      <c r="R300" s="6">
        <v>5989</v>
      </c>
      <c r="S300" s="6">
        <v>675.96</v>
      </c>
      <c r="T300" s="6">
        <v>19.01</v>
      </c>
    </row>
    <row r="301" s="1" customFormat="1" spans="1:20">
      <c r="A301" s="6">
        <v>515</v>
      </c>
      <c r="B301" s="6" t="s">
        <v>117</v>
      </c>
      <c r="C301" s="6" t="s">
        <v>347</v>
      </c>
      <c r="D301" s="6">
        <v>12445</v>
      </c>
      <c r="E301" s="6" t="s">
        <v>259</v>
      </c>
      <c r="F301" s="6" t="s">
        <v>357</v>
      </c>
      <c r="G301" s="6">
        <v>0.4</v>
      </c>
      <c r="H301" s="6">
        <v>214500</v>
      </c>
      <c r="I301" s="6">
        <v>31778</v>
      </c>
      <c r="J301" s="6">
        <v>198237.84</v>
      </c>
      <c r="K301" s="6">
        <v>57831.26</v>
      </c>
      <c r="L301" s="6">
        <v>14861.94</v>
      </c>
      <c r="M301" s="6">
        <v>4561.88</v>
      </c>
      <c r="N301" s="9">
        <v>1.01660430769231</v>
      </c>
      <c r="O301" s="9">
        <f t="shared" si="4"/>
        <v>0.291726645124866</v>
      </c>
      <c r="P301" s="11">
        <v>30.7</v>
      </c>
      <c r="Q301" s="11">
        <v>46.77</v>
      </c>
      <c r="R301" s="6">
        <v>3173</v>
      </c>
      <c r="S301" s="6">
        <v>879.11</v>
      </c>
      <c r="T301" s="6">
        <v>44.38</v>
      </c>
    </row>
    <row r="302" s="1" customFormat="1" spans="1:20">
      <c r="A302" s="6">
        <v>102479</v>
      </c>
      <c r="B302" s="6" t="s">
        <v>74</v>
      </c>
      <c r="C302" s="6" t="s">
        <v>347</v>
      </c>
      <c r="D302" s="6">
        <v>999389</v>
      </c>
      <c r="E302" s="6" t="s">
        <v>574</v>
      </c>
      <c r="F302" s="6" t="s">
        <v>357</v>
      </c>
      <c r="G302" s="6">
        <v>0.8</v>
      </c>
      <c r="H302" s="6">
        <v>148500</v>
      </c>
      <c r="I302" s="6">
        <v>34940</v>
      </c>
      <c r="J302" s="6">
        <v>151065.62</v>
      </c>
      <c r="K302" s="6">
        <v>48864.18</v>
      </c>
      <c r="L302" s="6">
        <v>15504.81</v>
      </c>
      <c r="M302" s="6">
        <v>5546.77</v>
      </c>
      <c r="N302" s="9">
        <v>1.11900459259259</v>
      </c>
      <c r="O302" s="9">
        <f t="shared" si="4"/>
        <v>0.323463273774668</v>
      </c>
      <c r="P302" s="11">
        <v>35.77</v>
      </c>
      <c r="Q302" s="11">
        <v>44.38</v>
      </c>
      <c r="R302" s="6">
        <v>3610.09</v>
      </c>
      <c r="S302" s="6">
        <v>1356.36</v>
      </c>
      <c r="T302" s="6">
        <v>72.93</v>
      </c>
    </row>
    <row r="303" s="1" customFormat="1" spans="1:20">
      <c r="A303" s="6">
        <v>52</v>
      </c>
      <c r="B303" s="6" t="s">
        <v>450</v>
      </c>
      <c r="C303" s="6" t="s">
        <v>362</v>
      </c>
      <c r="D303" s="6">
        <v>9983</v>
      </c>
      <c r="E303" s="6" t="s">
        <v>509</v>
      </c>
      <c r="F303" s="6" t="s">
        <v>350</v>
      </c>
      <c r="G303" s="6">
        <v>0.9</v>
      </c>
      <c r="H303" s="6">
        <v>165000</v>
      </c>
      <c r="I303" s="6">
        <v>55000</v>
      </c>
      <c r="J303" s="6">
        <v>88650.39</v>
      </c>
      <c r="K303" s="6">
        <v>27693.56</v>
      </c>
      <c r="L303" s="6">
        <v>24327.7</v>
      </c>
      <c r="M303" s="6">
        <v>7293.22</v>
      </c>
      <c r="N303" s="9">
        <v>1.1820052</v>
      </c>
      <c r="O303" s="9">
        <f t="shared" si="4"/>
        <v>0.312390729471128</v>
      </c>
      <c r="P303" s="11">
        <v>29.98</v>
      </c>
      <c r="Q303" s="11">
        <v>44.23</v>
      </c>
      <c r="R303" s="6">
        <v>4317.7</v>
      </c>
      <c r="S303" s="6">
        <v>1259.52</v>
      </c>
      <c r="T303" s="6">
        <v>78.5</v>
      </c>
    </row>
    <row r="304" s="1" customFormat="1" spans="1:20">
      <c r="A304" s="6">
        <v>106066</v>
      </c>
      <c r="B304" s="6" t="s">
        <v>346</v>
      </c>
      <c r="C304" s="6" t="s">
        <v>347</v>
      </c>
      <c r="D304" s="6">
        <v>998841</v>
      </c>
      <c r="E304" s="6" t="s">
        <v>575</v>
      </c>
      <c r="F304" s="6" t="s">
        <v>349</v>
      </c>
      <c r="G304" s="6">
        <v>0.04</v>
      </c>
      <c r="H304" s="6">
        <v>191400</v>
      </c>
      <c r="I304" s="6">
        <v>571</v>
      </c>
      <c r="J304" s="6">
        <v>211458.24</v>
      </c>
      <c r="K304" s="6">
        <v>71633.97</v>
      </c>
      <c r="L304" s="6">
        <v>249.47</v>
      </c>
      <c r="M304" s="6">
        <v>94.59</v>
      </c>
      <c r="N304" s="9">
        <v>1.21527724137931</v>
      </c>
      <c r="O304" s="9">
        <f t="shared" si="4"/>
        <v>0.338761781049535</v>
      </c>
      <c r="P304" s="11">
        <v>37.92</v>
      </c>
      <c r="Q304" s="11">
        <v>43.69</v>
      </c>
      <c r="R304" s="6">
        <v>5747.43</v>
      </c>
      <c r="S304" s="6">
        <v>1960.12</v>
      </c>
      <c r="T304" s="6">
        <v>90.09</v>
      </c>
    </row>
    <row r="305" s="1" customFormat="1" spans="1:20">
      <c r="A305" s="6">
        <v>52</v>
      </c>
      <c r="B305" s="6" t="s">
        <v>450</v>
      </c>
      <c r="C305" s="6" t="s">
        <v>362</v>
      </c>
      <c r="D305" s="6">
        <v>12186</v>
      </c>
      <c r="E305" s="6" t="s">
        <v>576</v>
      </c>
      <c r="F305" s="6" t="s">
        <v>349</v>
      </c>
      <c r="G305" s="6">
        <v>0.9</v>
      </c>
      <c r="H305" s="6">
        <v>165000</v>
      </c>
      <c r="I305" s="6">
        <v>55000</v>
      </c>
      <c r="J305" s="6">
        <v>88650.39</v>
      </c>
      <c r="K305" s="6">
        <v>27693.56</v>
      </c>
      <c r="L305" s="6">
        <v>23511.17</v>
      </c>
      <c r="M305" s="6">
        <v>7622.9</v>
      </c>
      <c r="N305" s="9">
        <v>1.1820052</v>
      </c>
      <c r="O305" s="9">
        <f t="shared" si="4"/>
        <v>0.312390729471128</v>
      </c>
      <c r="P305" s="11">
        <v>32.42</v>
      </c>
      <c r="Q305" s="11">
        <v>42.75</v>
      </c>
      <c r="R305" s="6">
        <v>4317.7</v>
      </c>
      <c r="S305" s="6">
        <v>1259.52</v>
      </c>
      <c r="T305" s="6">
        <v>78.5</v>
      </c>
    </row>
    <row r="306" s="1" customFormat="1" spans="1:20">
      <c r="A306" s="6">
        <v>106066</v>
      </c>
      <c r="B306" s="6" t="s">
        <v>346</v>
      </c>
      <c r="C306" s="6" t="s">
        <v>347</v>
      </c>
      <c r="D306" s="6">
        <v>999067</v>
      </c>
      <c r="E306" s="6" t="s">
        <v>577</v>
      </c>
      <c r="F306" s="6" t="s">
        <v>349</v>
      </c>
      <c r="G306" s="6">
        <v>0.04</v>
      </c>
      <c r="H306" s="6">
        <v>191400</v>
      </c>
      <c r="I306" s="6">
        <v>570</v>
      </c>
      <c r="J306" s="6">
        <v>211458.24</v>
      </c>
      <c r="K306" s="6">
        <v>71633.97</v>
      </c>
      <c r="L306" s="6">
        <v>169.47</v>
      </c>
      <c r="M306" s="6">
        <v>26.28</v>
      </c>
      <c r="N306" s="9">
        <v>1.21527724137931</v>
      </c>
      <c r="O306" s="9">
        <f t="shared" si="4"/>
        <v>0.338761781049535</v>
      </c>
      <c r="P306" s="11">
        <v>15.51</v>
      </c>
      <c r="Q306" s="11">
        <v>29.73</v>
      </c>
      <c r="R306" s="6">
        <v>5747.43</v>
      </c>
      <c r="S306" s="6">
        <v>1960.12</v>
      </c>
      <c r="T306" s="6">
        <v>90.09</v>
      </c>
    </row>
    <row r="307" s="1" customFormat="1" spans="1:20">
      <c r="A307" s="6">
        <v>343</v>
      </c>
      <c r="B307" s="6" t="s">
        <v>16</v>
      </c>
      <c r="C307" s="6" t="s">
        <v>347</v>
      </c>
      <c r="D307" s="6">
        <v>997367</v>
      </c>
      <c r="E307" s="6" t="s">
        <v>306</v>
      </c>
      <c r="F307" s="6" t="s">
        <v>426</v>
      </c>
      <c r="G307" s="6">
        <v>1.2</v>
      </c>
      <c r="H307" s="6">
        <v>582750</v>
      </c>
      <c r="I307" s="6">
        <v>120111</v>
      </c>
      <c r="J307" s="6">
        <v>602672.84</v>
      </c>
      <c r="K307" s="6">
        <v>143658.97</v>
      </c>
      <c r="L307" s="6">
        <v>32312.63</v>
      </c>
      <c r="M307" s="6">
        <v>4247.28</v>
      </c>
      <c r="N307" s="9">
        <v>1.08589700900901</v>
      </c>
      <c r="O307" s="9">
        <f t="shared" si="4"/>
        <v>0.238369743026747</v>
      </c>
      <c r="P307" s="11">
        <v>13.14</v>
      </c>
      <c r="Q307" s="11">
        <v>26.9</v>
      </c>
      <c r="R307" s="6">
        <v>25214.46</v>
      </c>
      <c r="S307" s="6">
        <v>7618.72</v>
      </c>
      <c r="T307" s="6">
        <v>129.8</v>
      </c>
    </row>
    <row r="308" s="1" customFormat="1" spans="1:20">
      <c r="A308" s="6">
        <v>106066</v>
      </c>
      <c r="B308" s="6" t="s">
        <v>346</v>
      </c>
      <c r="C308" s="6" t="s">
        <v>347</v>
      </c>
      <c r="D308" s="6">
        <v>998843</v>
      </c>
      <c r="E308" s="6" t="s">
        <v>578</v>
      </c>
      <c r="F308" s="6" t="s">
        <v>349</v>
      </c>
      <c r="G308" s="6">
        <v>0.04</v>
      </c>
      <c r="H308" s="6">
        <v>191400</v>
      </c>
      <c r="I308" s="6">
        <v>571</v>
      </c>
      <c r="J308" s="6">
        <v>211458.24</v>
      </c>
      <c r="K308" s="6">
        <v>71633.97</v>
      </c>
      <c r="L308" s="6">
        <v>139.85</v>
      </c>
      <c r="M308" s="6">
        <v>58.55</v>
      </c>
      <c r="N308" s="9">
        <v>1.21527724137931</v>
      </c>
      <c r="O308" s="9">
        <f t="shared" si="4"/>
        <v>0.338761781049535</v>
      </c>
      <c r="P308" s="11">
        <v>41.87</v>
      </c>
      <c r="Q308" s="11">
        <v>24.49</v>
      </c>
      <c r="R308" s="6">
        <v>5747.43</v>
      </c>
      <c r="S308" s="6">
        <v>1960.12</v>
      </c>
      <c r="T308" s="6">
        <v>90.09</v>
      </c>
    </row>
    <row r="309" s="1" customFormat="1" spans="1:20">
      <c r="A309" s="6">
        <v>582</v>
      </c>
      <c r="B309" s="6" t="s">
        <v>71</v>
      </c>
      <c r="C309" s="6" t="s">
        <v>347</v>
      </c>
      <c r="D309" s="6">
        <v>4147</v>
      </c>
      <c r="E309" s="6" t="s">
        <v>205</v>
      </c>
      <c r="F309" s="6" t="s">
        <v>349</v>
      </c>
      <c r="G309" s="6">
        <v>1</v>
      </c>
      <c r="H309" s="6">
        <v>945000</v>
      </c>
      <c r="I309" s="6">
        <v>147656.4</v>
      </c>
      <c r="J309" s="6">
        <v>599828.12</v>
      </c>
      <c r="K309" s="6">
        <v>96415.08</v>
      </c>
      <c r="L309" s="6">
        <v>35177.67</v>
      </c>
      <c r="M309" s="6">
        <v>5674.48</v>
      </c>
      <c r="N309" s="9">
        <v>1.33295137777778</v>
      </c>
      <c r="O309" s="9">
        <f t="shared" si="4"/>
        <v>0.160737846034961</v>
      </c>
      <c r="P309" s="11">
        <v>16.13</v>
      </c>
      <c r="Q309" s="11">
        <v>23.82</v>
      </c>
      <c r="R309" s="6">
        <v>5989</v>
      </c>
      <c r="S309" s="6">
        <v>675.96</v>
      </c>
      <c r="T309" s="6">
        <v>19.01</v>
      </c>
    </row>
    <row r="310" s="1" customFormat="1" spans="1:20">
      <c r="A310" s="6">
        <v>513</v>
      </c>
      <c r="B310" s="6" t="s">
        <v>24</v>
      </c>
      <c r="C310" s="6" t="s">
        <v>347</v>
      </c>
      <c r="D310" s="6">
        <v>12226</v>
      </c>
      <c r="E310" s="6" t="s">
        <v>307</v>
      </c>
      <c r="F310" s="6" t="s">
        <v>357</v>
      </c>
      <c r="G310" s="6">
        <v>0.6</v>
      </c>
      <c r="H310" s="6">
        <v>259200</v>
      </c>
      <c r="I310" s="6">
        <v>55543</v>
      </c>
      <c r="J310" s="6">
        <v>251437.06</v>
      </c>
      <c r="K310" s="6">
        <v>81308.2</v>
      </c>
      <c r="L310" s="6">
        <v>12729.43</v>
      </c>
      <c r="M310" s="6">
        <v>4356.29</v>
      </c>
      <c r="N310" s="9">
        <v>1.04765441666667</v>
      </c>
      <c r="O310" s="9">
        <f t="shared" si="4"/>
        <v>0.323373968817485</v>
      </c>
      <c r="P310" s="11">
        <v>34.22</v>
      </c>
      <c r="Q310" s="11">
        <v>22.92</v>
      </c>
      <c r="R310" s="6">
        <v>6130.31</v>
      </c>
      <c r="S310" s="6">
        <v>2363.4</v>
      </c>
      <c r="T310" s="6">
        <v>70.95</v>
      </c>
    </row>
    <row r="311" s="1" customFormat="1" spans="1:20">
      <c r="A311" s="6">
        <v>106066</v>
      </c>
      <c r="B311" s="6" t="s">
        <v>346</v>
      </c>
      <c r="C311" s="6" t="s">
        <v>347</v>
      </c>
      <c r="D311" s="6">
        <v>998840</v>
      </c>
      <c r="E311" s="6" t="s">
        <v>579</v>
      </c>
      <c r="F311" s="6" t="s">
        <v>349</v>
      </c>
      <c r="G311" s="6">
        <v>0.04</v>
      </c>
      <c r="H311" s="6">
        <v>191400</v>
      </c>
      <c r="I311" s="6">
        <v>571</v>
      </c>
      <c r="J311" s="6">
        <v>211458.24</v>
      </c>
      <c r="K311" s="6">
        <v>71633.97</v>
      </c>
      <c r="L311" s="6">
        <v>86</v>
      </c>
      <c r="M311" s="6">
        <v>10.86</v>
      </c>
      <c r="N311" s="9">
        <v>1.21527724137931</v>
      </c>
      <c r="O311" s="9">
        <f t="shared" si="4"/>
        <v>0.338761781049535</v>
      </c>
      <c r="P311" s="11">
        <v>12.63</v>
      </c>
      <c r="Q311" s="11">
        <v>15.06</v>
      </c>
      <c r="R311" s="6">
        <v>5747.43</v>
      </c>
      <c r="S311" s="6">
        <v>1960.12</v>
      </c>
      <c r="T311" s="6">
        <v>90.09</v>
      </c>
    </row>
    <row r="312" s="1" customFormat="1" spans="1:20">
      <c r="A312" s="6">
        <v>106066</v>
      </c>
      <c r="B312" s="6" t="s">
        <v>346</v>
      </c>
      <c r="C312" s="6" t="s">
        <v>347</v>
      </c>
      <c r="D312" s="6">
        <v>998827</v>
      </c>
      <c r="E312" s="6" t="s">
        <v>580</v>
      </c>
      <c r="F312" s="6" t="s">
        <v>350</v>
      </c>
      <c r="G312" s="6">
        <v>0.04</v>
      </c>
      <c r="H312" s="6">
        <v>191400</v>
      </c>
      <c r="I312" s="6">
        <v>570</v>
      </c>
      <c r="J312" s="6">
        <v>211458.24</v>
      </c>
      <c r="K312" s="6">
        <v>71633.97</v>
      </c>
      <c r="L312" s="6">
        <v>69.6</v>
      </c>
      <c r="M312" s="6">
        <v>30.2</v>
      </c>
      <c r="N312" s="9">
        <v>1.21527724137931</v>
      </c>
      <c r="O312" s="9">
        <f t="shared" si="4"/>
        <v>0.338761781049535</v>
      </c>
      <c r="P312" s="11">
        <v>43.39</v>
      </c>
      <c r="Q312" s="11">
        <v>12.21</v>
      </c>
      <c r="R312" s="6">
        <v>5747.43</v>
      </c>
      <c r="S312" s="6">
        <v>1960.12</v>
      </c>
      <c r="T312" s="6">
        <v>90.09</v>
      </c>
    </row>
    <row r="313" s="1" customFormat="1" spans="1:20">
      <c r="A313" s="6">
        <v>106066</v>
      </c>
      <c r="B313" s="6" t="s">
        <v>346</v>
      </c>
      <c r="C313" s="6" t="s">
        <v>347</v>
      </c>
      <c r="D313" s="6">
        <v>999470</v>
      </c>
      <c r="E313" s="6" t="s">
        <v>581</v>
      </c>
      <c r="F313" s="6" t="s">
        <v>357</v>
      </c>
      <c r="G313" s="6">
        <v>0.04</v>
      </c>
      <c r="H313" s="6">
        <v>191400</v>
      </c>
      <c r="I313" s="6">
        <v>570</v>
      </c>
      <c r="J313" s="6">
        <v>211458.24</v>
      </c>
      <c r="K313" s="6">
        <v>71633.97</v>
      </c>
      <c r="L313" s="6">
        <v>49.5</v>
      </c>
      <c r="M313" s="6">
        <v>15.05</v>
      </c>
      <c r="N313" s="9">
        <v>1.21527724137931</v>
      </c>
      <c r="O313" s="9">
        <f t="shared" si="4"/>
        <v>0.338761781049535</v>
      </c>
      <c r="P313" s="11">
        <v>30.4</v>
      </c>
      <c r="Q313" s="11">
        <v>8.68</v>
      </c>
      <c r="R313" s="6">
        <v>5747.43</v>
      </c>
      <c r="S313" s="6">
        <v>1960.12</v>
      </c>
      <c r="T313" s="6">
        <v>90.09</v>
      </c>
    </row>
  </sheetData>
  <sortState ref="A2:T313">
    <sortCondition ref="Q2" descending="1"/>
  </sortState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13"/>
  <sheetViews>
    <sheetView workbookViewId="0">
      <selection activeCell="C20" sqref="C20"/>
    </sheetView>
  </sheetViews>
  <sheetFormatPr defaultColWidth="8.875" defaultRowHeight="13.5"/>
  <cols>
    <col min="1" max="1" width="6.75" style="18" customWidth="1"/>
    <col min="2" max="2" width="5.25" style="18" customWidth="1"/>
    <col min="3" max="3" width="33.25" style="18" customWidth="1"/>
    <col min="4" max="4" width="8.25" style="19" customWidth="1"/>
    <col min="5" max="5" width="15.375" style="19" customWidth="1"/>
    <col min="6" max="6" width="10.625" style="19" customWidth="1"/>
    <col min="7" max="7" width="7.625" style="18" customWidth="1"/>
    <col min="8" max="8" width="8.5" style="19" customWidth="1"/>
    <col min="9" max="9" width="6.5" style="18" customWidth="1"/>
    <col min="10" max="10" width="5.375" style="18" customWidth="1"/>
    <col min="11" max="11" width="37.375" style="20" customWidth="1"/>
    <col min="12" max="12" width="7" style="19" customWidth="1"/>
    <col min="13" max="13" width="7.125" style="19" customWidth="1"/>
    <col min="14" max="14" width="11.625" style="19" customWidth="1"/>
    <col min="15" max="15" width="10.125" style="18" customWidth="1"/>
    <col min="16" max="16" width="8.875" style="18" customWidth="1"/>
    <col min="17" max="16384" width="8.875" style="18"/>
  </cols>
  <sheetData>
    <row r="1" s="12" customFormat="1" ht="18.95" customHeight="1" spans="1:16">
      <c r="A1" s="21"/>
      <c r="B1" s="22" t="s">
        <v>582</v>
      </c>
      <c r="C1" s="22"/>
      <c r="D1" s="23"/>
      <c r="E1" s="23"/>
      <c r="F1" s="23"/>
      <c r="G1" s="22"/>
      <c r="H1" s="23"/>
      <c r="J1" s="44" t="s">
        <v>583</v>
      </c>
      <c r="K1" s="45"/>
      <c r="L1" s="44"/>
      <c r="M1" s="44"/>
      <c r="N1" s="44"/>
      <c r="O1" s="44"/>
      <c r="P1" s="44"/>
    </row>
    <row r="2" s="12" customFormat="1" ht="18.95" customHeight="1" spans="1:16">
      <c r="A2" s="21" t="s">
        <v>584</v>
      </c>
      <c r="B2" s="24" t="s">
        <v>1</v>
      </c>
      <c r="C2" s="25" t="s">
        <v>2</v>
      </c>
      <c r="D2" s="26" t="s">
        <v>28</v>
      </c>
      <c r="E2" s="26" t="s">
        <v>6</v>
      </c>
      <c r="F2" s="26" t="s">
        <v>7</v>
      </c>
      <c r="G2" s="27" t="s">
        <v>9</v>
      </c>
      <c r="H2" s="24" t="s">
        <v>29</v>
      </c>
      <c r="J2" s="46" t="s">
        <v>1</v>
      </c>
      <c r="K2" s="47" t="s">
        <v>2</v>
      </c>
      <c r="L2" s="48" t="s">
        <v>28</v>
      </c>
      <c r="M2" s="48" t="s">
        <v>6</v>
      </c>
      <c r="N2" s="48" t="s">
        <v>7</v>
      </c>
      <c r="O2" s="49" t="s">
        <v>9</v>
      </c>
      <c r="P2" s="50" t="s">
        <v>585</v>
      </c>
    </row>
    <row r="3" s="13" customFormat="1" ht="17.1" customHeight="1" spans="1:16">
      <c r="A3" s="28">
        <v>9.26</v>
      </c>
      <c r="B3" s="28">
        <v>1</v>
      </c>
      <c r="C3" s="29" t="s">
        <v>11</v>
      </c>
      <c r="D3" s="29">
        <v>12481</v>
      </c>
      <c r="E3" s="29" t="s">
        <v>12</v>
      </c>
      <c r="F3" s="29">
        <v>354.42</v>
      </c>
      <c r="G3" s="30" t="s">
        <v>586</v>
      </c>
      <c r="H3" s="31">
        <v>2</v>
      </c>
      <c r="J3" s="51">
        <v>2</v>
      </c>
      <c r="K3" s="29" t="s">
        <v>16</v>
      </c>
      <c r="L3" s="29">
        <v>12506</v>
      </c>
      <c r="M3" s="29" t="s">
        <v>266</v>
      </c>
      <c r="N3" s="29">
        <v>42.09</v>
      </c>
      <c r="O3" s="30" t="s">
        <v>587</v>
      </c>
      <c r="P3" s="28">
        <v>-2</v>
      </c>
    </row>
    <row r="4" s="13" customFormat="1" spans="1:16">
      <c r="A4" s="28"/>
      <c r="B4" s="28">
        <v>2</v>
      </c>
      <c r="C4" s="29" t="s">
        <v>99</v>
      </c>
      <c r="D4" s="29">
        <v>12397</v>
      </c>
      <c r="E4" s="29" t="s">
        <v>98</v>
      </c>
      <c r="F4" s="29">
        <v>301.46</v>
      </c>
      <c r="G4" s="30" t="s">
        <v>588</v>
      </c>
      <c r="H4" s="31">
        <v>1</v>
      </c>
      <c r="J4" s="51">
        <v>1</v>
      </c>
      <c r="K4" s="29" t="s">
        <v>24</v>
      </c>
      <c r="L4" s="29">
        <v>12226</v>
      </c>
      <c r="M4" s="29" t="s">
        <v>307</v>
      </c>
      <c r="N4" s="29">
        <v>18.38</v>
      </c>
      <c r="O4" s="30" t="s">
        <v>586</v>
      </c>
      <c r="P4" s="28">
        <v>-2</v>
      </c>
    </row>
    <row r="5" s="13" customFormat="1" spans="1:16">
      <c r="A5" s="28"/>
      <c r="B5" s="28">
        <v>1</v>
      </c>
      <c r="C5" s="29" t="s">
        <v>110</v>
      </c>
      <c r="D5" s="29">
        <v>6303</v>
      </c>
      <c r="E5" s="29" t="s">
        <v>109</v>
      </c>
      <c r="F5" s="29">
        <v>327.09</v>
      </c>
      <c r="G5" s="32" t="s">
        <v>318</v>
      </c>
      <c r="H5" s="31">
        <v>5</v>
      </c>
      <c r="J5" s="51">
        <v>5</v>
      </c>
      <c r="K5" s="29" t="s">
        <v>112</v>
      </c>
      <c r="L5" s="29">
        <v>6537</v>
      </c>
      <c r="M5" s="29" t="s">
        <v>111</v>
      </c>
      <c r="N5" s="29">
        <v>35.02</v>
      </c>
      <c r="O5" s="52"/>
      <c r="P5" s="28">
        <v>-2</v>
      </c>
    </row>
    <row r="6" s="13" customFormat="1" spans="1:16">
      <c r="A6" s="28"/>
      <c r="B6" s="28">
        <v>2</v>
      </c>
      <c r="C6" s="29" t="s">
        <v>14</v>
      </c>
      <c r="D6" s="29">
        <v>12189</v>
      </c>
      <c r="E6" s="29" t="s">
        <v>312</v>
      </c>
      <c r="F6" s="29">
        <v>227.82</v>
      </c>
      <c r="G6" s="33" t="s">
        <v>318</v>
      </c>
      <c r="H6" s="31">
        <v>4</v>
      </c>
      <c r="J6" s="51">
        <v>4</v>
      </c>
      <c r="K6" s="29" t="s">
        <v>234</v>
      </c>
      <c r="L6" s="29">
        <v>11383</v>
      </c>
      <c r="M6" s="29" t="s">
        <v>126</v>
      </c>
      <c r="N6" s="29">
        <v>29.29</v>
      </c>
      <c r="O6" s="33" t="s">
        <v>318</v>
      </c>
      <c r="P6" s="28">
        <v>-2</v>
      </c>
    </row>
    <row r="7" s="13" customFormat="1" spans="1:16">
      <c r="A7" s="28"/>
      <c r="B7" s="28">
        <v>3</v>
      </c>
      <c r="C7" s="29" t="s">
        <v>97</v>
      </c>
      <c r="D7" s="29">
        <v>11844</v>
      </c>
      <c r="E7" s="29" t="s">
        <v>96</v>
      </c>
      <c r="F7" s="29">
        <v>227.11</v>
      </c>
      <c r="G7" s="33" t="s">
        <v>318</v>
      </c>
      <c r="H7" s="31">
        <v>3</v>
      </c>
      <c r="J7" s="51">
        <v>3</v>
      </c>
      <c r="K7" s="29" t="s">
        <v>138</v>
      </c>
      <c r="L7" s="29">
        <v>10857</v>
      </c>
      <c r="M7" s="29" t="s">
        <v>220</v>
      </c>
      <c r="N7" s="29">
        <v>28.67</v>
      </c>
      <c r="O7" s="53" t="s">
        <v>318</v>
      </c>
      <c r="P7" s="28">
        <v>-2</v>
      </c>
    </row>
    <row r="8" s="13" customFormat="1" spans="1:16">
      <c r="A8" s="28"/>
      <c r="B8" s="28">
        <v>4</v>
      </c>
      <c r="C8" s="29" t="s">
        <v>97</v>
      </c>
      <c r="D8" s="29">
        <v>11621</v>
      </c>
      <c r="E8" s="29" t="s">
        <v>153</v>
      </c>
      <c r="F8" s="29">
        <v>217.35</v>
      </c>
      <c r="G8" s="33" t="s">
        <v>318</v>
      </c>
      <c r="H8" s="31">
        <v>2</v>
      </c>
      <c r="J8" s="51">
        <v>2</v>
      </c>
      <c r="K8" s="29" t="s">
        <v>89</v>
      </c>
      <c r="L8" s="29">
        <v>11241</v>
      </c>
      <c r="M8" s="29" t="s">
        <v>227</v>
      </c>
      <c r="N8" s="29">
        <v>27.73</v>
      </c>
      <c r="O8" s="33" t="s">
        <v>318</v>
      </c>
      <c r="P8" s="28">
        <v>-2</v>
      </c>
    </row>
    <row r="9" s="13" customFormat="1" spans="1:16">
      <c r="A9" s="28"/>
      <c r="B9" s="28">
        <v>5</v>
      </c>
      <c r="C9" s="29" t="s">
        <v>38</v>
      </c>
      <c r="D9" s="29">
        <v>4301</v>
      </c>
      <c r="E9" s="29" t="s">
        <v>37</v>
      </c>
      <c r="F9" s="29">
        <v>200.02</v>
      </c>
      <c r="G9" s="34" t="s">
        <v>318</v>
      </c>
      <c r="H9" s="31">
        <v>1</v>
      </c>
      <c r="J9" s="51">
        <v>1</v>
      </c>
      <c r="K9" s="29" t="s">
        <v>45</v>
      </c>
      <c r="L9" s="29">
        <v>10816</v>
      </c>
      <c r="M9" s="29" t="s">
        <v>48</v>
      </c>
      <c r="N9" s="29">
        <v>26.32</v>
      </c>
      <c r="O9" s="33" t="s">
        <v>318</v>
      </c>
      <c r="P9" s="28">
        <v>-2</v>
      </c>
    </row>
    <row r="10" s="13" customFormat="1" spans="1:16">
      <c r="A10" s="35">
        <v>9.27</v>
      </c>
      <c r="B10" s="35">
        <v>1</v>
      </c>
      <c r="C10" s="36" t="s">
        <v>40</v>
      </c>
      <c r="D10" s="36">
        <v>12465</v>
      </c>
      <c r="E10" s="36" t="s">
        <v>58</v>
      </c>
      <c r="F10" s="36">
        <v>378.06</v>
      </c>
      <c r="G10" s="37" t="s">
        <v>586</v>
      </c>
      <c r="H10" s="38">
        <v>2</v>
      </c>
      <c r="J10" s="54">
        <v>2</v>
      </c>
      <c r="K10" s="36" t="s">
        <v>74</v>
      </c>
      <c r="L10" s="36">
        <v>12199</v>
      </c>
      <c r="M10" s="36" t="s">
        <v>313</v>
      </c>
      <c r="N10" s="36">
        <v>20.83</v>
      </c>
      <c r="O10" s="37" t="s">
        <v>587</v>
      </c>
      <c r="P10" s="35">
        <v>-2</v>
      </c>
    </row>
    <row r="11" s="14" customFormat="1" spans="1:16">
      <c r="A11" s="35"/>
      <c r="B11" s="35">
        <v>2</v>
      </c>
      <c r="C11" s="36" t="s">
        <v>203</v>
      </c>
      <c r="D11" s="36">
        <v>12464</v>
      </c>
      <c r="E11" s="36" t="s">
        <v>202</v>
      </c>
      <c r="F11" s="36">
        <v>275.68</v>
      </c>
      <c r="G11" s="37" t="s">
        <v>588</v>
      </c>
      <c r="H11" s="38">
        <v>1</v>
      </c>
      <c r="J11" s="54">
        <v>1</v>
      </c>
      <c r="K11" s="36" t="s">
        <v>265</v>
      </c>
      <c r="L11" s="36">
        <v>12475</v>
      </c>
      <c r="M11" s="36" t="s">
        <v>264</v>
      </c>
      <c r="N11" s="36">
        <v>12.69</v>
      </c>
      <c r="O11" s="37" t="s">
        <v>586</v>
      </c>
      <c r="P11" s="35">
        <v>-2</v>
      </c>
    </row>
    <row r="12" s="14" customFormat="1" spans="1:16">
      <c r="A12" s="35"/>
      <c r="B12" s="35">
        <v>1</v>
      </c>
      <c r="C12" s="36" t="s">
        <v>43</v>
      </c>
      <c r="D12" s="36">
        <v>8489</v>
      </c>
      <c r="E12" s="36" t="s">
        <v>42</v>
      </c>
      <c r="F12" s="36">
        <v>449.63</v>
      </c>
      <c r="G12" s="39" t="s">
        <v>318</v>
      </c>
      <c r="H12" s="38">
        <v>5</v>
      </c>
      <c r="J12" s="54">
        <v>5</v>
      </c>
      <c r="K12" s="36" t="s">
        <v>16</v>
      </c>
      <c r="L12" s="36">
        <v>997367</v>
      </c>
      <c r="M12" s="36" t="s">
        <v>306</v>
      </c>
      <c r="N12" s="36">
        <v>41.92</v>
      </c>
      <c r="O12" s="55"/>
      <c r="P12" s="35">
        <v>-2</v>
      </c>
    </row>
    <row r="13" s="14" customFormat="1" spans="1:16">
      <c r="A13" s="35"/>
      <c r="B13" s="35">
        <v>2</v>
      </c>
      <c r="C13" s="36" t="s">
        <v>38</v>
      </c>
      <c r="D13" s="36">
        <v>4301</v>
      </c>
      <c r="E13" s="36" t="s">
        <v>37</v>
      </c>
      <c r="F13" s="36">
        <v>436.06</v>
      </c>
      <c r="G13" s="40" t="s">
        <v>318</v>
      </c>
      <c r="H13" s="38">
        <v>5</v>
      </c>
      <c r="J13" s="54">
        <v>4</v>
      </c>
      <c r="K13" s="36" t="s">
        <v>234</v>
      </c>
      <c r="L13" s="36">
        <v>12189</v>
      </c>
      <c r="M13" s="36" t="s">
        <v>312</v>
      </c>
      <c r="N13" s="36">
        <v>38.08</v>
      </c>
      <c r="O13" s="40" t="s">
        <v>318</v>
      </c>
      <c r="P13" s="35">
        <v>-2</v>
      </c>
    </row>
    <row r="14" s="14" customFormat="1" spans="1:16">
      <c r="A14" s="35"/>
      <c r="B14" s="35">
        <v>3</v>
      </c>
      <c r="C14" s="36" t="s">
        <v>123</v>
      </c>
      <c r="D14" s="36">
        <v>11012</v>
      </c>
      <c r="E14" s="36" t="s">
        <v>122</v>
      </c>
      <c r="F14" s="36">
        <v>427.96</v>
      </c>
      <c r="G14" s="40" t="s">
        <v>318</v>
      </c>
      <c r="H14" s="38">
        <v>3</v>
      </c>
      <c r="J14" s="54">
        <v>3</v>
      </c>
      <c r="K14" s="36" t="s">
        <v>130</v>
      </c>
      <c r="L14" s="36">
        <v>9841</v>
      </c>
      <c r="M14" s="36" t="s">
        <v>279</v>
      </c>
      <c r="N14" s="36">
        <v>35.39</v>
      </c>
      <c r="O14" s="56" t="s">
        <v>318</v>
      </c>
      <c r="P14" s="35">
        <v>-2</v>
      </c>
    </row>
    <row r="15" s="14" customFormat="1" spans="1:16">
      <c r="A15" s="35"/>
      <c r="B15" s="35">
        <v>4</v>
      </c>
      <c r="C15" s="36" t="s">
        <v>45</v>
      </c>
      <c r="D15" s="36">
        <v>6965</v>
      </c>
      <c r="E15" s="36" t="s">
        <v>115</v>
      </c>
      <c r="F15" s="36">
        <v>349.19</v>
      </c>
      <c r="G15" s="40" t="s">
        <v>318</v>
      </c>
      <c r="H15" s="38">
        <v>2</v>
      </c>
      <c r="J15" s="54">
        <v>2</v>
      </c>
      <c r="K15" s="36" t="s">
        <v>240</v>
      </c>
      <c r="L15" s="36">
        <v>11768</v>
      </c>
      <c r="M15" s="36" t="s">
        <v>239</v>
      </c>
      <c r="N15" s="36">
        <v>34.34</v>
      </c>
      <c r="O15" s="40" t="s">
        <v>318</v>
      </c>
      <c r="P15" s="35">
        <v>-2</v>
      </c>
    </row>
    <row r="16" s="14" customFormat="1" spans="1:16">
      <c r="A16" s="35"/>
      <c r="B16" s="35">
        <v>5</v>
      </c>
      <c r="C16" s="36" t="s">
        <v>149</v>
      </c>
      <c r="D16" s="36">
        <v>11335</v>
      </c>
      <c r="E16" s="36" t="s">
        <v>185</v>
      </c>
      <c r="F16" s="36">
        <v>261.85</v>
      </c>
      <c r="G16" s="40" t="s">
        <v>318</v>
      </c>
      <c r="H16" s="38">
        <v>1</v>
      </c>
      <c r="J16" s="54">
        <v>1</v>
      </c>
      <c r="K16" s="36" t="s">
        <v>89</v>
      </c>
      <c r="L16" s="36">
        <v>10218</v>
      </c>
      <c r="M16" s="36" t="s">
        <v>88</v>
      </c>
      <c r="N16" s="36">
        <v>26.37</v>
      </c>
      <c r="O16" s="40" t="s">
        <v>318</v>
      </c>
      <c r="P16" s="35">
        <v>-2</v>
      </c>
    </row>
    <row r="17" s="14" customFormat="1" spans="1:16">
      <c r="A17" s="41">
        <v>9.28</v>
      </c>
      <c r="B17" s="28">
        <v>1</v>
      </c>
      <c r="C17" s="29" t="s">
        <v>99</v>
      </c>
      <c r="D17" s="29">
        <v>12397</v>
      </c>
      <c r="E17" s="29" t="s">
        <v>98</v>
      </c>
      <c r="F17" s="29">
        <v>408.44</v>
      </c>
      <c r="G17" s="30" t="s">
        <v>586</v>
      </c>
      <c r="H17" s="31">
        <v>2</v>
      </c>
      <c r="J17" s="51">
        <v>2</v>
      </c>
      <c r="K17" s="29" t="s">
        <v>152</v>
      </c>
      <c r="L17" s="29">
        <v>12224</v>
      </c>
      <c r="M17" s="29" t="s">
        <v>305</v>
      </c>
      <c r="N17" s="29">
        <v>26.19</v>
      </c>
      <c r="O17" s="30" t="s">
        <v>587</v>
      </c>
      <c r="P17" s="28">
        <v>-2</v>
      </c>
    </row>
    <row r="18" s="14" customFormat="1" spans="1:16">
      <c r="A18" s="41"/>
      <c r="B18" s="28">
        <v>2</v>
      </c>
      <c r="C18" s="29" t="s">
        <v>157</v>
      </c>
      <c r="D18" s="29">
        <v>12467</v>
      </c>
      <c r="E18" s="29" t="s">
        <v>263</v>
      </c>
      <c r="F18" s="29">
        <v>393.83</v>
      </c>
      <c r="G18" s="30" t="s">
        <v>588</v>
      </c>
      <c r="H18" s="31">
        <v>1</v>
      </c>
      <c r="J18" s="51">
        <v>1</v>
      </c>
      <c r="K18" s="29" t="s">
        <v>125</v>
      </c>
      <c r="L18" s="29">
        <v>12502</v>
      </c>
      <c r="M18" s="29" t="s">
        <v>294</v>
      </c>
      <c r="N18" s="29">
        <v>25.66</v>
      </c>
      <c r="O18" s="30" t="s">
        <v>586</v>
      </c>
      <c r="P18" s="28">
        <v>-2</v>
      </c>
    </row>
    <row r="19" s="14" customFormat="1" spans="1:16">
      <c r="A19" s="41"/>
      <c r="B19" s="28">
        <v>1</v>
      </c>
      <c r="C19" s="29" t="s">
        <v>22</v>
      </c>
      <c r="D19" s="29">
        <v>5407</v>
      </c>
      <c r="E19" s="29" t="s">
        <v>23</v>
      </c>
      <c r="F19" s="29">
        <v>569.38</v>
      </c>
      <c r="G19" s="32" t="s">
        <v>318</v>
      </c>
      <c r="H19" s="31">
        <v>5</v>
      </c>
      <c r="J19" s="51">
        <v>5</v>
      </c>
      <c r="K19" s="29" t="s">
        <v>211</v>
      </c>
      <c r="L19" s="29">
        <v>7687</v>
      </c>
      <c r="M19" s="29" t="s">
        <v>277</v>
      </c>
      <c r="N19" s="29">
        <v>41.24</v>
      </c>
      <c r="O19" s="52"/>
      <c r="P19" s="28">
        <v>-2</v>
      </c>
    </row>
    <row r="20" s="14" customFormat="1" spans="1:16">
      <c r="A20" s="41"/>
      <c r="B20" s="28">
        <v>2</v>
      </c>
      <c r="C20" s="29" t="s">
        <v>95</v>
      </c>
      <c r="D20" s="29">
        <v>11825</v>
      </c>
      <c r="E20" s="29" t="s">
        <v>94</v>
      </c>
      <c r="F20" s="29">
        <v>452.17</v>
      </c>
      <c r="G20" s="33" t="s">
        <v>318</v>
      </c>
      <c r="H20" s="31">
        <v>4</v>
      </c>
      <c r="J20" s="51">
        <v>4</v>
      </c>
      <c r="K20" s="29" t="s">
        <v>68</v>
      </c>
      <c r="L20" s="29">
        <v>990264</v>
      </c>
      <c r="M20" s="29" t="s">
        <v>272</v>
      </c>
      <c r="N20" s="29">
        <v>36.58</v>
      </c>
      <c r="O20" s="33" t="s">
        <v>318</v>
      </c>
      <c r="P20" s="28">
        <v>-2</v>
      </c>
    </row>
    <row r="21" s="14" customFormat="1" spans="1:16">
      <c r="A21" s="41"/>
      <c r="B21" s="28">
        <v>3</v>
      </c>
      <c r="C21" s="29" t="s">
        <v>18</v>
      </c>
      <c r="D21" s="29">
        <v>12144</v>
      </c>
      <c r="E21" s="29" t="s">
        <v>19</v>
      </c>
      <c r="F21" s="29">
        <v>423.01</v>
      </c>
      <c r="G21" s="33" t="s">
        <v>318</v>
      </c>
      <c r="H21" s="31">
        <v>3</v>
      </c>
      <c r="J21" s="51">
        <v>3</v>
      </c>
      <c r="K21" s="29" t="s">
        <v>232</v>
      </c>
      <c r="L21" s="29">
        <v>11447</v>
      </c>
      <c r="M21" s="29" t="s">
        <v>231</v>
      </c>
      <c r="N21" s="29">
        <v>35.03</v>
      </c>
      <c r="O21" s="53" t="s">
        <v>318</v>
      </c>
      <c r="P21" s="28">
        <v>-2</v>
      </c>
    </row>
    <row r="22" s="14" customFormat="1" spans="1:16">
      <c r="A22" s="41"/>
      <c r="B22" s="28">
        <v>4</v>
      </c>
      <c r="C22" s="29" t="s">
        <v>117</v>
      </c>
      <c r="D22" s="29">
        <v>7917</v>
      </c>
      <c r="E22" s="29" t="s">
        <v>116</v>
      </c>
      <c r="F22" s="29">
        <v>298.22</v>
      </c>
      <c r="G22" s="33" t="s">
        <v>318</v>
      </c>
      <c r="H22" s="31">
        <v>2</v>
      </c>
      <c r="J22" s="51">
        <v>2</v>
      </c>
      <c r="K22" s="29" t="s">
        <v>97</v>
      </c>
      <c r="L22" s="29">
        <v>11844</v>
      </c>
      <c r="M22" s="29" t="s">
        <v>96</v>
      </c>
      <c r="N22" s="29">
        <v>31.81</v>
      </c>
      <c r="O22" s="33" t="s">
        <v>318</v>
      </c>
      <c r="P22" s="28">
        <v>-2</v>
      </c>
    </row>
    <row r="23" s="14" customFormat="1" spans="1:16">
      <c r="A23" s="41"/>
      <c r="B23" s="28">
        <v>5</v>
      </c>
      <c r="C23" s="29" t="s">
        <v>201</v>
      </c>
      <c r="D23" s="29">
        <v>12408</v>
      </c>
      <c r="E23" s="29" t="s">
        <v>200</v>
      </c>
      <c r="F23" s="29">
        <v>295.58</v>
      </c>
      <c r="G23" s="33" t="s">
        <v>318</v>
      </c>
      <c r="H23" s="31">
        <v>1</v>
      </c>
      <c r="J23" s="51">
        <v>1</v>
      </c>
      <c r="K23" s="29" t="s">
        <v>589</v>
      </c>
      <c r="L23" s="29">
        <v>9112</v>
      </c>
      <c r="M23" s="29" t="s">
        <v>308</v>
      </c>
      <c r="N23" s="29">
        <v>31.06</v>
      </c>
      <c r="O23" s="33" t="s">
        <v>318</v>
      </c>
      <c r="P23" s="28">
        <v>-2</v>
      </c>
    </row>
    <row r="24" s="14" customFormat="1" spans="1:16">
      <c r="A24" s="42" t="s">
        <v>590</v>
      </c>
      <c r="B24" s="35">
        <v>1</v>
      </c>
      <c r="C24" s="36" t="s">
        <v>40</v>
      </c>
      <c r="D24" s="36">
        <v>12465</v>
      </c>
      <c r="E24" s="36" t="s">
        <v>58</v>
      </c>
      <c r="F24" s="36">
        <v>366.4</v>
      </c>
      <c r="G24" s="37" t="s">
        <v>586</v>
      </c>
      <c r="H24" s="38">
        <v>2</v>
      </c>
      <c r="J24" s="54">
        <v>2</v>
      </c>
      <c r="K24" s="36" t="s">
        <v>24</v>
      </c>
      <c r="L24" s="36">
        <v>12226</v>
      </c>
      <c r="M24" s="36" t="s">
        <v>307</v>
      </c>
      <c r="N24" s="36">
        <v>35.74</v>
      </c>
      <c r="O24" s="37" t="s">
        <v>587</v>
      </c>
      <c r="P24" s="35">
        <v>-2</v>
      </c>
    </row>
    <row r="25" s="14" customFormat="1" spans="1:16">
      <c r="A25" s="42"/>
      <c r="B25" s="35">
        <v>2</v>
      </c>
      <c r="C25" s="36" t="s">
        <v>83</v>
      </c>
      <c r="D25" s="36">
        <v>12466</v>
      </c>
      <c r="E25" s="36" t="s">
        <v>100</v>
      </c>
      <c r="F25" s="36">
        <v>358.98</v>
      </c>
      <c r="G25" s="37" t="s">
        <v>588</v>
      </c>
      <c r="H25" s="38">
        <v>1</v>
      </c>
      <c r="J25" s="54">
        <v>1</v>
      </c>
      <c r="K25" s="36" t="s">
        <v>262</v>
      </c>
      <c r="L25" s="36">
        <v>12461</v>
      </c>
      <c r="M25" s="36" t="s">
        <v>261</v>
      </c>
      <c r="N25" s="36">
        <v>31.13</v>
      </c>
      <c r="O25" s="37" t="s">
        <v>586</v>
      </c>
      <c r="P25" s="35">
        <v>-2</v>
      </c>
    </row>
    <row r="26" s="14" customFormat="1" spans="1:16">
      <c r="A26" s="42"/>
      <c r="B26" s="35">
        <v>1</v>
      </c>
      <c r="C26" s="36" t="s">
        <v>68</v>
      </c>
      <c r="D26" s="36">
        <v>10613</v>
      </c>
      <c r="E26" s="36" t="s">
        <v>67</v>
      </c>
      <c r="F26" s="36">
        <v>361.35</v>
      </c>
      <c r="G26" s="39" t="s">
        <v>318</v>
      </c>
      <c r="H26" s="38">
        <v>5</v>
      </c>
      <c r="J26" s="54">
        <v>5</v>
      </c>
      <c r="K26" s="36" t="s">
        <v>297</v>
      </c>
      <c r="L26" s="36">
        <v>9130</v>
      </c>
      <c r="M26" s="36" t="s">
        <v>296</v>
      </c>
      <c r="N26" s="36">
        <v>40.26</v>
      </c>
      <c r="O26" s="55"/>
      <c r="P26" s="35">
        <v>-2</v>
      </c>
    </row>
    <row r="27" s="14" customFormat="1" spans="1:16">
      <c r="A27" s="42"/>
      <c r="B27" s="35">
        <v>2</v>
      </c>
      <c r="C27" s="36" t="s">
        <v>47</v>
      </c>
      <c r="D27" s="36">
        <v>4325</v>
      </c>
      <c r="E27" s="36" t="s">
        <v>46</v>
      </c>
      <c r="F27" s="36">
        <v>306.39</v>
      </c>
      <c r="G27" s="40" t="s">
        <v>318</v>
      </c>
      <c r="H27" s="38">
        <v>4</v>
      </c>
      <c r="J27" s="54">
        <v>4</v>
      </c>
      <c r="K27" s="36" t="s">
        <v>16</v>
      </c>
      <c r="L27" s="36">
        <v>997367</v>
      </c>
      <c r="M27" s="36" t="s">
        <v>306</v>
      </c>
      <c r="N27" s="36">
        <v>40.07</v>
      </c>
      <c r="O27" s="40" t="s">
        <v>318</v>
      </c>
      <c r="P27" s="35">
        <v>-2</v>
      </c>
    </row>
    <row r="28" s="14" customFormat="1" spans="1:16">
      <c r="A28" s="42"/>
      <c r="B28" s="35">
        <v>3</v>
      </c>
      <c r="C28" s="36" t="s">
        <v>157</v>
      </c>
      <c r="D28" s="36">
        <v>11964</v>
      </c>
      <c r="E28" s="36" t="s">
        <v>311</v>
      </c>
      <c r="F28" s="36">
        <v>286.54</v>
      </c>
      <c r="G28" s="40" t="s">
        <v>318</v>
      </c>
      <c r="H28" s="38">
        <v>3</v>
      </c>
      <c r="J28" s="54">
        <v>3</v>
      </c>
      <c r="K28" s="36" t="s">
        <v>218</v>
      </c>
      <c r="L28" s="36">
        <v>10191</v>
      </c>
      <c r="M28" s="36" t="s">
        <v>217</v>
      </c>
      <c r="N28" s="36">
        <v>33.86</v>
      </c>
      <c r="O28" s="56" t="s">
        <v>318</v>
      </c>
      <c r="P28" s="35">
        <v>-2</v>
      </c>
    </row>
    <row r="29" s="14" customFormat="1" spans="1:16">
      <c r="A29" s="42"/>
      <c r="B29" s="35">
        <v>4</v>
      </c>
      <c r="C29" s="36" t="s">
        <v>43</v>
      </c>
      <c r="D29" s="36">
        <v>5954</v>
      </c>
      <c r="E29" s="36" t="s">
        <v>174</v>
      </c>
      <c r="F29" s="36">
        <v>280.51</v>
      </c>
      <c r="G29" s="40" t="s">
        <v>318</v>
      </c>
      <c r="H29" s="38">
        <v>2</v>
      </c>
      <c r="J29" s="54">
        <v>2</v>
      </c>
      <c r="K29" s="36" t="s">
        <v>66</v>
      </c>
      <c r="L29" s="36">
        <v>10856</v>
      </c>
      <c r="M29" s="36" t="s">
        <v>184</v>
      </c>
      <c r="N29" s="36">
        <v>28.6</v>
      </c>
      <c r="O29" s="40" t="s">
        <v>318</v>
      </c>
      <c r="P29" s="35">
        <v>-2</v>
      </c>
    </row>
    <row r="30" s="14" customFormat="1" spans="1:16">
      <c r="A30" s="42"/>
      <c r="B30" s="35">
        <v>5</v>
      </c>
      <c r="C30" s="36" t="s">
        <v>35</v>
      </c>
      <c r="D30" s="36">
        <v>11319</v>
      </c>
      <c r="E30" s="36" t="s">
        <v>196</v>
      </c>
      <c r="F30" s="36">
        <v>275.5</v>
      </c>
      <c r="G30" s="40" t="s">
        <v>318</v>
      </c>
      <c r="H30" s="38">
        <v>1</v>
      </c>
      <c r="J30" s="54">
        <v>1</v>
      </c>
      <c r="K30" s="36" t="s">
        <v>112</v>
      </c>
      <c r="L30" s="36">
        <v>11903</v>
      </c>
      <c r="M30" s="36" t="s">
        <v>246</v>
      </c>
      <c r="N30" s="36">
        <v>27.23</v>
      </c>
      <c r="O30" s="40" t="s">
        <v>318</v>
      </c>
      <c r="P30" s="35">
        <v>-2</v>
      </c>
    </row>
    <row r="31" s="13" customFormat="1" spans="1:16">
      <c r="A31" s="43" t="s">
        <v>591</v>
      </c>
      <c r="B31" s="28">
        <v>1</v>
      </c>
      <c r="C31" s="29" t="s">
        <v>11</v>
      </c>
      <c r="D31" s="29">
        <v>12481</v>
      </c>
      <c r="E31" s="29" t="s">
        <v>12</v>
      </c>
      <c r="F31" s="29">
        <v>352.26</v>
      </c>
      <c r="G31" s="30" t="s">
        <v>586</v>
      </c>
      <c r="H31" s="31">
        <v>2</v>
      </c>
      <c r="J31" s="51">
        <v>2</v>
      </c>
      <c r="K31" s="29" t="s">
        <v>250</v>
      </c>
      <c r="L31" s="29">
        <v>12197</v>
      </c>
      <c r="M31" s="29" t="s">
        <v>249</v>
      </c>
      <c r="N31" s="29">
        <v>50.72</v>
      </c>
      <c r="O31" s="30" t="s">
        <v>587</v>
      </c>
      <c r="P31" s="28">
        <v>-2</v>
      </c>
    </row>
    <row r="32" s="13" customFormat="1" ht="17" customHeight="1" spans="1:16">
      <c r="A32" s="43"/>
      <c r="B32" s="28">
        <v>2</v>
      </c>
      <c r="C32" s="29" t="s">
        <v>162</v>
      </c>
      <c r="D32" s="29">
        <v>12507</v>
      </c>
      <c r="E32" s="29" t="s">
        <v>161</v>
      </c>
      <c r="F32" s="29">
        <v>318.14</v>
      </c>
      <c r="G32" s="30" t="s">
        <v>588</v>
      </c>
      <c r="H32" s="31">
        <v>1</v>
      </c>
      <c r="J32" s="51">
        <v>1</v>
      </c>
      <c r="K32" s="29" t="s">
        <v>24</v>
      </c>
      <c r="L32" s="29">
        <v>12226</v>
      </c>
      <c r="M32" s="29" t="s">
        <v>307</v>
      </c>
      <c r="N32" s="29">
        <v>38.07</v>
      </c>
      <c r="O32" s="30" t="s">
        <v>586</v>
      </c>
      <c r="P32" s="28">
        <v>-4</v>
      </c>
    </row>
    <row r="33" s="13" customFormat="1" spans="1:16">
      <c r="A33" s="43"/>
      <c r="B33" s="28">
        <v>1</v>
      </c>
      <c r="C33" s="29" t="s">
        <v>112</v>
      </c>
      <c r="D33" s="29">
        <v>6537</v>
      </c>
      <c r="E33" s="29" t="s">
        <v>111</v>
      </c>
      <c r="F33" s="29">
        <v>356.19</v>
      </c>
      <c r="G33" s="32" t="s">
        <v>318</v>
      </c>
      <c r="H33" s="31">
        <v>5</v>
      </c>
      <c r="J33" s="51">
        <v>5</v>
      </c>
      <c r="K33" s="29" t="s">
        <v>302</v>
      </c>
      <c r="L33" s="29">
        <v>11004</v>
      </c>
      <c r="M33" s="29" t="s">
        <v>301</v>
      </c>
      <c r="N33" s="29">
        <v>34.26</v>
      </c>
      <c r="O33" s="52"/>
      <c r="P33" s="28">
        <v>-2</v>
      </c>
    </row>
    <row r="34" s="13" customFormat="1" spans="1:16">
      <c r="A34" s="43"/>
      <c r="B34" s="28">
        <v>2</v>
      </c>
      <c r="C34" s="29" t="s">
        <v>85</v>
      </c>
      <c r="D34" s="29">
        <v>9749</v>
      </c>
      <c r="E34" s="29" t="s">
        <v>84</v>
      </c>
      <c r="F34" s="29">
        <v>352.31</v>
      </c>
      <c r="G34" s="33" t="s">
        <v>318</v>
      </c>
      <c r="H34" s="31">
        <v>4</v>
      </c>
      <c r="J34" s="51">
        <v>4</v>
      </c>
      <c r="K34" s="29" t="s">
        <v>223</v>
      </c>
      <c r="L34" s="29">
        <v>7948</v>
      </c>
      <c r="M34" s="29" t="s">
        <v>295</v>
      </c>
      <c r="N34" s="29">
        <v>33.9</v>
      </c>
      <c r="O34" s="33" t="s">
        <v>318</v>
      </c>
      <c r="P34" s="28">
        <v>-2</v>
      </c>
    </row>
    <row r="35" s="13" customFormat="1" spans="1:16">
      <c r="A35" s="43"/>
      <c r="B35" s="28">
        <v>3</v>
      </c>
      <c r="C35" s="29" t="s">
        <v>106</v>
      </c>
      <c r="D35" s="29">
        <v>12254</v>
      </c>
      <c r="E35" s="29" t="s">
        <v>134</v>
      </c>
      <c r="F35" s="29">
        <v>280.72</v>
      </c>
      <c r="G35" s="33" t="s">
        <v>318</v>
      </c>
      <c r="H35" s="31">
        <v>3</v>
      </c>
      <c r="J35" s="51">
        <v>3</v>
      </c>
      <c r="K35" s="29" t="s">
        <v>87</v>
      </c>
      <c r="L35" s="29">
        <v>8233</v>
      </c>
      <c r="M35" s="29" t="s">
        <v>212</v>
      </c>
      <c r="N35" s="29">
        <v>18.93</v>
      </c>
      <c r="O35" s="53" t="s">
        <v>318</v>
      </c>
      <c r="P35" s="28">
        <v>-2</v>
      </c>
    </row>
    <row r="36" s="13" customFormat="1" spans="1:16">
      <c r="A36" s="43"/>
      <c r="B36" s="28">
        <v>4</v>
      </c>
      <c r="C36" s="29" t="s">
        <v>95</v>
      </c>
      <c r="D36" s="29">
        <v>9988</v>
      </c>
      <c r="E36" s="29" t="s">
        <v>150</v>
      </c>
      <c r="F36" s="29">
        <v>278.06</v>
      </c>
      <c r="G36" s="33" t="s">
        <v>318</v>
      </c>
      <c r="H36" s="31">
        <v>2</v>
      </c>
      <c r="J36" s="51">
        <v>2</v>
      </c>
      <c r="K36" s="29" t="s">
        <v>16</v>
      </c>
      <c r="L36" s="29">
        <v>997367</v>
      </c>
      <c r="M36" s="29" t="s">
        <v>306</v>
      </c>
      <c r="N36" s="29">
        <v>16.85</v>
      </c>
      <c r="O36" s="33" t="s">
        <v>318</v>
      </c>
      <c r="P36" s="28">
        <v>-2</v>
      </c>
    </row>
    <row r="37" s="13" customFormat="1" spans="1:16">
      <c r="A37" s="43"/>
      <c r="B37" s="28">
        <v>5</v>
      </c>
      <c r="C37" s="29" t="s">
        <v>38</v>
      </c>
      <c r="D37" s="29">
        <v>4301</v>
      </c>
      <c r="E37" s="29" t="s">
        <v>37</v>
      </c>
      <c r="F37" s="29">
        <v>275.26</v>
      </c>
      <c r="G37" s="33" t="s">
        <v>318</v>
      </c>
      <c r="H37" s="31">
        <v>1</v>
      </c>
      <c r="J37" s="51">
        <v>1</v>
      </c>
      <c r="K37" s="29" t="s">
        <v>256</v>
      </c>
      <c r="L37" s="29">
        <v>9295</v>
      </c>
      <c r="M37" s="29" t="s">
        <v>299</v>
      </c>
      <c r="N37" s="29">
        <v>14.86</v>
      </c>
      <c r="O37" s="33" t="s">
        <v>318</v>
      </c>
      <c r="P37" s="28">
        <v>-2</v>
      </c>
    </row>
    <row r="38" s="15" customFormat="1" spans="1:16">
      <c r="A38" s="42" t="s">
        <v>592</v>
      </c>
      <c r="B38" s="35">
        <v>1</v>
      </c>
      <c r="C38" s="36" t="s">
        <v>95</v>
      </c>
      <c r="D38" s="36">
        <v>12493</v>
      </c>
      <c r="E38" s="36" t="s">
        <v>135</v>
      </c>
      <c r="F38" s="36">
        <v>363.55</v>
      </c>
      <c r="G38" s="37" t="s">
        <v>586</v>
      </c>
      <c r="H38" s="38">
        <v>2</v>
      </c>
      <c r="J38" s="54">
        <v>2</v>
      </c>
      <c r="K38" s="36" t="s">
        <v>199</v>
      </c>
      <c r="L38" s="36">
        <v>12198</v>
      </c>
      <c r="M38" s="36" t="s">
        <v>198</v>
      </c>
      <c r="N38" s="36">
        <v>23.7</v>
      </c>
      <c r="O38" s="37" t="s">
        <v>587</v>
      </c>
      <c r="P38" s="35">
        <v>-2</v>
      </c>
    </row>
    <row r="39" s="15" customFormat="1" spans="1:16">
      <c r="A39" s="42"/>
      <c r="B39" s="35">
        <v>2</v>
      </c>
      <c r="C39" s="36" t="s">
        <v>64</v>
      </c>
      <c r="D39" s="36">
        <v>12508</v>
      </c>
      <c r="E39" s="36" t="s">
        <v>136</v>
      </c>
      <c r="F39" s="36">
        <v>235.93</v>
      </c>
      <c r="G39" s="37" t="s">
        <v>588</v>
      </c>
      <c r="H39" s="38">
        <v>1</v>
      </c>
      <c r="J39" s="54">
        <v>1</v>
      </c>
      <c r="K39" s="36" t="s">
        <v>24</v>
      </c>
      <c r="L39" s="36">
        <v>12226</v>
      </c>
      <c r="M39" s="36" t="s">
        <v>307</v>
      </c>
      <c r="N39" s="36">
        <v>22.46</v>
      </c>
      <c r="O39" s="37" t="s">
        <v>588</v>
      </c>
      <c r="P39" s="35">
        <v>-6</v>
      </c>
    </row>
    <row r="40" s="15" customFormat="1" spans="1:16">
      <c r="A40" s="42"/>
      <c r="B40" s="35">
        <v>1</v>
      </c>
      <c r="C40" s="36" t="s">
        <v>66</v>
      </c>
      <c r="D40" s="36">
        <v>5408</v>
      </c>
      <c r="E40" s="36" t="s">
        <v>65</v>
      </c>
      <c r="F40" s="36">
        <v>415.01</v>
      </c>
      <c r="G40" s="39" t="s">
        <v>318</v>
      </c>
      <c r="H40" s="38">
        <v>5</v>
      </c>
      <c r="J40" s="54">
        <v>5</v>
      </c>
      <c r="K40" s="36" t="s">
        <v>71</v>
      </c>
      <c r="L40" s="36">
        <v>4147</v>
      </c>
      <c r="M40" s="36" t="s">
        <v>205</v>
      </c>
      <c r="N40" s="36">
        <v>27.8</v>
      </c>
      <c r="O40" s="55"/>
      <c r="P40" s="35">
        <v>-2</v>
      </c>
    </row>
    <row r="41" s="15" customFormat="1" spans="1:16">
      <c r="A41" s="42"/>
      <c r="B41" s="35">
        <v>2</v>
      </c>
      <c r="C41" s="36" t="s">
        <v>93</v>
      </c>
      <c r="D41" s="36">
        <v>11120</v>
      </c>
      <c r="E41" s="36" t="s">
        <v>92</v>
      </c>
      <c r="F41" s="36">
        <v>327.1</v>
      </c>
      <c r="G41" s="40" t="s">
        <v>318</v>
      </c>
      <c r="H41" s="38">
        <v>4</v>
      </c>
      <c r="J41" s="54">
        <v>4</v>
      </c>
      <c r="K41" s="36" t="s">
        <v>110</v>
      </c>
      <c r="L41" s="36">
        <v>11639</v>
      </c>
      <c r="M41" s="36" t="s">
        <v>323</v>
      </c>
      <c r="N41" s="36">
        <v>23.29</v>
      </c>
      <c r="O41" s="40" t="s">
        <v>318</v>
      </c>
      <c r="P41" s="35">
        <v>0</v>
      </c>
    </row>
    <row r="42" s="15" customFormat="1" spans="1:16">
      <c r="A42" s="42"/>
      <c r="B42" s="35">
        <v>3</v>
      </c>
      <c r="C42" s="36" t="s">
        <v>114</v>
      </c>
      <c r="D42" s="36">
        <v>6662</v>
      </c>
      <c r="E42" s="36" t="s">
        <v>113</v>
      </c>
      <c r="F42" s="36">
        <v>281.16</v>
      </c>
      <c r="G42" s="40" t="s">
        <v>318</v>
      </c>
      <c r="H42" s="38">
        <v>3</v>
      </c>
      <c r="J42" s="54">
        <v>3</v>
      </c>
      <c r="K42" s="36" t="s">
        <v>16</v>
      </c>
      <c r="L42" s="36">
        <v>997367</v>
      </c>
      <c r="M42" s="36" t="s">
        <v>306</v>
      </c>
      <c r="N42" s="36">
        <v>19.84</v>
      </c>
      <c r="O42" s="56" t="s">
        <v>318</v>
      </c>
      <c r="P42" s="35">
        <v>-4</v>
      </c>
    </row>
    <row r="43" s="15" customFormat="1" spans="1:16">
      <c r="A43" s="42"/>
      <c r="B43" s="35">
        <v>4</v>
      </c>
      <c r="C43" s="36" t="s">
        <v>91</v>
      </c>
      <c r="D43" s="36">
        <v>10893</v>
      </c>
      <c r="E43" s="36" t="s">
        <v>90</v>
      </c>
      <c r="F43" s="36">
        <v>276.86</v>
      </c>
      <c r="G43" s="40" t="s">
        <v>318</v>
      </c>
      <c r="H43" s="38">
        <v>2</v>
      </c>
      <c r="J43" s="54">
        <v>2</v>
      </c>
      <c r="K43" s="36" t="s">
        <v>157</v>
      </c>
      <c r="L43" s="36">
        <v>11023</v>
      </c>
      <c r="M43" s="36" t="s">
        <v>280</v>
      </c>
      <c r="N43" s="36">
        <v>19.23</v>
      </c>
      <c r="O43" s="40" t="s">
        <v>318</v>
      </c>
      <c r="P43" s="35">
        <v>-2</v>
      </c>
    </row>
    <row r="44" s="15" customFormat="1" spans="1:16">
      <c r="A44" s="42"/>
      <c r="B44" s="35">
        <v>5</v>
      </c>
      <c r="C44" s="36" t="s">
        <v>24</v>
      </c>
      <c r="D44" s="36">
        <v>11329</v>
      </c>
      <c r="E44" s="36" t="s">
        <v>197</v>
      </c>
      <c r="F44" s="36">
        <v>274.36</v>
      </c>
      <c r="G44" s="40" t="s">
        <v>318</v>
      </c>
      <c r="H44" s="38">
        <v>1</v>
      </c>
      <c r="J44" s="54">
        <v>1</v>
      </c>
      <c r="K44" s="36" t="s">
        <v>87</v>
      </c>
      <c r="L44" s="36">
        <v>11251</v>
      </c>
      <c r="M44" s="36" t="s">
        <v>228</v>
      </c>
      <c r="N44" s="36">
        <v>16.51</v>
      </c>
      <c r="O44" s="40" t="s">
        <v>318</v>
      </c>
      <c r="P44" s="35">
        <v>-2</v>
      </c>
    </row>
    <row r="45" s="13" customFormat="1" spans="1:16">
      <c r="A45" s="43" t="s">
        <v>593</v>
      </c>
      <c r="B45" s="28">
        <v>1</v>
      </c>
      <c r="C45" s="29" t="s">
        <v>270</v>
      </c>
      <c r="D45" s="29">
        <v>12539</v>
      </c>
      <c r="E45" s="29" t="s">
        <v>269</v>
      </c>
      <c r="F45" s="29">
        <v>310.75</v>
      </c>
      <c r="G45" s="30" t="s">
        <v>586</v>
      </c>
      <c r="H45" s="31">
        <v>2</v>
      </c>
      <c r="J45" s="51">
        <v>2</v>
      </c>
      <c r="K45" s="29" t="s">
        <v>128</v>
      </c>
      <c r="L45" s="29">
        <v>12447</v>
      </c>
      <c r="M45" s="29" t="s">
        <v>260</v>
      </c>
      <c r="N45" s="29">
        <v>33.81</v>
      </c>
      <c r="O45" s="30" t="s">
        <v>587</v>
      </c>
      <c r="P45" s="28">
        <v>-2</v>
      </c>
    </row>
    <row r="46" s="13" customFormat="1" spans="1:16">
      <c r="A46" s="43"/>
      <c r="B46" s="28">
        <v>2</v>
      </c>
      <c r="C46" s="29" t="s">
        <v>64</v>
      </c>
      <c r="D46" s="29">
        <v>12508</v>
      </c>
      <c r="E46" s="29" t="s">
        <v>136</v>
      </c>
      <c r="F46" s="29">
        <v>266.76</v>
      </c>
      <c r="G46" s="30" t="s">
        <v>588</v>
      </c>
      <c r="H46" s="31">
        <v>2</v>
      </c>
      <c r="J46" s="51">
        <v>1</v>
      </c>
      <c r="K46" s="29" t="s">
        <v>24</v>
      </c>
      <c r="L46" s="29">
        <v>12226</v>
      </c>
      <c r="M46" s="29" t="s">
        <v>307</v>
      </c>
      <c r="N46" s="29">
        <v>26.46</v>
      </c>
      <c r="O46" s="30" t="s">
        <v>587</v>
      </c>
      <c r="P46" s="28">
        <v>-8</v>
      </c>
    </row>
    <row r="47" s="13" customFormat="1" spans="1:16">
      <c r="A47" s="43"/>
      <c r="B47" s="28">
        <v>1</v>
      </c>
      <c r="C47" s="29" t="s">
        <v>43</v>
      </c>
      <c r="D47" s="29">
        <v>8489</v>
      </c>
      <c r="E47" s="29" t="s">
        <v>42</v>
      </c>
      <c r="F47" s="29">
        <v>366.25</v>
      </c>
      <c r="G47" s="32" t="s">
        <v>318</v>
      </c>
      <c r="H47" s="31">
        <v>5</v>
      </c>
      <c r="J47" s="51">
        <v>5</v>
      </c>
      <c r="K47" s="29" t="s">
        <v>234</v>
      </c>
      <c r="L47" s="29">
        <v>11487</v>
      </c>
      <c r="M47" s="29" t="s">
        <v>233</v>
      </c>
      <c r="N47" s="29">
        <v>41.33</v>
      </c>
      <c r="O47" s="52"/>
      <c r="P47" s="28">
        <v>-2</v>
      </c>
    </row>
    <row r="48" s="13" customFormat="1" spans="1:16">
      <c r="A48" s="43"/>
      <c r="B48" s="28">
        <v>2</v>
      </c>
      <c r="C48" s="29" t="s">
        <v>199</v>
      </c>
      <c r="D48" s="29">
        <v>11760</v>
      </c>
      <c r="E48" s="29" t="s">
        <v>310</v>
      </c>
      <c r="F48" s="29">
        <v>309.91</v>
      </c>
      <c r="G48" s="33" t="s">
        <v>318</v>
      </c>
      <c r="H48" s="31">
        <v>4</v>
      </c>
      <c r="J48" s="51">
        <v>4</v>
      </c>
      <c r="K48" s="29" t="s">
        <v>262</v>
      </c>
      <c r="L48" s="29">
        <v>12317</v>
      </c>
      <c r="M48" s="29" t="s">
        <v>298</v>
      </c>
      <c r="N48" s="29">
        <v>39.67</v>
      </c>
      <c r="O48" s="33" t="s">
        <v>318</v>
      </c>
      <c r="P48" s="28">
        <v>-2</v>
      </c>
    </row>
    <row r="49" s="13" customFormat="1" spans="1:16">
      <c r="A49" s="43"/>
      <c r="B49" s="28">
        <v>3</v>
      </c>
      <c r="C49" s="29" t="s">
        <v>55</v>
      </c>
      <c r="D49" s="29">
        <v>11372</v>
      </c>
      <c r="E49" s="29" t="s">
        <v>54</v>
      </c>
      <c r="F49" s="29">
        <v>293.15</v>
      </c>
      <c r="G49" s="33" t="s">
        <v>318</v>
      </c>
      <c r="H49" s="31">
        <v>3</v>
      </c>
      <c r="J49" s="51">
        <v>3</v>
      </c>
      <c r="K49" s="29" t="s">
        <v>16</v>
      </c>
      <c r="L49" s="29">
        <v>997367</v>
      </c>
      <c r="M49" s="29" t="s">
        <v>306</v>
      </c>
      <c r="N49" s="29">
        <v>36.35</v>
      </c>
      <c r="O49" s="53" t="s">
        <v>318</v>
      </c>
      <c r="P49" s="28">
        <v>-4</v>
      </c>
    </row>
    <row r="50" s="13" customFormat="1" spans="1:16">
      <c r="A50" s="43"/>
      <c r="B50" s="28">
        <v>4</v>
      </c>
      <c r="C50" s="29" t="s">
        <v>152</v>
      </c>
      <c r="D50" s="29">
        <v>11453</v>
      </c>
      <c r="E50" s="29" t="s">
        <v>151</v>
      </c>
      <c r="F50" s="29">
        <v>277.31</v>
      </c>
      <c r="G50" s="33" t="s">
        <v>318</v>
      </c>
      <c r="H50" s="31">
        <v>2</v>
      </c>
      <c r="J50" s="51">
        <v>2</v>
      </c>
      <c r="K50" s="29" t="s">
        <v>110</v>
      </c>
      <c r="L50" s="29">
        <v>6303</v>
      </c>
      <c r="M50" s="29" t="s">
        <v>109</v>
      </c>
      <c r="N50" s="29">
        <v>34.13</v>
      </c>
      <c r="O50" s="33" t="s">
        <v>318</v>
      </c>
      <c r="P50" s="28">
        <v>-2</v>
      </c>
    </row>
    <row r="51" s="13" customFormat="1" spans="1:16">
      <c r="A51" s="43"/>
      <c r="B51" s="28">
        <v>5</v>
      </c>
      <c r="C51" s="29" t="s">
        <v>87</v>
      </c>
      <c r="D51" s="29">
        <v>9895</v>
      </c>
      <c r="E51" s="29" t="s">
        <v>86</v>
      </c>
      <c r="F51" s="29">
        <v>271.05</v>
      </c>
      <c r="G51" s="33" t="s">
        <v>318</v>
      </c>
      <c r="H51" s="31">
        <v>1</v>
      </c>
      <c r="J51" s="51">
        <v>1</v>
      </c>
      <c r="K51" s="29" t="s">
        <v>256</v>
      </c>
      <c r="L51" s="29">
        <v>9295</v>
      </c>
      <c r="M51" s="29" t="s">
        <v>299</v>
      </c>
      <c r="N51" s="29">
        <v>32.7</v>
      </c>
      <c r="O51" s="33" t="s">
        <v>318</v>
      </c>
      <c r="P51" s="28">
        <v>-2</v>
      </c>
    </row>
    <row r="52" s="15" customFormat="1" spans="1:16">
      <c r="A52" s="42" t="s">
        <v>594</v>
      </c>
      <c r="B52" s="35">
        <v>1</v>
      </c>
      <c r="C52" s="36" t="s">
        <v>138</v>
      </c>
      <c r="D52" s="36">
        <v>12514</v>
      </c>
      <c r="E52" s="36" t="s">
        <v>137</v>
      </c>
      <c r="F52" s="36">
        <v>276.97</v>
      </c>
      <c r="G52" s="37" t="s">
        <v>586</v>
      </c>
      <c r="H52" s="38">
        <v>2</v>
      </c>
      <c r="J52" s="54">
        <v>2</v>
      </c>
      <c r="K52" s="36" t="s">
        <v>152</v>
      </c>
      <c r="L52" s="36">
        <v>12224</v>
      </c>
      <c r="M52" s="36" t="s">
        <v>305</v>
      </c>
      <c r="N52" s="36">
        <v>18.94</v>
      </c>
      <c r="O52" s="37" t="s">
        <v>587</v>
      </c>
      <c r="P52" s="35">
        <v>-2</v>
      </c>
    </row>
    <row r="53" s="15" customFormat="1" spans="1:16">
      <c r="A53" s="42"/>
      <c r="B53" s="35">
        <v>2</v>
      </c>
      <c r="C53" s="36" t="s">
        <v>162</v>
      </c>
      <c r="D53" s="36">
        <v>12507</v>
      </c>
      <c r="E53" s="36" t="s">
        <v>161</v>
      </c>
      <c r="F53" s="36">
        <v>267.85</v>
      </c>
      <c r="G53" s="37" t="s">
        <v>586</v>
      </c>
      <c r="H53" s="38">
        <v>1</v>
      </c>
      <c r="J53" s="54">
        <v>1</v>
      </c>
      <c r="K53" s="36" t="s">
        <v>45</v>
      </c>
      <c r="L53" s="36">
        <v>12210</v>
      </c>
      <c r="M53" s="36" t="s">
        <v>252</v>
      </c>
      <c r="N53" s="36">
        <v>17.77</v>
      </c>
      <c r="O53" s="37" t="s">
        <v>587</v>
      </c>
      <c r="P53" s="35">
        <v>-2</v>
      </c>
    </row>
    <row r="54" s="15" customFormat="1" spans="1:16">
      <c r="A54" s="42"/>
      <c r="B54" s="35">
        <v>1</v>
      </c>
      <c r="C54" s="36" t="s">
        <v>125</v>
      </c>
      <c r="D54" s="36">
        <v>11078</v>
      </c>
      <c r="E54" s="36" t="s">
        <v>124</v>
      </c>
      <c r="F54" s="36">
        <v>331.6</v>
      </c>
      <c r="G54" s="39" t="s">
        <v>318</v>
      </c>
      <c r="H54" s="38">
        <v>5</v>
      </c>
      <c r="J54" s="54">
        <v>5</v>
      </c>
      <c r="K54" s="36" t="s">
        <v>16</v>
      </c>
      <c r="L54" s="36">
        <v>997367</v>
      </c>
      <c r="M54" s="36" t="s">
        <v>306</v>
      </c>
      <c r="N54" s="36">
        <v>29.82</v>
      </c>
      <c r="O54" s="55"/>
      <c r="P54" s="35">
        <v>-6</v>
      </c>
    </row>
    <row r="55" s="15" customFormat="1" spans="1:16">
      <c r="A55" s="42"/>
      <c r="B55" s="35">
        <v>2</v>
      </c>
      <c r="C55" s="36" t="s">
        <v>71</v>
      </c>
      <c r="D55" s="36">
        <v>990035</v>
      </c>
      <c r="E55" s="36" t="s">
        <v>103</v>
      </c>
      <c r="F55" s="36">
        <v>316.28</v>
      </c>
      <c r="G55" s="40" t="s">
        <v>318</v>
      </c>
      <c r="H55" s="38">
        <v>4</v>
      </c>
      <c r="J55" s="54">
        <v>4</v>
      </c>
      <c r="K55" s="36" t="s">
        <v>223</v>
      </c>
      <c r="L55" s="36">
        <v>11830</v>
      </c>
      <c r="M55" s="36" t="s">
        <v>242</v>
      </c>
      <c r="N55" s="36">
        <v>28.44</v>
      </c>
      <c r="O55" s="40" t="s">
        <v>318</v>
      </c>
      <c r="P55" s="35">
        <v>-2</v>
      </c>
    </row>
    <row r="56" s="15" customFormat="1" spans="1:16">
      <c r="A56" s="42"/>
      <c r="B56" s="35">
        <v>3</v>
      </c>
      <c r="C56" s="36" t="s">
        <v>119</v>
      </c>
      <c r="D56" s="36">
        <v>7661</v>
      </c>
      <c r="E56" s="36" t="s">
        <v>180</v>
      </c>
      <c r="F56" s="36">
        <v>308.48</v>
      </c>
      <c r="G56" s="40" t="s">
        <v>318</v>
      </c>
      <c r="H56" s="38">
        <v>3</v>
      </c>
      <c r="J56" s="54">
        <v>3</v>
      </c>
      <c r="K56" s="36" t="s">
        <v>262</v>
      </c>
      <c r="L56" s="36">
        <v>11779</v>
      </c>
      <c r="M56" s="36" t="s">
        <v>303</v>
      </c>
      <c r="N56" s="36">
        <v>27.03</v>
      </c>
      <c r="O56" s="56" t="s">
        <v>318</v>
      </c>
      <c r="P56" s="35">
        <v>-2</v>
      </c>
    </row>
    <row r="57" s="15" customFormat="1" spans="1:16">
      <c r="A57" s="42"/>
      <c r="B57" s="35">
        <v>4</v>
      </c>
      <c r="C57" s="36" t="s">
        <v>125</v>
      </c>
      <c r="D57" s="36">
        <v>11379</v>
      </c>
      <c r="E57" s="36" t="s">
        <v>309</v>
      </c>
      <c r="F57" s="36">
        <v>301.43</v>
      </c>
      <c r="G57" s="40" t="s">
        <v>318</v>
      </c>
      <c r="H57" s="38">
        <v>2</v>
      </c>
      <c r="J57" s="54">
        <v>2</v>
      </c>
      <c r="K57" s="36" t="s">
        <v>22</v>
      </c>
      <c r="L57" s="36">
        <v>5407</v>
      </c>
      <c r="M57" s="36" t="s">
        <v>23</v>
      </c>
      <c r="N57" s="36">
        <v>21.87</v>
      </c>
      <c r="O57" s="40" t="s">
        <v>318</v>
      </c>
      <c r="P57" s="35">
        <v>-2</v>
      </c>
    </row>
    <row r="58" s="15" customFormat="1" spans="1:16">
      <c r="A58" s="42"/>
      <c r="B58" s="35">
        <v>5</v>
      </c>
      <c r="C58" s="36" t="s">
        <v>80</v>
      </c>
      <c r="D58" s="36">
        <v>7379</v>
      </c>
      <c r="E58" s="36" t="s">
        <v>177</v>
      </c>
      <c r="F58" s="36">
        <v>289.36</v>
      </c>
      <c r="G58" s="40" t="s">
        <v>318</v>
      </c>
      <c r="H58" s="38">
        <v>1</v>
      </c>
      <c r="J58" s="54">
        <v>1</v>
      </c>
      <c r="K58" s="36" t="s">
        <v>262</v>
      </c>
      <c r="L58" s="36">
        <v>12317</v>
      </c>
      <c r="M58" s="36" t="s">
        <v>298</v>
      </c>
      <c r="N58" s="36">
        <v>21.43</v>
      </c>
      <c r="O58" s="40" t="s">
        <v>318</v>
      </c>
      <c r="P58" s="35">
        <v>-4</v>
      </c>
    </row>
    <row r="59" s="13" customFormat="1" spans="1:16">
      <c r="A59" s="43" t="s">
        <v>595</v>
      </c>
      <c r="B59" s="28">
        <v>1</v>
      </c>
      <c r="C59" s="29" t="s">
        <v>40</v>
      </c>
      <c r="D59" s="29">
        <v>12472</v>
      </c>
      <c r="E59" s="29" t="s">
        <v>39</v>
      </c>
      <c r="F59" s="29">
        <v>285.28</v>
      </c>
      <c r="G59" s="30" t="s">
        <v>586</v>
      </c>
      <c r="H59" s="31">
        <v>2</v>
      </c>
      <c r="J59" s="51">
        <v>2</v>
      </c>
      <c r="K59" s="29" t="s">
        <v>596</v>
      </c>
      <c r="L59" s="29">
        <v>12487</v>
      </c>
      <c r="M59" s="29" t="s">
        <v>325</v>
      </c>
      <c r="N59" s="29">
        <v>14.98</v>
      </c>
      <c r="O59" s="30" t="s">
        <v>587</v>
      </c>
      <c r="P59" s="28">
        <v>0</v>
      </c>
    </row>
    <row r="60" s="13" customFormat="1" spans="1:16">
      <c r="A60" s="43"/>
      <c r="B60" s="28">
        <v>2</v>
      </c>
      <c r="C60" s="29" t="s">
        <v>138</v>
      </c>
      <c r="D60" s="29">
        <v>12514</v>
      </c>
      <c r="E60" s="29" t="s">
        <v>137</v>
      </c>
      <c r="F60" s="29">
        <v>279.26</v>
      </c>
      <c r="G60" s="30" t="s">
        <v>586</v>
      </c>
      <c r="H60" s="31">
        <v>1</v>
      </c>
      <c r="J60" s="51">
        <v>1</v>
      </c>
      <c r="K60" s="29" t="s">
        <v>132</v>
      </c>
      <c r="L60" s="29">
        <v>12479</v>
      </c>
      <c r="M60" s="29" t="s">
        <v>324</v>
      </c>
      <c r="N60" s="29">
        <v>12.82</v>
      </c>
      <c r="O60" s="30" t="s">
        <v>587</v>
      </c>
      <c r="P60" s="28">
        <v>0</v>
      </c>
    </row>
    <row r="61" s="13" customFormat="1" spans="1:16">
      <c r="A61" s="43"/>
      <c r="B61" s="28">
        <v>1</v>
      </c>
      <c r="C61" s="29" t="s">
        <v>22</v>
      </c>
      <c r="D61" s="29">
        <v>5407</v>
      </c>
      <c r="E61" s="29" t="s">
        <v>23</v>
      </c>
      <c r="F61" s="29">
        <v>301.49</v>
      </c>
      <c r="G61" s="32" t="s">
        <v>318</v>
      </c>
      <c r="H61" s="31">
        <v>5</v>
      </c>
      <c r="J61" s="51">
        <v>5</v>
      </c>
      <c r="K61" s="29" t="s">
        <v>22</v>
      </c>
      <c r="L61" s="29">
        <v>11762</v>
      </c>
      <c r="M61" s="29" t="s">
        <v>289</v>
      </c>
      <c r="N61" s="29">
        <v>35.64</v>
      </c>
      <c r="O61" s="52" t="s">
        <v>318</v>
      </c>
      <c r="P61" s="28">
        <v>-2</v>
      </c>
    </row>
    <row r="62" s="13" customFormat="1" spans="1:16">
      <c r="A62" s="43"/>
      <c r="B62" s="28">
        <v>2</v>
      </c>
      <c r="C62" s="29" t="s">
        <v>89</v>
      </c>
      <c r="D62" s="29">
        <v>10218</v>
      </c>
      <c r="E62" s="29" t="s">
        <v>88</v>
      </c>
      <c r="F62" s="29">
        <v>296.16</v>
      </c>
      <c r="G62" s="33" t="s">
        <v>318</v>
      </c>
      <c r="H62" s="31">
        <v>4</v>
      </c>
      <c r="J62" s="51">
        <v>4</v>
      </c>
      <c r="K62" s="29" t="s">
        <v>302</v>
      </c>
      <c r="L62" s="29">
        <v>11004</v>
      </c>
      <c r="M62" s="29" t="s">
        <v>301</v>
      </c>
      <c r="N62" s="29">
        <v>28.75</v>
      </c>
      <c r="O62" s="33" t="s">
        <v>318</v>
      </c>
      <c r="P62" s="28">
        <v>-2</v>
      </c>
    </row>
    <row r="63" s="13" customFormat="1" spans="1:16">
      <c r="A63" s="43"/>
      <c r="B63" s="28">
        <v>3</v>
      </c>
      <c r="C63" s="29" t="s">
        <v>108</v>
      </c>
      <c r="D63" s="29">
        <v>5406</v>
      </c>
      <c r="E63" s="29" t="s">
        <v>107</v>
      </c>
      <c r="F63" s="29">
        <v>285.93</v>
      </c>
      <c r="G63" s="33" t="s">
        <v>318</v>
      </c>
      <c r="H63" s="31">
        <v>3</v>
      </c>
      <c r="J63" s="51">
        <v>3</v>
      </c>
      <c r="K63" s="29" t="s">
        <v>286</v>
      </c>
      <c r="L63" s="29">
        <v>12276</v>
      </c>
      <c r="M63" s="29" t="s">
        <v>285</v>
      </c>
      <c r="N63" s="29">
        <v>27.68</v>
      </c>
      <c r="O63" s="53" t="s">
        <v>318</v>
      </c>
      <c r="P63" s="28">
        <v>-2</v>
      </c>
    </row>
    <row r="64" s="13" customFormat="1" spans="1:16">
      <c r="A64" s="43"/>
      <c r="B64" s="28">
        <v>4</v>
      </c>
      <c r="C64" s="29" t="s">
        <v>144</v>
      </c>
      <c r="D64" s="29">
        <v>7011</v>
      </c>
      <c r="E64" s="29" t="s">
        <v>143</v>
      </c>
      <c r="F64" s="29">
        <v>273.72</v>
      </c>
      <c r="G64" s="33" t="s">
        <v>318</v>
      </c>
      <c r="H64" s="31">
        <v>2</v>
      </c>
      <c r="J64" s="51">
        <v>2</v>
      </c>
      <c r="K64" s="29" t="s">
        <v>91</v>
      </c>
      <c r="L64" s="29">
        <v>10893</v>
      </c>
      <c r="M64" s="29" t="s">
        <v>90</v>
      </c>
      <c r="N64" s="29">
        <v>15.77</v>
      </c>
      <c r="O64" s="33" t="s">
        <v>318</v>
      </c>
      <c r="P64" s="28">
        <v>-2</v>
      </c>
    </row>
    <row r="65" s="13" customFormat="1" spans="1:16">
      <c r="A65" s="43"/>
      <c r="B65" s="28">
        <v>5</v>
      </c>
      <c r="C65" s="29" t="s">
        <v>170</v>
      </c>
      <c r="D65" s="29">
        <v>4028</v>
      </c>
      <c r="E65" s="29" t="s">
        <v>169</v>
      </c>
      <c r="F65" s="29">
        <v>268.19</v>
      </c>
      <c r="G65" s="33" t="s">
        <v>318</v>
      </c>
      <c r="H65" s="31">
        <v>1</v>
      </c>
      <c r="J65" s="51">
        <v>1</v>
      </c>
      <c r="K65" s="29" t="s">
        <v>93</v>
      </c>
      <c r="L65" s="29">
        <v>12275</v>
      </c>
      <c r="M65" s="29" t="s">
        <v>284</v>
      </c>
      <c r="N65" s="29">
        <v>14.11</v>
      </c>
      <c r="O65" s="33" t="s">
        <v>318</v>
      </c>
      <c r="P65" s="28">
        <v>-2</v>
      </c>
    </row>
    <row r="66" s="15" customFormat="1" spans="1:16">
      <c r="A66" s="42" t="s">
        <v>597</v>
      </c>
      <c r="B66" s="35">
        <v>1</v>
      </c>
      <c r="C66" s="36" t="s">
        <v>91</v>
      </c>
      <c r="D66" s="36">
        <v>11761</v>
      </c>
      <c r="E66" s="36" t="s">
        <v>155</v>
      </c>
      <c r="F66" s="36">
        <v>373.75</v>
      </c>
      <c r="G66" s="37" t="s">
        <v>586</v>
      </c>
      <c r="H66" s="38">
        <v>2</v>
      </c>
      <c r="J66" s="54">
        <v>2</v>
      </c>
      <c r="K66" s="36" t="s">
        <v>93</v>
      </c>
      <c r="L66" s="36">
        <v>12444</v>
      </c>
      <c r="M66" s="36" t="s">
        <v>292</v>
      </c>
      <c r="N66" s="36">
        <v>49.73</v>
      </c>
      <c r="O66" s="37" t="s">
        <v>587</v>
      </c>
      <c r="P66" s="35">
        <v>-2</v>
      </c>
    </row>
    <row r="67" s="15" customFormat="1" spans="1:16">
      <c r="A67" s="42"/>
      <c r="B67" s="35">
        <v>2</v>
      </c>
      <c r="C67" s="36" t="s">
        <v>40</v>
      </c>
      <c r="D67" s="36">
        <v>12465</v>
      </c>
      <c r="E67" s="36" t="s">
        <v>58</v>
      </c>
      <c r="F67" s="36">
        <v>277.45</v>
      </c>
      <c r="G67" s="37" t="s">
        <v>586</v>
      </c>
      <c r="H67" s="38">
        <v>1</v>
      </c>
      <c r="J67" s="54">
        <v>1</v>
      </c>
      <c r="K67" s="36" t="s">
        <v>24</v>
      </c>
      <c r="L67" s="36">
        <v>12226</v>
      </c>
      <c r="M67" s="36" t="s">
        <v>307</v>
      </c>
      <c r="N67" s="36">
        <v>39.7</v>
      </c>
      <c r="O67" s="37" t="s">
        <v>587</v>
      </c>
      <c r="P67" s="35">
        <v>-2</v>
      </c>
    </row>
    <row r="68" s="15" customFormat="1" spans="1:16">
      <c r="A68" s="42"/>
      <c r="B68" s="35">
        <v>1</v>
      </c>
      <c r="C68" s="36" t="s">
        <v>18</v>
      </c>
      <c r="D68" s="36">
        <v>12144</v>
      </c>
      <c r="E68" s="36" t="s">
        <v>19</v>
      </c>
      <c r="F68" s="36">
        <v>384.35</v>
      </c>
      <c r="G68" s="39" t="s">
        <v>318</v>
      </c>
      <c r="H68" s="38">
        <v>5</v>
      </c>
      <c r="J68" s="54">
        <v>5</v>
      </c>
      <c r="K68" s="36" t="s">
        <v>125</v>
      </c>
      <c r="L68" s="36">
        <v>11379</v>
      </c>
      <c r="M68" s="36" t="s">
        <v>309</v>
      </c>
      <c r="N68" s="36">
        <v>46.29</v>
      </c>
      <c r="O68" s="55" t="s">
        <v>318</v>
      </c>
      <c r="P68" s="35">
        <v>-2</v>
      </c>
    </row>
    <row r="69" s="15" customFormat="1" spans="1:16">
      <c r="A69" s="42"/>
      <c r="B69" s="35">
        <v>2</v>
      </c>
      <c r="C69" s="36" t="s">
        <v>45</v>
      </c>
      <c r="D69" s="36">
        <v>10816</v>
      </c>
      <c r="E69" s="36" t="s">
        <v>48</v>
      </c>
      <c r="F69" s="36">
        <v>299.86</v>
      </c>
      <c r="G69" s="40" t="s">
        <v>318</v>
      </c>
      <c r="H69" s="38">
        <v>4</v>
      </c>
      <c r="J69" s="54">
        <v>4</v>
      </c>
      <c r="K69" s="36" t="s">
        <v>215</v>
      </c>
      <c r="L69" s="36">
        <v>8957</v>
      </c>
      <c r="M69" s="36" t="s">
        <v>214</v>
      </c>
      <c r="N69" s="36">
        <v>41.15</v>
      </c>
      <c r="O69" s="40" t="s">
        <v>318</v>
      </c>
      <c r="P69" s="35">
        <v>-2</v>
      </c>
    </row>
    <row r="70" s="15" customFormat="1" spans="1:16">
      <c r="A70" s="42"/>
      <c r="B70" s="35">
        <v>3</v>
      </c>
      <c r="C70" s="36" t="s">
        <v>128</v>
      </c>
      <c r="D70" s="36">
        <v>11397</v>
      </c>
      <c r="E70" s="36" t="s">
        <v>127</v>
      </c>
      <c r="F70" s="36">
        <v>256.06</v>
      </c>
      <c r="G70" s="40" t="s">
        <v>318</v>
      </c>
      <c r="H70" s="38">
        <v>3</v>
      </c>
      <c r="J70" s="54">
        <v>3</v>
      </c>
      <c r="K70" s="36" t="s">
        <v>262</v>
      </c>
      <c r="L70" s="36">
        <v>11779</v>
      </c>
      <c r="M70" s="36" t="s">
        <v>303</v>
      </c>
      <c r="N70" s="36">
        <v>38.04</v>
      </c>
      <c r="O70" s="56" t="s">
        <v>318</v>
      </c>
      <c r="P70" s="35">
        <v>-2</v>
      </c>
    </row>
    <row r="71" s="15" customFormat="1" spans="1:16">
      <c r="A71" s="42"/>
      <c r="B71" s="35">
        <v>4</v>
      </c>
      <c r="C71" s="36" t="s">
        <v>53</v>
      </c>
      <c r="D71" s="36">
        <v>11318</v>
      </c>
      <c r="E71" s="36" t="s">
        <v>52</v>
      </c>
      <c r="F71" s="36">
        <v>253.88</v>
      </c>
      <c r="G71" s="40" t="s">
        <v>318</v>
      </c>
      <c r="H71" s="38">
        <v>2</v>
      </c>
      <c r="J71" s="54">
        <v>2</v>
      </c>
      <c r="K71" s="36" t="s">
        <v>71</v>
      </c>
      <c r="L71" s="36">
        <v>11099</v>
      </c>
      <c r="M71" s="36" t="s">
        <v>224</v>
      </c>
      <c r="N71" s="36">
        <v>37.71</v>
      </c>
      <c r="O71" s="40" t="s">
        <v>318</v>
      </c>
      <c r="P71" s="35">
        <v>-2</v>
      </c>
    </row>
    <row r="72" s="15" customFormat="1" spans="1:16">
      <c r="A72" s="42"/>
      <c r="B72" s="35">
        <v>5</v>
      </c>
      <c r="C72" s="36" t="s">
        <v>117</v>
      </c>
      <c r="D72" s="36">
        <v>7917</v>
      </c>
      <c r="E72" s="36" t="s">
        <v>116</v>
      </c>
      <c r="F72" s="36">
        <v>244.35</v>
      </c>
      <c r="G72" s="40" t="s">
        <v>318</v>
      </c>
      <c r="H72" s="38">
        <v>1</v>
      </c>
      <c r="J72" s="54">
        <v>1</v>
      </c>
      <c r="K72" s="36" t="s">
        <v>125</v>
      </c>
      <c r="L72" s="36">
        <v>11078</v>
      </c>
      <c r="M72" s="36" t="s">
        <v>124</v>
      </c>
      <c r="N72" s="36">
        <v>33.25</v>
      </c>
      <c r="O72" s="40" t="s">
        <v>318</v>
      </c>
      <c r="P72" s="35">
        <v>-2</v>
      </c>
    </row>
    <row r="73" s="13" customFormat="1" spans="1:16">
      <c r="A73" s="43" t="s">
        <v>598</v>
      </c>
      <c r="B73" s="28">
        <v>1</v>
      </c>
      <c r="C73" s="29" t="s">
        <v>40</v>
      </c>
      <c r="D73" s="29">
        <v>12472</v>
      </c>
      <c r="E73" s="29" t="s">
        <v>39</v>
      </c>
      <c r="F73" s="29">
        <v>421.68</v>
      </c>
      <c r="G73" s="30" t="s">
        <v>586</v>
      </c>
      <c r="H73" s="31">
        <v>2</v>
      </c>
      <c r="J73" s="51">
        <v>2</v>
      </c>
      <c r="K73" s="29" t="s">
        <v>152</v>
      </c>
      <c r="L73" s="29">
        <v>12459</v>
      </c>
      <c r="M73" s="29" t="s">
        <v>293</v>
      </c>
      <c r="N73" s="29">
        <v>35.37</v>
      </c>
      <c r="O73" s="30" t="s">
        <v>587</v>
      </c>
      <c r="P73" s="28">
        <v>-2</v>
      </c>
    </row>
    <row r="74" s="13" customFormat="1" spans="1:16">
      <c r="A74" s="43"/>
      <c r="B74" s="28">
        <v>2</v>
      </c>
      <c r="C74" s="29" t="s">
        <v>99</v>
      </c>
      <c r="D74" s="29">
        <v>12397</v>
      </c>
      <c r="E74" s="29" t="s">
        <v>98</v>
      </c>
      <c r="F74" s="29">
        <v>340.22</v>
      </c>
      <c r="G74" s="30" t="s">
        <v>586</v>
      </c>
      <c r="H74" s="31">
        <v>1</v>
      </c>
      <c r="J74" s="51">
        <v>1</v>
      </c>
      <c r="K74" s="29" t="s">
        <v>93</v>
      </c>
      <c r="L74" s="29">
        <v>12444</v>
      </c>
      <c r="M74" s="29" t="s">
        <v>292</v>
      </c>
      <c r="N74" s="29">
        <v>32.33</v>
      </c>
      <c r="O74" s="30" t="s">
        <v>587</v>
      </c>
      <c r="P74" s="28">
        <v>-4</v>
      </c>
    </row>
    <row r="75" s="13" customFormat="1" spans="1:16">
      <c r="A75" s="43"/>
      <c r="B75" s="28">
        <v>1</v>
      </c>
      <c r="C75" s="29" t="s">
        <v>64</v>
      </c>
      <c r="D75" s="29">
        <v>4086</v>
      </c>
      <c r="E75" s="29" t="s">
        <v>63</v>
      </c>
      <c r="F75" s="29">
        <v>331.68</v>
      </c>
      <c r="G75" s="32" t="s">
        <v>318</v>
      </c>
      <c r="H75" s="31">
        <v>5</v>
      </c>
      <c r="J75" s="51">
        <v>5</v>
      </c>
      <c r="K75" s="29" t="s">
        <v>95</v>
      </c>
      <c r="L75" s="29">
        <v>11711</v>
      </c>
      <c r="M75" s="29" t="s">
        <v>238</v>
      </c>
      <c r="N75" s="29">
        <v>27.14</v>
      </c>
      <c r="O75" s="52" t="s">
        <v>318</v>
      </c>
      <c r="P75" s="28">
        <v>-2</v>
      </c>
    </row>
    <row r="76" s="13" customFormat="1" spans="1:16">
      <c r="A76" s="43"/>
      <c r="B76" s="28">
        <v>2</v>
      </c>
      <c r="C76" s="29" t="s">
        <v>38</v>
      </c>
      <c r="D76" s="29">
        <v>4301</v>
      </c>
      <c r="E76" s="29" t="s">
        <v>37</v>
      </c>
      <c r="F76" s="29">
        <v>279.95</v>
      </c>
      <c r="G76" s="33" t="s">
        <v>318</v>
      </c>
      <c r="H76" s="31">
        <v>4</v>
      </c>
      <c r="J76" s="51">
        <v>4</v>
      </c>
      <c r="K76" s="29" t="s">
        <v>157</v>
      </c>
      <c r="L76" s="29">
        <v>10898</v>
      </c>
      <c r="M76" s="29" t="s">
        <v>304</v>
      </c>
      <c r="N76" s="29">
        <v>26.99</v>
      </c>
      <c r="O76" s="33" t="s">
        <v>318</v>
      </c>
      <c r="P76" s="28">
        <v>-2</v>
      </c>
    </row>
    <row r="77" s="13" customFormat="1" spans="1:16">
      <c r="A77" s="43"/>
      <c r="B77" s="28">
        <v>3</v>
      </c>
      <c r="C77" s="29" t="s">
        <v>119</v>
      </c>
      <c r="D77" s="29">
        <v>8354</v>
      </c>
      <c r="E77" s="29" t="s">
        <v>118</v>
      </c>
      <c r="F77" s="29">
        <v>275.45</v>
      </c>
      <c r="G77" s="33" t="s">
        <v>318</v>
      </c>
      <c r="H77" s="31">
        <v>3</v>
      </c>
      <c r="J77" s="51">
        <v>3</v>
      </c>
      <c r="K77" s="29" t="s">
        <v>22</v>
      </c>
      <c r="L77" s="29">
        <v>11762</v>
      </c>
      <c r="M77" s="29" t="s">
        <v>289</v>
      </c>
      <c r="N77" s="29">
        <v>26.77</v>
      </c>
      <c r="O77" s="53" t="s">
        <v>318</v>
      </c>
      <c r="P77" s="28">
        <v>-2</v>
      </c>
    </row>
    <row r="78" s="13" customFormat="1" spans="1:16">
      <c r="A78" s="43"/>
      <c r="B78" s="28">
        <v>4</v>
      </c>
      <c r="C78" s="29" t="s">
        <v>40</v>
      </c>
      <c r="D78" s="29">
        <v>9140</v>
      </c>
      <c r="E78" s="29" t="s">
        <v>147</v>
      </c>
      <c r="F78" s="29">
        <v>270.74</v>
      </c>
      <c r="G78" s="33" t="s">
        <v>318</v>
      </c>
      <c r="H78" s="31">
        <v>2</v>
      </c>
      <c r="J78" s="51">
        <v>2</v>
      </c>
      <c r="K78" s="29" t="s">
        <v>141</v>
      </c>
      <c r="L78" s="29">
        <v>11377</v>
      </c>
      <c r="M78" s="29" t="s">
        <v>229</v>
      </c>
      <c r="N78" s="29">
        <v>24.65</v>
      </c>
      <c r="O78" s="33" t="s">
        <v>318</v>
      </c>
      <c r="P78" s="28">
        <v>-2</v>
      </c>
    </row>
    <row r="79" s="13" customFormat="1" spans="1:16">
      <c r="A79" s="43"/>
      <c r="B79" s="28">
        <v>5</v>
      </c>
      <c r="C79" s="29" t="s">
        <v>195</v>
      </c>
      <c r="D79" s="29">
        <v>4518</v>
      </c>
      <c r="E79" s="29" t="s">
        <v>194</v>
      </c>
      <c r="F79" s="29">
        <v>252.85</v>
      </c>
      <c r="G79" s="33" t="s">
        <v>318</v>
      </c>
      <c r="H79" s="31">
        <v>1</v>
      </c>
      <c r="J79" s="51">
        <v>1</v>
      </c>
      <c r="K79" s="29" t="s">
        <v>262</v>
      </c>
      <c r="L79" s="29">
        <v>11779</v>
      </c>
      <c r="M79" s="29" t="s">
        <v>303</v>
      </c>
      <c r="N79" s="29">
        <v>19.96</v>
      </c>
      <c r="O79" s="33" t="s">
        <v>318</v>
      </c>
      <c r="P79" s="28">
        <v>-4</v>
      </c>
    </row>
    <row r="80" s="15" customFormat="1" spans="1:16">
      <c r="A80" s="42" t="s">
        <v>599</v>
      </c>
      <c r="B80" s="35">
        <v>1</v>
      </c>
      <c r="C80" s="36" t="s">
        <v>74</v>
      </c>
      <c r="D80" s="36">
        <v>12199</v>
      </c>
      <c r="E80" s="36" t="s">
        <v>313</v>
      </c>
      <c r="F80" s="36">
        <v>322.06</v>
      </c>
      <c r="G80" s="37" t="s">
        <v>586</v>
      </c>
      <c r="H80" s="38">
        <v>2</v>
      </c>
      <c r="J80" s="54">
        <v>2</v>
      </c>
      <c r="K80" s="36" t="s">
        <v>35</v>
      </c>
      <c r="L80" s="36">
        <v>12229</v>
      </c>
      <c r="M80" s="36" t="s">
        <v>283</v>
      </c>
      <c r="N80" s="36">
        <v>48.52</v>
      </c>
      <c r="O80" s="37" t="s">
        <v>587</v>
      </c>
      <c r="P80" s="35">
        <v>-2</v>
      </c>
    </row>
    <row r="81" s="15" customFormat="1" spans="1:16">
      <c r="A81" s="42"/>
      <c r="B81" s="35">
        <v>2</v>
      </c>
      <c r="C81" s="36" t="s">
        <v>71</v>
      </c>
      <c r="D81" s="36">
        <v>12463</v>
      </c>
      <c r="E81" s="36" t="s">
        <v>191</v>
      </c>
      <c r="F81" s="36">
        <v>269.96</v>
      </c>
      <c r="G81" s="37" t="s">
        <v>586</v>
      </c>
      <c r="H81" s="38">
        <v>1</v>
      </c>
      <c r="J81" s="54">
        <v>1</v>
      </c>
      <c r="K81" s="36" t="s">
        <v>125</v>
      </c>
      <c r="L81" s="36">
        <v>12502</v>
      </c>
      <c r="M81" s="36" t="s">
        <v>294</v>
      </c>
      <c r="N81" s="36">
        <v>20.88</v>
      </c>
      <c r="O81" s="37" t="s">
        <v>587</v>
      </c>
      <c r="P81" s="35">
        <v>-2</v>
      </c>
    </row>
    <row r="82" s="15" customFormat="1" spans="1:16">
      <c r="A82" s="42"/>
      <c r="B82" s="35">
        <v>1</v>
      </c>
      <c r="C82" s="36" t="s">
        <v>20</v>
      </c>
      <c r="D82" s="36">
        <v>5344</v>
      </c>
      <c r="E82" s="36" t="s">
        <v>41</v>
      </c>
      <c r="F82" s="36">
        <v>418.96</v>
      </c>
      <c r="G82" s="39" t="s">
        <v>318</v>
      </c>
      <c r="H82" s="38">
        <v>5</v>
      </c>
      <c r="J82" s="54">
        <v>5</v>
      </c>
      <c r="K82" s="36" t="s">
        <v>183</v>
      </c>
      <c r="L82" s="36">
        <v>12164</v>
      </c>
      <c r="M82" s="36" t="s">
        <v>248</v>
      </c>
      <c r="N82" s="36">
        <v>31.09</v>
      </c>
      <c r="O82" s="55" t="s">
        <v>318</v>
      </c>
      <c r="P82" s="35">
        <v>-2</v>
      </c>
    </row>
    <row r="83" s="15" customFormat="1" spans="1:16">
      <c r="A83" s="42"/>
      <c r="B83" s="35">
        <v>2</v>
      </c>
      <c r="C83" s="36" t="s">
        <v>51</v>
      </c>
      <c r="D83" s="36">
        <v>12185</v>
      </c>
      <c r="E83" s="36" t="s">
        <v>50</v>
      </c>
      <c r="F83" s="36">
        <v>316.52</v>
      </c>
      <c r="G83" s="40" t="s">
        <v>318</v>
      </c>
      <c r="H83" s="38">
        <v>4</v>
      </c>
      <c r="J83" s="54">
        <v>4</v>
      </c>
      <c r="K83" s="36" t="s">
        <v>35</v>
      </c>
      <c r="L83" s="36">
        <v>11319</v>
      </c>
      <c r="M83" s="36" t="s">
        <v>196</v>
      </c>
      <c r="N83" s="36">
        <v>30.3</v>
      </c>
      <c r="O83" s="40" t="s">
        <v>318</v>
      </c>
      <c r="P83" s="35">
        <v>-2</v>
      </c>
    </row>
    <row r="84" s="15" customFormat="1" spans="1:16">
      <c r="A84" s="42"/>
      <c r="B84" s="35">
        <v>3</v>
      </c>
      <c r="C84" s="36" t="s">
        <v>18</v>
      </c>
      <c r="D84" s="36">
        <v>12144</v>
      </c>
      <c r="E84" s="36" t="s">
        <v>19</v>
      </c>
      <c r="F84" s="36">
        <v>296.93</v>
      </c>
      <c r="G84" s="40" t="s">
        <v>318</v>
      </c>
      <c r="H84" s="38">
        <v>3</v>
      </c>
      <c r="J84" s="54">
        <v>3</v>
      </c>
      <c r="K84" s="36" t="s">
        <v>60</v>
      </c>
      <c r="L84" s="36">
        <v>4093</v>
      </c>
      <c r="M84" s="36" t="s">
        <v>59</v>
      </c>
      <c r="N84" s="36">
        <v>22.99</v>
      </c>
      <c r="O84" s="56" t="s">
        <v>318</v>
      </c>
      <c r="P84" s="35">
        <v>-2</v>
      </c>
    </row>
    <row r="85" s="15" customFormat="1" spans="1:16">
      <c r="A85" s="42"/>
      <c r="B85" s="35">
        <v>4</v>
      </c>
      <c r="C85" s="36" t="s">
        <v>146</v>
      </c>
      <c r="D85" s="36">
        <v>9138</v>
      </c>
      <c r="E85" s="36" t="s">
        <v>145</v>
      </c>
      <c r="F85" s="36">
        <v>294.64</v>
      </c>
      <c r="G85" s="40" t="s">
        <v>318</v>
      </c>
      <c r="H85" s="38">
        <v>2</v>
      </c>
      <c r="J85" s="54">
        <v>2</v>
      </c>
      <c r="K85" s="36" t="s">
        <v>215</v>
      </c>
      <c r="L85" s="36">
        <v>11769</v>
      </c>
      <c r="M85" s="36" t="s">
        <v>241</v>
      </c>
      <c r="N85" s="36">
        <v>22.82</v>
      </c>
      <c r="O85" s="40" t="s">
        <v>318</v>
      </c>
      <c r="P85" s="35">
        <v>-2</v>
      </c>
    </row>
    <row r="86" s="15" customFormat="1" spans="1:16">
      <c r="A86" s="42"/>
      <c r="B86" s="35">
        <v>5</v>
      </c>
      <c r="C86" s="36" t="s">
        <v>188</v>
      </c>
      <c r="D86" s="36">
        <v>12135</v>
      </c>
      <c r="E86" s="36" t="s">
        <v>187</v>
      </c>
      <c r="F86" s="36">
        <v>293.18</v>
      </c>
      <c r="G86" s="57" t="s">
        <v>318</v>
      </c>
      <c r="H86" s="38">
        <v>1</v>
      </c>
      <c r="J86" s="54">
        <v>1</v>
      </c>
      <c r="K86" s="36" t="s">
        <v>117</v>
      </c>
      <c r="L86" s="36">
        <v>7006</v>
      </c>
      <c r="M86" s="36" t="s">
        <v>209</v>
      </c>
      <c r="N86" s="36">
        <v>17.77</v>
      </c>
      <c r="O86" s="40" t="s">
        <v>318</v>
      </c>
      <c r="P86" s="35">
        <v>-2</v>
      </c>
    </row>
    <row r="87" s="13" customFormat="1" spans="1:16">
      <c r="A87" s="43" t="s">
        <v>600</v>
      </c>
      <c r="B87" s="28">
        <v>1</v>
      </c>
      <c r="C87" s="29" t="s">
        <v>45</v>
      </c>
      <c r="D87" s="29">
        <v>12504</v>
      </c>
      <c r="E87" s="29" t="s">
        <v>101</v>
      </c>
      <c r="F87" s="29">
        <v>435.21</v>
      </c>
      <c r="G87" s="30" t="s">
        <v>586</v>
      </c>
      <c r="H87" s="31">
        <v>2</v>
      </c>
      <c r="J87" s="51">
        <v>2</v>
      </c>
      <c r="K87" s="29" t="s">
        <v>152</v>
      </c>
      <c r="L87" s="29">
        <v>12459</v>
      </c>
      <c r="M87" s="29" t="s">
        <v>293</v>
      </c>
      <c r="N87" s="29">
        <v>28.75</v>
      </c>
      <c r="O87" s="30" t="s">
        <v>587</v>
      </c>
      <c r="P87" s="28">
        <v>-2</v>
      </c>
    </row>
    <row r="88" s="13" customFormat="1" spans="1:16">
      <c r="A88" s="43"/>
      <c r="B88" s="28">
        <v>2</v>
      </c>
      <c r="C88" s="29" t="s">
        <v>11</v>
      </c>
      <c r="D88" s="29">
        <v>12481</v>
      </c>
      <c r="E88" s="29" t="s">
        <v>12</v>
      </c>
      <c r="F88" s="29">
        <v>369.9</v>
      </c>
      <c r="G88" s="30" t="s">
        <v>586</v>
      </c>
      <c r="H88" s="31">
        <v>1</v>
      </c>
      <c r="J88" s="51">
        <v>1</v>
      </c>
      <c r="K88" s="29" t="s">
        <v>125</v>
      </c>
      <c r="L88" s="29">
        <v>12502</v>
      </c>
      <c r="M88" s="29" t="s">
        <v>294</v>
      </c>
      <c r="N88" s="29">
        <v>24.76</v>
      </c>
      <c r="O88" s="30" t="s">
        <v>587</v>
      </c>
      <c r="P88" s="28">
        <v>-4</v>
      </c>
    </row>
    <row r="89" s="13" customFormat="1" ht="13" customHeight="1" spans="1:16">
      <c r="A89" s="43"/>
      <c r="B89" s="28">
        <v>1</v>
      </c>
      <c r="C89" s="29" t="s">
        <v>16</v>
      </c>
      <c r="D89" s="29">
        <v>7583</v>
      </c>
      <c r="E89" s="29" t="s">
        <v>17</v>
      </c>
      <c r="F89" s="29">
        <v>362.37</v>
      </c>
      <c r="G89" s="32" t="s">
        <v>318</v>
      </c>
      <c r="H89" s="31">
        <v>5</v>
      </c>
      <c r="J89" s="51">
        <v>5</v>
      </c>
      <c r="K89" s="29" t="s">
        <v>168</v>
      </c>
      <c r="L89" s="29">
        <v>4196</v>
      </c>
      <c r="M89" s="29" t="s">
        <v>273</v>
      </c>
      <c r="N89" s="29">
        <v>27.68</v>
      </c>
      <c r="O89" s="52" t="s">
        <v>318</v>
      </c>
      <c r="P89" s="28">
        <v>-2</v>
      </c>
    </row>
    <row r="90" s="13" customFormat="1" spans="1:16">
      <c r="A90" s="43"/>
      <c r="B90" s="28">
        <v>2</v>
      </c>
      <c r="C90" s="29" t="s">
        <v>76</v>
      </c>
      <c r="D90" s="29">
        <v>5471</v>
      </c>
      <c r="E90" s="29" t="s">
        <v>75</v>
      </c>
      <c r="F90" s="29">
        <v>301</v>
      </c>
      <c r="G90" s="33" t="s">
        <v>318</v>
      </c>
      <c r="H90" s="31">
        <v>4</v>
      </c>
      <c r="J90" s="51">
        <v>4</v>
      </c>
      <c r="K90" s="29" t="s">
        <v>223</v>
      </c>
      <c r="L90" s="29">
        <v>7948</v>
      </c>
      <c r="M90" s="29" t="s">
        <v>295</v>
      </c>
      <c r="N90" s="29">
        <v>27.38</v>
      </c>
      <c r="O90" s="33" t="s">
        <v>318</v>
      </c>
      <c r="P90" s="28">
        <v>-2</v>
      </c>
    </row>
    <row r="91" s="13" customFormat="1" spans="1:16">
      <c r="A91" s="43"/>
      <c r="B91" s="28">
        <v>3</v>
      </c>
      <c r="C91" s="29" t="s">
        <v>132</v>
      </c>
      <c r="D91" s="29">
        <v>11880</v>
      </c>
      <c r="E91" s="29" t="s">
        <v>133</v>
      </c>
      <c r="F91" s="29">
        <v>252.32</v>
      </c>
      <c r="G91" s="33" t="s">
        <v>318</v>
      </c>
      <c r="H91" s="31">
        <v>3</v>
      </c>
      <c r="J91" s="51">
        <v>3</v>
      </c>
      <c r="K91" s="29" t="s">
        <v>199</v>
      </c>
      <c r="L91" s="29">
        <v>11760</v>
      </c>
      <c r="M91" s="29" t="s">
        <v>310</v>
      </c>
      <c r="N91" s="29">
        <v>25.76</v>
      </c>
      <c r="O91" s="53" t="s">
        <v>318</v>
      </c>
      <c r="P91" s="28">
        <v>-2</v>
      </c>
    </row>
    <row r="92" s="13" customFormat="1" spans="1:16">
      <c r="A92" s="43"/>
      <c r="B92" s="28">
        <v>4</v>
      </c>
      <c r="C92" s="29" t="s">
        <v>60</v>
      </c>
      <c r="D92" s="29">
        <v>4093</v>
      </c>
      <c r="E92" s="29" t="s">
        <v>59</v>
      </c>
      <c r="F92" s="29">
        <v>236.39</v>
      </c>
      <c r="G92" s="33" t="s">
        <v>318</v>
      </c>
      <c r="H92" s="31">
        <v>2</v>
      </c>
      <c r="J92" s="51">
        <v>2</v>
      </c>
      <c r="K92" s="29" t="s">
        <v>38</v>
      </c>
      <c r="L92" s="29">
        <v>9840</v>
      </c>
      <c r="M92" s="29" t="s">
        <v>216</v>
      </c>
      <c r="N92" s="29">
        <v>24.92</v>
      </c>
      <c r="O92" s="33" t="s">
        <v>318</v>
      </c>
      <c r="P92" s="28">
        <v>-2</v>
      </c>
    </row>
    <row r="93" s="13" customFormat="1" spans="1:16">
      <c r="A93" s="43"/>
      <c r="B93" s="28">
        <v>5</v>
      </c>
      <c r="C93" s="29" t="s">
        <v>57</v>
      </c>
      <c r="D93" s="29">
        <v>11537</v>
      </c>
      <c r="E93" s="29" t="s">
        <v>56</v>
      </c>
      <c r="F93" s="29">
        <v>233.55</v>
      </c>
      <c r="G93" s="33" t="s">
        <v>318</v>
      </c>
      <c r="H93" s="31">
        <v>1</v>
      </c>
      <c r="J93" s="51">
        <v>1</v>
      </c>
      <c r="K93" s="29" t="s">
        <v>157</v>
      </c>
      <c r="L93" s="29">
        <v>10898</v>
      </c>
      <c r="M93" s="29" t="s">
        <v>304</v>
      </c>
      <c r="N93" s="29">
        <v>22.97</v>
      </c>
      <c r="O93" s="33" t="s">
        <v>318</v>
      </c>
      <c r="P93" s="28">
        <v>-2</v>
      </c>
    </row>
    <row r="94" s="13" customFormat="1" ht="18" customHeight="1" spans="1:16">
      <c r="A94" s="42" t="s">
        <v>601</v>
      </c>
      <c r="B94" s="35">
        <v>1</v>
      </c>
      <c r="C94" s="36" t="s">
        <v>40</v>
      </c>
      <c r="D94" s="36">
        <v>12465</v>
      </c>
      <c r="E94" s="36" t="s">
        <v>58</v>
      </c>
      <c r="F94" s="36">
        <v>293</v>
      </c>
      <c r="G94" s="37" t="s">
        <v>586</v>
      </c>
      <c r="H94" s="38">
        <v>2</v>
      </c>
      <c r="J94" s="54">
        <v>2</v>
      </c>
      <c r="K94" s="36" t="s">
        <v>152</v>
      </c>
      <c r="L94" s="36">
        <v>12224</v>
      </c>
      <c r="M94" s="36" t="s">
        <v>305</v>
      </c>
      <c r="N94" s="36">
        <v>21.52</v>
      </c>
      <c r="O94" s="37" t="s">
        <v>587</v>
      </c>
      <c r="P94" s="35">
        <v>-2</v>
      </c>
    </row>
    <row r="95" s="14" customFormat="1" spans="1:16">
      <c r="A95" s="42"/>
      <c r="B95" s="35">
        <v>2</v>
      </c>
      <c r="C95" s="36" t="s">
        <v>40</v>
      </c>
      <c r="D95" s="36">
        <v>12472</v>
      </c>
      <c r="E95" s="36" t="s">
        <v>39</v>
      </c>
      <c r="F95" s="36">
        <v>275.33</v>
      </c>
      <c r="G95" s="37" t="s">
        <v>586</v>
      </c>
      <c r="H95" s="38">
        <v>1</v>
      </c>
      <c r="I95" s="15"/>
      <c r="J95" s="54">
        <v>1</v>
      </c>
      <c r="K95" s="36" t="s">
        <v>24</v>
      </c>
      <c r="L95" s="36">
        <v>12226</v>
      </c>
      <c r="M95" s="36" t="s">
        <v>307</v>
      </c>
      <c r="N95" s="36">
        <v>20.05</v>
      </c>
      <c r="O95" s="37" t="s">
        <v>602</v>
      </c>
      <c r="P95" s="35">
        <v>-2</v>
      </c>
    </row>
    <row r="96" s="14" customFormat="1" spans="1:16">
      <c r="A96" s="42"/>
      <c r="B96" s="35">
        <v>1</v>
      </c>
      <c r="C96" s="36" t="s">
        <v>60</v>
      </c>
      <c r="D96" s="36">
        <v>4093</v>
      </c>
      <c r="E96" s="36" t="s">
        <v>59</v>
      </c>
      <c r="F96" s="36">
        <v>346.56</v>
      </c>
      <c r="G96" s="39" t="s">
        <v>318</v>
      </c>
      <c r="H96" s="38">
        <v>6</v>
      </c>
      <c r="I96" s="15"/>
      <c r="J96" s="54">
        <v>5</v>
      </c>
      <c r="K96" s="36" t="s">
        <v>157</v>
      </c>
      <c r="L96" s="36">
        <v>11964</v>
      </c>
      <c r="M96" s="36" t="s">
        <v>311</v>
      </c>
      <c r="N96" s="36">
        <v>38.72</v>
      </c>
      <c r="O96" s="55" t="s">
        <v>318</v>
      </c>
      <c r="P96" s="35">
        <v>-2</v>
      </c>
    </row>
    <row r="97" s="14" customFormat="1" spans="1:16">
      <c r="A97" s="42"/>
      <c r="B97" s="35">
        <v>2</v>
      </c>
      <c r="C97" s="36" t="s">
        <v>55</v>
      </c>
      <c r="D97" s="36">
        <v>4187</v>
      </c>
      <c r="E97" s="36" t="s">
        <v>72</v>
      </c>
      <c r="F97" s="36">
        <v>305.17</v>
      </c>
      <c r="G97" s="40" t="s">
        <v>318</v>
      </c>
      <c r="H97" s="38">
        <v>4</v>
      </c>
      <c r="I97" s="15"/>
      <c r="J97" s="54">
        <v>4</v>
      </c>
      <c r="K97" s="36" t="s">
        <v>68</v>
      </c>
      <c r="L97" s="36">
        <v>9669</v>
      </c>
      <c r="M97" s="36" t="s">
        <v>300</v>
      </c>
      <c r="N97" s="36">
        <v>36.65</v>
      </c>
      <c r="O97" s="40" t="s">
        <v>318</v>
      </c>
      <c r="P97" s="35">
        <v>-2</v>
      </c>
    </row>
    <row r="98" s="14" customFormat="1" spans="1:16">
      <c r="A98" s="42"/>
      <c r="B98" s="35">
        <v>3</v>
      </c>
      <c r="C98" s="36" t="s">
        <v>106</v>
      </c>
      <c r="D98" s="36">
        <v>4033</v>
      </c>
      <c r="E98" s="36" t="s">
        <v>105</v>
      </c>
      <c r="F98" s="36">
        <v>299.37</v>
      </c>
      <c r="G98" s="40" t="s">
        <v>318</v>
      </c>
      <c r="H98" s="38">
        <v>3</v>
      </c>
      <c r="I98" s="15"/>
      <c r="J98" s="54">
        <v>3</v>
      </c>
      <c r="K98" s="36" t="s">
        <v>53</v>
      </c>
      <c r="L98" s="36">
        <v>12054</v>
      </c>
      <c r="M98" s="36" t="s">
        <v>290</v>
      </c>
      <c r="N98" s="36">
        <v>35.65</v>
      </c>
      <c r="O98" s="56" t="s">
        <v>318</v>
      </c>
      <c r="P98" s="35">
        <v>-2</v>
      </c>
    </row>
    <row r="99" s="14" customFormat="1" spans="1:16">
      <c r="A99" s="42"/>
      <c r="B99" s="35">
        <v>4</v>
      </c>
      <c r="C99" s="36" t="s">
        <v>71</v>
      </c>
      <c r="D99" s="36">
        <v>11656</v>
      </c>
      <c r="E99" s="36" t="s">
        <v>154</v>
      </c>
      <c r="F99" s="36">
        <v>271.12</v>
      </c>
      <c r="G99" s="40" t="s">
        <v>318</v>
      </c>
      <c r="H99" s="38">
        <v>2</v>
      </c>
      <c r="I99" s="15"/>
      <c r="J99" s="54">
        <v>2</v>
      </c>
      <c r="K99" s="36" t="s">
        <v>223</v>
      </c>
      <c r="L99" s="36">
        <v>11830</v>
      </c>
      <c r="M99" s="36" t="s">
        <v>242</v>
      </c>
      <c r="N99" s="36">
        <v>24.28</v>
      </c>
      <c r="O99" s="40" t="s">
        <v>318</v>
      </c>
      <c r="P99" s="35">
        <v>-2</v>
      </c>
    </row>
    <row r="100" s="14" customFormat="1" spans="1:16">
      <c r="A100" s="42"/>
      <c r="B100" s="35">
        <v>5</v>
      </c>
      <c r="C100" s="36" t="s">
        <v>45</v>
      </c>
      <c r="D100" s="36">
        <v>6965</v>
      </c>
      <c r="E100" s="36" t="s">
        <v>115</v>
      </c>
      <c r="F100" s="36">
        <v>254.59</v>
      </c>
      <c r="G100" s="40" t="s">
        <v>318</v>
      </c>
      <c r="H100" s="38">
        <v>1</v>
      </c>
      <c r="I100" s="15"/>
      <c r="J100" s="54">
        <v>1</v>
      </c>
      <c r="K100" s="36" t="s">
        <v>157</v>
      </c>
      <c r="L100" s="36">
        <v>10898</v>
      </c>
      <c r="M100" s="36" t="s">
        <v>304</v>
      </c>
      <c r="N100" s="36">
        <v>15.57</v>
      </c>
      <c r="O100" s="40" t="s">
        <v>318</v>
      </c>
      <c r="P100" s="35">
        <v>-4</v>
      </c>
    </row>
    <row r="101" s="13" customFormat="1" spans="1:16">
      <c r="A101" s="43" t="s">
        <v>603</v>
      </c>
      <c r="B101" s="28">
        <v>1</v>
      </c>
      <c r="C101" s="29" t="s">
        <v>45</v>
      </c>
      <c r="D101" s="29">
        <v>12503</v>
      </c>
      <c r="E101" s="29" t="s">
        <v>316</v>
      </c>
      <c r="F101" s="29">
        <v>383.17</v>
      </c>
      <c r="G101" s="30" t="s">
        <v>586</v>
      </c>
      <c r="H101" s="31">
        <v>2</v>
      </c>
      <c r="J101" s="51">
        <v>2</v>
      </c>
      <c r="K101" s="29" t="s">
        <v>203</v>
      </c>
      <c r="L101" s="29">
        <v>12464</v>
      </c>
      <c r="M101" s="29" t="s">
        <v>202</v>
      </c>
      <c r="N101" s="29">
        <v>36.94</v>
      </c>
      <c r="O101" s="30" t="s">
        <v>587</v>
      </c>
      <c r="P101" s="28">
        <v>-2</v>
      </c>
    </row>
    <row r="102" s="13" customFormat="1" spans="1:16">
      <c r="A102" s="43"/>
      <c r="B102" s="28">
        <v>2</v>
      </c>
      <c r="C102" s="29" t="s">
        <v>125</v>
      </c>
      <c r="D102" s="29">
        <v>12502</v>
      </c>
      <c r="E102" s="29" t="s">
        <v>294</v>
      </c>
      <c r="F102" s="29">
        <v>356.76</v>
      </c>
      <c r="G102" s="30" t="s">
        <v>586</v>
      </c>
      <c r="H102" s="31">
        <v>1</v>
      </c>
      <c r="J102" s="51">
        <v>1</v>
      </c>
      <c r="K102" s="29" t="s">
        <v>157</v>
      </c>
      <c r="L102" s="29">
        <v>12467</v>
      </c>
      <c r="M102" s="29" t="s">
        <v>263</v>
      </c>
      <c r="N102" s="29">
        <v>27.47</v>
      </c>
      <c r="O102" s="30" t="s">
        <v>602</v>
      </c>
      <c r="P102" s="28">
        <v>-2</v>
      </c>
    </row>
    <row r="103" s="13" customFormat="1" spans="1:16">
      <c r="A103" s="43"/>
      <c r="B103" s="28">
        <v>1</v>
      </c>
      <c r="C103" s="29" t="s">
        <v>45</v>
      </c>
      <c r="D103" s="29">
        <v>4264</v>
      </c>
      <c r="E103" s="29" t="s">
        <v>44</v>
      </c>
      <c r="F103" s="29">
        <v>629.31</v>
      </c>
      <c r="G103" s="32" t="s">
        <v>318</v>
      </c>
      <c r="H103" s="31">
        <v>5</v>
      </c>
      <c r="J103" s="51">
        <v>5</v>
      </c>
      <c r="K103" s="29" t="s">
        <v>157</v>
      </c>
      <c r="L103" s="29">
        <v>10898</v>
      </c>
      <c r="M103" s="29" t="s">
        <v>304</v>
      </c>
      <c r="N103" s="29">
        <v>28.51</v>
      </c>
      <c r="O103" s="52" t="s">
        <v>318</v>
      </c>
      <c r="P103" s="28">
        <v>-2</v>
      </c>
    </row>
    <row r="104" s="13" customFormat="1" spans="1:16">
      <c r="A104" s="43"/>
      <c r="B104" s="28">
        <v>2</v>
      </c>
      <c r="C104" s="29" t="s">
        <v>71</v>
      </c>
      <c r="D104" s="29">
        <v>4044</v>
      </c>
      <c r="E104" s="29" t="s">
        <v>70</v>
      </c>
      <c r="F104" s="29">
        <v>387.37</v>
      </c>
      <c r="G104" s="33" t="s">
        <v>318</v>
      </c>
      <c r="H104" s="31">
        <v>4</v>
      </c>
      <c r="J104" s="51">
        <v>4</v>
      </c>
      <c r="K104" s="29" t="s">
        <v>168</v>
      </c>
      <c r="L104" s="29">
        <v>4196</v>
      </c>
      <c r="M104" s="29" t="s">
        <v>273</v>
      </c>
      <c r="N104" s="29">
        <v>24.55</v>
      </c>
      <c r="O104" s="33" t="s">
        <v>318</v>
      </c>
      <c r="P104" s="28">
        <v>-2</v>
      </c>
    </row>
    <row r="105" s="13" customFormat="1" spans="1:16">
      <c r="A105" s="43"/>
      <c r="B105" s="28">
        <v>3</v>
      </c>
      <c r="C105" s="29" t="s">
        <v>38</v>
      </c>
      <c r="D105" s="29">
        <v>4301</v>
      </c>
      <c r="E105" s="29" t="s">
        <v>37</v>
      </c>
      <c r="F105" s="29">
        <v>311.7</v>
      </c>
      <c r="G105" s="33" t="s">
        <v>318</v>
      </c>
      <c r="H105" s="31">
        <v>3</v>
      </c>
      <c r="J105" s="51">
        <v>3</v>
      </c>
      <c r="K105" s="29" t="s">
        <v>108</v>
      </c>
      <c r="L105" s="29">
        <v>4330</v>
      </c>
      <c r="M105" s="29" t="s">
        <v>320</v>
      </c>
      <c r="N105" s="29">
        <v>21.48</v>
      </c>
      <c r="O105" s="53" t="s">
        <v>318</v>
      </c>
      <c r="P105" s="28">
        <v>0</v>
      </c>
    </row>
    <row r="106" s="13" customFormat="1" spans="1:16">
      <c r="A106" s="43"/>
      <c r="B106" s="28">
        <v>4</v>
      </c>
      <c r="C106" s="29" t="s">
        <v>125</v>
      </c>
      <c r="D106" s="29">
        <v>8763</v>
      </c>
      <c r="E106" s="29" t="s">
        <v>34</v>
      </c>
      <c r="F106" s="29">
        <v>277.53</v>
      </c>
      <c r="G106" s="33" t="s">
        <v>318</v>
      </c>
      <c r="H106" s="31">
        <v>2</v>
      </c>
      <c r="J106" s="51">
        <v>2</v>
      </c>
      <c r="K106" s="29" t="s">
        <v>302</v>
      </c>
      <c r="L106" s="29">
        <v>11004</v>
      </c>
      <c r="M106" s="29" t="s">
        <v>301</v>
      </c>
      <c r="N106" s="29">
        <v>19.37</v>
      </c>
      <c r="O106" s="33" t="s">
        <v>318</v>
      </c>
      <c r="P106" s="28">
        <v>-2</v>
      </c>
    </row>
    <row r="107" s="13" customFormat="1" spans="1:16">
      <c r="A107" s="43"/>
      <c r="B107" s="28">
        <v>5</v>
      </c>
      <c r="C107" s="29" t="s">
        <v>18</v>
      </c>
      <c r="D107" s="29">
        <v>12144</v>
      </c>
      <c r="E107" s="29" t="s">
        <v>19</v>
      </c>
      <c r="F107" s="29">
        <v>219.01</v>
      </c>
      <c r="G107" s="33" t="s">
        <v>318</v>
      </c>
      <c r="H107" s="31">
        <v>1</v>
      </c>
      <c r="J107" s="51">
        <v>1</v>
      </c>
      <c r="K107" s="29" t="s">
        <v>162</v>
      </c>
      <c r="L107" s="29">
        <v>12349</v>
      </c>
      <c r="M107" s="29" t="s">
        <v>257</v>
      </c>
      <c r="N107" s="29">
        <v>16.67</v>
      </c>
      <c r="O107" s="33" t="s">
        <v>318</v>
      </c>
      <c r="P107" s="28">
        <v>-2</v>
      </c>
    </row>
    <row r="108" s="15" customFormat="1" spans="1:16">
      <c r="A108" s="42" t="s">
        <v>604</v>
      </c>
      <c r="B108" s="35">
        <v>1</v>
      </c>
      <c r="C108" s="36" t="s">
        <v>164</v>
      </c>
      <c r="D108" s="36">
        <v>12511</v>
      </c>
      <c r="E108" s="36" t="s">
        <v>163</v>
      </c>
      <c r="F108" s="36">
        <v>418.96</v>
      </c>
      <c r="G108" s="37" t="s">
        <v>586</v>
      </c>
      <c r="H108" s="38">
        <v>2</v>
      </c>
      <c r="J108" s="54">
        <v>2</v>
      </c>
      <c r="K108" s="36" t="s">
        <v>270</v>
      </c>
      <c r="L108" s="36">
        <v>12539</v>
      </c>
      <c r="M108" s="36" t="s">
        <v>269</v>
      </c>
      <c r="N108" s="36">
        <v>25.78</v>
      </c>
      <c r="O108" s="37" t="s">
        <v>587</v>
      </c>
      <c r="P108" s="35">
        <v>-2</v>
      </c>
    </row>
    <row r="109" s="15" customFormat="1" spans="1:16">
      <c r="A109" s="42"/>
      <c r="B109" s="35">
        <v>2</v>
      </c>
      <c r="C109" s="36" t="s">
        <v>95</v>
      </c>
      <c r="D109" s="36">
        <v>12493</v>
      </c>
      <c r="E109" s="36" t="s">
        <v>135</v>
      </c>
      <c r="F109" s="36">
        <v>309.42</v>
      </c>
      <c r="G109" s="37" t="s">
        <v>586</v>
      </c>
      <c r="H109" s="38">
        <v>1</v>
      </c>
      <c r="J109" s="54">
        <v>1</v>
      </c>
      <c r="K109" s="36" t="s">
        <v>123</v>
      </c>
      <c r="L109" s="36">
        <v>12532</v>
      </c>
      <c r="M109" s="36" t="s">
        <v>267</v>
      </c>
      <c r="N109" s="36">
        <v>18.27</v>
      </c>
      <c r="O109" s="37" t="s">
        <v>602</v>
      </c>
      <c r="P109" s="35">
        <v>-2</v>
      </c>
    </row>
    <row r="110" s="15" customFormat="1" spans="1:16">
      <c r="A110" s="42"/>
      <c r="B110" s="35">
        <v>1</v>
      </c>
      <c r="C110" s="36" t="s">
        <v>97</v>
      </c>
      <c r="D110" s="36">
        <v>11844</v>
      </c>
      <c r="E110" s="36" t="s">
        <v>96</v>
      </c>
      <c r="F110" s="36">
        <v>428.93</v>
      </c>
      <c r="G110" s="39" t="s">
        <v>318</v>
      </c>
      <c r="H110" s="38">
        <v>5</v>
      </c>
      <c r="J110" s="54">
        <v>5</v>
      </c>
      <c r="K110" s="36" t="s">
        <v>130</v>
      </c>
      <c r="L110" s="36">
        <v>9841</v>
      </c>
      <c r="M110" s="36" t="s">
        <v>279</v>
      </c>
      <c r="N110" s="36">
        <v>21.99</v>
      </c>
      <c r="O110" s="55" t="s">
        <v>318</v>
      </c>
      <c r="P110" s="35">
        <v>-2</v>
      </c>
    </row>
    <row r="111" s="15" customFormat="1" spans="1:16">
      <c r="A111" s="42"/>
      <c r="B111" s="35">
        <v>2</v>
      </c>
      <c r="C111" s="36" t="s">
        <v>55</v>
      </c>
      <c r="D111" s="36">
        <v>11372</v>
      </c>
      <c r="E111" s="36" t="s">
        <v>54</v>
      </c>
      <c r="F111" s="36">
        <v>421.66</v>
      </c>
      <c r="G111" s="40" t="s">
        <v>318</v>
      </c>
      <c r="H111" s="38">
        <v>4</v>
      </c>
      <c r="J111" s="54">
        <v>4</v>
      </c>
      <c r="K111" s="36" t="s">
        <v>170</v>
      </c>
      <c r="L111" s="36">
        <v>8068</v>
      </c>
      <c r="M111" s="36" t="s">
        <v>322</v>
      </c>
      <c r="N111" s="36">
        <v>20.98</v>
      </c>
      <c r="O111" s="40" t="s">
        <v>318</v>
      </c>
      <c r="P111" s="35">
        <v>0</v>
      </c>
    </row>
    <row r="112" s="15" customFormat="1" spans="1:16">
      <c r="A112" s="42"/>
      <c r="B112" s="35">
        <v>3</v>
      </c>
      <c r="C112" s="36" t="s">
        <v>22</v>
      </c>
      <c r="D112" s="36">
        <v>5407</v>
      </c>
      <c r="E112" s="36" t="s">
        <v>23</v>
      </c>
      <c r="F112" s="36">
        <v>354.3</v>
      </c>
      <c r="G112" s="40" t="s">
        <v>318</v>
      </c>
      <c r="H112" s="38">
        <v>3</v>
      </c>
      <c r="J112" s="54">
        <v>3</v>
      </c>
      <c r="K112" s="36" t="s">
        <v>157</v>
      </c>
      <c r="L112" s="36">
        <v>11964</v>
      </c>
      <c r="M112" s="36" t="s">
        <v>311</v>
      </c>
      <c r="N112" s="36">
        <v>16.6</v>
      </c>
      <c r="O112" s="56" t="s">
        <v>318</v>
      </c>
      <c r="P112" s="35">
        <v>-2</v>
      </c>
    </row>
    <row r="113" s="15" customFormat="1" spans="1:16">
      <c r="A113" s="42"/>
      <c r="B113" s="35">
        <v>4</v>
      </c>
      <c r="C113" s="36" t="s">
        <v>138</v>
      </c>
      <c r="D113" s="36">
        <v>5457</v>
      </c>
      <c r="E113" s="36" t="s">
        <v>139</v>
      </c>
      <c r="F113" s="36">
        <v>313.76</v>
      </c>
      <c r="G113" s="40" t="s">
        <v>318</v>
      </c>
      <c r="H113" s="38">
        <v>2</v>
      </c>
      <c r="J113" s="54">
        <v>2</v>
      </c>
      <c r="K113" s="36" t="s">
        <v>53</v>
      </c>
      <c r="L113" s="36">
        <v>12054</v>
      </c>
      <c r="M113" s="36" t="s">
        <v>290</v>
      </c>
      <c r="N113" s="36">
        <v>16.45</v>
      </c>
      <c r="O113" s="40" t="s">
        <v>318</v>
      </c>
      <c r="P113" s="35">
        <v>-2</v>
      </c>
    </row>
    <row r="114" s="15" customFormat="1" spans="1:16">
      <c r="A114" s="42"/>
      <c r="B114" s="35">
        <v>5</v>
      </c>
      <c r="C114" s="36" t="s">
        <v>76</v>
      </c>
      <c r="D114" s="36">
        <v>6454</v>
      </c>
      <c r="E114" s="36" t="s">
        <v>175</v>
      </c>
      <c r="F114" s="36">
        <v>245.07</v>
      </c>
      <c r="G114" s="40" t="s">
        <v>318</v>
      </c>
      <c r="H114" s="38">
        <v>1</v>
      </c>
      <c r="J114" s="54">
        <v>1</v>
      </c>
      <c r="K114" s="36" t="s">
        <v>199</v>
      </c>
      <c r="L114" s="36">
        <v>12536</v>
      </c>
      <c r="M114" s="36" t="s">
        <v>268</v>
      </c>
      <c r="N114" s="36">
        <v>11.59</v>
      </c>
      <c r="O114" s="40" t="s">
        <v>318</v>
      </c>
      <c r="P114" s="35">
        <v>-2</v>
      </c>
    </row>
    <row r="115" s="15" customFormat="1" spans="1:16">
      <c r="A115" s="43" t="s">
        <v>605</v>
      </c>
      <c r="B115" s="28">
        <v>1</v>
      </c>
      <c r="C115" s="29" t="s">
        <v>160</v>
      </c>
      <c r="D115" s="29">
        <v>12485</v>
      </c>
      <c r="E115" s="29" t="s">
        <v>159</v>
      </c>
      <c r="F115" s="29">
        <v>377.71</v>
      </c>
      <c r="G115" s="30" t="s">
        <v>586</v>
      </c>
      <c r="H115" s="31">
        <v>2</v>
      </c>
      <c r="J115" s="51">
        <v>2</v>
      </c>
      <c r="K115" s="29" t="s">
        <v>22</v>
      </c>
      <c r="L115" s="29">
        <v>12205</v>
      </c>
      <c r="M115" s="29" t="s">
        <v>251</v>
      </c>
      <c r="N115" s="29">
        <v>35.47</v>
      </c>
      <c r="O115" s="30" t="s">
        <v>587</v>
      </c>
      <c r="P115" s="28">
        <v>-2</v>
      </c>
    </row>
    <row r="116" s="15" customFormat="1" spans="1:16">
      <c r="A116" s="43"/>
      <c r="B116" s="28">
        <v>2</v>
      </c>
      <c r="C116" s="29" t="s">
        <v>157</v>
      </c>
      <c r="D116" s="29">
        <v>12467</v>
      </c>
      <c r="E116" s="29" t="s">
        <v>263</v>
      </c>
      <c r="F116" s="29">
        <v>324.15</v>
      </c>
      <c r="G116" s="30" t="s">
        <v>586</v>
      </c>
      <c r="H116" s="31">
        <v>1</v>
      </c>
      <c r="J116" s="51">
        <v>1</v>
      </c>
      <c r="K116" s="29" t="s">
        <v>53</v>
      </c>
      <c r="L116" s="29">
        <v>12448</v>
      </c>
      <c r="M116" s="29" t="s">
        <v>287</v>
      </c>
      <c r="N116" s="29">
        <v>20.72</v>
      </c>
      <c r="O116" s="30" t="s">
        <v>602</v>
      </c>
      <c r="P116" s="28">
        <v>-2</v>
      </c>
    </row>
    <row r="117" s="15" customFormat="1" spans="1:16">
      <c r="A117" s="43"/>
      <c r="B117" s="28">
        <v>1</v>
      </c>
      <c r="C117" s="29" t="s">
        <v>18</v>
      </c>
      <c r="D117" s="29">
        <v>12144</v>
      </c>
      <c r="E117" s="29" t="s">
        <v>19</v>
      </c>
      <c r="F117" s="29">
        <v>353.59</v>
      </c>
      <c r="G117" s="32" t="s">
        <v>318</v>
      </c>
      <c r="H117" s="31">
        <v>5</v>
      </c>
      <c r="J117" s="51">
        <v>5</v>
      </c>
      <c r="K117" s="29" t="s">
        <v>226</v>
      </c>
      <c r="L117" s="29">
        <v>11142</v>
      </c>
      <c r="M117" s="29" t="s">
        <v>225</v>
      </c>
      <c r="N117" s="29">
        <v>42.11</v>
      </c>
      <c r="O117" s="52" t="s">
        <v>318</v>
      </c>
      <c r="P117" s="28">
        <v>-2</v>
      </c>
    </row>
    <row r="118" s="15" customFormat="1" spans="1:16">
      <c r="A118" s="43"/>
      <c r="B118" s="28">
        <v>2</v>
      </c>
      <c r="C118" s="29" t="s">
        <v>18</v>
      </c>
      <c r="D118" s="29">
        <v>10860</v>
      </c>
      <c r="E118" s="29" t="s">
        <v>49</v>
      </c>
      <c r="F118" s="29">
        <v>344.5</v>
      </c>
      <c r="G118" s="33" t="s">
        <v>318</v>
      </c>
      <c r="H118" s="31">
        <v>4</v>
      </c>
      <c r="J118" s="51">
        <v>4</v>
      </c>
      <c r="K118" s="29" t="s">
        <v>99</v>
      </c>
      <c r="L118" s="29">
        <v>12048</v>
      </c>
      <c r="M118" s="29" t="s">
        <v>247</v>
      </c>
      <c r="N118" s="29">
        <v>39.85</v>
      </c>
      <c r="O118" s="33" t="s">
        <v>318</v>
      </c>
      <c r="P118" s="28">
        <v>-2</v>
      </c>
    </row>
    <row r="119" s="15" customFormat="1" spans="1:16">
      <c r="A119" s="43"/>
      <c r="B119" s="28">
        <v>3</v>
      </c>
      <c r="C119" s="29" t="s">
        <v>18</v>
      </c>
      <c r="D119" s="29">
        <v>12158</v>
      </c>
      <c r="E119" s="29" t="s">
        <v>62</v>
      </c>
      <c r="F119" s="29">
        <v>305.09</v>
      </c>
      <c r="G119" s="33" t="s">
        <v>318</v>
      </c>
      <c r="H119" s="31">
        <v>3</v>
      </c>
      <c r="J119" s="51">
        <v>3</v>
      </c>
      <c r="K119" s="29" t="s">
        <v>286</v>
      </c>
      <c r="L119" s="29">
        <v>12276</v>
      </c>
      <c r="M119" s="29" t="s">
        <v>285</v>
      </c>
      <c r="N119" s="29">
        <v>39.2</v>
      </c>
      <c r="O119" s="53" t="s">
        <v>318</v>
      </c>
      <c r="P119" s="28">
        <v>-2</v>
      </c>
    </row>
    <row r="120" s="15" customFormat="1" spans="1:16">
      <c r="A120" s="43"/>
      <c r="B120" s="28">
        <v>4</v>
      </c>
      <c r="C120" s="29" t="s">
        <v>22</v>
      </c>
      <c r="D120" s="29">
        <v>5407</v>
      </c>
      <c r="E120" s="29" t="s">
        <v>23</v>
      </c>
      <c r="F120" s="29">
        <v>292.07</v>
      </c>
      <c r="G120" s="33" t="s">
        <v>318</v>
      </c>
      <c r="H120" s="31">
        <v>2</v>
      </c>
      <c r="J120" s="51">
        <v>2</v>
      </c>
      <c r="K120" s="29" t="s">
        <v>195</v>
      </c>
      <c r="L120" s="29">
        <v>11866</v>
      </c>
      <c r="M120" s="29" t="s">
        <v>282</v>
      </c>
      <c r="N120" s="29">
        <v>33.52</v>
      </c>
      <c r="O120" s="33" t="s">
        <v>318</v>
      </c>
      <c r="P120" s="28">
        <v>-2</v>
      </c>
    </row>
    <row r="121" s="15" customFormat="1" spans="1:16">
      <c r="A121" s="43"/>
      <c r="B121" s="28">
        <v>5</v>
      </c>
      <c r="C121" s="29" t="s">
        <v>168</v>
      </c>
      <c r="D121" s="29">
        <v>12556</v>
      </c>
      <c r="E121" s="29" t="s">
        <v>167</v>
      </c>
      <c r="F121" s="29">
        <v>281.79</v>
      </c>
      <c r="G121" s="33" t="s">
        <v>318</v>
      </c>
      <c r="H121" s="31">
        <v>1</v>
      </c>
      <c r="J121" s="51">
        <v>1</v>
      </c>
      <c r="K121" s="29" t="s">
        <v>223</v>
      </c>
      <c r="L121" s="29">
        <v>7948</v>
      </c>
      <c r="M121" s="29" t="s">
        <v>295</v>
      </c>
      <c r="N121" s="29">
        <v>24.15</v>
      </c>
      <c r="O121" s="33" t="s">
        <v>318</v>
      </c>
      <c r="P121" s="28">
        <v>-2</v>
      </c>
    </row>
    <row r="122" s="14" customFormat="1" spans="1:16">
      <c r="A122" s="42" t="s">
        <v>606</v>
      </c>
      <c r="B122" s="35">
        <v>1</v>
      </c>
      <c r="C122" s="36" t="s">
        <v>40</v>
      </c>
      <c r="D122" s="36">
        <v>12472</v>
      </c>
      <c r="E122" s="36" t="s">
        <v>39</v>
      </c>
      <c r="F122" s="36">
        <v>485.98</v>
      </c>
      <c r="G122" s="37" t="s">
        <v>586</v>
      </c>
      <c r="H122" s="38">
        <v>2</v>
      </c>
      <c r="J122" s="54">
        <v>2</v>
      </c>
      <c r="K122" s="36" t="s">
        <v>199</v>
      </c>
      <c r="L122" s="36">
        <v>12519</v>
      </c>
      <c r="M122" s="36" t="s">
        <v>288</v>
      </c>
      <c r="N122" s="36">
        <v>20.01</v>
      </c>
      <c r="O122" s="37" t="s">
        <v>587</v>
      </c>
      <c r="P122" s="35">
        <v>-2</v>
      </c>
    </row>
    <row r="123" s="14" customFormat="1" spans="1:16">
      <c r="A123" s="42"/>
      <c r="B123" s="35">
        <v>2</v>
      </c>
      <c r="C123" s="36" t="s">
        <v>157</v>
      </c>
      <c r="D123" s="36">
        <v>12398</v>
      </c>
      <c r="E123" s="36" t="s">
        <v>156</v>
      </c>
      <c r="F123" s="36">
        <v>323.27</v>
      </c>
      <c r="G123" s="37" t="s">
        <v>586</v>
      </c>
      <c r="H123" s="38">
        <v>1</v>
      </c>
      <c r="J123" s="54">
        <v>1</v>
      </c>
      <c r="K123" s="36" t="s">
        <v>160</v>
      </c>
      <c r="L123" s="36">
        <v>12442</v>
      </c>
      <c r="M123" s="36" t="s">
        <v>258</v>
      </c>
      <c r="N123" s="36">
        <v>11.57</v>
      </c>
      <c r="O123" s="37" t="s">
        <v>602</v>
      </c>
      <c r="P123" s="35">
        <v>-2</v>
      </c>
    </row>
    <row r="124" s="14" customFormat="1" spans="1:16">
      <c r="A124" s="42"/>
      <c r="B124" s="35">
        <v>1</v>
      </c>
      <c r="C124" s="36" t="s">
        <v>47</v>
      </c>
      <c r="D124" s="36">
        <v>4325</v>
      </c>
      <c r="E124" s="36" t="s">
        <v>46</v>
      </c>
      <c r="F124" s="36">
        <v>437.75</v>
      </c>
      <c r="G124" s="39" t="s">
        <v>318</v>
      </c>
      <c r="H124" s="38">
        <v>5</v>
      </c>
      <c r="J124" s="54">
        <v>5</v>
      </c>
      <c r="K124" s="36" t="s">
        <v>97</v>
      </c>
      <c r="L124" s="36">
        <v>11844</v>
      </c>
      <c r="M124" s="36" t="s">
        <v>96</v>
      </c>
      <c r="N124" s="36">
        <v>34.04</v>
      </c>
      <c r="O124" s="55" t="s">
        <v>318</v>
      </c>
      <c r="P124" s="35">
        <v>-2</v>
      </c>
    </row>
    <row r="125" s="14" customFormat="1" spans="1:16">
      <c r="A125" s="42"/>
      <c r="B125" s="35">
        <v>2</v>
      </c>
      <c r="C125" s="36" t="s">
        <v>18</v>
      </c>
      <c r="D125" s="36">
        <v>12144</v>
      </c>
      <c r="E125" s="36" t="s">
        <v>19</v>
      </c>
      <c r="F125" s="36">
        <v>435.08</v>
      </c>
      <c r="G125" s="40" t="s">
        <v>318</v>
      </c>
      <c r="H125" s="38">
        <v>5</v>
      </c>
      <c r="J125" s="54">
        <v>4</v>
      </c>
      <c r="K125" s="36" t="s">
        <v>183</v>
      </c>
      <c r="L125" s="36">
        <v>11382</v>
      </c>
      <c r="M125" s="36" t="s">
        <v>230</v>
      </c>
      <c r="N125" s="36">
        <v>33.65</v>
      </c>
      <c r="O125" s="40" t="s">
        <v>318</v>
      </c>
      <c r="P125" s="35">
        <v>-2</v>
      </c>
    </row>
    <row r="126" s="14" customFormat="1" spans="1:16">
      <c r="A126" s="42"/>
      <c r="B126" s="35">
        <v>3</v>
      </c>
      <c r="C126" s="36" t="s">
        <v>38</v>
      </c>
      <c r="D126" s="36">
        <v>4301</v>
      </c>
      <c r="E126" s="36" t="s">
        <v>37</v>
      </c>
      <c r="F126" s="36">
        <v>362.53</v>
      </c>
      <c r="G126" s="40" t="s">
        <v>318</v>
      </c>
      <c r="H126" s="38">
        <v>3</v>
      </c>
      <c r="J126" s="54">
        <v>3</v>
      </c>
      <c r="K126" s="36" t="s">
        <v>179</v>
      </c>
      <c r="L126" s="36">
        <v>7645</v>
      </c>
      <c r="M126" s="36" t="s">
        <v>276</v>
      </c>
      <c r="N126" s="36">
        <v>33.02</v>
      </c>
      <c r="O126" s="56" t="s">
        <v>318</v>
      </c>
      <c r="P126" s="35">
        <v>-2</v>
      </c>
    </row>
    <row r="127" s="14" customFormat="1" spans="1:16">
      <c r="A127" s="42"/>
      <c r="B127" s="35">
        <v>4</v>
      </c>
      <c r="C127" s="36" t="s">
        <v>16</v>
      </c>
      <c r="D127" s="36">
        <v>7583</v>
      </c>
      <c r="E127" s="36" t="s">
        <v>17</v>
      </c>
      <c r="F127" s="36">
        <v>341.42</v>
      </c>
      <c r="G127" s="40" t="s">
        <v>318</v>
      </c>
      <c r="H127" s="38">
        <v>2</v>
      </c>
      <c r="J127" s="54">
        <v>2</v>
      </c>
      <c r="K127" s="36" t="s">
        <v>16</v>
      </c>
      <c r="L127" s="36">
        <v>997367</v>
      </c>
      <c r="M127" s="36" t="s">
        <v>306</v>
      </c>
      <c r="N127" s="36">
        <v>30.36</v>
      </c>
      <c r="O127" s="40" t="s">
        <v>318</v>
      </c>
      <c r="P127" s="35">
        <v>-2</v>
      </c>
    </row>
    <row r="128" s="14" customFormat="1" spans="1:16">
      <c r="A128" s="42"/>
      <c r="B128" s="35">
        <v>5</v>
      </c>
      <c r="C128" s="36" t="s">
        <v>18</v>
      </c>
      <c r="D128" s="36">
        <v>10860</v>
      </c>
      <c r="E128" s="36" t="s">
        <v>49</v>
      </c>
      <c r="F128" s="36">
        <v>320.69</v>
      </c>
      <c r="G128" s="40" t="s">
        <v>318</v>
      </c>
      <c r="H128" s="38">
        <v>2</v>
      </c>
      <c r="J128" s="54">
        <v>1</v>
      </c>
      <c r="K128" s="36" t="s">
        <v>199</v>
      </c>
      <c r="L128" s="36">
        <v>11760</v>
      </c>
      <c r="M128" s="36" t="s">
        <v>310</v>
      </c>
      <c r="N128" s="36">
        <v>15.53</v>
      </c>
      <c r="O128" s="40" t="s">
        <v>318</v>
      </c>
      <c r="P128" s="35">
        <v>-2</v>
      </c>
    </row>
    <row r="129" s="13" customFormat="1" spans="1:16">
      <c r="A129" s="43" t="s">
        <v>607</v>
      </c>
      <c r="B129" s="28">
        <v>1</v>
      </c>
      <c r="C129" s="29" t="s">
        <v>11</v>
      </c>
      <c r="D129" s="29">
        <v>12481</v>
      </c>
      <c r="E129" s="29" t="s">
        <v>12</v>
      </c>
      <c r="F129" s="29">
        <v>464.29</v>
      </c>
      <c r="G129" s="30" t="s">
        <v>586</v>
      </c>
      <c r="H129" s="31">
        <v>2</v>
      </c>
      <c r="J129" s="51">
        <v>2</v>
      </c>
      <c r="K129" s="29" t="s">
        <v>35</v>
      </c>
      <c r="L129" s="29">
        <v>12495</v>
      </c>
      <c r="M129" s="29" t="s">
        <v>204</v>
      </c>
      <c r="N129" s="29">
        <v>26.96</v>
      </c>
      <c r="O129" s="30" t="s">
        <v>587</v>
      </c>
      <c r="P129" s="28">
        <v>-2</v>
      </c>
    </row>
    <row r="130" s="13" customFormat="1" spans="1:16">
      <c r="A130" s="43"/>
      <c r="B130" s="28">
        <v>2</v>
      </c>
      <c r="C130" s="29" t="s">
        <v>76</v>
      </c>
      <c r="D130" s="29">
        <v>12216</v>
      </c>
      <c r="E130" s="29" t="s">
        <v>190</v>
      </c>
      <c r="F130" s="29">
        <v>270.68</v>
      </c>
      <c r="G130" s="30" t="s">
        <v>586</v>
      </c>
      <c r="H130" s="31">
        <v>1</v>
      </c>
      <c r="J130" s="51">
        <v>1</v>
      </c>
      <c r="K130" s="29" t="s">
        <v>45</v>
      </c>
      <c r="L130" s="29">
        <v>12503</v>
      </c>
      <c r="M130" s="29" t="s">
        <v>316</v>
      </c>
      <c r="N130" s="29">
        <v>32.59</v>
      </c>
      <c r="O130" s="30" t="s">
        <v>602</v>
      </c>
      <c r="P130" s="28">
        <v>-2</v>
      </c>
    </row>
    <row r="131" s="13" customFormat="1" spans="1:16">
      <c r="A131" s="43"/>
      <c r="B131" s="28">
        <v>1</v>
      </c>
      <c r="C131" s="29" t="s">
        <v>51</v>
      </c>
      <c r="D131" s="29">
        <v>4117</v>
      </c>
      <c r="E131" s="29" t="s">
        <v>61</v>
      </c>
      <c r="F131" s="29">
        <v>327.28</v>
      </c>
      <c r="G131" s="32" t="s">
        <v>318</v>
      </c>
      <c r="H131" s="31">
        <v>5</v>
      </c>
      <c r="J131" s="51">
        <v>5</v>
      </c>
      <c r="K131" s="29" t="s">
        <v>275</v>
      </c>
      <c r="L131" s="29">
        <v>6232</v>
      </c>
      <c r="M131" s="29" t="s">
        <v>274</v>
      </c>
      <c r="N131" s="29">
        <v>30.13</v>
      </c>
      <c r="O131" s="52" t="s">
        <v>318</v>
      </c>
      <c r="P131" s="28">
        <v>-2</v>
      </c>
    </row>
    <row r="132" s="13" customFormat="1" spans="1:16">
      <c r="A132" s="43"/>
      <c r="B132" s="28">
        <v>2</v>
      </c>
      <c r="C132" s="29" t="s">
        <v>16</v>
      </c>
      <c r="D132" s="29">
        <v>7583</v>
      </c>
      <c r="E132" s="29" t="s">
        <v>17</v>
      </c>
      <c r="F132" s="29">
        <v>299.53</v>
      </c>
      <c r="G132" s="33" t="s">
        <v>318</v>
      </c>
      <c r="H132" s="31">
        <v>5</v>
      </c>
      <c r="J132" s="51">
        <v>4</v>
      </c>
      <c r="K132" s="29" t="s">
        <v>114</v>
      </c>
      <c r="L132" s="29">
        <v>11178</v>
      </c>
      <c r="M132" s="29" t="s">
        <v>281</v>
      </c>
      <c r="N132" s="29">
        <v>29.56</v>
      </c>
      <c r="O132" s="33" t="s">
        <v>318</v>
      </c>
      <c r="P132" s="28">
        <v>-2</v>
      </c>
    </row>
    <row r="133" s="13" customFormat="1" spans="1:16">
      <c r="A133" s="43"/>
      <c r="B133" s="28">
        <v>3</v>
      </c>
      <c r="C133" s="29" t="s">
        <v>132</v>
      </c>
      <c r="D133" s="29">
        <v>11686</v>
      </c>
      <c r="E133" s="29" t="s">
        <v>131</v>
      </c>
      <c r="F133" s="29">
        <v>291.46</v>
      </c>
      <c r="G133" s="33" t="s">
        <v>318</v>
      </c>
      <c r="H133" s="31">
        <v>3</v>
      </c>
      <c r="J133" s="51">
        <v>3</v>
      </c>
      <c r="K133" s="29" t="s">
        <v>108</v>
      </c>
      <c r="L133" s="29">
        <v>4330</v>
      </c>
      <c r="M133" s="29" t="s">
        <v>320</v>
      </c>
      <c r="N133" s="29">
        <v>20.85</v>
      </c>
      <c r="O133" s="53" t="s">
        <v>318</v>
      </c>
      <c r="P133" s="28">
        <v>0</v>
      </c>
    </row>
    <row r="134" s="13" customFormat="1" spans="1:16">
      <c r="A134" s="43"/>
      <c r="B134" s="28">
        <v>4</v>
      </c>
      <c r="C134" s="29" t="s">
        <v>141</v>
      </c>
      <c r="D134" s="29">
        <v>6123</v>
      </c>
      <c r="E134" s="29" t="s">
        <v>140</v>
      </c>
      <c r="F134" s="29">
        <v>265.9</v>
      </c>
      <c r="G134" s="33" t="s">
        <v>318</v>
      </c>
      <c r="H134" s="31">
        <v>2</v>
      </c>
      <c r="J134" s="51">
        <v>2</v>
      </c>
      <c r="K134" s="29" t="s">
        <v>256</v>
      </c>
      <c r="L134" s="29">
        <v>9689</v>
      </c>
      <c r="M134" s="29" t="s">
        <v>278</v>
      </c>
      <c r="N134" s="29">
        <v>19.45</v>
      </c>
      <c r="O134" s="33" t="s">
        <v>318</v>
      </c>
      <c r="P134" s="28">
        <v>-2</v>
      </c>
    </row>
    <row r="135" s="13" customFormat="1" spans="1:16">
      <c r="A135" s="43"/>
      <c r="B135" s="28">
        <v>5</v>
      </c>
      <c r="C135" s="29" t="s">
        <v>43</v>
      </c>
      <c r="D135" s="29">
        <v>12555</v>
      </c>
      <c r="E135" s="29" t="s">
        <v>102</v>
      </c>
      <c r="F135" s="29">
        <v>252.64</v>
      </c>
      <c r="G135" s="33" t="s">
        <v>318</v>
      </c>
      <c r="H135" s="31">
        <v>1</v>
      </c>
      <c r="J135" s="51">
        <v>1</v>
      </c>
      <c r="K135" s="29" t="s">
        <v>157</v>
      </c>
      <c r="L135" s="29">
        <v>10898</v>
      </c>
      <c r="M135" s="29" t="s">
        <v>304</v>
      </c>
      <c r="N135" s="29">
        <v>18.87</v>
      </c>
      <c r="O135" s="33" t="s">
        <v>318</v>
      </c>
      <c r="P135" s="28">
        <v>-2</v>
      </c>
    </row>
    <row r="136" s="15" customFormat="1" spans="1:16">
      <c r="A136" s="42" t="s">
        <v>608</v>
      </c>
      <c r="B136" s="35">
        <v>1</v>
      </c>
      <c r="C136" s="36" t="s">
        <v>11</v>
      </c>
      <c r="D136" s="36">
        <v>12481</v>
      </c>
      <c r="E136" s="36" t="s">
        <v>12</v>
      </c>
      <c r="F136" s="36">
        <v>442.27</v>
      </c>
      <c r="G136" s="37" t="s">
        <v>586</v>
      </c>
      <c r="H136" s="38">
        <v>3</v>
      </c>
      <c r="J136" s="54">
        <v>2</v>
      </c>
      <c r="K136" s="36" t="s">
        <v>24</v>
      </c>
      <c r="L136" s="36">
        <v>12226</v>
      </c>
      <c r="M136" s="36" t="s">
        <v>307</v>
      </c>
      <c r="N136" s="36">
        <v>40.91</v>
      </c>
      <c r="O136" s="37" t="s">
        <v>587</v>
      </c>
      <c r="P136" s="35">
        <v>-2</v>
      </c>
    </row>
    <row r="137" s="15" customFormat="1" spans="1:16">
      <c r="A137" s="42"/>
      <c r="B137" s="35">
        <v>2</v>
      </c>
      <c r="C137" s="36" t="s">
        <v>40</v>
      </c>
      <c r="D137" s="36">
        <v>12472</v>
      </c>
      <c r="E137" s="36" t="s">
        <v>39</v>
      </c>
      <c r="F137" s="36">
        <v>376.2</v>
      </c>
      <c r="G137" s="37" t="s">
        <v>586</v>
      </c>
      <c r="H137" s="38">
        <v>1</v>
      </c>
      <c r="J137" s="54">
        <v>1</v>
      </c>
      <c r="K137" s="36" t="s">
        <v>117</v>
      </c>
      <c r="L137" s="36">
        <v>12445</v>
      </c>
      <c r="M137" s="36" t="s">
        <v>259</v>
      </c>
      <c r="N137" s="36">
        <v>28.6</v>
      </c>
      <c r="O137" s="37" t="s">
        <v>602</v>
      </c>
      <c r="P137" s="35">
        <v>-2</v>
      </c>
    </row>
    <row r="138" s="15" customFormat="1" spans="1:16">
      <c r="A138" s="42"/>
      <c r="B138" s="35">
        <v>1</v>
      </c>
      <c r="C138" s="36" t="s">
        <v>14</v>
      </c>
      <c r="D138" s="36">
        <v>11383</v>
      </c>
      <c r="E138" s="36" t="s">
        <v>126</v>
      </c>
      <c r="F138" s="36">
        <v>387.22</v>
      </c>
      <c r="G138" s="57" t="s">
        <v>318</v>
      </c>
      <c r="H138" s="38">
        <v>5</v>
      </c>
      <c r="J138" s="54">
        <v>5</v>
      </c>
      <c r="K138" s="36" t="s">
        <v>302</v>
      </c>
      <c r="L138" s="36">
        <v>11004</v>
      </c>
      <c r="M138" s="36" t="s">
        <v>301</v>
      </c>
      <c r="N138" s="36">
        <v>34.03</v>
      </c>
      <c r="O138" s="55" t="s">
        <v>318</v>
      </c>
      <c r="P138" s="35">
        <v>-2</v>
      </c>
    </row>
    <row r="139" s="15" customFormat="1" spans="1:16">
      <c r="A139" s="42"/>
      <c r="B139" s="35">
        <v>2</v>
      </c>
      <c r="C139" s="36" t="s">
        <v>18</v>
      </c>
      <c r="D139" s="36">
        <v>12144</v>
      </c>
      <c r="E139" s="36" t="s">
        <v>19</v>
      </c>
      <c r="F139" s="36">
        <v>272.35</v>
      </c>
      <c r="G139" s="57" t="s">
        <v>318</v>
      </c>
      <c r="H139" s="38">
        <v>4</v>
      </c>
      <c r="J139" s="54">
        <v>4</v>
      </c>
      <c r="K139" s="36" t="s">
        <v>68</v>
      </c>
      <c r="L139" s="36">
        <v>9669</v>
      </c>
      <c r="M139" s="36" t="s">
        <v>300</v>
      </c>
      <c r="N139" s="36">
        <v>31.54</v>
      </c>
      <c r="O139" s="40" t="s">
        <v>318</v>
      </c>
      <c r="P139" s="35">
        <v>-2</v>
      </c>
    </row>
    <row r="140" s="15" customFormat="1" spans="1:16">
      <c r="A140" s="42"/>
      <c r="B140" s="35">
        <v>3</v>
      </c>
      <c r="C140" s="36" t="s">
        <v>130</v>
      </c>
      <c r="D140" s="36">
        <v>11446</v>
      </c>
      <c r="E140" s="36" t="s">
        <v>129</v>
      </c>
      <c r="F140" s="36">
        <v>258.45</v>
      </c>
      <c r="G140" s="40" t="s">
        <v>318</v>
      </c>
      <c r="H140" s="38">
        <v>3</v>
      </c>
      <c r="J140" s="54">
        <v>3</v>
      </c>
      <c r="K140" s="36" t="s">
        <v>262</v>
      </c>
      <c r="L140" s="36">
        <v>11779</v>
      </c>
      <c r="M140" s="36" t="s">
        <v>303</v>
      </c>
      <c r="N140" s="36">
        <v>31.01</v>
      </c>
      <c r="O140" s="56" t="s">
        <v>318</v>
      </c>
      <c r="P140" s="35">
        <v>-2</v>
      </c>
    </row>
    <row r="141" s="15" customFormat="1" spans="1:16">
      <c r="A141" s="42"/>
      <c r="B141" s="35">
        <v>4</v>
      </c>
      <c r="C141" s="36" t="s">
        <v>22</v>
      </c>
      <c r="D141" s="36">
        <v>5407</v>
      </c>
      <c r="E141" s="36" t="s">
        <v>23</v>
      </c>
      <c r="F141" s="36">
        <v>256.7</v>
      </c>
      <c r="G141" s="40" t="s">
        <v>318</v>
      </c>
      <c r="H141" s="38">
        <v>2</v>
      </c>
      <c r="J141" s="54">
        <v>2</v>
      </c>
      <c r="K141" s="36" t="s">
        <v>157</v>
      </c>
      <c r="L141" s="36">
        <v>11023</v>
      </c>
      <c r="M141" s="36" t="s">
        <v>280</v>
      </c>
      <c r="N141" s="36">
        <v>28.1</v>
      </c>
      <c r="O141" s="40" t="s">
        <v>318</v>
      </c>
      <c r="P141" s="35">
        <v>-2</v>
      </c>
    </row>
    <row r="142" s="15" customFormat="1" spans="1:16">
      <c r="A142" s="42"/>
      <c r="B142" s="35">
        <v>5</v>
      </c>
      <c r="C142" s="36" t="s">
        <v>168</v>
      </c>
      <c r="D142" s="36">
        <v>12556</v>
      </c>
      <c r="E142" s="36" t="s">
        <v>167</v>
      </c>
      <c r="F142" s="36">
        <v>256.13</v>
      </c>
      <c r="G142" s="40" t="s">
        <v>318</v>
      </c>
      <c r="H142" s="38">
        <v>1</v>
      </c>
      <c r="J142" s="54">
        <v>1</v>
      </c>
      <c r="K142" s="36" t="s">
        <v>157</v>
      </c>
      <c r="L142" s="36">
        <v>10898</v>
      </c>
      <c r="M142" s="36" t="s">
        <v>304</v>
      </c>
      <c r="N142" s="36">
        <v>18.5</v>
      </c>
      <c r="O142" s="40" t="s">
        <v>318</v>
      </c>
      <c r="P142" s="35">
        <v>-2</v>
      </c>
    </row>
    <row r="143" s="13" customFormat="1" spans="1:16">
      <c r="A143" s="43" t="s">
        <v>609</v>
      </c>
      <c r="B143" s="28">
        <v>1</v>
      </c>
      <c r="C143" s="29" t="s">
        <v>149</v>
      </c>
      <c r="D143" s="29">
        <v>12512</v>
      </c>
      <c r="E143" s="29" t="s">
        <v>165</v>
      </c>
      <c r="F143" s="29">
        <v>419.59</v>
      </c>
      <c r="G143" s="30" t="s">
        <v>586</v>
      </c>
      <c r="H143" s="31">
        <v>2</v>
      </c>
      <c r="J143" s="51">
        <v>2</v>
      </c>
      <c r="K143" s="29" t="s">
        <v>157</v>
      </c>
      <c r="L143" s="29">
        <v>12467</v>
      </c>
      <c r="M143" s="29" t="s">
        <v>263</v>
      </c>
      <c r="N143" s="29">
        <v>56.07</v>
      </c>
      <c r="O143" s="30" t="s">
        <v>587</v>
      </c>
      <c r="P143" s="28">
        <v>-2</v>
      </c>
    </row>
    <row r="144" s="13" customFormat="1" spans="1:16">
      <c r="A144" s="43"/>
      <c r="B144" s="28">
        <v>2</v>
      </c>
      <c r="C144" s="29" t="s">
        <v>199</v>
      </c>
      <c r="D144" s="29">
        <v>12198</v>
      </c>
      <c r="E144" s="29" t="s">
        <v>198</v>
      </c>
      <c r="F144" s="29">
        <v>354.01</v>
      </c>
      <c r="G144" s="30" t="s">
        <v>586</v>
      </c>
      <c r="H144" s="31">
        <v>1</v>
      </c>
      <c r="J144" s="51">
        <v>1</v>
      </c>
      <c r="K144" s="29" t="s">
        <v>270</v>
      </c>
      <c r="L144" s="29">
        <v>12539</v>
      </c>
      <c r="M144" s="29" t="s">
        <v>269</v>
      </c>
      <c r="N144" s="29">
        <v>46.76</v>
      </c>
      <c r="O144" s="30" t="s">
        <v>602</v>
      </c>
      <c r="P144" s="28">
        <v>-2</v>
      </c>
    </row>
    <row r="145" s="13" customFormat="1" spans="1:16">
      <c r="A145" s="43"/>
      <c r="B145" s="28">
        <v>1</v>
      </c>
      <c r="C145" s="29" t="s">
        <v>20</v>
      </c>
      <c r="D145" s="29">
        <v>6830</v>
      </c>
      <c r="E145" s="29" t="s">
        <v>21</v>
      </c>
      <c r="F145" s="29">
        <v>691.27</v>
      </c>
      <c r="G145" s="33" t="s">
        <v>318</v>
      </c>
      <c r="H145" s="31">
        <v>5</v>
      </c>
      <c r="J145" s="51">
        <v>5</v>
      </c>
      <c r="K145" s="29" t="s">
        <v>179</v>
      </c>
      <c r="L145" s="29">
        <v>5764</v>
      </c>
      <c r="M145" s="29" t="s">
        <v>208</v>
      </c>
      <c r="N145" s="29">
        <v>46.47</v>
      </c>
      <c r="O145" s="52" t="s">
        <v>318</v>
      </c>
      <c r="P145" s="28">
        <v>-2</v>
      </c>
    </row>
    <row r="146" s="13" customFormat="1" spans="1:16">
      <c r="A146" s="43"/>
      <c r="B146" s="28">
        <v>2</v>
      </c>
      <c r="C146" s="29" t="s">
        <v>38</v>
      </c>
      <c r="D146" s="29">
        <v>4301</v>
      </c>
      <c r="E146" s="29" t="s">
        <v>37</v>
      </c>
      <c r="F146" s="29">
        <v>369.68</v>
      </c>
      <c r="G146" s="33" t="s">
        <v>318</v>
      </c>
      <c r="H146" s="31">
        <v>4</v>
      </c>
      <c r="J146" s="51">
        <v>4</v>
      </c>
      <c r="K146" s="29" t="s">
        <v>173</v>
      </c>
      <c r="L146" s="29">
        <v>5347</v>
      </c>
      <c r="M146" s="29" t="s">
        <v>172</v>
      </c>
      <c r="N146" s="29">
        <v>46.37</v>
      </c>
      <c r="O146" s="33" t="s">
        <v>318</v>
      </c>
      <c r="P146" s="28">
        <v>-2</v>
      </c>
    </row>
    <row r="147" s="13" customFormat="1" spans="1:16">
      <c r="A147" s="43"/>
      <c r="B147" s="28">
        <v>3</v>
      </c>
      <c r="C147" s="29" t="s">
        <v>43</v>
      </c>
      <c r="D147" s="29">
        <v>12555</v>
      </c>
      <c r="E147" s="29" t="s">
        <v>102</v>
      </c>
      <c r="F147" s="29">
        <v>340.03</v>
      </c>
      <c r="G147" s="33" t="s">
        <v>318</v>
      </c>
      <c r="H147" s="31">
        <v>3</v>
      </c>
      <c r="J147" s="51">
        <v>3</v>
      </c>
      <c r="K147" s="29" t="s">
        <v>256</v>
      </c>
      <c r="L147" s="29">
        <v>9295</v>
      </c>
      <c r="M147" s="29" t="s">
        <v>299</v>
      </c>
      <c r="N147" s="29">
        <v>38.91</v>
      </c>
      <c r="O147" s="53" t="s">
        <v>318</v>
      </c>
      <c r="P147" s="28">
        <v>-2</v>
      </c>
    </row>
    <row r="148" s="13" customFormat="1" spans="1:16">
      <c r="A148" s="43"/>
      <c r="B148" s="28">
        <v>4</v>
      </c>
      <c r="C148" s="29" t="s">
        <v>223</v>
      </c>
      <c r="D148" s="29">
        <v>11830</v>
      </c>
      <c r="E148" s="29" t="s">
        <v>242</v>
      </c>
      <c r="F148" s="29">
        <v>320.33</v>
      </c>
      <c r="G148" s="33" t="s">
        <v>318</v>
      </c>
      <c r="H148" s="31">
        <v>2</v>
      </c>
      <c r="J148" s="51">
        <v>2</v>
      </c>
      <c r="K148" s="29" t="s">
        <v>68</v>
      </c>
      <c r="L148" s="29">
        <v>10886</v>
      </c>
      <c r="M148" s="29" t="s">
        <v>221</v>
      </c>
      <c r="N148" s="29">
        <v>36.09</v>
      </c>
      <c r="O148" s="33" t="s">
        <v>318</v>
      </c>
      <c r="P148" s="28">
        <v>-2</v>
      </c>
    </row>
    <row r="149" s="13" customFormat="1" spans="1:16">
      <c r="A149" s="43"/>
      <c r="B149" s="28">
        <v>5</v>
      </c>
      <c r="C149" s="29" t="s">
        <v>152</v>
      </c>
      <c r="D149" s="29">
        <v>6814</v>
      </c>
      <c r="E149" s="29" t="s">
        <v>176</v>
      </c>
      <c r="F149" s="29">
        <v>310.49</v>
      </c>
      <c r="G149" s="33" t="s">
        <v>318</v>
      </c>
      <c r="H149" s="31">
        <v>1</v>
      </c>
      <c r="J149" s="51">
        <v>1</v>
      </c>
      <c r="K149" s="29" t="s">
        <v>114</v>
      </c>
      <c r="L149" s="29">
        <v>11178</v>
      </c>
      <c r="M149" s="29" t="s">
        <v>281</v>
      </c>
      <c r="N149" s="29">
        <v>31.52</v>
      </c>
      <c r="O149" s="33" t="s">
        <v>318</v>
      </c>
      <c r="P149" s="28">
        <v>-2</v>
      </c>
    </row>
    <row r="150" s="16" customFormat="1" spans="1:16">
      <c r="A150" s="58" t="s">
        <v>610</v>
      </c>
      <c r="B150" s="35">
        <v>1</v>
      </c>
      <c r="C150" s="36" t="s">
        <v>83</v>
      </c>
      <c r="D150" s="36">
        <v>12466</v>
      </c>
      <c r="E150" s="36" t="s">
        <v>100</v>
      </c>
      <c r="F150" s="36">
        <v>377.04</v>
      </c>
      <c r="G150" s="37" t="s">
        <v>586</v>
      </c>
      <c r="H150" s="38">
        <v>2</v>
      </c>
      <c r="J150" s="54">
        <v>2</v>
      </c>
      <c r="K150" s="36" t="s">
        <v>99</v>
      </c>
      <c r="L150" s="36">
        <v>12220</v>
      </c>
      <c r="M150" s="36" t="s">
        <v>314</v>
      </c>
      <c r="N150" s="36">
        <v>33.84</v>
      </c>
      <c r="O150" s="37" t="s">
        <v>587</v>
      </c>
      <c r="P150" s="35">
        <v>-2</v>
      </c>
    </row>
    <row r="151" s="16" customFormat="1" spans="1:16">
      <c r="A151" s="58"/>
      <c r="B151" s="35">
        <v>2</v>
      </c>
      <c r="C151" s="36" t="s">
        <v>11</v>
      </c>
      <c r="D151" s="36">
        <v>12481</v>
      </c>
      <c r="E151" s="36" t="s">
        <v>12</v>
      </c>
      <c r="F151" s="36">
        <v>369.52</v>
      </c>
      <c r="G151" s="37" t="s">
        <v>586</v>
      </c>
      <c r="H151" s="38">
        <v>1</v>
      </c>
      <c r="J151" s="54">
        <v>1</v>
      </c>
      <c r="K151" s="36" t="s">
        <v>152</v>
      </c>
      <c r="L151" s="36">
        <v>12224</v>
      </c>
      <c r="M151" s="36" t="s">
        <v>305</v>
      </c>
      <c r="N151" s="36">
        <v>22.7</v>
      </c>
      <c r="O151" s="37" t="s">
        <v>602</v>
      </c>
      <c r="P151" s="35">
        <v>-2</v>
      </c>
    </row>
    <row r="152" s="16" customFormat="1" spans="1:16">
      <c r="A152" s="58"/>
      <c r="B152" s="35">
        <v>1</v>
      </c>
      <c r="C152" s="36" t="s">
        <v>20</v>
      </c>
      <c r="D152" s="36">
        <v>5344</v>
      </c>
      <c r="E152" s="36" t="s">
        <v>41</v>
      </c>
      <c r="F152" s="36">
        <v>363.24</v>
      </c>
      <c r="G152" s="40" t="s">
        <v>318</v>
      </c>
      <c r="H152" s="38">
        <v>5</v>
      </c>
      <c r="J152" s="54">
        <v>5</v>
      </c>
      <c r="K152" s="36" t="s">
        <v>207</v>
      </c>
      <c r="L152" s="36">
        <v>5698</v>
      </c>
      <c r="M152" s="36" t="s">
        <v>206</v>
      </c>
      <c r="N152" s="36">
        <v>30.43</v>
      </c>
      <c r="O152" s="55" t="s">
        <v>318</v>
      </c>
      <c r="P152" s="35">
        <v>-2</v>
      </c>
    </row>
    <row r="153" s="16" customFormat="1" spans="1:16">
      <c r="A153" s="58"/>
      <c r="B153" s="35">
        <v>2</v>
      </c>
      <c r="C153" s="36" t="s">
        <v>51</v>
      </c>
      <c r="D153" s="36">
        <v>12185</v>
      </c>
      <c r="E153" s="36" t="s">
        <v>50</v>
      </c>
      <c r="F153" s="36">
        <v>287.52</v>
      </c>
      <c r="G153" s="40" t="s">
        <v>318</v>
      </c>
      <c r="H153" s="38">
        <v>4</v>
      </c>
      <c r="J153" s="54">
        <v>4</v>
      </c>
      <c r="K153" s="36" t="s">
        <v>234</v>
      </c>
      <c r="L153" s="36">
        <v>12189</v>
      </c>
      <c r="M153" s="36" t="s">
        <v>312</v>
      </c>
      <c r="N153" s="36">
        <v>29.41</v>
      </c>
      <c r="O153" s="40" t="s">
        <v>318</v>
      </c>
      <c r="P153" s="35">
        <v>-2</v>
      </c>
    </row>
    <row r="154" s="16" customFormat="1" spans="1:16">
      <c r="A154" s="58"/>
      <c r="B154" s="35">
        <v>3</v>
      </c>
      <c r="C154" s="36" t="s">
        <v>55</v>
      </c>
      <c r="D154" s="36">
        <v>12143</v>
      </c>
      <c r="E154" s="36" t="s">
        <v>69</v>
      </c>
      <c r="F154" s="36">
        <v>266.11</v>
      </c>
      <c r="G154" s="40" t="s">
        <v>318</v>
      </c>
      <c r="H154" s="38">
        <v>3</v>
      </c>
      <c r="J154" s="54">
        <v>3</v>
      </c>
      <c r="K154" s="36" t="s">
        <v>195</v>
      </c>
      <c r="L154" s="36">
        <v>11866</v>
      </c>
      <c r="M154" s="36" t="s">
        <v>282</v>
      </c>
      <c r="N154" s="36">
        <v>23.24</v>
      </c>
      <c r="O154" s="56" t="s">
        <v>318</v>
      </c>
      <c r="P154" s="35">
        <v>-2</v>
      </c>
    </row>
    <row r="155" s="16" customFormat="1" spans="1:16">
      <c r="A155" s="58"/>
      <c r="B155" s="35">
        <v>4</v>
      </c>
      <c r="C155" s="36" t="s">
        <v>18</v>
      </c>
      <c r="D155" s="36">
        <v>12158</v>
      </c>
      <c r="E155" s="36" t="s">
        <v>62</v>
      </c>
      <c r="F155" s="36">
        <v>263.27</v>
      </c>
      <c r="G155" s="40" t="s">
        <v>318</v>
      </c>
      <c r="H155" s="38">
        <v>2</v>
      </c>
      <c r="J155" s="54">
        <v>2</v>
      </c>
      <c r="K155" s="36" t="s">
        <v>223</v>
      </c>
      <c r="L155" s="36">
        <v>10983</v>
      </c>
      <c r="M155" s="36" t="s">
        <v>222</v>
      </c>
      <c r="N155" s="36">
        <v>20.89</v>
      </c>
      <c r="O155" s="40" t="s">
        <v>318</v>
      </c>
      <c r="P155" s="35">
        <v>-2</v>
      </c>
    </row>
    <row r="156" s="16" customFormat="1" spans="1:16">
      <c r="A156" s="58"/>
      <c r="B156" s="35">
        <v>5</v>
      </c>
      <c r="C156" s="36" t="s">
        <v>123</v>
      </c>
      <c r="D156" s="36">
        <v>12094</v>
      </c>
      <c r="E156" s="36" t="s">
        <v>186</v>
      </c>
      <c r="F156" s="36">
        <v>262.35</v>
      </c>
      <c r="G156" s="40" t="s">
        <v>318</v>
      </c>
      <c r="H156" s="38">
        <v>1</v>
      </c>
      <c r="J156" s="54">
        <v>1</v>
      </c>
      <c r="K156" s="36" t="s">
        <v>114</v>
      </c>
      <c r="L156" s="36">
        <v>12274</v>
      </c>
      <c r="M156" s="36" t="s">
        <v>291</v>
      </c>
      <c r="N156" s="36">
        <v>20.22</v>
      </c>
      <c r="O156" s="40" t="s">
        <v>318</v>
      </c>
      <c r="P156" s="35">
        <v>-2</v>
      </c>
    </row>
    <row r="157" s="17" customFormat="1" spans="1:16">
      <c r="A157" s="59">
        <v>10.18</v>
      </c>
      <c r="B157" s="28">
        <v>1</v>
      </c>
      <c r="C157" s="29" t="s">
        <v>130</v>
      </c>
      <c r="D157" s="29">
        <v>12530</v>
      </c>
      <c r="E157" s="29" t="s">
        <v>166</v>
      </c>
      <c r="F157" s="29">
        <v>369.82</v>
      </c>
      <c r="G157" s="30" t="s">
        <v>586</v>
      </c>
      <c r="H157" s="31">
        <v>2</v>
      </c>
      <c r="J157" s="51">
        <v>2</v>
      </c>
      <c r="K157" s="29" t="s">
        <v>66</v>
      </c>
      <c r="L157" s="29">
        <v>12214</v>
      </c>
      <c r="M157" s="29" t="s">
        <v>253</v>
      </c>
      <c r="N157" s="29">
        <v>33.3</v>
      </c>
      <c r="O157" s="30" t="s">
        <v>587</v>
      </c>
      <c r="P157" s="28">
        <v>-2</v>
      </c>
    </row>
    <row r="158" s="17" customFormat="1" spans="1:16">
      <c r="A158" s="59"/>
      <c r="B158" s="28">
        <v>2</v>
      </c>
      <c r="C158" s="29" t="s">
        <v>40</v>
      </c>
      <c r="D158" s="29">
        <v>12472</v>
      </c>
      <c r="E158" s="29" t="s">
        <v>39</v>
      </c>
      <c r="F158" s="29">
        <v>229.83</v>
      </c>
      <c r="G158" s="30" t="s">
        <v>586</v>
      </c>
      <c r="H158" s="31">
        <v>1</v>
      </c>
      <c r="J158" s="51">
        <v>1</v>
      </c>
      <c r="K158" s="29" t="s">
        <v>199</v>
      </c>
      <c r="L158" s="29">
        <v>12519</v>
      </c>
      <c r="M158" s="29" t="s">
        <v>288</v>
      </c>
      <c r="N158" s="29">
        <v>32.04</v>
      </c>
      <c r="O158" s="30" t="s">
        <v>602</v>
      </c>
      <c r="P158" s="28">
        <v>-2</v>
      </c>
    </row>
    <row r="159" s="17" customFormat="1" spans="1:16">
      <c r="A159" s="59"/>
      <c r="B159" s="28">
        <v>1</v>
      </c>
      <c r="C159" s="29" t="s">
        <v>35</v>
      </c>
      <c r="D159" s="29">
        <v>8763</v>
      </c>
      <c r="E159" s="29" t="s">
        <v>34</v>
      </c>
      <c r="F159" s="29">
        <v>398.26</v>
      </c>
      <c r="G159" s="33" t="s">
        <v>318</v>
      </c>
      <c r="H159" s="31">
        <v>5</v>
      </c>
      <c r="J159" s="51">
        <v>5</v>
      </c>
      <c r="K159" s="29" t="s">
        <v>93</v>
      </c>
      <c r="L159" s="29">
        <v>12275</v>
      </c>
      <c r="M159" s="29" t="s">
        <v>284</v>
      </c>
      <c r="N159" s="29">
        <v>28.53</v>
      </c>
      <c r="O159" s="52" t="s">
        <v>318</v>
      </c>
      <c r="P159" s="28">
        <v>-2</v>
      </c>
    </row>
    <row r="160" s="17" customFormat="1" spans="1:16">
      <c r="A160" s="59"/>
      <c r="B160" s="28">
        <v>2</v>
      </c>
      <c r="C160" s="29" t="s">
        <v>45</v>
      </c>
      <c r="D160" s="29">
        <v>4264</v>
      </c>
      <c r="E160" s="29" t="s">
        <v>44</v>
      </c>
      <c r="F160" s="29">
        <v>289.78</v>
      </c>
      <c r="G160" s="33" t="s">
        <v>318</v>
      </c>
      <c r="H160" s="31">
        <v>4</v>
      </c>
      <c r="J160" s="51">
        <v>4</v>
      </c>
      <c r="K160" s="29" t="s">
        <v>223</v>
      </c>
      <c r="L160" s="29">
        <v>7948</v>
      </c>
      <c r="M160" s="29" t="s">
        <v>295</v>
      </c>
      <c r="N160" s="29">
        <v>27.37</v>
      </c>
      <c r="O160" s="33" t="s">
        <v>318</v>
      </c>
      <c r="P160" s="28">
        <v>-2</v>
      </c>
    </row>
    <row r="161" s="17" customFormat="1" spans="1:16">
      <c r="A161" s="59"/>
      <c r="B161" s="28">
        <v>3</v>
      </c>
      <c r="C161" s="29" t="s">
        <v>121</v>
      </c>
      <c r="D161" s="29">
        <v>10951</v>
      </c>
      <c r="E161" s="29" t="s">
        <v>120</v>
      </c>
      <c r="F161" s="29">
        <v>283.38</v>
      </c>
      <c r="G161" s="33" t="s">
        <v>318</v>
      </c>
      <c r="H161" s="31">
        <v>3</v>
      </c>
      <c r="J161" s="51">
        <v>3</v>
      </c>
      <c r="K161" s="29" t="s">
        <v>114</v>
      </c>
      <c r="L161" s="29">
        <v>12274</v>
      </c>
      <c r="M161" s="29" t="s">
        <v>291</v>
      </c>
      <c r="N161" s="29">
        <v>22.85</v>
      </c>
      <c r="O161" s="53" t="s">
        <v>318</v>
      </c>
      <c r="P161" s="28">
        <v>-4</v>
      </c>
    </row>
    <row r="162" s="17" customFormat="1" spans="1:16">
      <c r="A162" s="59"/>
      <c r="B162" s="28">
        <v>4</v>
      </c>
      <c r="C162" s="29" t="s">
        <v>43</v>
      </c>
      <c r="D162" s="29">
        <v>12555</v>
      </c>
      <c r="E162" s="29" t="s">
        <v>102</v>
      </c>
      <c r="F162" s="29">
        <v>267.71</v>
      </c>
      <c r="G162" s="33" t="s">
        <v>318</v>
      </c>
      <c r="H162" s="31">
        <v>2</v>
      </c>
      <c r="J162" s="51">
        <v>2</v>
      </c>
      <c r="K162" s="29" t="s">
        <v>119</v>
      </c>
      <c r="L162" s="29">
        <v>7661</v>
      </c>
      <c r="M162" s="29" t="s">
        <v>180</v>
      </c>
      <c r="N162" s="29">
        <v>17.77</v>
      </c>
      <c r="O162" s="33" t="s">
        <v>318</v>
      </c>
      <c r="P162" s="28">
        <v>-2</v>
      </c>
    </row>
    <row r="163" s="17" customFormat="1" spans="1:16">
      <c r="A163" s="59"/>
      <c r="B163" s="28">
        <v>5</v>
      </c>
      <c r="C163" s="29" t="s">
        <v>55</v>
      </c>
      <c r="D163" s="29">
        <v>12143</v>
      </c>
      <c r="E163" s="29" t="s">
        <v>69</v>
      </c>
      <c r="F163" s="29">
        <v>267</v>
      </c>
      <c r="G163" s="33" t="s">
        <v>318</v>
      </c>
      <c r="H163" s="31">
        <v>2</v>
      </c>
      <c r="J163" s="51">
        <v>1</v>
      </c>
      <c r="K163" s="29" t="s">
        <v>43</v>
      </c>
      <c r="L163" s="29">
        <v>5954</v>
      </c>
      <c r="M163" s="29" t="s">
        <v>174</v>
      </c>
      <c r="N163" s="29">
        <v>14.37</v>
      </c>
      <c r="O163" s="33" t="s">
        <v>318</v>
      </c>
      <c r="P163" s="28">
        <v>-2</v>
      </c>
    </row>
    <row r="164" s="13" customFormat="1" spans="1:16">
      <c r="A164" s="60" t="s">
        <v>611</v>
      </c>
      <c r="B164" s="35">
        <v>1</v>
      </c>
      <c r="C164" s="36" t="s">
        <v>40</v>
      </c>
      <c r="D164" s="36">
        <v>12472</v>
      </c>
      <c r="E164" s="36" t="s">
        <v>39</v>
      </c>
      <c r="F164" s="36">
        <v>356.47</v>
      </c>
      <c r="G164" s="36" t="s">
        <v>586</v>
      </c>
      <c r="H164" s="38">
        <v>2</v>
      </c>
      <c r="J164" s="54">
        <v>2</v>
      </c>
      <c r="K164" s="36" t="s">
        <v>24</v>
      </c>
      <c r="L164" s="36">
        <v>12217</v>
      </c>
      <c r="M164" s="36" t="s">
        <v>254</v>
      </c>
      <c r="N164" s="36">
        <v>29.45</v>
      </c>
      <c r="O164" s="37" t="s">
        <v>587</v>
      </c>
      <c r="P164" s="35">
        <v>-2</v>
      </c>
    </row>
    <row r="165" s="13" customFormat="1" spans="1:16">
      <c r="A165" s="42"/>
      <c r="B165" s="35">
        <v>2</v>
      </c>
      <c r="C165" s="36" t="s">
        <v>193</v>
      </c>
      <c r="D165" s="36">
        <v>12496</v>
      </c>
      <c r="E165" s="36" t="s">
        <v>192</v>
      </c>
      <c r="F165" s="36">
        <v>338.53</v>
      </c>
      <c r="G165" s="36" t="s">
        <v>586</v>
      </c>
      <c r="H165" s="38">
        <v>1</v>
      </c>
      <c r="J165" s="54">
        <v>1</v>
      </c>
      <c r="K165" s="36" t="s">
        <v>24</v>
      </c>
      <c r="L165" s="36">
        <v>12226</v>
      </c>
      <c r="M165" s="36" t="s">
        <v>307</v>
      </c>
      <c r="N165" s="36">
        <v>25.15</v>
      </c>
      <c r="O165" s="37" t="s">
        <v>602</v>
      </c>
      <c r="P165" s="35">
        <v>-2</v>
      </c>
    </row>
    <row r="166" s="13" customFormat="1" spans="1:16">
      <c r="A166" s="42"/>
      <c r="B166" s="35">
        <v>1</v>
      </c>
      <c r="C166" s="36" t="s">
        <v>35</v>
      </c>
      <c r="D166" s="36">
        <v>8763</v>
      </c>
      <c r="E166" s="36" t="s">
        <v>34</v>
      </c>
      <c r="F166" s="36">
        <v>835.51</v>
      </c>
      <c r="G166" s="57" t="s">
        <v>318</v>
      </c>
      <c r="H166" s="38">
        <v>5</v>
      </c>
      <c r="J166" s="54">
        <v>5</v>
      </c>
      <c r="K166" s="36" t="s">
        <v>262</v>
      </c>
      <c r="L166" s="36">
        <v>11779</v>
      </c>
      <c r="M166" s="36" t="s">
        <v>303</v>
      </c>
      <c r="N166" s="36">
        <v>46.04</v>
      </c>
      <c r="O166" s="55" t="s">
        <v>318</v>
      </c>
      <c r="P166" s="35">
        <v>-2</v>
      </c>
    </row>
    <row r="167" s="13" customFormat="1" spans="1:16">
      <c r="A167" s="42"/>
      <c r="B167" s="35">
        <v>2</v>
      </c>
      <c r="C167" s="36" t="s">
        <v>74</v>
      </c>
      <c r="D167" s="36">
        <v>4311</v>
      </c>
      <c r="E167" s="36" t="s">
        <v>73</v>
      </c>
      <c r="F167" s="36">
        <v>579.81</v>
      </c>
      <c r="G167" s="57" t="s">
        <v>318</v>
      </c>
      <c r="H167" s="38">
        <v>4</v>
      </c>
      <c r="J167" s="54">
        <v>4</v>
      </c>
      <c r="K167" s="36" t="s">
        <v>24</v>
      </c>
      <c r="L167" s="36">
        <v>11329</v>
      </c>
      <c r="M167" s="36" t="s">
        <v>197</v>
      </c>
      <c r="N167" s="36">
        <v>44.34</v>
      </c>
      <c r="O167" s="40" t="s">
        <v>318</v>
      </c>
      <c r="P167" s="35">
        <v>-2</v>
      </c>
    </row>
    <row r="168" s="13" customFormat="1" spans="1:16">
      <c r="A168" s="42"/>
      <c r="B168" s="35">
        <v>3</v>
      </c>
      <c r="C168" s="36" t="s">
        <v>51</v>
      </c>
      <c r="D168" s="36">
        <v>4117</v>
      </c>
      <c r="E168" s="36" t="s">
        <v>61</v>
      </c>
      <c r="F168" s="36">
        <v>471.39</v>
      </c>
      <c r="G168" s="57" t="s">
        <v>318</v>
      </c>
      <c r="H168" s="38">
        <v>3</v>
      </c>
      <c r="J168" s="54">
        <v>3</v>
      </c>
      <c r="K168" s="36" t="s">
        <v>244</v>
      </c>
      <c r="L168" s="36">
        <v>11841</v>
      </c>
      <c r="M168" s="36" t="s">
        <v>243</v>
      </c>
      <c r="N168" s="36">
        <v>42.49</v>
      </c>
      <c r="O168" s="56" t="s">
        <v>318</v>
      </c>
      <c r="P168" s="35">
        <v>-2</v>
      </c>
    </row>
    <row r="169" s="13" customFormat="1" spans="1:16">
      <c r="A169" s="42"/>
      <c r="B169" s="35">
        <v>4</v>
      </c>
      <c r="C169" s="36" t="s">
        <v>18</v>
      </c>
      <c r="D169" s="36">
        <v>10860</v>
      </c>
      <c r="E169" s="36" t="s">
        <v>49</v>
      </c>
      <c r="F169" s="36">
        <v>456.08</v>
      </c>
      <c r="G169" s="57" t="s">
        <v>318</v>
      </c>
      <c r="H169" s="38">
        <v>2</v>
      </c>
      <c r="J169" s="54">
        <v>2</v>
      </c>
      <c r="K169" s="36" t="s">
        <v>141</v>
      </c>
      <c r="L169" s="36">
        <v>10849</v>
      </c>
      <c r="M169" s="36" t="s">
        <v>219</v>
      </c>
      <c r="N169" s="36">
        <v>30.85</v>
      </c>
      <c r="O169" s="40" t="s">
        <v>318</v>
      </c>
      <c r="P169" s="35">
        <v>-2</v>
      </c>
    </row>
    <row r="170" s="13" customFormat="1" spans="1:16">
      <c r="A170" s="42"/>
      <c r="B170" s="35">
        <v>5</v>
      </c>
      <c r="C170" s="36" t="s">
        <v>183</v>
      </c>
      <c r="D170" s="36">
        <v>9682</v>
      </c>
      <c r="E170" s="36" t="s">
        <v>182</v>
      </c>
      <c r="F170" s="36">
        <v>374.9</v>
      </c>
      <c r="G170" s="57" t="s">
        <v>318</v>
      </c>
      <c r="H170" s="38">
        <v>1</v>
      </c>
      <c r="J170" s="54">
        <v>1</v>
      </c>
      <c r="K170" s="36" t="s">
        <v>66</v>
      </c>
      <c r="L170" s="36">
        <v>10856</v>
      </c>
      <c r="M170" s="36" t="s">
        <v>184</v>
      </c>
      <c r="N170" s="36">
        <v>25.55</v>
      </c>
      <c r="O170" s="40" t="s">
        <v>318</v>
      </c>
      <c r="P170" s="35">
        <v>-2</v>
      </c>
    </row>
    <row r="171" s="13" customFormat="1" spans="1:16">
      <c r="A171" s="43" t="s">
        <v>612</v>
      </c>
      <c r="B171" s="28">
        <v>1</v>
      </c>
      <c r="C171" s="29" t="s">
        <v>99</v>
      </c>
      <c r="D171" s="29">
        <v>12220</v>
      </c>
      <c r="E171" s="29" t="s">
        <v>314</v>
      </c>
      <c r="F171" s="29">
        <v>492.17</v>
      </c>
      <c r="G171" s="29" t="s">
        <v>586</v>
      </c>
      <c r="H171" s="31">
        <v>2</v>
      </c>
      <c r="J171" s="51">
        <v>2</v>
      </c>
      <c r="K171" s="29" t="s">
        <v>152</v>
      </c>
      <c r="L171" s="29">
        <v>12459</v>
      </c>
      <c r="M171" s="29" t="s">
        <v>293</v>
      </c>
      <c r="N171" s="29">
        <v>51.71</v>
      </c>
      <c r="O171" s="30" t="s">
        <v>587</v>
      </c>
      <c r="P171" s="28">
        <v>-2</v>
      </c>
    </row>
    <row r="172" s="13" customFormat="1" spans="1:16">
      <c r="A172" s="43"/>
      <c r="B172" s="28">
        <v>2</v>
      </c>
      <c r="C172" s="29" t="s">
        <v>40</v>
      </c>
      <c r="D172" s="29">
        <v>12472</v>
      </c>
      <c r="E172" s="29" t="s">
        <v>39</v>
      </c>
      <c r="F172" s="29">
        <v>436.6</v>
      </c>
      <c r="G172" s="29" t="s">
        <v>586</v>
      </c>
      <c r="H172" s="31">
        <v>2</v>
      </c>
      <c r="J172" s="51">
        <v>1</v>
      </c>
      <c r="K172" s="29" t="s">
        <v>24</v>
      </c>
      <c r="L172" s="29">
        <v>12226</v>
      </c>
      <c r="M172" s="29" t="s">
        <v>307</v>
      </c>
      <c r="N172" s="29">
        <v>29.98</v>
      </c>
      <c r="O172" s="30" t="s">
        <v>602</v>
      </c>
      <c r="P172" s="28">
        <v>-4</v>
      </c>
    </row>
    <row r="173" s="13" customFormat="1" spans="1:16">
      <c r="A173" s="43"/>
      <c r="B173" s="28">
        <v>1</v>
      </c>
      <c r="C173" s="29" t="s">
        <v>57</v>
      </c>
      <c r="D173" s="29">
        <v>11537</v>
      </c>
      <c r="E173" s="29" t="s">
        <v>56</v>
      </c>
      <c r="F173" s="29">
        <v>762.38</v>
      </c>
      <c r="G173" s="34" t="s">
        <v>318</v>
      </c>
      <c r="H173" s="31">
        <v>5</v>
      </c>
      <c r="J173" s="51">
        <v>5</v>
      </c>
      <c r="K173" s="29" t="s">
        <v>45</v>
      </c>
      <c r="L173" s="29">
        <v>990176</v>
      </c>
      <c r="M173" s="29" t="s">
        <v>271</v>
      </c>
      <c r="N173" s="29">
        <v>49.59</v>
      </c>
      <c r="O173" s="52" t="s">
        <v>318</v>
      </c>
      <c r="P173" s="28">
        <v>-2</v>
      </c>
    </row>
    <row r="174" s="13" customFormat="1" spans="1:16">
      <c r="A174" s="43"/>
      <c r="B174" s="28">
        <v>2</v>
      </c>
      <c r="C174" s="29" t="s">
        <v>78</v>
      </c>
      <c r="D174" s="29">
        <v>5521</v>
      </c>
      <c r="E174" s="29" t="s">
        <v>77</v>
      </c>
      <c r="F174" s="29">
        <v>573.05</v>
      </c>
      <c r="G174" s="34" t="s">
        <v>318</v>
      </c>
      <c r="H174" s="31">
        <v>4</v>
      </c>
      <c r="J174" s="51">
        <v>4</v>
      </c>
      <c r="K174" s="29" t="s">
        <v>45</v>
      </c>
      <c r="L174" s="29">
        <v>11883</v>
      </c>
      <c r="M174" s="29" t="s">
        <v>245</v>
      </c>
      <c r="N174" s="29">
        <v>49.24</v>
      </c>
      <c r="O174" s="33" t="s">
        <v>318</v>
      </c>
      <c r="P174" s="28">
        <v>-2</v>
      </c>
    </row>
    <row r="175" s="13" customFormat="1" spans="1:16">
      <c r="A175" s="43"/>
      <c r="B175" s="28">
        <v>3</v>
      </c>
      <c r="C175" s="29" t="s">
        <v>35</v>
      </c>
      <c r="D175" s="29">
        <v>8763</v>
      </c>
      <c r="E175" s="29" t="s">
        <v>34</v>
      </c>
      <c r="F175" s="29">
        <v>557.7</v>
      </c>
      <c r="G175" s="34" t="s">
        <v>318</v>
      </c>
      <c r="H175" s="31">
        <v>4</v>
      </c>
      <c r="J175" s="51">
        <v>3</v>
      </c>
      <c r="K175" s="29" t="s">
        <v>237</v>
      </c>
      <c r="L175" s="29">
        <v>11622</v>
      </c>
      <c r="M175" s="29" t="s">
        <v>236</v>
      </c>
      <c r="N175" s="29">
        <v>46.16</v>
      </c>
      <c r="O175" s="53" t="s">
        <v>318</v>
      </c>
      <c r="P175" s="28">
        <v>-2</v>
      </c>
    </row>
    <row r="176" s="13" customFormat="1" ht="15.95" customHeight="1" spans="1:16">
      <c r="A176" s="43"/>
      <c r="B176" s="28">
        <v>4</v>
      </c>
      <c r="C176" s="29" t="s">
        <v>149</v>
      </c>
      <c r="D176" s="29">
        <v>9822</v>
      </c>
      <c r="E176" s="29" t="s">
        <v>148</v>
      </c>
      <c r="F176" s="29">
        <v>525.6</v>
      </c>
      <c r="G176" s="34" t="s">
        <v>318</v>
      </c>
      <c r="H176" s="31">
        <v>2</v>
      </c>
      <c r="J176" s="51">
        <v>2</v>
      </c>
      <c r="K176" s="29" t="s">
        <v>68</v>
      </c>
      <c r="L176" s="29">
        <v>9669</v>
      </c>
      <c r="M176" s="29" t="s">
        <v>300</v>
      </c>
      <c r="N176" s="29">
        <v>39.08</v>
      </c>
      <c r="O176" s="33" t="s">
        <v>318</v>
      </c>
      <c r="P176" s="28">
        <v>-2</v>
      </c>
    </row>
    <row r="177" s="13" customFormat="1" spans="1:16">
      <c r="A177" s="43"/>
      <c r="B177" s="28">
        <v>5</v>
      </c>
      <c r="C177" s="29" t="s">
        <v>18</v>
      </c>
      <c r="D177" s="29">
        <v>12158</v>
      </c>
      <c r="E177" s="29" t="s">
        <v>62</v>
      </c>
      <c r="F177" s="29">
        <v>495.52</v>
      </c>
      <c r="G177" s="34" t="s">
        <v>318</v>
      </c>
      <c r="H177" s="31">
        <v>1</v>
      </c>
      <c r="J177" s="51">
        <v>1</v>
      </c>
      <c r="K177" s="29" t="s">
        <v>256</v>
      </c>
      <c r="L177" s="29">
        <v>9295</v>
      </c>
      <c r="M177" s="29" t="s">
        <v>299</v>
      </c>
      <c r="N177" s="29">
        <v>29.34</v>
      </c>
      <c r="O177" s="33" t="s">
        <v>318</v>
      </c>
      <c r="P177" s="28">
        <v>-2</v>
      </c>
    </row>
    <row r="178" s="15" customFormat="1" spans="1:16">
      <c r="A178" s="42" t="s">
        <v>613</v>
      </c>
      <c r="B178" s="35">
        <v>1</v>
      </c>
      <c r="C178" s="36" t="s">
        <v>11</v>
      </c>
      <c r="D178" s="36">
        <v>12481</v>
      </c>
      <c r="E178" s="36" t="s">
        <v>12</v>
      </c>
      <c r="F178" s="36">
        <v>466.14</v>
      </c>
      <c r="G178" s="36" t="s">
        <v>586</v>
      </c>
      <c r="H178" s="38">
        <v>2</v>
      </c>
      <c r="J178" s="54">
        <v>2</v>
      </c>
      <c r="K178" s="36" t="s">
        <v>256</v>
      </c>
      <c r="L178" s="36">
        <v>12222</v>
      </c>
      <c r="M178" s="36" t="s">
        <v>255</v>
      </c>
      <c r="N178" s="36">
        <v>24.65</v>
      </c>
      <c r="O178" s="37" t="s">
        <v>587</v>
      </c>
      <c r="P178" s="35">
        <v>-2</v>
      </c>
    </row>
    <row r="179" s="15" customFormat="1" spans="1:16">
      <c r="A179" s="42"/>
      <c r="B179" s="35">
        <v>2</v>
      </c>
      <c r="C179" s="36" t="s">
        <v>35</v>
      </c>
      <c r="D179" s="36">
        <v>12495</v>
      </c>
      <c r="E179" s="36" t="s">
        <v>204</v>
      </c>
      <c r="F179" s="36">
        <v>284.16</v>
      </c>
      <c r="G179" s="36" t="s">
        <v>587</v>
      </c>
      <c r="H179" s="38">
        <v>1</v>
      </c>
      <c r="J179" s="54">
        <v>1</v>
      </c>
      <c r="K179" s="36" t="s">
        <v>53</v>
      </c>
      <c r="L179" s="36">
        <v>12448</v>
      </c>
      <c r="M179" s="36" t="s">
        <v>287</v>
      </c>
      <c r="N179" s="36">
        <v>18.65</v>
      </c>
      <c r="O179" s="37" t="s">
        <v>602</v>
      </c>
      <c r="P179" s="35">
        <v>-2</v>
      </c>
    </row>
    <row r="180" s="15" customFormat="1" ht="18" customHeight="1" spans="1:16">
      <c r="A180" s="42"/>
      <c r="B180" s="35">
        <v>1</v>
      </c>
      <c r="C180" s="36" t="s">
        <v>35</v>
      </c>
      <c r="D180" s="36">
        <v>8763</v>
      </c>
      <c r="E180" s="36" t="s">
        <v>34</v>
      </c>
      <c r="F180" s="36">
        <v>577.88</v>
      </c>
      <c r="G180" s="57" t="s">
        <v>318</v>
      </c>
      <c r="H180" s="38">
        <v>7</v>
      </c>
      <c r="J180" s="54">
        <v>5</v>
      </c>
      <c r="K180" s="36" t="s">
        <v>256</v>
      </c>
      <c r="L180" s="36">
        <v>9689</v>
      </c>
      <c r="M180" s="36" t="s">
        <v>278</v>
      </c>
      <c r="N180" s="36">
        <v>26.63</v>
      </c>
      <c r="O180" s="55" t="s">
        <v>318</v>
      </c>
      <c r="P180" s="35">
        <v>-2</v>
      </c>
    </row>
    <row r="181" s="15" customFormat="1" spans="1:16">
      <c r="A181" s="42"/>
      <c r="B181" s="35">
        <v>2</v>
      </c>
      <c r="C181" s="36" t="s">
        <v>80</v>
      </c>
      <c r="D181" s="36">
        <v>6301</v>
      </c>
      <c r="E181" s="36" t="s">
        <v>79</v>
      </c>
      <c r="F181" s="36">
        <v>444.26</v>
      </c>
      <c r="G181" s="57" t="s">
        <v>318</v>
      </c>
      <c r="H181" s="38">
        <v>4</v>
      </c>
      <c r="J181" s="54">
        <v>4</v>
      </c>
      <c r="K181" s="36" t="s">
        <v>22</v>
      </c>
      <c r="L181" s="36">
        <v>11762</v>
      </c>
      <c r="M181" s="36" t="s">
        <v>289</v>
      </c>
      <c r="N181" s="36">
        <v>26.3</v>
      </c>
      <c r="O181" s="40" t="s">
        <v>318</v>
      </c>
      <c r="P181" s="35">
        <v>-2</v>
      </c>
    </row>
    <row r="182" s="15" customFormat="1" spans="1:16">
      <c r="A182" s="42"/>
      <c r="B182" s="35">
        <v>3</v>
      </c>
      <c r="C182" s="36" t="s">
        <v>157</v>
      </c>
      <c r="D182" s="36">
        <v>11964</v>
      </c>
      <c r="E182" s="36" t="s">
        <v>311</v>
      </c>
      <c r="F182" s="36">
        <v>437.53</v>
      </c>
      <c r="G182" s="57" t="s">
        <v>318</v>
      </c>
      <c r="H182" s="38">
        <v>3</v>
      </c>
      <c r="J182" s="54">
        <v>3</v>
      </c>
      <c r="K182" s="36" t="s">
        <v>211</v>
      </c>
      <c r="L182" s="36">
        <v>7947</v>
      </c>
      <c r="M182" s="36" t="s">
        <v>210</v>
      </c>
      <c r="N182" s="36">
        <v>25.2</v>
      </c>
      <c r="O182" s="56" t="s">
        <v>318</v>
      </c>
      <c r="P182" s="35">
        <v>-2</v>
      </c>
    </row>
    <row r="183" s="15" customFormat="1" spans="1:16">
      <c r="A183" s="42"/>
      <c r="B183" s="35">
        <v>4</v>
      </c>
      <c r="C183" s="36" t="s">
        <v>130</v>
      </c>
      <c r="D183" s="36">
        <v>6472</v>
      </c>
      <c r="E183" s="36" t="s">
        <v>142</v>
      </c>
      <c r="F183" s="36">
        <v>419.69</v>
      </c>
      <c r="G183" s="57" t="s">
        <v>318</v>
      </c>
      <c r="H183" s="38">
        <v>2</v>
      </c>
      <c r="J183" s="54">
        <v>2</v>
      </c>
      <c r="K183" s="36" t="s">
        <v>43</v>
      </c>
      <c r="L183" s="36">
        <v>12555</v>
      </c>
      <c r="M183" s="36" t="s">
        <v>102</v>
      </c>
      <c r="N183" s="36">
        <v>23.71</v>
      </c>
      <c r="O183" s="40" t="s">
        <v>318</v>
      </c>
      <c r="P183" s="35">
        <v>-2</v>
      </c>
    </row>
    <row r="184" s="15" customFormat="1" spans="1:16">
      <c r="A184" s="42"/>
      <c r="B184" s="35">
        <v>5</v>
      </c>
      <c r="C184" s="36" t="s">
        <v>43</v>
      </c>
      <c r="D184" s="36">
        <v>5954</v>
      </c>
      <c r="E184" s="36" t="s">
        <v>174</v>
      </c>
      <c r="F184" s="36">
        <v>358.62</v>
      </c>
      <c r="G184" s="57" t="s">
        <v>318</v>
      </c>
      <c r="H184" s="38">
        <v>1</v>
      </c>
      <c r="J184" s="54">
        <v>1</v>
      </c>
      <c r="K184" s="36" t="s">
        <v>53</v>
      </c>
      <c r="L184" s="36">
        <v>12054</v>
      </c>
      <c r="M184" s="36" t="s">
        <v>290</v>
      </c>
      <c r="N184" s="36">
        <v>20.51</v>
      </c>
      <c r="O184" s="40" t="s">
        <v>318</v>
      </c>
      <c r="P184" s="35">
        <v>-2</v>
      </c>
    </row>
    <row r="185" s="13" customFormat="1" spans="1:16">
      <c r="A185" s="43" t="s">
        <v>614</v>
      </c>
      <c r="B185" s="28">
        <v>1</v>
      </c>
      <c r="C185" s="29" t="s">
        <v>104</v>
      </c>
      <c r="D185" s="29">
        <v>12223</v>
      </c>
      <c r="E185" s="29" t="s">
        <v>315</v>
      </c>
      <c r="F185" s="29">
        <v>291.15</v>
      </c>
      <c r="G185" s="29" t="s">
        <v>586</v>
      </c>
      <c r="H185" s="31">
        <v>2</v>
      </c>
      <c r="J185" s="51">
        <v>2</v>
      </c>
      <c r="K185" s="29" t="s">
        <v>240</v>
      </c>
      <c r="L185" s="29">
        <v>12528</v>
      </c>
      <c r="M185" s="29" t="s">
        <v>326</v>
      </c>
      <c r="N185" s="29">
        <v>36.85</v>
      </c>
      <c r="O185" s="30" t="s">
        <v>587</v>
      </c>
      <c r="P185" s="28">
        <v>0</v>
      </c>
    </row>
    <row r="186" s="13" customFormat="1" spans="1:16">
      <c r="A186" s="43"/>
      <c r="B186" s="28">
        <v>2</v>
      </c>
      <c r="C186" s="29" t="s">
        <v>149</v>
      </c>
      <c r="D186" s="29">
        <v>12203</v>
      </c>
      <c r="E186" s="29" t="s">
        <v>189</v>
      </c>
      <c r="F186" s="29">
        <v>240.82</v>
      </c>
      <c r="G186" s="29" t="s">
        <v>587</v>
      </c>
      <c r="H186" s="31">
        <v>1</v>
      </c>
      <c r="J186" s="51">
        <v>1</v>
      </c>
      <c r="K186" s="29" t="s">
        <v>24</v>
      </c>
      <c r="L186" s="29">
        <v>12226</v>
      </c>
      <c r="M186" s="29" t="s">
        <v>307</v>
      </c>
      <c r="N186" s="29">
        <v>24.01</v>
      </c>
      <c r="O186" s="30" t="s">
        <v>602</v>
      </c>
      <c r="P186" s="28">
        <v>-2</v>
      </c>
    </row>
    <row r="187" s="13" customFormat="1" spans="1:16">
      <c r="A187" s="43"/>
      <c r="B187" s="28">
        <v>1</v>
      </c>
      <c r="C187" s="29" t="s">
        <v>16</v>
      </c>
      <c r="D187" s="29">
        <v>7583</v>
      </c>
      <c r="E187" s="29" t="s">
        <v>17</v>
      </c>
      <c r="F187" s="29">
        <v>470.42</v>
      </c>
      <c r="G187" s="34" t="s">
        <v>318</v>
      </c>
      <c r="H187" s="31">
        <v>5</v>
      </c>
      <c r="J187" s="51">
        <v>5</v>
      </c>
      <c r="K187" s="29" t="s">
        <v>195</v>
      </c>
      <c r="L187" s="29">
        <v>4518</v>
      </c>
      <c r="M187" s="29" t="s">
        <v>194</v>
      </c>
      <c r="N187" s="29">
        <v>32.79</v>
      </c>
      <c r="O187" s="52" t="s">
        <v>318</v>
      </c>
      <c r="P187" s="28">
        <v>-2</v>
      </c>
    </row>
    <row r="188" s="13" customFormat="1" spans="1:16">
      <c r="A188" s="43"/>
      <c r="B188" s="28">
        <v>2</v>
      </c>
      <c r="C188" s="29" t="s">
        <v>45</v>
      </c>
      <c r="D188" s="29">
        <v>10816</v>
      </c>
      <c r="E188" s="29" t="s">
        <v>48</v>
      </c>
      <c r="F188" s="29">
        <v>369.29</v>
      </c>
      <c r="G188" s="34" t="s">
        <v>318</v>
      </c>
      <c r="H188" s="31">
        <v>4</v>
      </c>
      <c r="J188" s="51">
        <v>4</v>
      </c>
      <c r="K188" s="29" t="s">
        <v>179</v>
      </c>
      <c r="L188" s="29">
        <v>7645</v>
      </c>
      <c r="M188" s="29" t="s">
        <v>276</v>
      </c>
      <c r="N188" s="29">
        <v>31.84</v>
      </c>
      <c r="O188" s="33" t="s">
        <v>318</v>
      </c>
      <c r="P188" s="28">
        <v>-2</v>
      </c>
    </row>
    <row r="189" s="13" customFormat="1" spans="1:16">
      <c r="A189" s="43"/>
      <c r="B189" s="28">
        <v>3</v>
      </c>
      <c r="C189" s="29" t="s">
        <v>35</v>
      </c>
      <c r="D189" s="29">
        <v>8763</v>
      </c>
      <c r="E189" s="29" t="s">
        <v>34</v>
      </c>
      <c r="F189" s="29">
        <v>339.27</v>
      </c>
      <c r="G189" s="34" t="s">
        <v>318</v>
      </c>
      <c r="H189" s="31">
        <v>3</v>
      </c>
      <c r="J189" s="51">
        <v>3</v>
      </c>
      <c r="K189" s="29" t="s">
        <v>74</v>
      </c>
      <c r="L189" s="29">
        <v>4311</v>
      </c>
      <c r="M189" s="29" t="s">
        <v>73</v>
      </c>
      <c r="N189" s="29">
        <v>31.36</v>
      </c>
      <c r="O189" s="53" t="s">
        <v>318</v>
      </c>
      <c r="P189" s="28">
        <v>0</v>
      </c>
    </row>
    <row r="190" s="13" customFormat="1" spans="1:16">
      <c r="A190" s="43"/>
      <c r="B190" s="28">
        <v>4</v>
      </c>
      <c r="C190" s="29" t="s">
        <v>38</v>
      </c>
      <c r="D190" s="29">
        <v>4301</v>
      </c>
      <c r="E190" s="29" t="s">
        <v>37</v>
      </c>
      <c r="F190" s="29">
        <v>337.43</v>
      </c>
      <c r="G190" s="34" t="s">
        <v>318</v>
      </c>
      <c r="H190" s="31">
        <v>2</v>
      </c>
      <c r="J190" s="51">
        <v>2</v>
      </c>
      <c r="K190" s="29" t="s">
        <v>262</v>
      </c>
      <c r="L190" s="29">
        <v>12317</v>
      </c>
      <c r="M190" s="29" t="s">
        <v>298</v>
      </c>
      <c r="N190" s="29">
        <v>29.46</v>
      </c>
      <c r="O190" s="33" t="s">
        <v>318</v>
      </c>
      <c r="P190" s="28">
        <v>-2</v>
      </c>
    </row>
    <row r="191" s="13" customFormat="1" spans="1:16">
      <c r="A191" s="43"/>
      <c r="B191" s="28">
        <v>5</v>
      </c>
      <c r="C191" s="29" t="s">
        <v>57</v>
      </c>
      <c r="D191" s="29">
        <v>11537</v>
      </c>
      <c r="E191" s="29" t="s">
        <v>56</v>
      </c>
      <c r="F191" s="29">
        <v>321.72</v>
      </c>
      <c r="G191" s="34" t="s">
        <v>318</v>
      </c>
      <c r="H191" s="31">
        <v>1</v>
      </c>
      <c r="J191" s="51">
        <v>1</v>
      </c>
      <c r="K191" s="29" t="s">
        <v>297</v>
      </c>
      <c r="L191" s="29">
        <v>9130</v>
      </c>
      <c r="M191" s="29" t="s">
        <v>296</v>
      </c>
      <c r="N191" s="29">
        <v>24.51</v>
      </c>
      <c r="O191" s="33" t="s">
        <v>318</v>
      </c>
      <c r="P191" s="28">
        <v>-2</v>
      </c>
    </row>
    <row r="192" s="15" customFormat="1" spans="1:16">
      <c r="A192" s="42" t="s">
        <v>615</v>
      </c>
      <c r="B192" s="35">
        <v>1</v>
      </c>
      <c r="C192" s="36" t="s">
        <v>45</v>
      </c>
      <c r="D192" s="36">
        <v>12504</v>
      </c>
      <c r="E192" s="36" t="s">
        <v>101</v>
      </c>
      <c r="F192" s="36">
        <v>419.86</v>
      </c>
      <c r="G192" s="36" t="s">
        <v>586</v>
      </c>
      <c r="H192" s="38">
        <v>2</v>
      </c>
      <c r="J192" s="54">
        <v>2</v>
      </c>
      <c r="K192" s="36" t="s">
        <v>104</v>
      </c>
      <c r="L192" s="36">
        <v>12223</v>
      </c>
      <c r="M192" s="36" t="s">
        <v>315</v>
      </c>
      <c r="N192" s="36">
        <v>29.33</v>
      </c>
      <c r="O192" s="37" t="s">
        <v>587</v>
      </c>
      <c r="P192" s="35">
        <v>-2</v>
      </c>
    </row>
    <row r="193" s="15" customFormat="1" spans="1:16">
      <c r="A193" s="42"/>
      <c r="B193" s="35">
        <v>2</v>
      </c>
      <c r="C193" s="36" t="s">
        <v>83</v>
      </c>
      <c r="D193" s="36">
        <v>12466</v>
      </c>
      <c r="E193" s="36" t="s">
        <v>100</v>
      </c>
      <c r="F193" s="36">
        <v>307.64</v>
      </c>
      <c r="G193" s="36" t="s">
        <v>587</v>
      </c>
      <c r="H193" s="38">
        <v>1</v>
      </c>
      <c r="J193" s="54">
        <v>1</v>
      </c>
      <c r="K193" s="36" t="s">
        <v>24</v>
      </c>
      <c r="L193" s="36">
        <v>12226</v>
      </c>
      <c r="M193" s="36" t="s">
        <v>307</v>
      </c>
      <c r="N193" s="36">
        <v>16.03</v>
      </c>
      <c r="O193" s="37" t="s">
        <v>602</v>
      </c>
      <c r="P193" s="35">
        <v>-4</v>
      </c>
    </row>
    <row r="194" s="15" customFormat="1" spans="1:16">
      <c r="A194" s="42"/>
      <c r="B194" s="35">
        <v>1</v>
      </c>
      <c r="C194" s="36" t="s">
        <v>53</v>
      </c>
      <c r="D194" s="36">
        <v>11318</v>
      </c>
      <c r="E194" s="36" t="s">
        <v>52</v>
      </c>
      <c r="F194" s="36">
        <v>440.37</v>
      </c>
      <c r="G194" s="57" t="s">
        <v>318</v>
      </c>
      <c r="H194" s="38">
        <v>5</v>
      </c>
      <c r="J194" s="54">
        <v>5</v>
      </c>
      <c r="K194" s="36" t="s">
        <v>256</v>
      </c>
      <c r="L194" s="36">
        <v>9295</v>
      </c>
      <c r="M194" s="36" t="s">
        <v>299</v>
      </c>
      <c r="N194" s="36">
        <v>29.11</v>
      </c>
      <c r="O194" s="55" t="s">
        <v>318</v>
      </c>
      <c r="P194" s="35">
        <v>-2</v>
      </c>
    </row>
    <row r="195" s="15" customFormat="1" spans="1:16">
      <c r="A195" s="42"/>
      <c r="B195" s="35">
        <v>2</v>
      </c>
      <c r="C195" s="36" t="s">
        <v>83</v>
      </c>
      <c r="D195" s="36">
        <v>8731</v>
      </c>
      <c r="E195" s="36" t="s">
        <v>82</v>
      </c>
      <c r="F195" s="36">
        <v>328.72</v>
      </c>
      <c r="G195" s="57" t="s">
        <v>318</v>
      </c>
      <c r="H195" s="38">
        <v>4</v>
      </c>
      <c r="J195" s="54">
        <v>4</v>
      </c>
      <c r="K195" s="36" t="s">
        <v>297</v>
      </c>
      <c r="L195" s="36">
        <v>9130</v>
      </c>
      <c r="M195" s="36" t="s">
        <v>296</v>
      </c>
      <c r="N195" s="36">
        <v>25.97</v>
      </c>
      <c r="O195" s="40" t="s">
        <v>318</v>
      </c>
      <c r="P195" s="35">
        <v>-4</v>
      </c>
    </row>
    <row r="196" s="15" customFormat="1" spans="1:16">
      <c r="A196" s="42"/>
      <c r="B196" s="35">
        <v>3</v>
      </c>
      <c r="C196" s="36" t="s">
        <v>87</v>
      </c>
      <c r="D196" s="36">
        <v>9895</v>
      </c>
      <c r="E196" s="36" t="s">
        <v>86</v>
      </c>
      <c r="F196" s="36">
        <v>288.05</v>
      </c>
      <c r="G196" s="57" t="s">
        <v>318</v>
      </c>
      <c r="H196" s="38">
        <v>3</v>
      </c>
      <c r="J196" s="54">
        <v>3</v>
      </c>
      <c r="K196" s="36" t="s">
        <v>68</v>
      </c>
      <c r="L196" s="36">
        <v>9669</v>
      </c>
      <c r="M196" s="36" t="s">
        <v>300</v>
      </c>
      <c r="N196" s="36">
        <v>25.86</v>
      </c>
      <c r="O196" s="56" t="s">
        <v>318</v>
      </c>
      <c r="P196" s="35">
        <v>-2</v>
      </c>
    </row>
    <row r="197" s="15" customFormat="1" spans="1:16">
      <c r="A197" s="42"/>
      <c r="B197" s="35">
        <v>4</v>
      </c>
      <c r="C197" s="36" t="s">
        <v>45</v>
      </c>
      <c r="D197" s="36">
        <v>10816</v>
      </c>
      <c r="E197" s="36" t="s">
        <v>48</v>
      </c>
      <c r="F197" s="36">
        <v>272.08</v>
      </c>
      <c r="G197" s="57" t="s">
        <v>318</v>
      </c>
      <c r="H197" s="38">
        <v>3</v>
      </c>
      <c r="J197" s="54">
        <v>2</v>
      </c>
      <c r="K197" s="36" t="s">
        <v>162</v>
      </c>
      <c r="L197" s="36">
        <v>8903</v>
      </c>
      <c r="M197" s="36" t="s">
        <v>213</v>
      </c>
      <c r="N197" s="36">
        <v>18.99</v>
      </c>
      <c r="O197" s="40" t="s">
        <v>318</v>
      </c>
      <c r="P197" s="35">
        <v>-2</v>
      </c>
    </row>
    <row r="198" s="15" customFormat="1" spans="1:16">
      <c r="A198" s="42"/>
      <c r="B198" s="35">
        <v>5</v>
      </c>
      <c r="C198" s="36" t="s">
        <v>45</v>
      </c>
      <c r="D198" s="36">
        <v>4061</v>
      </c>
      <c r="E198" s="36" t="s">
        <v>171</v>
      </c>
      <c r="F198" s="36">
        <v>259.42</v>
      </c>
      <c r="G198" s="57" t="s">
        <v>318</v>
      </c>
      <c r="H198" s="38">
        <v>1</v>
      </c>
      <c r="J198" s="54">
        <v>1</v>
      </c>
      <c r="K198" s="36" t="s">
        <v>16</v>
      </c>
      <c r="L198" s="36">
        <v>11517</v>
      </c>
      <c r="M198" s="36" t="s">
        <v>235</v>
      </c>
      <c r="N198" s="36">
        <v>18.03</v>
      </c>
      <c r="O198" s="40" t="s">
        <v>318</v>
      </c>
      <c r="P198" s="35">
        <v>-2</v>
      </c>
    </row>
    <row r="199" s="14" customFormat="1" spans="1:16">
      <c r="A199" s="43" t="s">
        <v>616</v>
      </c>
      <c r="B199" s="28">
        <v>1</v>
      </c>
      <c r="C199" s="29" t="s">
        <v>40</v>
      </c>
      <c r="D199" s="29">
        <v>12472</v>
      </c>
      <c r="E199" s="29" t="s">
        <v>39</v>
      </c>
      <c r="F199" s="29">
        <v>323.82</v>
      </c>
      <c r="G199" s="30" t="s">
        <v>586</v>
      </c>
      <c r="H199" s="31">
        <v>2</v>
      </c>
      <c r="J199" s="51">
        <v>2</v>
      </c>
      <c r="K199" s="29" t="s">
        <v>35</v>
      </c>
      <c r="L199" s="29">
        <v>12229</v>
      </c>
      <c r="M199" s="29" t="s">
        <v>283</v>
      </c>
      <c r="N199" s="29">
        <v>20.61</v>
      </c>
      <c r="O199" s="30" t="s">
        <v>587</v>
      </c>
      <c r="P199" s="28">
        <v>-2</v>
      </c>
    </row>
    <row r="200" s="14" customFormat="1" spans="1:16">
      <c r="A200" s="43"/>
      <c r="B200" s="28">
        <v>2</v>
      </c>
      <c r="C200" s="29" t="s">
        <v>157</v>
      </c>
      <c r="D200" s="29">
        <v>12398</v>
      </c>
      <c r="E200" s="29" t="s">
        <v>156</v>
      </c>
      <c r="F200" s="29">
        <v>277.74</v>
      </c>
      <c r="G200" s="30" t="s">
        <v>587</v>
      </c>
      <c r="H200" s="31">
        <v>1</v>
      </c>
      <c r="J200" s="51">
        <v>1</v>
      </c>
      <c r="K200" s="29" t="s">
        <v>152</v>
      </c>
      <c r="L200" s="29">
        <v>12224</v>
      </c>
      <c r="M200" s="29" t="s">
        <v>305</v>
      </c>
      <c r="N200" s="29">
        <v>12.24</v>
      </c>
      <c r="O200" s="30" t="s">
        <v>587</v>
      </c>
      <c r="P200" s="28">
        <v>-2</v>
      </c>
    </row>
    <row r="201" s="14" customFormat="1" spans="1:16">
      <c r="A201" s="43"/>
      <c r="B201" s="28">
        <v>1</v>
      </c>
      <c r="C201" s="29" t="s">
        <v>35</v>
      </c>
      <c r="D201" s="29">
        <v>8763</v>
      </c>
      <c r="E201" s="29" t="s">
        <v>34</v>
      </c>
      <c r="F201" s="29">
        <v>323.6</v>
      </c>
      <c r="G201" s="33" t="s">
        <v>318</v>
      </c>
      <c r="H201" s="31">
        <v>5</v>
      </c>
      <c r="J201" s="51">
        <v>5</v>
      </c>
      <c r="K201" s="29" t="s">
        <v>211</v>
      </c>
      <c r="L201" s="29">
        <v>7687</v>
      </c>
      <c r="M201" s="29" t="s">
        <v>277</v>
      </c>
      <c r="N201" s="29">
        <v>22.39</v>
      </c>
      <c r="O201" s="52" t="s">
        <v>318</v>
      </c>
      <c r="P201" s="28">
        <v>-2</v>
      </c>
    </row>
    <row r="202" s="14" customFormat="1" spans="1:16">
      <c r="A202" s="43"/>
      <c r="B202" s="28">
        <v>2</v>
      </c>
      <c r="C202" s="29" t="s">
        <v>91</v>
      </c>
      <c r="D202" s="29">
        <v>10893</v>
      </c>
      <c r="E202" s="29" t="s">
        <v>90</v>
      </c>
      <c r="F202" s="29">
        <v>230.96</v>
      </c>
      <c r="G202" s="33" t="s">
        <v>318</v>
      </c>
      <c r="H202" s="31">
        <v>4</v>
      </c>
      <c r="J202" s="51">
        <v>4</v>
      </c>
      <c r="K202" s="29" t="s">
        <v>108</v>
      </c>
      <c r="L202" s="29">
        <v>5406</v>
      </c>
      <c r="M202" s="29" t="s">
        <v>107</v>
      </c>
      <c r="N202" s="29">
        <v>20.29</v>
      </c>
      <c r="O202" s="33" t="s">
        <v>318</v>
      </c>
      <c r="P202" s="28">
        <v>0</v>
      </c>
    </row>
    <row r="203" s="14" customFormat="1" spans="1:16">
      <c r="A203" s="43"/>
      <c r="B203" s="28">
        <v>3</v>
      </c>
      <c r="C203" s="29" t="s">
        <v>22</v>
      </c>
      <c r="D203" s="29">
        <v>5407</v>
      </c>
      <c r="E203" s="29" t="s">
        <v>23</v>
      </c>
      <c r="F203" s="29">
        <v>204.74</v>
      </c>
      <c r="G203" s="33" t="s">
        <v>318</v>
      </c>
      <c r="H203" s="31">
        <v>3</v>
      </c>
      <c r="J203" s="51">
        <v>3</v>
      </c>
      <c r="K203" s="29" t="s">
        <v>157</v>
      </c>
      <c r="L203" s="29">
        <v>11964</v>
      </c>
      <c r="M203" s="29" t="s">
        <v>311</v>
      </c>
      <c r="N203" s="29">
        <v>20.26</v>
      </c>
      <c r="O203" s="53" t="s">
        <v>318</v>
      </c>
      <c r="P203" s="28">
        <v>-2</v>
      </c>
    </row>
    <row r="204" s="14" customFormat="1" spans="1:16">
      <c r="A204" s="43"/>
      <c r="B204" s="28">
        <v>4</v>
      </c>
      <c r="C204" s="29" t="s">
        <v>589</v>
      </c>
      <c r="D204" s="29">
        <v>9112</v>
      </c>
      <c r="E204" s="29" t="s">
        <v>308</v>
      </c>
      <c r="F204" s="29">
        <v>183.18</v>
      </c>
      <c r="G204" s="32" t="s">
        <v>318</v>
      </c>
      <c r="H204" s="31">
        <v>2</v>
      </c>
      <c r="J204" s="51">
        <v>2</v>
      </c>
      <c r="K204" s="29" t="s">
        <v>68</v>
      </c>
      <c r="L204" s="29">
        <v>9669</v>
      </c>
      <c r="M204" s="29" t="s">
        <v>300</v>
      </c>
      <c r="N204" s="29">
        <v>19.81</v>
      </c>
      <c r="O204" s="33" t="s">
        <v>318</v>
      </c>
      <c r="P204" s="28">
        <v>-2</v>
      </c>
    </row>
    <row r="205" s="14" customFormat="1" spans="1:16">
      <c r="A205" s="43"/>
      <c r="B205" s="28">
        <v>5</v>
      </c>
      <c r="C205" s="29" t="s">
        <v>179</v>
      </c>
      <c r="D205" s="29">
        <v>7644</v>
      </c>
      <c r="E205" s="29" t="s">
        <v>178</v>
      </c>
      <c r="F205" s="29">
        <v>182.84</v>
      </c>
      <c r="G205" s="33" t="s">
        <v>318</v>
      </c>
      <c r="H205" s="31">
        <v>1</v>
      </c>
      <c r="J205" s="51">
        <v>1</v>
      </c>
      <c r="K205" s="29" t="s">
        <v>617</v>
      </c>
      <c r="L205" s="29">
        <v>7749</v>
      </c>
      <c r="M205" s="29" t="s">
        <v>321</v>
      </c>
      <c r="N205" s="29">
        <v>16.7</v>
      </c>
      <c r="O205" s="33" t="s">
        <v>318</v>
      </c>
      <c r="P205" s="28">
        <v>0</v>
      </c>
    </row>
    <row r="206" s="14" customFormat="1" spans="1:16">
      <c r="A206" s="42" t="s">
        <v>618</v>
      </c>
      <c r="B206" s="35">
        <v>1</v>
      </c>
      <c r="C206" s="36" t="s">
        <v>104</v>
      </c>
      <c r="D206" s="36">
        <v>12482</v>
      </c>
      <c r="E206" s="36" t="s">
        <v>158</v>
      </c>
      <c r="F206" s="36">
        <v>384.08</v>
      </c>
      <c r="G206" s="37" t="s">
        <v>586</v>
      </c>
      <c r="H206" s="38">
        <v>2</v>
      </c>
      <c r="J206" s="54">
        <v>2</v>
      </c>
      <c r="K206" s="36" t="s">
        <v>152</v>
      </c>
      <c r="L206" s="36">
        <v>12224</v>
      </c>
      <c r="M206" s="36" t="s">
        <v>305</v>
      </c>
      <c r="N206" s="36">
        <v>42.68</v>
      </c>
      <c r="O206" s="37" t="s">
        <v>587</v>
      </c>
      <c r="P206" s="35">
        <v>-4</v>
      </c>
    </row>
    <row r="207" s="14" customFormat="1" spans="1:16">
      <c r="A207" s="42"/>
      <c r="B207" s="35">
        <v>2</v>
      </c>
      <c r="C207" s="36" t="s">
        <v>40</v>
      </c>
      <c r="D207" s="36">
        <v>12472</v>
      </c>
      <c r="E207" s="36" t="s">
        <v>39</v>
      </c>
      <c r="F207" s="36">
        <v>354.52</v>
      </c>
      <c r="G207" s="37" t="s">
        <v>587</v>
      </c>
      <c r="H207" s="38">
        <v>2</v>
      </c>
      <c r="J207" s="54">
        <v>1</v>
      </c>
      <c r="K207" s="36" t="s">
        <v>24</v>
      </c>
      <c r="L207" s="36">
        <v>12226</v>
      </c>
      <c r="M207" s="36" t="s">
        <v>307</v>
      </c>
      <c r="N207" s="36">
        <v>11.26</v>
      </c>
      <c r="O207" s="37" t="s">
        <v>587</v>
      </c>
      <c r="P207" s="35">
        <v>-2</v>
      </c>
    </row>
    <row r="208" s="14" customFormat="1" spans="1:16">
      <c r="A208" s="42"/>
      <c r="B208" s="35">
        <v>1</v>
      </c>
      <c r="C208" s="36" t="s">
        <v>66</v>
      </c>
      <c r="D208" s="36">
        <v>10856</v>
      </c>
      <c r="E208" s="36" t="s">
        <v>184</v>
      </c>
      <c r="F208" s="36">
        <v>331.66</v>
      </c>
      <c r="G208" s="40" t="s">
        <v>318</v>
      </c>
      <c r="H208" s="38">
        <v>5</v>
      </c>
      <c r="J208" s="54">
        <v>5</v>
      </c>
      <c r="K208" s="36" t="s">
        <v>302</v>
      </c>
      <c r="L208" s="36">
        <v>11004</v>
      </c>
      <c r="M208" s="36" t="s">
        <v>301</v>
      </c>
      <c r="N208" s="36">
        <v>28.05</v>
      </c>
      <c r="O208" s="55" t="s">
        <v>318</v>
      </c>
      <c r="P208" s="35">
        <v>-2</v>
      </c>
    </row>
    <row r="209" s="14" customFormat="1" spans="1:16">
      <c r="A209" s="42"/>
      <c r="B209" s="35">
        <v>2</v>
      </c>
      <c r="C209" s="36" t="s">
        <v>47</v>
      </c>
      <c r="D209" s="36">
        <v>8038</v>
      </c>
      <c r="E209" s="36" t="s">
        <v>81</v>
      </c>
      <c r="F209" s="36">
        <v>305.18</v>
      </c>
      <c r="G209" s="40" t="s">
        <v>318</v>
      </c>
      <c r="H209" s="38">
        <v>4</v>
      </c>
      <c r="J209" s="54">
        <v>4</v>
      </c>
      <c r="K209" s="36" t="s">
        <v>275</v>
      </c>
      <c r="L209" s="36">
        <v>6232</v>
      </c>
      <c r="M209" s="36" t="s">
        <v>274</v>
      </c>
      <c r="N209" s="36">
        <v>26.77</v>
      </c>
      <c r="O209" s="40" t="s">
        <v>318</v>
      </c>
      <c r="P209" s="35">
        <v>-2</v>
      </c>
    </row>
    <row r="210" s="14" customFormat="1" spans="1:16">
      <c r="A210" s="42"/>
      <c r="B210" s="35">
        <v>3</v>
      </c>
      <c r="C210" s="36" t="s">
        <v>173</v>
      </c>
      <c r="D210" s="36">
        <v>5347</v>
      </c>
      <c r="E210" s="36" t="s">
        <v>172</v>
      </c>
      <c r="F210" s="36">
        <v>289.93</v>
      </c>
      <c r="G210" s="40" t="s">
        <v>318</v>
      </c>
      <c r="H210" s="38">
        <v>3</v>
      </c>
      <c r="J210" s="54">
        <v>3</v>
      </c>
      <c r="K210" s="36" t="s">
        <v>51</v>
      </c>
      <c r="L210" s="36">
        <v>4117</v>
      </c>
      <c r="M210" s="36" t="s">
        <v>61</v>
      </c>
      <c r="N210" s="36">
        <v>24.33</v>
      </c>
      <c r="O210" s="56" t="s">
        <v>318</v>
      </c>
      <c r="P210" s="35">
        <v>-2</v>
      </c>
    </row>
    <row r="211" s="14" customFormat="1" spans="1:16">
      <c r="A211" s="42"/>
      <c r="B211" s="35">
        <v>4</v>
      </c>
      <c r="C211" s="36" t="s">
        <v>18</v>
      </c>
      <c r="D211" s="36">
        <v>12144</v>
      </c>
      <c r="E211" s="36" t="s">
        <v>19</v>
      </c>
      <c r="F211" s="36">
        <v>287.64</v>
      </c>
      <c r="G211" s="39" t="s">
        <v>318</v>
      </c>
      <c r="H211" s="38">
        <v>2</v>
      </c>
      <c r="J211" s="54">
        <v>2</v>
      </c>
      <c r="K211" s="36" t="s">
        <v>38</v>
      </c>
      <c r="L211" s="36">
        <v>4301</v>
      </c>
      <c r="M211" s="36" t="s">
        <v>37</v>
      </c>
      <c r="N211" s="36">
        <v>19.93</v>
      </c>
      <c r="O211" s="40" t="s">
        <v>318</v>
      </c>
      <c r="P211" s="35">
        <v>-2</v>
      </c>
    </row>
    <row r="212" s="14" customFormat="1" spans="1:16">
      <c r="A212" s="42"/>
      <c r="B212" s="35">
        <v>5</v>
      </c>
      <c r="C212" s="36" t="s">
        <v>16</v>
      </c>
      <c r="D212" s="36">
        <v>8798</v>
      </c>
      <c r="E212" s="36" t="s">
        <v>181</v>
      </c>
      <c r="F212" s="36">
        <v>253.26</v>
      </c>
      <c r="G212" s="40" t="s">
        <v>318</v>
      </c>
      <c r="H212" s="38">
        <v>1</v>
      </c>
      <c r="J212" s="54">
        <v>1</v>
      </c>
      <c r="K212" s="36" t="s">
        <v>201</v>
      </c>
      <c r="L212" s="36">
        <v>12408</v>
      </c>
      <c r="M212" s="36" t="s">
        <v>200</v>
      </c>
      <c r="N212" s="36">
        <v>13.09</v>
      </c>
      <c r="O212" s="40" t="s">
        <v>318</v>
      </c>
      <c r="P212" s="35">
        <v>-2</v>
      </c>
    </row>
    <row r="213" spans="1:6">
      <c r="A213" s="19"/>
      <c r="C213" s="61"/>
      <c r="D213" s="61"/>
      <c r="E213" s="61"/>
      <c r="F213" s="61"/>
    </row>
  </sheetData>
  <mergeCells count="32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</mergeCells>
  <pageMargins left="0.75" right="0.75" top="1" bottom="1" header="0.511805555555556" footer="0.511805555555556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4"/>
  <sheetViews>
    <sheetView workbookViewId="0">
      <selection activeCell="H7" sqref="H7"/>
    </sheetView>
  </sheetViews>
  <sheetFormatPr defaultColWidth="8" defaultRowHeight="12.75"/>
  <cols>
    <col min="1" max="1" width="8" style="1"/>
    <col min="2" max="2" width="10.375" style="1"/>
    <col min="3" max="3" width="8" style="1"/>
    <col min="4" max="4" width="16.125" style="1" customWidth="1"/>
    <col min="5" max="6" width="8" style="1"/>
    <col min="7" max="7" width="8.125" style="1"/>
    <col min="8" max="9" width="8.875" style="1" customWidth="1"/>
    <col min="10" max="10" width="15.375" style="1" customWidth="1"/>
    <col min="11" max="11" width="12.625" style="1" customWidth="1"/>
    <col min="12" max="12" width="11.75" style="2" customWidth="1"/>
    <col min="13" max="13" width="15.25" style="1" customWidth="1"/>
    <col min="14" max="14" width="12.875" style="1" customWidth="1"/>
    <col min="15" max="15" width="13" style="3" customWidth="1"/>
    <col min="16" max="16" width="10.75" style="4" customWidth="1"/>
    <col min="17" max="17" width="16.125" style="2" customWidth="1"/>
    <col min="18" max="18" width="12.625" style="1" customWidth="1"/>
    <col min="19" max="19" width="13" style="1"/>
    <col min="20" max="16384" width="8" style="1"/>
  </cols>
  <sheetData>
    <row r="1" s="1" customFormat="1" ht="13.5" spans="1:20">
      <c r="A1" s="5" t="s">
        <v>329</v>
      </c>
      <c r="B1" s="5" t="s">
        <v>330</v>
      </c>
      <c r="C1" s="5" t="s">
        <v>327</v>
      </c>
      <c r="D1" s="5" t="s">
        <v>328</v>
      </c>
      <c r="E1" s="5" t="s">
        <v>331</v>
      </c>
      <c r="F1" s="5" t="s">
        <v>332</v>
      </c>
      <c r="G1" s="5" t="s">
        <v>333</v>
      </c>
      <c r="H1" s="5" t="s">
        <v>334</v>
      </c>
      <c r="I1" s="5" t="s">
        <v>335</v>
      </c>
      <c r="J1" s="5" t="s">
        <v>336</v>
      </c>
      <c r="K1" s="5" t="s">
        <v>337</v>
      </c>
      <c r="L1" s="7" t="s">
        <v>4</v>
      </c>
      <c r="M1" s="5" t="s">
        <v>338</v>
      </c>
      <c r="N1" s="5" t="s">
        <v>339</v>
      </c>
      <c r="O1" s="5" t="s">
        <v>341</v>
      </c>
      <c r="P1" s="8" t="s">
        <v>342</v>
      </c>
      <c r="Q1" s="7" t="s">
        <v>340</v>
      </c>
      <c r="R1" s="5" t="s">
        <v>343</v>
      </c>
      <c r="S1" s="5" t="s">
        <v>344</v>
      </c>
      <c r="T1" s="5" t="s">
        <v>345</v>
      </c>
    </row>
    <row r="2" s="1" customFormat="1" ht="13.5" spans="1:20">
      <c r="A2" s="6" t="s">
        <v>347</v>
      </c>
      <c r="B2" s="6">
        <v>998867</v>
      </c>
      <c r="C2" s="6">
        <v>106066</v>
      </c>
      <c r="D2" s="6" t="s">
        <v>346</v>
      </c>
      <c r="E2" s="6" t="s">
        <v>348</v>
      </c>
      <c r="F2" s="6" t="s">
        <v>349</v>
      </c>
      <c r="G2" s="6">
        <v>0.02</v>
      </c>
      <c r="H2" s="6">
        <v>191400</v>
      </c>
      <c r="I2" s="6">
        <v>286</v>
      </c>
      <c r="J2" s="6">
        <v>211458.24</v>
      </c>
      <c r="K2" s="6">
        <v>71633.97</v>
      </c>
      <c r="L2" s="9">
        <f t="shared" ref="L2:L65" si="0">K2/J2</f>
        <v>0.338761781049535</v>
      </c>
      <c r="M2" s="6">
        <v>2731.24</v>
      </c>
      <c r="N2" s="6">
        <v>1047.73</v>
      </c>
      <c r="O2" s="10">
        <v>38.36</v>
      </c>
      <c r="P2" s="11">
        <v>954.98</v>
      </c>
      <c r="Q2" s="9">
        <v>1.21527724137931</v>
      </c>
      <c r="R2" s="6">
        <v>5747.43</v>
      </c>
      <c r="S2" s="6">
        <v>1960.12</v>
      </c>
      <c r="T2" s="6">
        <v>90.09</v>
      </c>
    </row>
    <row r="3" s="1" customFormat="1" ht="13.5" spans="1:20">
      <c r="A3" s="6" t="s">
        <v>347</v>
      </c>
      <c r="B3" s="6">
        <v>8763</v>
      </c>
      <c r="C3" s="6">
        <v>106485</v>
      </c>
      <c r="D3" s="6" t="s">
        <v>35</v>
      </c>
      <c r="E3" s="6" t="s">
        <v>34</v>
      </c>
      <c r="F3" s="6" t="s">
        <v>350</v>
      </c>
      <c r="G3" s="6">
        <v>0.8</v>
      </c>
      <c r="H3" s="6">
        <v>85250</v>
      </c>
      <c r="I3" s="6">
        <v>11956</v>
      </c>
      <c r="J3" s="6">
        <v>86827.82</v>
      </c>
      <c r="K3" s="6">
        <v>15783.87</v>
      </c>
      <c r="L3" s="9">
        <f t="shared" si="0"/>
        <v>0.181783557389786</v>
      </c>
      <c r="M3" s="6">
        <v>58942.71</v>
      </c>
      <c r="N3" s="6">
        <v>16429.99</v>
      </c>
      <c r="O3" s="10">
        <v>27.87</v>
      </c>
      <c r="P3" s="11">
        <v>493</v>
      </c>
      <c r="Q3" s="9">
        <v>1.31557303030303</v>
      </c>
      <c r="R3" s="6">
        <v>1940.53</v>
      </c>
      <c r="S3" s="6">
        <v>531.34</v>
      </c>
      <c r="T3" s="6">
        <v>68.29</v>
      </c>
    </row>
    <row r="4" s="1" customFormat="1" ht="13.5" spans="1:20">
      <c r="A4" s="6" t="s">
        <v>347</v>
      </c>
      <c r="B4" s="6">
        <v>998833</v>
      </c>
      <c r="C4" s="6">
        <v>106066</v>
      </c>
      <c r="D4" s="6" t="s">
        <v>346</v>
      </c>
      <c r="E4" s="6" t="s">
        <v>351</v>
      </c>
      <c r="F4" s="6" t="s">
        <v>349</v>
      </c>
      <c r="G4" s="6">
        <v>0.02</v>
      </c>
      <c r="H4" s="6">
        <v>191400</v>
      </c>
      <c r="I4" s="6">
        <v>286</v>
      </c>
      <c r="J4" s="6">
        <v>211458.24</v>
      </c>
      <c r="K4" s="6">
        <v>71633.97</v>
      </c>
      <c r="L4" s="9">
        <f t="shared" si="0"/>
        <v>0.338761781049535</v>
      </c>
      <c r="M4" s="6">
        <v>1090.54</v>
      </c>
      <c r="N4" s="6">
        <v>513.24</v>
      </c>
      <c r="O4" s="10">
        <v>47.06</v>
      </c>
      <c r="P4" s="11">
        <v>381.31</v>
      </c>
      <c r="Q4" s="9">
        <v>1.21527724137931</v>
      </c>
      <c r="R4" s="6">
        <v>5747.43</v>
      </c>
      <c r="S4" s="6">
        <v>1960.12</v>
      </c>
      <c r="T4" s="6">
        <v>90.09</v>
      </c>
    </row>
    <row r="5" s="1" customFormat="1" ht="13.5" spans="1:20">
      <c r="A5" s="6" t="s">
        <v>347</v>
      </c>
      <c r="B5" s="6">
        <v>990035</v>
      </c>
      <c r="C5" s="6">
        <v>359</v>
      </c>
      <c r="D5" s="6" t="s">
        <v>104</v>
      </c>
      <c r="E5" s="6" t="s">
        <v>103</v>
      </c>
      <c r="F5" s="6" t="s">
        <v>352</v>
      </c>
      <c r="G5" s="6">
        <v>1</v>
      </c>
      <c r="H5" s="6">
        <v>198000</v>
      </c>
      <c r="I5" s="6">
        <v>33000</v>
      </c>
      <c r="J5" s="6">
        <v>206562.08</v>
      </c>
      <c r="K5" s="6">
        <v>62371.24</v>
      </c>
      <c r="L5" s="9">
        <f t="shared" si="0"/>
        <v>0.301949128320164</v>
      </c>
      <c r="M5" s="6">
        <v>115403.66</v>
      </c>
      <c r="N5" s="6">
        <v>23711.59</v>
      </c>
      <c r="O5" s="10">
        <v>20.55</v>
      </c>
      <c r="P5" s="11">
        <v>349.71</v>
      </c>
      <c r="Q5" s="9">
        <v>1.14756711111111</v>
      </c>
      <c r="R5" s="6">
        <v>13534.15</v>
      </c>
      <c r="S5" s="6">
        <v>5616.04</v>
      </c>
      <c r="T5" s="6">
        <v>205.06</v>
      </c>
    </row>
    <row r="6" s="1" customFormat="1" ht="13.5" spans="1:20">
      <c r="A6" s="6" t="s">
        <v>347</v>
      </c>
      <c r="B6" s="6">
        <v>998831</v>
      </c>
      <c r="C6" s="6">
        <v>106066</v>
      </c>
      <c r="D6" s="6" t="s">
        <v>346</v>
      </c>
      <c r="E6" s="6" t="s">
        <v>353</v>
      </c>
      <c r="F6" s="6" t="s">
        <v>349</v>
      </c>
      <c r="G6" s="6">
        <v>0.02</v>
      </c>
      <c r="H6" s="6">
        <v>191400</v>
      </c>
      <c r="I6" s="6">
        <v>286</v>
      </c>
      <c r="J6" s="6">
        <v>211458.24</v>
      </c>
      <c r="K6" s="6">
        <v>71633.97</v>
      </c>
      <c r="L6" s="9">
        <f t="shared" si="0"/>
        <v>0.338761781049535</v>
      </c>
      <c r="M6" s="6">
        <v>859.28</v>
      </c>
      <c r="N6" s="6">
        <v>280.42</v>
      </c>
      <c r="O6" s="10">
        <v>32.63</v>
      </c>
      <c r="P6" s="11">
        <v>300.45</v>
      </c>
      <c r="Q6" s="9">
        <v>1.21527724137931</v>
      </c>
      <c r="R6" s="6">
        <v>5747.43</v>
      </c>
      <c r="S6" s="6">
        <v>1960.12</v>
      </c>
      <c r="T6" s="6">
        <v>90.09</v>
      </c>
    </row>
    <row r="7" s="1" customFormat="1" ht="13.5" spans="1:20">
      <c r="A7" s="6" t="s">
        <v>347</v>
      </c>
      <c r="B7" s="6">
        <v>999472</v>
      </c>
      <c r="C7" s="6">
        <v>106066</v>
      </c>
      <c r="D7" s="6" t="s">
        <v>346</v>
      </c>
      <c r="E7" s="6" t="s">
        <v>354</v>
      </c>
      <c r="F7" s="6" t="s">
        <v>349</v>
      </c>
      <c r="G7" s="6">
        <v>0.02</v>
      </c>
      <c r="H7" s="6">
        <v>191400</v>
      </c>
      <c r="I7" s="6">
        <v>286</v>
      </c>
      <c r="J7" s="6">
        <v>211458.24</v>
      </c>
      <c r="K7" s="6">
        <v>71633.97</v>
      </c>
      <c r="L7" s="9">
        <f t="shared" si="0"/>
        <v>0.338761781049535</v>
      </c>
      <c r="M7" s="6">
        <v>816.1</v>
      </c>
      <c r="N7" s="6">
        <v>308.48</v>
      </c>
      <c r="O7" s="10">
        <v>37.8</v>
      </c>
      <c r="P7" s="11">
        <v>285.35</v>
      </c>
      <c r="Q7" s="9">
        <v>1.21527724137931</v>
      </c>
      <c r="R7" s="6">
        <v>5747.43</v>
      </c>
      <c r="S7" s="6">
        <v>1960.12</v>
      </c>
      <c r="T7" s="6">
        <v>90.09</v>
      </c>
    </row>
    <row r="8" s="1" customFormat="1" ht="13.5" spans="1:20">
      <c r="A8" s="6" t="s">
        <v>355</v>
      </c>
      <c r="B8" s="6">
        <v>12213</v>
      </c>
      <c r="C8" s="6">
        <v>733</v>
      </c>
      <c r="D8" s="6" t="s">
        <v>302</v>
      </c>
      <c r="E8" s="6" t="s">
        <v>356</v>
      </c>
      <c r="F8" s="6" t="s">
        <v>357</v>
      </c>
      <c r="G8" s="6">
        <v>0.2</v>
      </c>
      <c r="H8" s="6">
        <v>110400</v>
      </c>
      <c r="I8" s="6">
        <v>16985</v>
      </c>
      <c r="J8" s="6">
        <v>96301.48</v>
      </c>
      <c r="K8" s="6">
        <v>26799.61</v>
      </c>
      <c r="L8" s="9">
        <f t="shared" si="0"/>
        <v>0.278288661814959</v>
      </c>
      <c r="M8" s="6">
        <v>40664.75</v>
      </c>
      <c r="N8" s="6">
        <v>10899.13</v>
      </c>
      <c r="O8" s="10">
        <v>26.8</v>
      </c>
      <c r="P8" s="11">
        <v>239.42</v>
      </c>
      <c r="Q8" s="9">
        <v>1.00314041666667</v>
      </c>
      <c r="R8" s="6">
        <v>2642.7</v>
      </c>
      <c r="S8" s="6">
        <v>943.55</v>
      </c>
      <c r="T8" s="6">
        <v>71.81</v>
      </c>
    </row>
    <row r="9" s="1" customFormat="1" ht="13.5" spans="1:20">
      <c r="A9" s="6" t="s">
        <v>347</v>
      </c>
      <c r="B9" s="6">
        <v>12472</v>
      </c>
      <c r="C9" s="6">
        <v>578</v>
      </c>
      <c r="D9" s="6" t="s">
        <v>40</v>
      </c>
      <c r="E9" s="6" t="s">
        <v>39</v>
      </c>
      <c r="F9" s="6" t="s">
        <v>357</v>
      </c>
      <c r="G9" s="6">
        <v>0.3</v>
      </c>
      <c r="H9" s="6">
        <v>218400</v>
      </c>
      <c r="I9" s="6">
        <v>17708.1</v>
      </c>
      <c r="J9" s="6">
        <v>284175.22</v>
      </c>
      <c r="K9" s="6">
        <v>97640.5</v>
      </c>
      <c r="L9" s="9">
        <f t="shared" si="0"/>
        <v>0.343592590515105</v>
      </c>
      <c r="M9" s="6">
        <v>41824.69</v>
      </c>
      <c r="N9" s="6">
        <v>13572.69</v>
      </c>
      <c r="O9" s="10">
        <v>32.45</v>
      </c>
      <c r="P9" s="11">
        <v>236.19</v>
      </c>
      <c r="Q9" s="9">
        <v>1.45730882051282</v>
      </c>
      <c r="R9" s="6">
        <v>6756.98</v>
      </c>
      <c r="S9" s="6">
        <v>2468.33</v>
      </c>
      <c r="T9" s="6">
        <v>92.82</v>
      </c>
    </row>
    <row r="10" s="1" customFormat="1" ht="13.5" spans="1:20">
      <c r="A10" s="6" t="s">
        <v>347</v>
      </c>
      <c r="B10" s="6">
        <v>998837</v>
      </c>
      <c r="C10" s="6">
        <v>106066</v>
      </c>
      <c r="D10" s="6" t="s">
        <v>346</v>
      </c>
      <c r="E10" s="6" t="s">
        <v>358</v>
      </c>
      <c r="F10" s="6" t="s">
        <v>349</v>
      </c>
      <c r="G10" s="6">
        <v>0.02</v>
      </c>
      <c r="H10" s="6">
        <v>191400</v>
      </c>
      <c r="I10" s="6">
        <v>286</v>
      </c>
      <c r="J10" s="6">
        <v>211458.24</v>
      </c>
      <c r="K10" s="6">
        <v>71633.97</v>
      </c>
      <c r="L10" s="9">
        <f t="shared" si="0"/>
        <v>0.338761781049535</v>
      </c>
      <c r="M10" s="6">
        <v>666.13</v>
      </c>
      <c r="N10" s="6">
        <v>159.03</v>
      </c>
      <c r="O10" s="10">
        <v>23.87</v>
      </c>
      <c r="P10" s="11">
        <v>232.91</v>
      </c>
      <c r="Q10" s="9">
        <v>1.21527724137931</v>
      </c>
      <c r="R10" s="6">
        <v>5747.43</v>
      </c>
      <c r="S10" s="6">
        <v>1960.12</v>
      </c>
      <c r="T10" s="6">
        <v>90.09</v>
      </c>
    </row>
    <row r="11" s="1" customFormat="1" ht="13.5" spans="1:20">
      <c r="A11" s="6" t="s">
        <v>347</v>
      </c>
      <c r="B11" s="6">
        <v>12488</v>
      </c>
      <c r="C11" s="6">
        <v>743</v>
      </c>
      <c r="D11" s="6" t="s">
        <v>91</v>
      </c>
      <c r="E11" s="6" t="s">
        <v>359</v>
      </c>
      <c r="F11" s="6" t="s">
        <v>360</v>
      </c>
      <c r="G11" s="6">
        <v>0.2</v>
      </c>
      <c r="H11" s="6">
        <v>125400</v>
      </c>
      <c r="I11" s="6">
        <v>8400</v>
      </c>
      <c r="J11" s="6">
        <v>162257.94</v>
      </c>
      <c r="K11" s="6">
        <v>49654.37</v>
      </c>
      <c r="L11" s="9">
        <f t="shared" si="0"/>
        <v>0.306021203030188</v>
      </c>
      <c r="M11" s="6">
        <v>17905.41</v>
      </c>
      <c r="N11" s="6">
        <v>5626.07</v>
      </c>
      <c r="O11" s="10">
        <v>31.42</v>
      </c>
      <c r="P11" s="11">
        <v>213.16</v>
      </c>
      <c r="Q11" s="9">
        <v>1.42331526315789</v>
      </c>
      <c r="R11" s="6">
        <v>3039.53</v>
      </c>
      <c r="S11" s="6">
        <v>894.1</v>
      </c>
      <c r="T11" s="6">
        <v>72.72</v>
      </c>
    </row>
    <row r="12" s="1" customFormat="1" ht="13.5" spans="1:20">
      <c r="A12" s="6" t="s">
        <v>347</v>
      </c>
      <c r="B12" s="6">
        <v>7583</v>
      </c>
      <c r="C12" s="6">
        <v>343</v>
      </c>
      <c r="D12" s="6" t="s">
        <v>16</v>
      </c>
      <c r="E12" s="6" t="s">
        <v>17</v>
      </c>
      <c r="F12" s="6" t="s">
        <v>350</v>
      </c>
      <c r="G12" s="6">
        <v>0.9</v>
      </c>
      <c r="H12" s="6">
        <v>582750</v>
      </c>
      <c r="I12" s="6">
        <v>92013</v>
      </c>
      <c r="J12" s="6">
        <v>602672.84</v>
      </c>
      <c r="K12" s="6">
        <v>143658.97</v>
      </c>
      <c r="L12" s="9">
        <f t="shared" si="0"/>
        <v>0.238369743026747</v>
      </c>
      <c r="M12" s="6">
        <v>191119.02</v>
      </c>
      <c r="N12" s="6">
        <v>52310.78</v>
      </c>
      <c r="O12" s="10">
        <v>27.37</v>
      </c>
      <c r="P12" s="11">
        <v>207.71</v>
      </c>
      <c r="Q12" s="9">
        <v>1.08589700900901</v>
      </c>
      <c r="R12" s="6">
        <v>25214.46</v>
      </c>
      <c r="S12" s="6">
        <v>7618.72</v>
      </c>
      <c r="T12" s="6">
        <v>129.8</v>
      </c>
    </row>
    <row r="13" s="1" customFormat="1" ht="13.5" spans="1:20">
      <c r="A13" s="6" t="s">
        <v>347</v>
      </c>
      <c r="B13" s="6">
        <v>4301</v>
      </c>
      <c r="C13" s="6">
        <v>365</v>
      </c>
      <c r="D13" s="6" t="s">
        <v>38</v>
      </c>
      <c r="E13" s="6" t="s">
        <v>37</v>
      </c>
      <c r="F13" s="6" t="s">
        <v>350</v>
      </c>
      <c r="G13" s="6">
        <v>1</v>
      </c>
      <c r="H13" s="6">
        <v>291600</v>
      </c>
      <c r="I13" s="6">
        <v>83314</v>
      </c>
      <c r="J13" s="6">
        <v>335639.57</v>
      </c>
      <c r="K13" s="6">
        <v>91160.33</v>
      </c>
      <c r="L13" s="9">
        <f t="shared" si="0"/>
        <v>0.271601855526153</v>
      </c>
      <c r="M13" s="6">
        <v>167235.81</v>
      </c>
      <c r="N13" s="6">
        <v>43155.75</v>
      </c>
      <c r="O13" s="10">
        <v>25.81</v>
      </c>
      <c r="P13" s="11">
        <v>200.73</v>
      </c>
      <c r="Q13" s="9">
        <v>1.24310951851852</v>
      </c>
      <c r="R13" s="6">
        <v>11675.27</v>
      </c>
      <c r="S13" s="6">
        <v>2771.43</v>
      </c>
      <c r="T13" s="6">
        <v>120.12</v>
      </c>
    </row>
    <row r="14" s="1" customFormat="1" ht="13.5" spans="1:20">
      <c r="A14" s="6" t="s">
        <v>362</v>
      </c>
      <c r="B14" s="6">
        <v>12530</v>
      </c>
      <c r="C14" s="6">
        <v>104428</v>
      </c>
      <c r="D14" s="6" t="s">
        <v>130</v>
      </c>
      <c r="E14" s="6" t="s">
        <v>166</v>
      </c>
      <c r="F14" s="6" t="s">
        <v>357</v>
      </c>
      <c r="G14" s="6">
        <v>0.3</v>
      </c>
      <c r="H14" s="6">
        <v>148500</v>
      </c>
      <c r="I14" s="6">
        <v>13925</v>
      </c>
      <c r="J14" s="6">
        <v>155381</v>
      </c>
      <c r="K14" s="6">
        <v>44568.11</v>
      </c>
      <c r="L14" s="9">
        <f t="shared" si="0"/>
        <v>0.286831144090976</v>
      </c>
      <c r="M14" s="6">
        <v>26195.37</v>
      </c>
      <c r="N14" s="6">
        <v>7323.94</v>
      </c>
      <c r="O14" s="10">
        <v>27.96</v>
      </c>
      <c r="P14" s="11">
        <v>188.12</v>
      </c>
      <c r="Q14" s="9">
        <v>1.15097037037037</v>
      </c>
      <c r="R14" s="6">
        <v>4957.45</v>
      </c>
      <c r="S14" s="6">
        <v>1133.13</v>
      </c>
      <c r="T14" s="6">
        <v>100.15</v>
      </c>
    </row>
    <row r="15" s="1" customFormat="1" ht="13.5" spans="1:20">
      <c r="A15" s="6" t="s">
        <v>347</v>
      </c>
      <c r="B15" s="6">
        <v>12465</v>
      </c>
      <c r="C15" s="6">
        <v>578</v>
      </c>
      <c r="D15" s="6" t="s">
        <v>40</v>
      </c>
      <c r="E15" s="6" t="s">
        <v>58</v>
      </c>
      <c r="F15" s="6" t="s">
        <v>357</v>
      </c>
      <c r="G15" s="6">
        <v>0.3</v>
      </c>
      <c r="H15" s="6">
        <v>218400</v>
      </c>
      <c r="I15" s="6">
        <v>17708.1</v>
      </c>
      <c r="J15" s="6">
        <v>284175.22</v>
      </c>
      <c r="K15" s="6">
        <v>97640.5</v>
      </c>
      <c r="L15" s="9">
        <f t="shared" si="0"/>
        <v>0.343592590515105</v>
      </c>
      <c r="M15" s="6">
        <v>32591.56</v>
      </c>
      <c r="N15" s="6">
        <v>10518.28</v>
      </c>
      <c r="O15" s="10">
        <v>32.27</v>
      </c>
      <c r="P15" s="11">
        <v>184.05</v>
      </c>
      <c r="Q15" s="9">
        <v>1.45730882051282</v>
      </c>
      <c r="R15" s="6">
        <v>6756.98</v>
      </c>
      <c r="S15" s="6">
        <v>2468.33</v>
      </c>
      <c r="T15" s="6">
        <v>92.82</v>
      </c>
    </row>
    <row r="16" s="1" customFormat="1" ht="13.5" spans="1:20">
      <c r="A16" s="6" t="s">
        <v>347</v>
      </c>
      <c r="B16" s="6">
        <v>12481</v>
      </c>
      <c r="C16" s="6">
        <v>105396</v>
      </c>
      <c r="D16" s="6" t="s">
        <v>11</v>
      </c>
      <c r="E16" s="6" t="s">
        <v>12</v>
      </c>
      <c r="F16" s="6" t="s">
        <v>357</v>
      </c>
      <c r="G16" s="6">
        <v>0.3</v>
      </c>
      <c r="H16" s="6">
        <v>114080</v>
      </c>
      <c r="I16" s="6">
        <v>15562</v>
      </c>
      <c r="J16" s="6">
        <v>100535.65</v>
      </c>
      <c r="K16" s="6">
        <v>32980.63</v>
      </c>
      <c r="L16" s="9">
        <f t="shared" si="0"/>
        <v>0.328049104969232</v>
      </c>
      <c r="M16" s="6">
        <v>28008.7</v>
      </c>
      <c r="N16" s="6">
        <v>9789.99</v>
      </c>
      <c r="O16" s="10">
        <v>34.95</v>
      </c>
      <c r="P16" s="11">
        <v>179.98</v>
      </c>
      <c r="Q16" s="9">
        <v>1.04724635416667</v>
      </c>
      <c r="R16" s="6">
        <v>4151.11</v>
      </c>
      <c r="S16" s="6">
        <v>1374.33</v>
      </c>
      <c r="T16" s="6">
        <v>109.16</v>
      </c>
    </row>
    <row r="17" s="1" customFormat="1" ht="13.5" spans="1:20">
      <c r="A17" s="6" t="s">
        <v>347</v>
      </c>
      <c r="B17" s="6">
        <v>12144</v>
      </c>
      <c r="C17" s="6">
        <v>106399</v>
      </c>
      <c r="D17" s="6" t="s">
        <v>18</v>
      </c>
      <c r="E17" s="6" t="s">
        <v>19</v>
      </c>
      <c r="F17" s="6" t="s">
        <v>349</v>
      </c>
      <c r="G17" s="6">
        <v>0.6</v>
      </c>
      <c r="H17" s="6">
        <v>86250</v>
      </c>
      <c r="I17" s="6">
        <v>21562.5</v>
      </c>
      <c r="J17" s="6">
        <v>131685.86</v>
      </c>
      <c r="K17" s="6">
        <v>35296.91</v>
      </c>
      <c r="L17" s="9">
        <f t="shared" si="0"/>
        <v>0.268038724886636</v>
      </c>
      <c r="M17" s="6">
        <v>36924.61</v>
      </c>
      <c r="N17" s="6">
        <v>10006.07</v>
      </c>
      <c r="O17" s="10">
        <v>27.1</v>
      </c>
      <c r="P17" s="11">
        <v>171.24</v>
      </c>
      <c r="Q17" s="9">
        <v>1.75581146666667</v>
      </c>
      <c r="R17" s="6">
        <v>2762.8</v>
      </c>
      <c r="S17" s="6">
        <v>797.13</v>
      </c>
      <c r="T17" s="6">
        <v>96.1</v>
      </c>
    </row>
    <row r="18" s="1" customFormat="1" ht="13.5" spans="1:20">
      <c r="A18" s="6" t="s">
        <v>347</v>
      </c>
      <c r="B18" s="6">
        <v>6830</v>
      </c>
      <c r="C18" s="6">
        <v>379</v>
      </c>
      <c r="D18" s="6" t="s">
        <v>20</v>
      </c>
      <c r="E18" s="6" t="s">
        <v>21</v>
      </c>
      <c r="F18" s="6" t="s">
        <v>350</v>
      </c>
      <c r="G18" s="6">
        <v>1</v>
      </c>
      <c r="H18" s="6">
        <v>226800</v>
      </c>
      <c r="I18" s="6">
        <v>54000</v>
      </c>
      <c r="J18" s="6">
        <v>256793.12</v>
      </c>
      <c r="K18" s="6">
        <v>63603.86</v>
      </c>
      <c r="L18" s="9">
        <f t="shared" si="0"/>
        <v>0.247685218357875</v>
      </c>
      <c r="M18" s="6">
        <v>90063.97</v>
      </c>
      <c r="N18" s="6">
        <v>25430.22</v>
      </c>
      <c r="O18" s="10">
        <v>28.24</v>
      </c>
      <c r="P18" s="11">
        <v>166.79</v>
      </c>
      <c r="Q18" s="9">
        <v>1.22282438095238</v>
      </c>
      <c r="R18" s="6">
        <v>8218.61</v>
      </c>
      <c r="S18" s="6">
        <v>1427.51</v>
      </c>
      <c r="T18" s="6">
        <v>108.71</v>
      </c>
    </row>
    <row r="19" s="1" customFormat="1" ht="13.5" spans="1:20">
      <c r="A19" s="6" t="s">
        <v>362</v>
      </c>
      <c r="B19" s="6">
        <v>12531</v>
      </c>
      <c r="C19" s="6">
        <v>104838</v>
      </c>
      <c r="D19" s="6" t="s">
        <v>89</v>
      </c>
      <c r="E19" s="6" t="s">
        <v>363</v>
      </c>
      <c r="F19" s="6" t="s">
        <v>364</v>
      </c>
      <c r="G19" s="6">
        <v>0.3</v>
      </c>
      <c r="H19" s="6">
        <v>110400</v>
      </c>
      <c r="I19" s="6">
        <v>15056</v>
      </c>
      <c r="J19" s="6">
        <v>107626.6</v>
      </c>
      <c r="K19" s="6">
        <v>28152.08</v>
      </c>
      <c r="L19" s="9">
        <f t="shared" si="0"/>
        <v>0.261571767574187</v>
      </c>
      <c r="M19" s="6">
        <v>24846.93</v>
      </c>
      <c r="N19" s="6">
        <v>5996.57</v>
      </c>
      <c r="O19" s="10">
        <v>24.13</v>
      </c>
      <c r="P19" s="11">
        <v>165.03</v>
      </c>
      <c r="Q19" s="9">
        <v>1.12111041666667</v>
      </c>
      <c r="R19" s="6">
        <v>4138.26</v>
      </c>
      <c r="S19" s="6">
        <v>900.47</v>
      </c>
      <c r="T19" s="6">
        <v>112.45</v>
      </c>
    </row>
    <row r="20" s="1" customFormat="1" ht="13.5" spans="1:20">
      <c r="A20" s="6" t="s">
        <v>365</v>
      </c>
      <c r="B20" s="6">
        <v>12538</v>
      </c>
      <c r="C20" s="6">
        <v>549</v>
      </c>
      <c r="D20" s="6" t="s">
        <v>211</v>
      </c>
      <c r="E20" s="6" t="s">
        <v>366</v>
      </c>
      <c r="F20" s="6" t="s">
        <v>367</v>
      </c>
      <c r="G20" s="6">
        <v>0.2</v>
      </c>
      <c r="H20" s="6">
        <v>145200</v>
      </c>
      <c r="I20" s="6">
        <v>10756</v>
      </c>
      <c r="J20" s="6">
        <v>132659.28</v>
      </c>
      <c r="K20" s="6">
        <v>36011.64</v>
      </c>
      <c r="L20" s="9">
        <f t="shared" si="0"/>
        <v>0.271459637049138</v>
      </c>
      <c r="M20" s="6">
        <v>17491.2</v>
      </c>
      <c r="N20" s="6">
        <v>5019.87</v>
      </c>
      <c r="O20" s="10">
        <v>28.7</v>
      </c>
      <c r="P20" s="11">
        <v>162.62</v>
      </c>
      <c r="Q20" s="9">
        <v>1.00499454545455</v>
      </c>
      <c r="R20" s="6">
        <v>4264.23</v>
      </c>
      <c r="S20" s="6">
        <v>1327.79</v>
      </c>
      <c r="T20" s="6">
        <v>88.1</v>
      </c>
    </row>
    <row r="21" s="1" customFormat="1" ht="13.5" spans="1:20">
      <c r="A21" s="6" t="s">
        <v>347</v>
      </c>
      <c r="B21" s="6">
        <v>12512</v>
      </c>
      <c r="C21" s="6">
        <v>106865</v>
      </c>
      <c r="D21" s="6" t="s">
        <v>149</v>
      </c>
      <c r="E21" s="6" t="s">
        <v>165</v>
      </c>
      <c r="F21" s="6" t="s">
        <v>357</v>
      </c>
      <c r="G21" s="6">
        <v>0.3</v>
      </c>
      <c r="H21" s="6">
        <v>69000</v>
      </c>
      <c r="I21" s="6">
        <v>7392.9</v>
      </c>
      <c r="J21" s="6">
        <v>76726.5</v>
      </c>
      <c r="K21" s="6">
        <v>20354.46</v>
      </c>
      <c r="L21" s="9">
        <f t="shared" si="0"/>
        <v>0.265285918163868</v>
      </c>
      <c r="M21" s="6">
        <v>12012.99</v>
      </c>
      <c r="N21" s="6">
        <v>2803.4</v>
      </c>
      <c r="O21" s="10">
        <v>23.34</v>
      </c>
      <c r="P21" s="11">
        <v>162.49</v>
      </c>
      <c r="Q21" s="9">
        <v>1.278775</v>
      </c>
      <c r="R21" s="6">
        <v>2124.46</v>
      </c>
      <c r="S21" s="6">
        <v>384.61</v>
      </c>
      <c r="T21" s="6">
        <v>92.37</v>
      </c>
    </row>
    <row r="22" s="1" customFormat="1" ht="13.5" spans="1:20">
      <c r="A22" s="6" t="s">
        <v>347</v>
      </c>
      <c r="B22" s="6">
        <v>12158</v>
      </c>
      <c r="C22" s="6">
        <v>106399</v>
      </c>
      <c r="D22" s="6" t="s">
        <v>18</v>
      </c>
      <c r="E22" s="6" t="s">
        <v>62</v>
      </c>
      <c r="F22" s="6" t="s">
        <v>349</v>
      </c>
      <c r="G22" s="6">
        <v>0.8</v>
      </c>
      <c r="H22" s="6">
        <v>86250</v>
      </c>
      <c r="I22" s="6">
        <v>28750</v>
      </c>
      <c r="J22" s="6">
        <v>131685.86</v>
      </c>
      <c r="K22" s="6">
        <v>35296.91</v>
      </c>
      <c r="L22" s="9">
        <f t="shared" si="0"/>
        <v>0.268038724886636</v>
      </c>
      <c r="M22" s="6">
        <v>46549.16</v>
      </c>
      <c r="N22" s="6">
        <v>12225.86</v>
      </c>
      <c r="O22" s="10">
        <v>26.26</v>
      </c>
      <c r="P22" s="11">
        <v>161.91</v>
      </c>
      <c r="Q22" s="9">
        <v>1.75581146666667</v>
      </c>
      <c r="R22" s="6">
        <v>2762.8</v>
      </c>
      <c r="S22" s="6">
        <v>797.13</v>
      </c>
      <c r="T22" s="6">
        <v>96.1</v>
      </c>
    </row>
    <row r="23" s="1" customFormat="1" ht="13.5" spans="1:20">
      <c r="A23" s="6" t="s">
        <v>347</v>
      </c>
      <c r="B23" s="6">
        <v>990280</v>
      </c>
      <c r="C23" s="6">
        <v>307</v>
      </c>
      <c r="D23" s="6" t="s">
        <v>68</v>
      </c>
      <c r="E23" s="6" t="s">
        <v>619</v>
      </c>
      <c r="F23" s="6" t="s">
        <v>503</v>
      </c>
      <c r="G23" s="6">
        <v>0.06</v>
      </c>
      <c r="H23" s="6">
        <v>1984500</v>
      </c>
      <c r="I23" s="6">
        <v>6631</v>
      </c>
      <c r="J23" s="6">
        <v>1656083.38</v>
      </c>
      <c r="K23" s="6">
        <v>427335.66</v>
      </c>
      <c r="L23" s="9">
        <f t="shared" si="0"/>
        <v>0.25803994240918</v>
      </c>
      <c r="M23" s="6">
        <v>10661.22</v>
      </c>
      <c r="N23" s="6">
        <v>2036.13</v>
      </c>
      <c r="O23" s="10">
        <v>19.1</v>
      </c>
      <c r="P23" s="11">
        <v>160.78</v>
      </c>
      <c r="Q23" s="9">
        <v>0.876234592592593</v>
      </c>
      <c r="R23" s="6">
        <v>57393.24</v>
      </c>
      <c r="S23" s="6">
        <v>14481.32</v>
      </c>
      <c r="T23" s="6">
        <v>86.76</v>
      </c>
    </row>
    <row r="24" s="1" customFormat="1" ht="13.5" spans="1:20">
      <c r="A24" s="6" t="s">
        <v>368</v>
      </c>
      <c r="B24" s="6">
        <v>12535</v>
      </c>
      <c r="C24" s="6">
        <v>341</v>
      </c>
      <c r="D24" s="6" t="s">
        <v>55</v>
      </c>
      <c r="E24" s="6" t="s">
        <v>369</v>
      </c>
      <c r="F24" s="6" t="s">
        <v>357</v>
      </c>
      <c r="G24" s="6">
        <v>0.2</v>
      </c>
      <c r="H24" s="6">
        <v>630000</v>
      </c>
      <c r="I24" s="6">
        <v>19978</v>
      </c>
      <c r="J24" s="6">
        <v>729673.66</v>
      </c>
      <c r="K24" s="6">
        <v>187246.59</v>
      </c>
      <c r="L24" s="9">
        <f t="shared" si="0"/>
        <v>0.256616896380774</v>
      </c>
      <c r="M24" s="6">
        <v>32050.98</v>
      </c>
      <c r="N24" s="6">
        <v>10154.32</v>
      </c>
      <c r="O24" s="10">
        <v>31.68</v>
      </c>
      <c r="P24" s="11">
        <v>160.43</v>
      </c>
      <c r="Q24" s="9">
        <v>1.21612276666667</v>
      </c>
      <c r="R24" s="6">
        <v>27361.83</v>
      </c>
      <c r="S24" s="6">
        <v>7118.5</v>
      </c>
      <c r="T24" s="6">
        <v>130.29</v>
      </c>
    </row>
    <row r="25" s="1" customFormat="1" ht="13.5" spans="1:20">
      <c r="A25" s="6" t="s">
        <v>347</v>
      </c>
      <c r="B25" s="6">
        <v>12669</v>
      </c>
      <c r="C25" s="6">
        <v>545</v>
      </c>
      <c r="D25" s="6" t="s">
        <v>14</v>
      </c>
      <c r="E25" s="6" t="s">
        <v>15</v>
      </c>
      <c r="F25" s="6" t="s">
        <v>383</v>
      </c>
      <c r="G25" s="6">
        <v>0.3</v>
      </c>
      <c r="H25" s="6">
        <v>93150</v>
      </c>
      <c r="I25" s="6">
        <v>12702.3</v>
      </c>
      <c r="J25" s="6">
        <v>97675.65</v>
      </c>
      <c r="K25" s="6">
        <v>28566.95</v>
      </c>
      <c r="L25" s="9">
        <f t="shared" si="0"/>
        <v>0.29246746758276</v>
      </c>
      <c r="M25" s="6">
        <v>19814.65</v>
      </c>
      <c r="N25" s="6">
        <v>6240.8</v>
      </c>
      <c r="O25" s="10">
        <v>31.5</v>
      </c>
      <c r="P25" s="11">
        <v>155.99</v>
      </c>
      <c r="Q25" s="9">
        <v>1.20587222222222</v>
      </c>
      <c r="R25" s="6">
        <v>1621.86</v>
      </c>
      <c r="S25" s="6">
        <v>446.52</v>
      </c>
      <c r="T25" s="6">
        <v>52.23</v>
      </c>
    </row>
    <row r="26" s="1" customFormat="1" ht="13.5" spans="1:20">
      <c r="A26" s="6" t="s">
        <v>347</v>
      </c>
      <c r="B26" s="6">
        <v>995590</v>
      </c>
      <c r="C26" s="6">
        <v>106066</v>
      </c>
      <c r="D26" s="6" t="s">
        <v>346</v>
      </c>
      <c r="E26" s="6" t="s">
        <v>361</v>
      </c>
      <c r="F26" s="6" t="s">
        <v>349</v>
      </c>
      <c r="G26" s="6">
        <v>1.3</v>
      </c>
      <c r="H26" s="6">
        <v>191400</v>
      </c>
      <c r="I26" s="6">
        <v>18569</v>
      </c>
      <c r="J26" s="6">
        <v>211458.24</v>
      </c>
      <c r="K26" s="6">
        <v>71633.97</v>
      </c>
      <c r="L26" s="9">
        <f t="shared" si="0"/>
        <v>0.338761781049535</v>
      </c>
      <c r="M26" s="6">
        <v>28949.98</v>
      </c>
      <c r="N26" s="6">
        <v>10005.34</v>
      </c>
      <c r="O26" s="10">
        <v>34.56</v>
      </c>
      <c r="P26" s="11">
        <v>155.9</v>
      </c>
      <c r="Q26" s="9">
        <v>1.21527724137931</v>
      </c>
      <c r="R26" s="6">
        <v>5747.43</v>
      </c>
      <c r="S26" s="6">
        <v>1960.12</v>
      </c>
      <c r="T26" s="6">
        <v>90.09</v>
      </c>
    </row>
    <row r="27" s="1" customFormat="1" ht="13.5" spans="1:20">
      <c r="A27" s="6" t="s">
        <v>347</v>
      </c>
      <c r="B27" s="6">
        <v>4264</v>
      </c>
      <c r="C27" s="6">
        <v>337</v>
      </c>
      <c r="D27" s="6" t="s">
        <v>45</v>
      </c>
      <c r="E27" s="6" t="s">
        <v>44</v>
      </c>
      <c r="F27" s="6" t="s">
        <v>350</v>
      </c>
      <c r="G27" s="6">
        <v>0.9</v>
      </c>
      <c r="H27" s="6">
        <v>866250</v>
      </c>
      <c r="I27" s="6">
        <v>89612</v>
      </c>
      <c r="J27" s="6">
        <v>908162.9</v>
      </c>
      <c r="K27" s="6">
        <v>208566.21</v>
      </c>
      <c r="L27" s="9">
        <f t="shared" si="0"/>
        <v>0.22965726743517</v>
      </c>
      <c r="M27" s="6">
        <v>134613.03</v>
      </c>
      <c r="N27" s="6">
        <v>26714.02</v>
      </c>
      <c r="O27" s="10">
        <v>19.85</v>
      </c>
      <c r="P27" s="11">
        <v>150.22</v>
      </c>
      <c r="Q27" s="9">
        <v>1.10080351515152</v>
      </c>
      <c r="R27" s="6">
        <v>27019.86</v>
      </c>
      <c r="S27" s="6">
        <v>6966.78</v>
      </c>
      <c r="T27" s="6">
        <v>93.58</v>
      </c>
    </row>
    <row r="28" s="1" customFormat="1" ht="13.5" spans="1:20">
      <c r="A28" s="6" t="s">
        <v>347</v>
      </c>
      <c r="B28" s="6">
        <v>12397</v>
      </c>
      <c r="C28" s="6">
        <v>104430</v>
      </c>
      <c r="D28" s="6" t="s">
        <v>99</v>
      </c>
      <c r="E28" s="6" t="s">
        <v>98</v>
      </c>
      <c r="F28" s="6" t="s">
        <v>370</v>
      </c>
      <c r="G28" s="6">
        <v>0.4</v>
      </c>
      <c r="H28" s="6">
        <v>96600</v>
      </c>
      <c r="I28" s="6">
        <v>15456</v>
      </c>
      <c r="J28" s="6">
        <v>97283.17</v>
      </c>
      <c r="K28" s="6">
        <v>25882.91</v>
      </c>
      <c r="L28" s="9">
        <f t="shared" si="0"/>
        <v>0.266057428021723</v>
      </c>
      <c r="M28" s="6">
        <v>23172.09</v>
      </c>
      <c r="N28" s="6">
        <v>7041.42</v>
      </c>
      <c r="O28" s="10">
        <v>30.39</v>
      </c>
      <c r="P28" s="11">
        <v>149.92</v>
      </c>
      <c r="Q28" s="9">
        <v>1.15813297619048</v>
      </c>
      <c r="R28" s="6">
        <v>2930.36</v>
      </c>
      <c r="S28" s="6">
        <v>810.65</v>
      </c>
      <c r="T28" s="6">
        <v>91</v>
      </c>
    </row>
    <row r="29" s="1" customFormat="1" ht="13.5" spans="1:20">
      <c r="A29" s="6" t="s">
        <v>347</v>
      </c>
      <c r="B29" s="6">
        <v>12490</v>
      </c>
      <c r="C29" s="6">
        <v>707</v>
      </c>
      <c r="D29" s="6" t="s">
        <v>121</v>
      </c>
      <c r="E29" s="6" t="s">
        <v>620</v>
      </c>
      <c r="F29" s="6" t="s">
        <v>357</v>
      </c>
      <c r="G29" s="6">
        <v>0.1</v>
      </c>
      <c r="H29" s="6">
        <v>346500</v>
      </c>
      <c r="I29" s="6">
        <v>8730</v>
      </c>
      <c r="J29" s="6">
        <v>322547.5</v>
      </c>
      <c r="K29" s="6">
        <v>102372.02</v>
      </c>
      <c r="L29" s="9">
        <f t="shared" si="0"/>
        <v>0.317385873398492</v>
      </c>
      <c r="M29" s="6">
        <v>12896.22</v>
      </c>
      <c r="N29" s="6">
        <v>4567.58</v>
      </c>
      <c r="O29" s="10">
        <v>35.42</v>
      </c>
      <c r="P29" s="11">
        <v>147.72</v>
      </c>
      <c r="Q29" s="9">
        <v>0.977416666666667</v>
      </c>
      <c r="R29" s="6">
        <v>7788.81</v>
      </c>
      <c r="S29" s="6">
        <v>2325.24</v>
      </c>
      <c r="T29" s="6">
        <v>67.44</v>
      </c>
    </row>
    <row r="30" s="1" customFormat="1" ht="13.5" spans="1:20">
      <c r="A30" s="6" t="s">
        <v>347</v>
      </c>
      <c r="B30" s="6">
        <v>5407</v>
      </c>
      <c r="C30" s="6">
        <v>399</v>
      </c>
      <c r="D30" s="6" t="s">
        <v>22</v>
      </c>
      <c r="E30" s="6" t="s">
        <v>23</v>
      </c>
      <c r="F30" s="6" t="s">
        <v>349</v>
      </c>
      <c r="G30" s="6">
        <v>1</v>
      </c>
      <c r="H30" s="6">
        <v>236520</v>
      </c>
      <c r="I30" s="6">
        <v>81570</v>
      </c>
      <c r="J30" s="6">
        <v>249848.4</v>
      </c>
      <c r="K30" s="6">
        <v>73896.24</v>
      </c>
      <c r="L30" s="9">
        <f t="shared" si="0"/>
        <v>0.295764311478481</v>
      </c>
      <c r="M30" s="6">
        <v>119598.79</v>
      </c>
      <c r="N30" s="6">
        <v>35812.75</v>
      </c>
      <c r="O30" s="10">
        <v>29.94</v>
      </c>
      <c r="P30" s="11">
        <v>146.62</v>
      </c>
      <c r="Q30" s="9">
        <v>1.1408602739726</v>
      </c>
      <c r="R30" s="6">
        <v>8831.5</v>
      </c>
      <c r="S30" s="6">
        <v>3053.58</v>
      </c>
      <c r="T30" s="6">
        <v>112.02</v>
      </c>
    </row>
    <row r="31" s="1" customFormat="1" ht="13.5" spans="1:20">
      <c r="A31" s="6" t="s">
        <v>371</v>
      </c>
      <c r="B31" s="6">
        <v>12493</v>
      </c>
      <c r="C31" s="6">
        <v>329</v>
      </c>
      <c r="D31" s="6" t="s">
        <v>95</v>
      </c>
      <c r="E31" s="6" t="s">
        <v>135</v>
      </c>
      <c r="F31" s="6" t="s">
        <v>357</v>
      </c>
      <c r="G31" s="6">
        <v>0.4</v>
      </c>
      <c r="H31" s="6">
        <v>132000</v>
      </c>
      <c r="I31" s="6">
        <v>14270.25</v>
      </c>
      <c r="J31" s="6">
        <v>124127.88</v>
      </c>
      <c r="K31" s="6">
        <v>31600.95</v>
      </c>
      <c r="L31" s="9">
        <f t="shared" si="0"/>
        <v>0.254583821136718</v>
      </c>
      <c r="M31" s="6">
        <v>20011.87</v>
      </c>
      <c r="N31" s="6">
        <v>4336.07</v>
      </c>
      <c r="O31" s="10">
        <v>21.67</v>
      </c>
      <c r="P31" s="11">
        <v>140.23</v>
      </c>
      <c r="Q31" s="9">
        <v>1.034399</v>
      </c>
      <c r="R31" s="6">
        <v>3066.9</v>
      </c>
      <c r="S31" s="6">
        <v>865.98</v>
      </c>
      <c r="T31" s="6">
        <v>69.7</v>
      </c>
    </row>
    <row r="32" s="1" customFormat="1" ht="13.5" spans="1:20">
      <c r="A32" s="6" t="s">
        <v>347</v>
      </c>
      <c r="B32" s="6">
        <v>6965</v>
      </c>
      <c r="C32" s="6">
        <v>337</v>
      </c>
      <c r="D32" s="6" t="s">
        <v>45</v>
      </c>
      <c r="E32" s="6" t="s">
        <v>115</v>
      </c>
      <c r="F32" s="6" t="s">
        <v>372</v>
      </c>
      <c r="G32" s="6">
        <v>1</v>
      </c>
      <c r="H32" s="6">
        <v>866250</v>
      </c>
      <c r="I32" s="6">
        <v>99569</v>
      </c>
      <c r="J32" s="6">
        <v>908162.9</v>
      </c>
      <c r="K32" s="6">
        <v>208566.21</v>
      </c>
      <c r="L32" s="9">
        <f t="shared" si="0"/>
        <v>0.22965726743517</v>
      </c>
      <c r="M32" s="6">
        <v>139149.92</v>
      </c>
      <c r="N32" s="6">
        <v>29366.68</v>
      </c>
      <c r="O32" s="10">
        <v>21.1</v>
      </c>
      <c r="P32" s="11">
        <v>139.75</v>
      </c>
      <c r="Q32" s="9">
        <v>1.10080351515152</v>
      </c>
      <c r="R32" s="6">
        <v>27019.86</v>
      </c>
      <c r="S32" s="6">
        <v>6966.78</v>
      </c>
      <c r="T32" s="6">
        <v>93.58</v>
      </c>
    </row>
    <row r="33" s="1" customFormat="1" ht="13.5" spans="1:20">
      <c r="A33" s="6" t="s">
        <v>347</v>
      </c>
      <c r="B33" s="6">
        <v>12514</v>
      </c>
      <c r="C33" s="6">
        <v>105267</v>
      </c>
      <c r="D33" s="6" t="s">
        <v>138</v>
      </c>
      <c r="E33" s="6" t="s">
        <v>137</v>
      </c>
      <c r="F33" s="6" t="s">
        <v>373</v>
      </c>
      <c r="G33" s="6">
        <v>0.3</v>
      </c>
      <c r="H33" s="6">
        <v>138600</v>
      </c>
      <c r="I33" s="6">
        <v>12960</v>
      </c>
      <c r="J33" s="6">
        <v>135072.91</v>
      </c>
      <c r="K33" s="6">
        <v>37823.61</v>
      </c>
      <c r="L33" s="9">
        <f t="shared" si="0"/>
        <v>0.280023655372495</v>
      </c>
      <c r="M33" s="6">
        <v>18075.57</v>
      </c>
      <c r="N33" s="6">
        <v>4928.44</v>
      </c>
      <c r="O33" s="10">
        <v>27.27</v>
      </c>
      <c r="P33" s="11">
        <v>139.47</v>
      </c>
      <c r="Q33" s="9">
        <v>1.07200722222222</v>
      </c>
      <c r="R33" s="6">
        <v>4629.16</v>
      </c>
      <c r="S33" s="6">
        <v>1072.23</v>
      </c>
      <c r="T33" s="6">
        <v>100.2</v>
      </c>
    </row>
    <row r="34" s="1" customFormat="1" ht="13.5" spans="1:20">
      <c r="A34" s="6" t="s">
        <v>347</v>
      </c>
      <c r="B34" s="6">
        <v>12507</v>
      </c>
      <c r="C34" s="6">
        <v>373</v>
      </c>
      <c r="D34" s="6" t="s">
        <v>162</v>
      </c>
      <c r="E34" s="6" t="s">
        <v>161</v>
      </c>
      <c r="F34" s="6" t="s">
        <v>374</v>
      </c>
      <c r="G34" s="6">
        <v>0.4</v>
      </c>
      <c r="H34" s="6">
        <v>275400</v>
      </c>
      <c r="I34" s="6">
        <v>37980</v>
      </c>
      <c r="J34" s="6">
        <v>276309.06</v>
      </c>
      <c r="K34" s="6">
        <v>77608.5</v>
      </c>
      <c r="L34" s="9">
        <f t="shared" si="0"/>
        <v>0.280875697669848</v>
      </c>
      <c r="M34" s="6">
        <v>52889.05</v>
      </c>
      <c r="N34" s="6">
        <v>15350.67</v>
      </c>
      <c r="O34" s="10">
        <v>29.02</v>
      </c>
      <c r="P34" s="11">
        <v>139.26</v>
      </c>
      <c r="Q34" s="9">
        <v>1.08356494117647</v>
      </c>
      <c r="R34" s="6">
        <v>10707.1</v>
      </c>
      <c r="S34" s="6">
        <v>2939.58</v>
      </c>
      <c r="T34" s="6">
        <v>116.64</v>
      </c>
    </row>
    <row r="35" s="1" customFormat="1" ht="13.5" spans="1:20">
      <c r="A35" s="6" t="s">
        <v>368</v>
      </c>
      <c r="B35" s="6">
        <v>12534</v>
      </c>
      <c r="C35" s="6">
        <v>102564</v>
      </c>
      <c r="D35" s="6" t="s">
        <v>375</v>
      </c>
      <c r="E35" s="6" t="s">
        <v>376</v>
      </c>
      <c r="F35" s="6" t="s">
        <v>357</v>
      </c>
      <c r="G35" s="6">
        <v>0.3</v>
      </c>
      <c r="H35" s="6">
        <v>120750</v>
      </c>
      <c r="I35" s="6">
        <v>12492</v>
      </c>
      <c r="J35" s="6">
        <v>116431.65</v>
      </c>
      <c r="K35" s="6">
        <v>33643.44</v>
      </c>
      <c r="L35" s="9">
        <f t="shared" si="0"/>
        <v>0.288954420898441</v>
      </c>
      <c r="M35" s="6">
        <v>17332.28</v>
      </c>
      <c r="N35" s="6">
        <v>4986.26</v>
      </c>
      <c r="O35" s="10">
        <v>28.77</v>
      </c>
      <c r="P35" s="11">
        <v>138.75</v>
      </c>
      <c r="Q35" s="9">
        <v>1.10887285714286</v>
      </c>
      <c r="R35" s="6">
        <v>4145.19</v>
      </c>
      <c r="S35" s="6">
        <v>1320.64</v>
      </c>
      <c r="T35" s="6">
        <v>102.99</v>
      </c>
    </row>
    <row r="36" s="1" customFormat="1" ht="13.5" spans="1:20">
      <c r="A36" s="6" t="s">
        <v>347</v>
      </c>
      <c r="B36" s="6">
        <v>9760</v>
      </c>
      <c r="C36" s="6">
        <v>513</v>
      </c>
      <c r="D36" s="6" t="s">
        <v>24</v>
      </c>
      <c r="E36" s="6" t="s">
        <v>25</v>
      </c>
      <c r="F36" s="6" t="s">
        <v>350</v>
      </c>
      <c r="G36" s="6">
        <v>0.9</v>
      </c>
      <c r="H36" s="6">
        <v>259200</v>
      </c>
      <c r="I36" s="6">
        <v>83314</v>
      </c>
      <c r="J36" s="6">
        <v>251437.06</v>
      </c>
      <c r="K36" s="6">
        <v>81308.2</v>
      </c>
      <c r="L36" s="9">
        <f t="shared" si="0"/>
        <v>0.323373968817485</v>
      </c>
      <c r="M36" s="6">
        <v>115523.8</v>
      </c>
      <c r="N36" s="6">
        <v>37836.07</v>
      </c>
      <c r="O36" s="10">
        <v>32.75</v>
      </c>
      <c r="P36" s="11">
        <v>138.66</v>
      </c>
      <c r="Q36" s="9">
        <v>1.04765441666667</v>
      </c>
      <c r="R36" s="6">
        <v>6130.31</v>
      </c>
      <c r="S36" s="6">
        <v>2363.4</v>
      </c>
      <c r="T36" s="6">
        <v>70.95</v>
      </c>
    </row>
    <row r="37" s="1" customFormat="1" ht="13.5" spans="1:20">
      <c r="A37" s="6" t="s">
        <v>347</v>
      </c>
      <c r="B37" s="6">
        <v>12482</v>
      </c>
      <c r="C37" s="6">
        <v>359</v>
      </c>
      <c r="D37" s="6" t="s">
        <v>104</v>
      </c>
      <c r="E37" s="6" t="s">
        <v>158</v>
      </c>
      <c r="F37" s="6" t="s">
        <v>377</v>
      </c>
      <c r="G37" s="6">
        <v>0.5</v>
      </c>
      <c r="H37" s="6">
        <v>198000</v>
      </c>
      <c r="I37" s="6">
        <v>30000</v>
      </c>
      <c r="J37" s="6">
        <v>206562.08</v>
      </c>
      <c r="K37" s="6">
        <v>62371.24</v>
      </c>
      <c r="L37" s="9">
        <f t="shared" si="0"/>
        <v>0.301949128320164</v>
      </c>
      <c r="M37" s="6">
        <v>41374.24</v>
      </c>
      <c r="N37" s="6">
        <v>12708.14</v>
      </c>
      <c r="O37" s="10">
        <v>30.72</v>
      </c>
      <c r="P37" s="11">
        <v>137.91</v>
      </c>
      <c r="Q37" s="9">
        <v>1.14756711111111</v>
      </c>
      <c r="R37" s="6">
        <v>13534.15</v>
      </c>
      <c r="S37" s="6">
        <v>5616.04</v>
      </c>
      <c r="T37" s="6">
        <v>205.06</v>
      </c>
    </row>
    <row r="38" s="1" customFormat="1" ht="13.5" spans="1:20">
      <c r="A38" s="6" t="s">
        <v>378</v>
      </c>
      <c r="B38" s="6">
        <v>12555</v>
      </c>
      <c r="C38" s="6">
        <v>108656</v>
      </c>
      <c r="D38" s="6" t="s">
        <v>43</v>
      </c>
      <c r="E38" s="6" t="s">
        <v>102</v>
      </c>
      <c r="F38" s="6" t="s">
        <v>379</v>
      </c>
      <c r="G38" s="6">
        <v>0.6</v>
      </c>
      <c r="H38" s="6">
        <v>86250</v>
      </c>
      <c r="I38" s="6">
        <v>17250</v>
      </c>
      <c r="J38" s="6">
        <v>99810.75</v>
      </c>
      <c r="K38" s="6">
        <v>18131.52</v>
      </c>
      <c r="L38" s="9">
        <f t="shared" si="0"/>
        <v>0.18165898963789</v>
      </c>
      <c r="M38" s="6">
        <v>23578.64</v>
      </c>
      <c r="N38" s="6">
        <v>6300</v>
      </c>
      <c r="O38" s="10">
        <v>26.72</v>
      </c>
      <c r="P38" s="11">
        <v>136.69</v>
      </c>
      <c r="Q38" s="9">
        <v>1.33081</v>
      </c>
      <c r="R38" s="6">
        <v>3252.2</v>
      </c>
      <c r="S38" s="6">
        <v>836.97</v>
      </c>
      <c r="T38" s="6">
        <v>113.12</v>
      </c>
    </row>
    <row r="39" s="1" customFormat="1" ht="13.5" spans="1:20">
      <c r="A39" s="6" t="s">
        <v>347</v>
      </c>
      <c r="B39" s="6">
        <v>11537</v>
      </c>
      <c r="C39" s="6">
        <v>570</v>
      </c>
      <c r="D39" s="6" t="s">
        <v>57</v>
      </c>
      <c r="E39" s="6" t="s">
        <v>56</v>
      </c>
      <c r="F39" s="6" t="s">
        <v>350</v>
      </c>
      <c r="G39" s="6">
        <v>0.9</v>
      </c>
      <c r="H39" s="6">
        <v>141900</v>
      </c>
      <c r="I39" s="6">
        <v>41100</v>
      </c>
      <c r="J39" s="6">
        <v>137599.56</v>
      </c>
      <c r="K39" s="6">
        <v>37870.83</v>
      </c>
      <c r="L39" s="9">
        <f t="shared" si="0"/>
        <v>0.275224935312293</v>
      </c>
      <c r="M39" s="6">
        <v>56175.16</v>
      </c>
      <c r="N39" s="6">
        <v>15217.11</v>
      </c>
      <c r="O39" s="10">
        <v>27.09</v>
      </c>
      <c r="P39" s="11">
        <v>136.68</v>
      </c>
      <c r="Q39" s="9">
        <v>1.06666325581395</v>
      </c>
      <c r="R39" s="6" t="s">
        <v>380</v>
      </c>
      <c r="S39" s="6" t="s">
        <v>380</v>
      </c>
      <c r="T39" s="6" t="s">
        <v>380</v>
      </c>
    </row>
    <row r="40" s="1" customFormat="1" ht="13.5" spans="1:20">
      <c r="A40" s="6" t="s">
        <v>347</v>
      </c>
      <c r="B40" s="6">
        <v>12495</v>
      </c>
      <c r="C40" s="6">
        <v>106485</v>
      </c>
      <c r="D40" s="6" t="s">
        <v>35</v>
      </c>
      <c r="E40" s="6" t="s">
        <v>204</v>
      </c>
      <c r="F40" s="6" t="s">
        <v>381</v>
      </c>
      <c r="G40" s="6">
        <v>0.3</v>
      </c>
      <c r="H40" s="6">
        <v>85250</v>
      </c>
      <c r="I40" s="6">
        <v>13155</v>
      </c>
      <c r="J40" s="6">
        <v>86827.82</v>
      </c>
      <c r="K40" s="6">
        <v>15783.87</v>
      </c>
      <c r="L40" s="9">
        <f t="shared" si="0"/>
        <v>0.181783557389786</v>
      </c>
      <c r="M40" s="6">
        <v>17951.87</v>
      </c>
      <c r="N40" s="6">
        <v>3316.87</v>
      </c>
      <c r="O40" s="10">
        <v>18.48</v>
      </c>
      <c r="P40" s="11">
        <v>136.46</v>
      </c>
      <c r="Q40" s="9">
        <v>1.31557303030303</v>
      </c>
      <c r="R40" s="6">
        <v>1940.53</v>
      </c>
      <c r="S40" s="6">
        <v>531.34</v>
      </c>
      <c r="T40" s="6">
        <v>68.29</v>
      </c>
    </row>
    <row r="41" s="1" customFormat="1" ht="13.5" spans="1:20">
      <c r="A41" s="6" t="s">
        <v>382</v>
      </c>
      <c r="B41" s="6">
        <v>5521</v>
      </c>
      <c r="C41" s="6">
        <v>738</v>
      </c>
      <c r="D41" s="6" t="s">
        <v>78</v>
      </c>
      <c r="E41" s="6" t="s">
        <v>77</v>
      </c>
      <c r="F41" s="6" t="s">
        <v>383</v>
      </c>
      <c r="G41" s="6">
        <v>0.6</v>
      </c>
      <c r="H41" s="6">
        <v>110400</v>
      </c>
      <c r="I41" s="6">
        <v>25500</v>
      </c>
      <c r="J41" s="6">
        <v>107621</v>
      </c>
      <c r="K41" s="6">
        <v>34501.63</v>
      </c>
      <c r="L41" s="9">
        <f t="shared" si="0"/>
        <v>0.32058455134221</v>
      </c>
      <c r="M41" s="6">
        <v>34746.35</v>
      </c>
      <c r="N41" s="6">
        <v>11379.97</v>
      </c>
      <c r="O41" s="10">
        <v>32.75</v>
      </c>
      <c r="P41" s="11">
        <v>136.26</v>
      </c>
      <c r="Q41" s="9">
        <v>1.12105208333333</v>
      </c>
      <c r="R41" s="6">
        <v>3616.43</v>
      </c>
      <c r="S41" s="6">
        <v>1354.34</v>
      </c>
      <c r="T41" s="6">
        <v>98.27</v>
      </c>
    </row>
    <row r="42" s="1" customFormat="1" ht="13.5" spans="1:20">
      <c r="A42" s="6" t="s">
        <v>347</v>
      </c>
      <c r="B42" s="6">
        <v>12485</v>
      </c>
      <c r="C42" s="6">
        <v>105910</v>
      </c>
      <c r="D42" s="6" t="s">
        <v>160</v>
      </c>
      <c r="E42" s="6" t="s">
        <v>159</v>
      </c>
      <c r="F42" s="6" t="s">
        <v>384</v>
      </c>
      <c r="G42" s="6">
        <v>0.3</v>
      </c>
      <c r="H42" s="6">
        <v>75900</v>
      </c>
      <c r="I42" s="6">
        <v>10350</v>
      </c>
      <c r="J42" s="6">
        <v>71953.17</v>
      </c>
      <c r="K42" s="6">
        <v>21105.22</v>
      </c>
      <c r="L42" s="9">
        <f t="shared" si="0"/>
        <v>0.293318835014496</v>
      </c>
      <c r="M42" s="6">
        <v>14001.65</v>
      </c>
      <c r="N42" s="6">
        <v>3995.64</v>
      </c>
      <c r="O42" s="10">
        <v>28.54</v>
      </c>
      <c r="P42" s="11">
        <v>135.28</v>
      </c>
      <c r="Q42" s="9">
        <v>1.09019954545455</v>
      </c>
      <c r="R42" s="6">
        <v>2422.04</v>
      </c>
      <c r="S42" s="6">
        <v>608.61</v>
      </c>
      <c r="T42" s="6">
        <v>95.73</v>
      </c>
    </row>
    <row r="43" s="1" customFormat="1" ht="13.5" spans="1:20">
      <c r="A43" s="6" t="s">
        <v>347</v>
      </c>
      <c r="B43" s="6">
        <v>995673</v>
      </c>
      <c r="C43" s="6">
        <v>106066</v>
      </c>
      <c r="D43" s="6" t="s">
        <v>346</v>
      </c>
      <c r="E43" s="6" t="s">
        <v>385</v>
      </c>
      <c r="F43" s="6" t="s">
        <v>349</v>
      </c>
      <c r="G43" s="6">
        <v>1.3</v>
      </c>
      <c r="H43" s="6">
        <v>191400</v>
      </c>
      <c r="I43" s="6">
        <v>18569</v>
      </c>
      <c r="J43" s="6">
        <v>211458.24</v>
      </c>
      <c r="K43" s="6">
        <v>71633.97</v>
      </c>
      <c r="L43" s="9">
        <f t="shared" si="0"/>
        <v>0.338761781049535</v>
      </c>
      <c r="M43" s="6">
        <v>25098.65</v>
      </c>
      <c r="N43" s="6">
        <v>9751.63</v>
      </c>
      <c r="O43" s="10">
        <v>38.85</v>
      </c>
      <c r="P43" s="11">
        <v>135.16</v>
      </c>
      <c r="Q43" s="9">
        <v>1.21527724137931</v>
      </c>
      <c r="R43" s="6">
        <v>5747.43</v>
      </c>
      <c r="S43" s="6">
        <v>1960.12</v>
      </c>
      <c r="T43" s="6">
        <v>90.09</v>
      </c>
    </row>
    <row r="44" s="1" customFormat="1" ht="13.5" spans="1:20">
      <c r="A44" s="6" t="s">
        <v>347</v>
      </c>
      <c r="B44" s="6">
        <v>12503</v>
      </c>
      <c r="C44" s="6">
        <v>337</v>
      </c>
      <c r="D44" s="6" t="s">
        <v>45</v>
      </c>
      <c r="E44" s="6" t="s">
        <v>316</v>
      </c>
      <c r="F44" s="6" t="s">
        <v>386</v>
      </c>
      <c r="G44" s="6">
        <v>0.3</v>
      </c>
      <c r="H44" s="6">
        <v>866250</v>
      </c>
      <c r="I44" s="6">
        <v>29870</v>
      </c>
      <c r="J44" s="6">
        <v>908162.9</v>
      </c>
      <c r="K44" s="6">
        <v>208566.21</v>
      </c>
      <c r="L44" s="9">
        <f t="shared" si="0"/>
        <v>0.22965726743517</v>
      </c>
      <c r="M44" s="6">
        <v>40221.1</v>
      </c>
      <c r="N44" s="6">
        <v>10931.68</v>
      </c>
      <c r="O44" s="10">
        <v>27.18</v>
      </c>
      <c r="P44" s="11">
        <v>134.65</v>
      </c>
      <c r="Q44" s="9">
        <v>1.10080351515152</v>
      </c>
      <c r="R44" s="6">
        <v>27019.86</v>
      </c>
      <c r="S44" s="6">
        <v>6966.78</v>
      </c>
      <c r="T44" s="6">
        <v>93.58</v>
      </c>
    </row>
    <row r="45" s="1" customFormat="1" ht="13.5" spans="1:20">
      <c r="A45" s="6" t="s">
        <v>347</v>
      </c>
      <c r="B45" s="6">
        <v>10893</v>
      </c>
      <c r="C45" s="6">
        <v>743</v>
      </c>
      <c r="D45" s="6" t="s">
        <v>91</v>
      </c>
      <c r="E45" s="6" t="s">
        <v>90</v>
      </c>
      <c r="F45" s="6" t="s">
        <v>350</v>
      </c>
      <c r="G45" s="6">
        <v>0.9</v>
      </c>
      <c r="H45" s="6">
        <v>125400</v>
      </c>
      <c r="I45" s="6">
        <v>39000</v>
      </c>
      <c r="J45" s="6">
        <v>162257.94</v>
      </c>
      <c r="K45" s="6">
        <v>49654.37</v>
      </c>
      <c r="L45" s="9">
        <f t="shared" si="0"/>
        <v>0.306021203030188</v>
      </c>
      <c r="M45" s="6">
        <v>51965.72</v>
      </c>
      <c r="N45" s="6">
        <v>15017.09</v>
      </c>
      <c r="O45" s="10">
        <v>28.9</v>
      </c>
      <c r="P45" s="11">
        <v>133.25</v>
      </c>
      <c r="Q45" s="9">
        <v>1.42331526315789</v>
      </c>
      <c r="R45" s="6">
        <v>3039.53</v>
      </c>
      <c r="S45" s="6">
        <v>894.1</v>
      </c>
      <c r="T45" s="6">
        <v>72.72</v>
      </c>
    </row>
    <row r="46" s="1" customFormat="1" ht="13.5" spans="1:20">
      <c r="A46" s="6" t="s">
        <v>347</v>
      </c>
      <c r="B46" s="6">
        <v>12504</v>
      </c>
      <c r="C46" s="6">
        <v>337</v>
      </c>
      <c r="D46" s="6" t="s">
        <v>45</v>
      </c>
      <c r="E46" s="6" t="s">
        <v>101</v>
      </c>
      <c r="F46" s="6" t="s">
        <v>386</v>
      </c>
      <c r="G46" s="6">
        <v>0.3</v>
      </c>
      <c r="H46" s="6">
        <v>866250</v>
      </c>
      <c r="I46" s="6">
        <v>29870</v>
      </c>
      <c r="J46" s="6">
        <v>908162.9</v>
      </c>
      <c r="K46" s="6">
        <v>208566.21</v>
      </c>
      <c r="L46" s="9">
        <f t="shared" si="0"/>
        <v>0.22965726743517</v>
      </c>
      <c r="M46" s="6">
        <v>39747.94</v>
      </c>
      <c r="N46" s="6">
        <v>6906.53</v>
      </c>
      <c r="O46" s="10">
        <v>17.38</v>
      </c>
      <c r="P46" s="11">
        <v>133.07</v>
      </c>
      <c r="Q46" s="9">
        <v>1.10080351515152</v>
      </c>
      <c r="R46" s="6">
        <v>27019.86</v>
      </c>
      <c r="S46" s="6">
        <v>6966.78</v>
      </c>
      <c r="T46" s="6">
        <v>93.58</v>
      </c>
    </row>
    <row r="47" s="1" customFormat="1" ht="13.5" spans="1:20">
      <c r="A47" s="6" t="s">
        <v>621</v>
      </c>
      <c r="B47" s="6">
        <v>12466</v>
      </c>
      <c r="C47" s="6">
        <v>572</v>
      </c>
      <c r="D47" s="6" t="s">
        <v>83</v>
      </c>
      <c r="E47" s="6" t="s">
        <v>100</v>
      </c>
      <c r="F47" s="6" t="s">
        <v>430</v>
      </c>
      <c r="G47" s="6">
        <v>0.3</v>
      </c>
      <c r="H47" s="6">
        <v>191400</v>
      </c>
      <c r="I47" s="6">
        <v>13673</v>
      </c>
      <c r="J47" s="6">
        <v>168630.75</v>
      </c>
      <c r="K47" s="6">
        <v>48159.16</v>
      </c>
      <c r="L47" s="9">
        <f t="shared" si="0"/>
        <v>0.2855894313463</v>
      </c>
      <c r="M47" s="6">
        <v>18140.51</v>
      </c>
      <c r="N47" s="6">
        <v>4959.18</v>
      </c>
      <c r="O47" s="10">
        <v>27.34</v>
      </c>
      <c r="P47" s="11">
        <v>132.67</v>
      </c>
      <c r="Q47" s="9">
        <v>0.96914224137931</v>
      </c>
      <c r="R47" s="6">
        <v>5663.77</v>
      </c>
      <c r="S47" s="6">
        <v>1515.53</v>
      </c>
      <c r="T47" s="6">
        <v>88.77</v>
      </c>
    </row>
    <row r="48" s="1" customFormat="1" ht="13.5" spans="1:20">
      <c r="A48" s="6" t="s">
        <v>347</v>
      </c>
      <c r="B48" s="6">
        <v>998835</v>
      </c>
      <c r="C48" s="6">
        <v>106066</v>
      </c>
      <c r="D48" s="6" t="s">
        <v>346</v>
      </c>
      <c r="E48" s="6" t="s">
        <v>387</v>
      </c>
      <c r="F48" s="6" t="s">
        <v>349</v>
      </c>
      <c r="G48" s="6">
        <v>1.3</v>
      </c>
      <c r="H48" s="6">
        <v>191400</v>
      </c>
      <c r="I48" s="6">
        <v>18569</v>
      </c>
      <c r="J48" s="6">
        <v>211458.24</v>
      </c>
      <c r="K48" s="6">
        <v>71633.97</v>
      </c>
      <c r="L48" s="9">
        <f t="shared" si="0"/>
        <v>0.338761781049535</v>
      </c>
      <c r="M48" s="6">
        <v>24524.34</v>
      </c>
      <c r="N48" s="6">
        <v>8138.07</v>
      </c>
      <c r="O48" s="10">
        <v>33.18</v>
      </c>
      <c r="P48" s="11">
        <v>132.07</v>
      </c>
      <c r="Q48" s="9">
        <v>1.21527724137931</v>
      </c>
      <c r="R48" s="6">
        <v>5747.43</v>
      </c>
      <c r="S48" s="6">
        <v>1960.12</v>
      </c>
      <c r="T48" s="6">
        <v>90.09</v>
      </c>
    </row>
    <row r="49" s="1" customFormat="1" ht="13.5" spans="1:20">
      <c r="A49" s="6" t="s">
        <v>347</v>
      </c>
      <c r="B49" s="6">
        <v>998828</v>
      </c>
      <c r="C49" s="6">
        <v>106066</v>
      </c>
      <c r="D49" s="6" t="s">
        <v>346</v>
      </c>
      <c r="E49" s="6" t="s">
        <v>388</v>
      </c>
      <c r="F49" s="6" t="s">
        <v>349</v>
      </c>
      <c r="G49" s="6">
        <v>1.3</v>
      </c>
      <c r="H49" s="6">
        <v>191400</v>
      </c>
      <c r="I49" s="6">
        <v>18569</v>
      </c>
      <c r="J49" s="6">
        <v>211458.24</v>
      </c>
      <c r="K49" s="6">
        <v>71633.97</v>
      </c>
      <c r="L49" s="9">
        <f t="shared" si="0"/>
        <v>0.338761781049535</v>
      </c>
      <c r="M49" s="6">
        <v>24355.98</v>
      </c>
      <c r="N49" s="6">
        <v>7318.47</v>
      </c>
      <c r="O49" s="10">
        <v>30.05</v>
      </c>
      <c r="P49" s="11">
        <v>131.16</v>
      </c>
      <c r="Q49" s="9">
        <v>1.21527724137931</v>
      </c>
      <c r="R49" s="6">
        <v>5747.43</v>
      </c>
      <c r="S49" s="6">
        <v>1960.12</v>
      </c>
      <c r="T49" s="6">
        <v>90.09</v>
      </c>
    </row>
    <row r="50" s="1" customFormat="1" ht="13.5" spans="1:20">
      <c r="A50" s="6" t="s">
        <v>347</v>
      </c>
      <c r="B50" s="6">
        <v>10860</v>
      </c>
      <c r="C50" s="6">
        <v>106399</v>
      </c>
      <c r="D50" s="6" t="s">
        <v>18</v>
      </c>
      <c r="E50" s="6" t="s">
        <v>49</v>
      </c>
      <c r="F50" s="6" t="s">
        <v>350</v>
      </c>
      <c r="G50" s="6">
        <v>1</v>
      </c>
      <c r="H50" s="6">
        <v>86250</v>
      </c>
      <c r="I50" s="6">
        <v>35937.5</v>
      </c>
      <c r="J50" s="6">
        <v>131685.86</v>
      </c>
      <c r="K50" s="6">
        <v>35296.91</v>
      </c>
      <c r="L50" s="9">
        <f t="shared" si="0"/>
        <v>0.268038724886636</v>
      </c>
      <c r="M50" s="6">
        <v>47051.69</v>
      </c>
      <c r="N50" s="6">
        <v>12917.34</v>
      </c>
      <c r="O50" s="10">
        <v>27.45</v>
      </c>
      <c r="P50" s="11">
        <v>130.93</v>
      </c>
      <c r="Q50" s="9">
        <v>1.75581146666667</v>
      </c>
      <c r="R50" s="6">
        <v>2762.8</v>
      </c>
      <c r="S50" s="6">
        <v>797.13</v>
      </c>
      <c r="T50" s="6">
        <v>96.1</v>
      </c>
    </row>
    <row r="51" s="1" customFormat="1" ht="13.5" spans="1:20">
      <c r="A51" s="6" t="s">
        <v>368</v>
      </c>
      <c r="B51" s="6">
        <v>11372</v>
      </c>
      <c r="C51" s="6">
        <v>341</v>
      </c>
      <c r="D51" s="6" t="s">
        <v>55</v>
      </c>
      <c r="E51" s="6" t="s">
        <v>54</v>
      </c>
      <c r="F51" s="6" t="s">
        <v>349</v>
      </c>
      <c r="G51" s="6">
        <v>1</v>
      </c>
      <c r="H51" s="6">
        <v>630000</v>
      </c>
      <c r="I51" s="6">
        <v>99900</v>
      </c>
      <c r="J51" s="6">
        <v>729673.66</v>
      </c>
      <c r="K51" s="6">
        <v>187246.59</v>
      </c>
      <c r="L51" s="9">
        <f t="shared" si="0"/>
        <v>0.256616896380774</v>
      </c>
      <c r="M51" s="6">
        <v>130600.41</v>
      </c>
      <c r="N51" s="6">
        <v>33876.32</v>
      </c>
      <c r="O51" s="10">
        <v>25.94</v>
      </c>
      <c r="P51" s="11">
        <v>130.73</v>
      </c>
      <c r="Q51" s="9">
        <v>1.21612276666667</v>
      </c>
      <c r="R51" s="6">
        <v>27361.83</v>
      </c>
      <c r="S51" s="6">
        <v>7118.5</v>
      </c>
      <c r="T51" s="6">
        <v>130.29</v>
      </c>
    </row>
    <row r="52" s="1" customFormat="1" ht="13.5" spans="1:20">
      <c r="A52" s="6" t="s">
        <v>347</v>
      </c>
      <c r="B52" s="6">
        <v>5344</v>
      </c>
      <c r="C52" s="6">
        <v>379</v>
      </c>
      <c r="D52" s="6" t="s">
        <v>20</v>
      </c>
      <c r="E52" s="6" t="s">
        <v>41</v>
      </c>
      <c r="F52" s="6" t="s">
        <v>349</v>
      </c>
      <c r="G52" s="6">
        <v>1</v>
      </c>
      <c r="H52" s="6">
        <v>226800</v>
      </c>
      <c r="I52" s="6">
        <v>54000</v>
      </c>
      <c r="J52" s="6">
        <v>256793.12</v>
      </c>
      <c r="K52" s="6">
        <v>63603.86</v>
      </c>
      <c r="L52" s="9">
        <f t="shared" si="0"/>
        <v>0.247685218357875</v>
      </c>
      <c r="M52" s="6">
        <v>70415.96</v>
      </c>
      <c r="N52" s="6">
        <v>16134.1</v>
      </c>
      <c r="O52" s="10">
        <v>22.91</v>
      </c>
      <c r="P52" s="11">
        <v>130.4</v>
      </c>
      <c r="Q52" s="9">
        <v>1.22282438095238</v>
      </c>
      <c r="R52" s="6">
        <v>8218.61</v>
      </c>
      <c r="S52" s="6">
        <v>1427.51</v>
      </c>
      <c r="T52" s="6">
        <v>108.71</v>
      </c>
    </row>
    <row r="53" s="1" customFormat="1" ht="13.5" spans="1:20">
      <c r="A53" s="6" t="s">
        <v>347</v>
      </c>
      <c r="B53" s="6">
        <v>4311</v>
      </c>
      <c r="C53" s="6">
        <v>102479</v>
      </c>
      <c r="D53" s="6" t="s">
        <v>74</v>
      </c>
      <c r="E53" s="6" t="s">
        <v>73</v>
      </c>
      <c r="F53" s="6" t="s">
        <v>350</v>
      </c>
      <c r="G53" s="6">
        <v>1</v>
      </c>
      <c r="H53" s="6">
        <v>148500</v>
      </c>
      <c r="I53" s="6">
        <v>43680</v>
      </c>
      <c r="J53" s="6">
        <v>151065.62</v>
      </c>
      <c r="K53" s="6">
        <v>48864.18</v>
      </c>
      <c r="L53" s="9">
        <f t="shared" si="0"/>
        <v>0.323463273774668</v>
      </c>
      <c r="M53" s="6">
        <v>56906.77</v>
      </c>
      <c r="N53" s="6">
        <v>17502.6</v>
      </c>
      <c r="O53" s="10">
        <v>30.76</v>
      </c>
      <c r="P53" s="11">
        <v>130.28</v>
      </c>
      <c r="Q53" s="9">
        <v>1.11900459259259</v>
      </c>
      <c r="R53" s="6">
        <v>3610.09</v>
      </c>
      <c r="S53" s="6">
        <v>1356.36</v>
      </c>
      <c r="T53" s="6">
        <v>72.93</v>
      </c>
    </row>
    <row r="54" s="1" customFormat="1" ht="13.5" spans="1:20">
      <c r="A54" s="6" t="s">
        <v>347</v>
      </c>
      <c r="B54" s="6">
        <v>12211</v>
      </c>
      <c r="C54" s="6">
        <v>546</v>
      </c>
      <c r="D54" s="6" t="s">
        <v>141</v>
      </c>
      <c r="E54" s="6" t="s">
        <v>389</v>
      </c>
      <c r="F54" s="6" t="s">
        <v>357</v>
      </c>
      <c r="G54" s="6">
        <v>0.4</v>
      </c>
      <c r="H54" s="6">
        <v>285120</v>
      </c>
      <c r="I54" s="6">
        <v>29243</v>
      </c>
      <c r="J54" s="6">
        <v>286358.7</v>
      </c>
      <c r="K54" s="6">
        <v>89703.25</v>
      </c>
      <c r="L54" s="9">
        <f t="shared" si="0"/>
        <v>0.313254844361285</v>
      </c>
      <c r="M54" s="6">
        <v>37545.34</v>
      </c>
      <c r="N54" s="6">
        <v>11558.86</v>
      </c>
      <c r="O54" s="10">
        <v>30.79</v>
      </c>
      <c r="P54" s="11">
        <v>128.39</v>
      </c>
      <c r="Q54" s="9">
        <v>1.08469204545455</v>
      </c>
      <c r="R54" s="6">
        <v>9413.55</v>
      </c>
      <c r="S54" s="6">
        <v>2877.67</v>
      </c>
      <c r="T54" s="6">
        <v>99.05</v>
      </c>
    </row>
    <row r="55" s="1" customFormat="1" ht="13.5" spans="1:20">
      <c r="A55" s="6" t="s">
        <v>347</v>
      </c>
      <c r="B55" s="6">
        <v>12508</v>
      </c>
      <c r="C55" s="6">
        <v>103198</v>
      </c>
      <c r="D55" s="6" t="s">
        <v>64</v>
      </c>
      <c r="E55" s="6" t="s">
        <v>136</v>
      </c>
      <c r="F55" s="6" t="s">
        <v>357</v>
      </c>
      <c r="G55" s="6">
        <v>0.4</v>
      </c>
      <c r="H55" s="6">
        <v>194700</v>
      </c>
      <c r="I55" s="6">
        <v>33861</v>
      </c>
      <c r="J55" s="6">
        <v>202392.06</v>
      </c>
      <c r="K55" s="6">
        <v>51233.47</v>
      </c>
      <c r="L55" s="9">
        <f t="shared" si="0"/>
        <v>0.253139722971346</v>
      </c>
      <c r="M55" s="6">
        <v>43412.96</v>
      </c>
      <c r="N55" s="6">
        <v>12527.84</v>
      </c>
      <c r="O55" s="10">
        <v>28.86</v>
      </c>
      <c r="P55" s="11">
        <v>128.21</v>
      </c>
      <c r="Q55" s="9">
        <v>1.14345796610169</v>
      </c>
      <c r="R55" s="6">
        <v>5134.14</v>
      </c>
      <c r="S55" s="6">
        <v>1069.19</v>
      </c>
      <c r="T55" s="6">
        <v>79.11</v>
      </c>
    </row>
    <row r="56" s="1" customFormat="1" ht="13.5" spans="1:20">
      <c r="A56" s="6" t="s">
        <v>378</v>
      </c>
      <c r="B56" s="6">
        <v>4033</v>
      </c>
      <c r="C56" s="6">
        <v>750</v>
      </c>
      <c r="D56" s="6" t="s">
        <v>106</v>
      </c>
      <c r="E56" s="6" t="s">
        <v>105</v>
      </c>
      <c r="F56" s="6" t="s">
        <v>350</v>
      </c>
      <c r="G56" s="6">
        <v>1</v>
      </c>
      <c r="H56" s="6">
        <v>756000</v>
      </c>
      <c r="I56" s="6">
        <v>133411.77</v>
      </c>
      <c r="J56" s="6">
        <v>779977.08</v>
      </c>
      <c r="K56" s="6">
        <v>247249.18</v>
      </c>
      <c r="L56" s="9">
        <f t="shared" si="0"/>
        <v>0.316995442994299</v>
      </c>
      <c r="M56" s="6">
        <v>170776.96</v>
      </c>
      <c r="N56" s="6">
        <v>55437.42</v>
      </c>
      <c r="O56" s="10">
        <v>32.46</v>
      </c>
      <c r="P56" s="11">
        <v>128.01</v>
      </c>
      <c r="Q56" s="9">
        <v>1.0833015</v>
      </c>
      <c r="R56" s="6">
        <v>20735.72</v>
      </c>
      <c r="S56" s="6">
        <v>7295.37</v>
      </c>
      <c r="T56" s="6">
        <v>82.28</v>
      </c>
    </row>
    <row r="57" s="1" customFormat="1" ht="13.5" spans="1:20">
      <c r="A57" s="6" t="s">
        <v>347</v>
      </c>
      <c r="B57" s="6">
        <v>8798</v>
      </c>
      <c r="C57" s="6">
        <v>343</v>
      </c>
      <c r="D57" s="6" t="s">
        <v>16</v>
      </c>
      <c r="E57" s="6" t="s">
        <v>181</v>
      </c>
      <c r="F57" s="6" t="s">
        <v>390</v>
      </c>
      <c r="G57" s="6">
        <v>1</v>
      </c>
      <c r="H57" s="6">
        <v>582750</v>
      </c>
      <c r="I57" s="6">
        <v>102236</v>
      </c>
      <c r="J57" s="6">
        <v>602672.84</v>
      </c>
      <c r="K57" s="6">
        <v>143658.97</v>
      </c>
      <c r="L57" s="9">
        <f t="shared" si="0"/>
        <v>0.238369743026747</v>
      </c>
      <c r="M57" s="6">
        <v>130433.7</v>
      </c>
      <c r="N57" s="6">
        <v>29519.74</v>
      </c>
      <c r="O57" s="10">
        <v>22.63</v>
      </c>
      <c r="P57" s="11">
        <v>127.58</v>
      </c>
      <c r="Q57" s="9">
        <v>1.08589700900901</v>
      </c>
      <c r="R57" s="6">
        <v>25214.46</v>
      </c>
      <c r="S57" s="6">
        <v>7618.72</v>
      </c>
      <c r="T57" s="6">
        <v>129.8</v>
      </c>
    </row>
    <row r="58" s="1" customFormat="1" ht="13.5" spans="1:20">
      <c r="A58" s="6" t="s">
        <v>347</v>
      </c>
      <c r="B58" s="6">
        <v>9331</v>
      </c>
      <c r="C58" s="6">
        <v>578</v>
      </c>
      <c r="D58" s="6" t="s">
        <v>40</v>
      </c>
      <c r="E58" s="6" t="s">
        <v>391</v>
      </c>
      <c r="F58" s="6" t="s">
        <v>350</v>
      </c>
      <c r="G58" s="6">
        <v>0.9</v>
      </c>
      <c r="H58" s="6">
        <v>218400</v>
      </c>
      <c r="I58" s="6">
        <v>53124.3</v>
      </c>
      <c r="J58" s="6">
        <v>284175.22</v>
      </c>
      <c r="K58" s="6">
        <v>97640.5</v>
      </c>
      <c r="L58" s="9">
        <f t="shared" si="0"/>
        <v>0.343592590515105</v>
      </c>
      <c r="M58" s="6">
        <v>67670.54</v>
      </c>
      <c r="N58" s="6">
        <v>23768.84</v>
      </c>
      <c r="O58" s="10">
        <v>35.12</v>
      </c>
      <c r="P58" s="11">
        <v>127.38</v>
      </c>
      <c r="Q58" s="9">
        <v>1.45730882051282</v>
      </c>
      <c r="R58" s="6">
        <v>6756.98</v>
      </c>
      <c r="S58" s="6">
        <v>2468.33</v>
      </c>
      <c r="T58" s="6">
        <v>92.82</v>
      </c>
    </row>
    <row r="59" s="1" customFormat="1" ht="13.5" spans="1:20">
      <c r="A59" s="6" t="s">
        <v>347</v>
      </c>
      <c r="B59" s="6">
        <v>7107</v>
      </c>
      <c r="C59" s="6">
        <v>307</v>
      </c>
      <c r="D59" s="6" t="s">
        <v>68</v>
      </c>
      <c r="E59" s="6" t="s">
        <v>622</v>
      </c>
      <c r="F59" s="6" t="s">
        <v>349</v>
      </c>
      <c r="G59" s="6">
        <v>1.3</v>
      </c>
      <c r="H59" s="6">
        <v>1984500</v>
      </c>
      <c r="I59" s="6">
        <v>156740</v>
      </c>
      <c r="J59" s="6">
        <v>1656083.38</v>
      </c>
      <c r="K59" s="6">
        <v>427335.66</v>
      </c>
      <c r="L59" s="9">
        <f t="shared" si="0"/>
        <v>0.25803994240918</v>
      </c>
      <c r="M59" s="6">
        <v>199483.67</v>
      </c>
      <c r="N59" s="6">
        <v>46731.84</v>
      </c>
      <c r="O59" s="10">
        <v>23.43</v>
      </c>
      <c r="P59" s="11">
        <v>127.27</v>
      </c>
      <c r="Q59" s="9">
        <v>0.876234592592593</v>
      </c>
      <c r="R59" s="6">
        <v>57393.24</v>
      </c>
      <c r="S59" s="6">
        <v>14481.32</v>
      </c>
      <c r="T59" s="6">
        <v>86.76</v>
      </c>
    </row>
    <row r="60" s="1" customFormat="1" ht="13.5" spans="1:20">
      <c r="A60" s="6" t="s">
        <v>621</v>
      </c>
      <c r="B60" s="6">
        <v>12467</v>
      </c>
      <c r="C60" s="6">
        <v>747</v>
      </c>
      <c r="D60" s="6" t="s">
        <v>157</v>
      </c>
      <c r="E60" s="6" t="s">
        <v>263</v>
      </c>
      <c r="F60" s="6" t="s">
        <v>357</v>
      </c>
      <c r="G60" s="6">
        <v>0.3</v>
      </c>
      <c r="H60" s="6">
        <v>252720</v>
      </c>
      <c r="I60" s="6">
        <v>16860</v>
      </c>
      <c r="J60" s="6">
        <v>205995.82</v>
      </c>
      <c r="K60" s="6">
        <v>47105.48</v>
      </c>
      <c r="L60" s="9">
        <f t="shared" si="0"/>
        <v>0.228672018684651</v>
      </c>
      <c r="M60" s="6">
        <v>21402.33</v>
      </c>
      <c r="N60" s="6">
        <v>4954.57</v>
      </c>
      <c r="O60" s="10">
        <v>23.15</v>
      </c>
      <c r="P60" s="11">
        <v>126.94</v>
      </c>
      <c r="Q60" s="9">
        <v>0.880324017094017</v>
      </c>
      <c r="R60" s="6">
        <v>7647.7</v>
      </c>
      <c r="S60" s="6">
        <v>1992.48</v>
      </c>
      <c r="T60" s="6">
        <v>90.78</v>
      </c>
    </row>
    <row r="61" s="1" customFormat="1" ht="13.5" spans="1:20">
      <c r="A61" s="6" t="s">
        <v>347</v>
      </c>
      <c r="B61" s="6">
        <v>12484</v>
      </c>
      <c r="C61" s="6">
        <v>387</v>
      </c>
      <c r="D61" s="6" t="s">
        <v>66</v>
      </c>
      <c r="E61" s="6" t="s">
        <v>623</v>
      </c>
      <c r="F61" s="6" t="s">
        <v>357</v>
      </c>
      <c r="G61" s="6">
        <v>0.4</v>
      </c>
      <c r="H61" s="6">
        <v>307283</v>
      </c>
      <c r="I61" s="6">
        <v>31518</v>
      </c>
      <c r="J61" s="6">
        <v>275488.68</v>
      </c>
      <c r="K61" s="6">
        <v>68420.81</v>
      </c>
      <c r="L61" s="9">
        <f t="shared" si="0"/>
        <v>0.248361602371466</v>
      </c>
      <c r="M61" s="6">
        <v>39906.1</v>
      </c>
      <c r="N61" s="6">
        <v>10015.89</v>
      </c>
      <c r="O61" s="10">
        <v>25.1</v>
      </c>
      <c r="P61" s="11">
        <v>126.61</v>
      </c>
      <c r="Q61" s="9">
        <v>0.941358892875448</v>
      </c>
      <c r="R61" s="6">
        <v>12042.73</v>
      </c>
      <c r="S61" s="6">
        <v>3441.64</v>
      </c>
      <c r="T61" s="6">
        <v>117.57</v>
      </c>
    </row>
    <row r="62" s="1" customFormat="1" ht="13.5" spans="1:20">
      <c r="A62" s="6" t="s">
        <v>378</v>
      </c>
      <c r="B62" s="6">
        <v>8489</v>
      </c>
      <c r="C62" s="6">
        <v>108656</v>
      </c>
      <c r="D62" s="6" t="s">
        <v>43</v>
      </c>
      <c r="E62" s="6" t="s">
        <v>42</v>
      </c>
      <c r="F62" s="6" t="s">
        <v>350</v>
      </c>
      <c r="G62" s="6">
        <v>1.2</v>
      </c>
      <c r="H62" s="6">
        <v>86250</v>
      </c>
      <c r="I62" s="6">
        <v>34500</v>
      </c>
      <c r="J62" s="6">
        <v>99810.75</v>
      </c>
      <c r="K62" s="6">
        <v>18131.52</v>
      </c>
      <c r="L62" s="9">
        <f t="shared" si="0"/>
        <v>0.18165898963789</v>
      </c>
      <c r="M62" s="6">
        <v>43654.93</v>
      </c>
      <c r="N62" s="6">
        <v>7579.57</v>
      </c>
      <c r="O62" s="10">
        <v>17.36</v>
      </c>
      <c r="P62" s="11">
        <v>126.54</v>
      </c>
      <c r="Q62" s="9">
        <v>1.33081</v>
      </c>
      <c r="R62" s="6">
        <v>3252.2</v>
      </c>
      <c r="S62" s="6">
        <v>836.97</v>
      </c>
      <c r="T62" s="6">
        <v>113.12</v>
      </c>
    </row>
    <row r="63" s="1" customFormat="1" ht="13.5" spans="1:20">
      <c r="A63" s="6" t="s">
        <v>365</v>
      </c>
      <c r="B63" s="6">
        <v>6537</v>
      </c>
      <c r="C63" s="6">
        <v>748</v>
      </c>
      <c r="D63" s="6" t="s">
        <v>112</v>
      </c>
      <c r="E63" s="6" t="s">
        <v>111</v>
      </c>
      <c r="F63" s="6" t="s">
        <v>392</v>
      </c>
      <c r="G63" s="6">
        <v>0.9</v>
      </c>
      <c r="H63" s="6">
        <v>158400</v>
      </c>
      <c r="I63" s="6">
        <v>64800</v>
      </c>
      <c r="J63" s="6">
        <v>158409.44</v>
      </c>
      <c r="K63" s="6">
        <v>46169.07</v>
      </c>
      <c r="L63" s="9">
        <f t="shared" si="0"/>
        <v>0.291454032032434</v>
      </c>
      <c r="M63" s="6">
        <v>81438.53</v>
      </c>
      <c r="N63" s="6">
        <v>23618.18</v>
      </c>
      <c r="O63" s="10">
        <v>29</v>
      </c>
      <c r="P63" s="11">
        <v>125.68</v>
      </c>
      <c r="Q63" s="9">
        <v>1.10006555555556</v>
      </c>
      <c r="R63" s="6">
        <v>5889.83</v>
      </c>
      <c r="S63" s="6">
        <v>2038.81</v>
      </c>
      <c r="T63" s="6">
        <v>111.55</v>
      </c>
    </row>
    <row r="64" s="1" customFormat="1" ht="13.5" spans="1:20">
      <c r="A64" s="6" t="s">
        <v>347</v>
      </c>
      <c r="B64" s="6">
        <v>11686</v>
      </c>
      <c r="C64" s="6">
        <v>102565</v>
      </c>
      <c r="D64" s="6" t="s">
        <v>132</v>
      </c>
      <c r="E64" s="6" t="s">
        <v>131</v>
      </c>
      <c r="F64" s="6" t="s">
        <v>350</v>
      </c>
      <c r="G64" s="6">
        <v>0.9</v>
      </c>
      <c r="H64" s="6">
        <v>191400</v>
      </c>
      <c r="I64" s="6">
        <v>57420</v>
      </c>
      <c r="J64" s="6">
        <v>188928.83</v>
      </c>
      <c r="K64" s="6">
        <v>60516.35</v>
      </c>
      <c r="L64" s="9">
        <f t="shared" si="0"/>
        <v>0.320312945356196</v>
      </c>
      <c r="M64" s="6">
        <v>71988.83</v>
      </c>
      <c r="N64" s="6">
        <v>22962.33</v>
      </c>
      <c r="O64" s="10">
        <v>31.9</v>
      </c>
      <c r="P64" s="11">
        <v>125.37</v>
      </c>
      <c r="Q64" s="9">
        <v>1.08579787356322</v>
      </c>
      <c r="R64" s="6">
        <v>5894.76</v>
      </c>
      <c r="S64" s="6">
        <v>2056.79</v>
      </c>
      <c r="T64" s="6">
        <v>92.39</v>
      </c>
    </row>
    <row r="65" s="1" customFormat="1" ht="13.5" spans="1:20">
      <c r="A65" s="6" t="s">
        <v>365</v>
      </c>
      <c r="B65" s="6">
        <v>8354</v>
      </c>
      <c r="C65" s="6">
        <v>716</v>
      </c>
      <c r="D65" s="6" t="s">
        <v>119</v>
      </c>
      <c r="E65" s="6" t="s">
        <v>118</v>
      </c>
      <c r="F65" s="6" t="s">
        <v>350</v>
      </c>
      <c r="G65" s="6">
        <v>0.9</v>
      </c>
      <c r="H65" s="6">
        <v>172500</v>
      </c>
      <c r="I65" s="6">
        <v>62100</v>
      </c>
      <c r="J65" s="6">
        <v>173114.41</v>
      </c>
      <c r="K65" s="6">
        <v>57483.9</v>
      </c>
      <c r="L65" s="9">
        <f t="shared" si="0"/>
        <v>0.332057279344914</v>
      </c>
      <c r="M65" s="6">
        <v>77699.99</v>
      </c>
      <c r="N65" s="6">
        <v>26298.28</v>
      </c>
      <c r="O65" s="10">
        <v>33.85</v>
      </c>
      <c r="P65" s="11">
        <v>125.12</v>
      </c>
      <c r="Q65" s="9">
        <v>1.15409606666667</v>
      </c>
      <c r="R65" s="6">
        <v>5579</v>
      </c>
      <c r="S65" s="6">
        <v>2178.4</v>
      </c>
      <c r="T65" s="6">
        <v>97.03</v>
      </c>
    </row>
    <row r="66" s="1" customFormat="1" ht="13.5" spans="1:20">
      <c r="A66" s="6" t="s">
        <v>347</v>
      </c>
      <c r="B66" s="6">
        <v>12528</v>
      </c>
      <c r="C66" s="6">
        <v>347</v>
      </c>
      <c r="D66" s="6" t="s">
        <v>240</v>
      </c>
      <c r="E66" s="6" t="s">
        <v>326</v>
      </c>
      <c r="F66" s="6" t="s">
        <v>393</v>
      </c>
      <c r="G66" s="6">
        <v>0.3</v>
      </c>
      <c r="H66" s="6">
        <v>151800</v>
      </c>
      <c r="I66" s="6">
        <v>17516</v>
      </c>
      <c r="J66" s="6">
        <v>143551.17</v>
      </c>
      <c r="K66" s="6">
        <v>42561.56</v>
      </c>
      <c r="L66" s="9">
        <f t="shared" ref="L66:L129" si="1">K66/J66</f>
        <v>0.296490512755835</v>
      </c>
      <c r="M66" s="6">
        <v>21896.18</v>
      </c>
      <c r="N66" s="6">
        <v>5467.72</v>
      </c>
      <c r="O66" s="10">
        <v>24.97</v>
      </c>
      <c r="P66" s="11">
        <v>125.01</v>
      </c>
      <c r="Q66" s="9">
        <v>1.04022586956522</v>
      </c>
      <c r="R66" s="6">
        <v>5365.6</v>
      </c>
      <c r="S66" s="6">
        <v>1758.35</v>
      </c>
      <c r="T66" s="6">
        <v>106.04</v>
      </c>
    </row>
    <row r="67" s="1" customFormat="1" ht="13.5" spans="1:20">
      <c r="A67" s="6" t="s">
        <v>347</v>
      </c>
      <c r="B67" s="6">
        <v>12135</v>
      </c>
      <c r="C67" s="6">
        <v>106569</v>
      </c>
      <c r="D67" s="6" t="s">
        <v>188</v>
      </c>
      <c r="E67" s="6" t="s">
        <v>187</v>
      </c>
      <c r="F67" s="6" t="s">
        <v>349</v>
      </c>
      <c r="G67" s="6">
        <v>1</v>
      </c>
      <c r="H67" s="6">
        <v>124200</v>
      </c>
      <c r="I67" s="6">
        <v>36529</v>
      </c>
      <c r="J67" s="6">
        <v>134912.08</v>
      </c>
      <c r="K67" s="6">
        <v>38713.73</v>
      </c>
      <c r="L67" s="9">
        <f t="shared" si="1"/>
        <v>0.286955252635642</v>
      </c>
      <c r="M67" s="6">
        <v>45474.69</v>
      </c>
      <c r="N67" s="6">
        <v>13325.95</v>
      </c>
      <c r="O67" s="10">
        <v>29.3</v>
      </c>
      <c r="P67" s="11">
        <v>124.49</v>
      </c>
      <c r="Q67" s="9">
        <v>1.24918592592593</v>
      </c>
      <c r="R67" s="6">
        <v>4475.44</v>
      </c>
      <c r="S67" s="6">
        <v>1321.34</v>
      </c>
      <c r="T67" s="6">
        <v>108.1</v>
      </c>
    </row>
    <row r="68" s="1" customFormat="1" ht="13.5" spans="1:20">
      <c r="A68" s="6" t="s">
        <v>365</v>
      </c>
      <c r="B68" s="6">
        <v>12094</v>
      </c>
      <c r="C68" s="6">
        <v>107728</v>
      </c>
      <c r="D68" s="6" t="s">
        <v>123</v>
      </c>
      <c r="E68" s="6" t="s">
        <v>186</v>
      </c>
      <c r="F68" s="6" t="s">
        <v>349</v>
      </c>
      <c r="G68" s="6">
        <v>0.8</v>
      </c>
      <c r="H68" s="6">
        <v>75900</v>
      </c>
      <c r="I68" s="6">
        <v>30360</v>
      </c>
      <c r="J68" s="6">
        <v>88596.43</v>
      </c>
      <c r="K68" s="6">
        <v>19880.71</v>
      </c>
      <c r="L68" s="9">
        <f t="shared" si="1"/>
        <v>0.224396287751098</v>
      </c>
      <c r="M68" s="6">
        <v>37753.35</v>
      </c>
      <c r="N68" s="6">
        <v>7874.02</v>
      </c>
      <c r="O68" s="10">
        <v>20.86</v>
      </c>
      <c r="P68" s="11">
        <v>124.35</v>
      </c>
      <c r="Q68" s="9">
        <v>1.34237015151515</v>
      </c>
      <c r="R68" s="6">
        <v>3039.5</v>
      </c>
      <c r="S68" s="6">
        <v>599.19</v>
      </c>
      <c r="T68" s="6">
        <v>120.14</v>
      </c>
    </row>
    <row r="69" s="1" customFormat="1" ht="13.5" spans="1:20">
      <c r="A69" s="6" t="s">
        <v>347</v>
      </c>
      <c r="B69" s="6">
        <v>999569</v>
      </c>
      <c r="C69" s="6">
        <v>102479</v>
      </c>
      <c r="D69" s="6" t="s">
        <v>74</v>
      </c>
      <c r="E69" s="6" t="s">
        <v>394</v>
      </c>
      <c r="F69" s="6" t="s">
        <v>349</v>
      </c>
      <c r="G69" s="6">
        <v>1</v>
      </c>
      <c r="H69" s="6">
        <v>148500</v>
      </c>
      <c r="I69" s="6">
        <v>34940</v>
      </c>
      <c r="J69" s="6">
        <v>151065.62</v>
      </c>
      <c r="K69" s="6">
        <v>48864.18</v>
      </c>
      <c r="L69" s="9">
        <f t="shared" si="1"/>
        <v>0.323463273774668</v>
      </c>
      <c r="M69" s="6">
        <v>43431.32</v>
      </c>
      <c r="N69" s="6">
        <v>14735.24</v>
      </c>
      <c r="O69" s="10">
        <v>33.93</v>
      </c>
      <c r="P69" s="11">
        <v>124.3</v>
      </c>
      <c r="Q69" s="9">
        <v>1.11900459259259</v>
      </c>
      <c r="R69" s="6">
        <v>3610.09</v>
      </c>
      <c r="S69" s="6">
        <v>1356.36</v>
      </c>
      <c r="T69" s="6">
        <v>72.93</v>
      </c>
    </row>
    <row r="70" s="1" customFormat="1" ht="13.5" spans="1:20">
      <c r="A70" s="6" t="s">
        <v>368</v>
      </c>
      <c r="B70" s="6">
        <v>12143</v>
      </c>
      <c r="C70" s="6">
        <v>341</v>
      </c>
      <c r="D70" s="6" t="s">
        <v>55</v>
      </c>
      <c r="E70" s="6" t="s">
        <v>69</v>
      </c>
      <c r="F70" s="6" t="s">
        <v>349</v>
      </c>
      <c r="G70" s="6">
        <v>0.6</v>
      </c>
      <c r="H70" s="6">
        <v>630000</v>
      </c>
      <c r="I70" s="6">
        <v>60948</v>
      </c>
      <c r="J70" s="6">
        <v>729673.66</v>
      </c>
      <c r="K70" s="6">
        <v>187246.59</v>
      </c>
      <c r="L70" s="9">
        <f t="shared" si="1"/>
        <v>0.256616896380774</v>
      </c>
      <c r="M70" s="6">
        <v>75603.6</v>
      </c>
      <c r="N70" s="6">
        <v>21377.28</v>
      </c>
      <c r="O70" s="10">
        <v>28.28</v>
      </c>
      <c r="P70" s="11">
        <v>124.05</v>
      </c>
      <c r="Q70" s="9">
        <v>1.21612276666667</v>
      </c>
      <c r="R70" s="6">
        <v>27361.83</v>
      </c>
      <c r="S70" s="6">
        <v>7118.5</v>
      </c>
      <c r="T70" s="6">
        <v>130.29</v>
      </c>
    </row>
    <row r="71" s="1" customFormat="1" ht="13.5" spans="1:20">
      <c r="A71" s="6" t="s">
        <v>347</v>
      </c>
      <c r="B71" s="6">
        <v>12500</v>
      </c>
      <c r="C71" s="6">
        <v>347</v>
      </c>
      <c r="D71" s="6" t="s">
        <v>240</v>
      </c>
      <c r="E71" s="6" t="s">
        <v>395</v>
      </c>
      <c r="F71" s="6" t="s">
        <v>396</v>
      </c>
      <c r="G71" s="6">
        <v>0.3</v>
      </c>
      <c r="H71" s="6">
        <v>151800</v>
      </c>
      <c r="I71" s="6">
        <v>17516</v>
      </c>
      <c r="J71" s="6">
        <v>143551.17</v>
      </c>
      <c r="K71" s="6">
        <v>42561.56</v>
      </c>
      <c r="L71" s="9">
        <f t="shared" si="1"/>
        <v>0.296490512755835</v>
      </c>
      <c r="M71" s="6">
        <v>21713.52</v>
      </c>
      <c r="N71" s="6">
        <v>6043.94</v>
      </c>
      <c r="O71" s="10">
        <v>27.83</v>
      </c>
      <c r="P71" s="11">
        <v>123.96</v>
      </c>
      <c r="Q71" s="9">
        <v>1.04022586956522</v>
      </c>
      <c r="R71" s="6">
        <v>5365.6</v>
      </c>
      <c r="S71" s="6">
        <v>1758.35</v>
      </c>
      <c r="T71" s="6">
        <v>106.04</v>
      </c>
    </row>
    <row r="72" s="1" customFormat="1" ht="13.5" spans="1:20">
      <c r="A72" s="6" t="s">
        <v>347</v>
      </c>
      <c r="B72" s="6">
        <v>12442</v>
      </c>
      <c r="C72" s="6">
        <v>105910</v>
      </c>
      <c r="D72" s="6" t="s">
        <v>160</v>
      </c>
      <c r="E72" s="6" t="s">
        <v>258</v>
      </c>
      <c r="F72" s="6" t="s">
        <v>397</v>
      </c>
      <c r="G72" s="6">
        <v>0.3</v>
      </c>
      <c r="H72" s="6">
        <v>75900</v>
      </c>
      <c r="I72" s="6">
        <v>10350</v>
      </c>
      <c r="J72" s="6">
        <v>71953.17</v>
      </c>
      <c r="K72" s="6">
        <v>21105.22</v>
      </c>
      <c r="L72" s="9">
        <f t="shared" si="1"/>
        <v>0.293318835014496</v>
      </c>
      <c r="M72" s="6">
        <v>12810.6</v>
      </c>
      <c r="N72" s="6">
        <v>4190.19</v>
      </c>
      <c r="O72" s="10">
        <v>32.71</v>
      </c>
      <c r="P72" s="11">
        <v>123.77</v>
      </c>
      <c r="Q72" s="9">
        <v>1.09019954545455</v>
      </c>
      <c r="R72" s="6">
        <v>2422.04</v>
      </c>
      <c r="S72" s="6">
        <v>608.61</v>
      </c>
      <c r="T72" s="6">
        <v>95.73</v>
      </c>
    </row>
    <row r="73" s="1" customFormat="1" ht="13.5" spans="1:20">
      <c r="A73" s="6" t="s">
        <v>347</v>
      </c>
      <c r="B73" s="6">
        <v>12489</v>
      </c>
      <c r="C73" s="6">
        <v>724</v>
      </c>
      <c r="D73" s="6" t="s">
        <v>232</v>
      </c>
      <c r="E73" s="6" t="s">
        <v>398</v>
      </c>
      <c r="F73" s="6" t="s">
        <v>357</v>
      </c>
      <c r="G73" s="6">
        <v>0.4</v>
      </c>
      <c r="H73" s="6">
        <v>265680</v>
      </c>
      <c r="I73" s="6">
        <v>28722.2</v>
      </c>
      <c r="J73" s="6">
        <v>246653.39</v>
      </c>
      <c r="K73" s="6">
        <v>72798.55</v>
      </c>
      <c r="L73" s="9">
        <f t="shared" si="1"/>
        <v>0.295145142744643</v>
      </c>
      <c r="M73" s="6">
        <v>34917.37</v>
      </c>
      <c r="N73" s="6">
        <v>11327.24</v>
      </c>
      <c r="O73" s="10">
        <v>32.44</v>
      </c>
      <c r="P73" s="11">
        <v>121.57</v>
      </c>
      <c r="Q73" s="9">
        <v>1.00265605691057</v>
      </c>
      <c r="R73" s="6">
        <v>9700.83</v>
      </c>
      <c r="S73" s="6">
        <v>2727.27</v>
      </c>
      <c r="T73" s="6">
        <v>109.54</v>
      </c>
    </row>
    <row r="74" s="1" customFormat="1" ht="13.5" spans="1:20">
      <c r="A74" s="6" t="s">
        <v>621</v>
      </c>
      <c r="B74" s="6">
        <v>12398</v>
      </c>
      <c r="C74" s="6">
        <v>747</v>
      </c>
      <c r="D74" s="6" t="s">
        <v>157</v>
      </c>
      <c r="E74" s="6" t="s">
        <v>156</v>
      </c>
      <c r="F74" s="6" t="s">
        <v>357</v>
      </c>
      <c r="G74" s="6">
        <v>0.3</v>
      </c>
      <c r="H74" s="6">
        <v>252720</v>
      </c>
      <c r="I74" s="6">
        <v>16860</v>
      </c>
      <c r="J74" s="6">
        <v>205995.82</v>
      </c>
      <c r="K74" s="6">
        <v>47105.48</v>
      </c>
      <c r="L74" s="9">
        <f t="shared" si="1"/>
        <v>0.228672018684651</v>
      </c>
      <c r="M74" s="6">
        <v>20451.43</v>
      </c>
      <c r="N74" s="6">
        <v>5459.66</v>
      </c>
      <c r="O74" s="10">
        <v>26.7</v>
      </c>
      <c r="P74" s="11">
        <v>121.3</v>
      </c>
      <c r="Q74" s="9">
        <v>0.880324017094017</v>
      </c>
      <c r="R74" s="6">
        <v>7647.7</v>
      </c>
      <c r="S74" s="6">
        <v>1992.48</v>
      </c>
      <c r="T74" s="6">
        <v>90.78</v>
      </c>
    </row>
    <row r="75" s="1" customFormat="1" ht="13.5" spans="1:20">
      <c r="A75" s="6" t="s">
        <v>347</v>
      </c>
      <c r="B75" s="6">
        <v>6123</v>
      </c>
      <c r="C75" s="6">
        <v>546</v>
      </c>
      <c r="D75" s="6" t="s">
        <v>141</v>
      </c>
      <c r="E75" s="6" t="s">
        <v>140</v>
      </c>
      <c r="F75" s="6" t="s">
        <v>350</v>
      </c>
      <c r="G75" s="6">
        <v>0.9</v>
      </c>
      <c r="H75" s="6">
        <v>285120</v>
      </c>
      <c r="I75" s="6">
        <v>65796</v>
      </c>
      <c r="J75" s="6">
        <v>286358.7</v>
      </c>
      <c r="K75" s="6">
        <v>89703.25</v>
      </c>
      <c r="L75" s="9">
        <f t="shared" si="1"/>
        <v>0.313254844361285</v>
      </c>
      <c r="M75" s="6">
        <v>79099.68</v>
      </c>
      <c r="N75" s="6">
        <v>24158.5</v>
      </c>
      <c r="O75" s="10">
        <v>30.54</v>
      </c>
      <c r="P75" s="11">
        <v>120.22</v>
      </c>
      <c r="Q75" s="9">
        <v>1.08469204545455</v>
      </c>
      <c r="R75" s="6">
        <v>9413.55</v>
      </c>
      <c r="S75" s="6">
        <v>2877.67</v>
      </c>
      <c r="T75" s="6">
        <v>99.05</v>
      </c>
    </row>
    <row r="76" s="1" customFormat="1" ht="13.5" spans="1:20">
      <c r="A76" s="6" t="s">
        <v>347</v>
      </c>
      <c r="B76" s="6">
        <v>11761</v>
      </c>
      <c r="C76" s="6">
        <v>743</v>
      </c>
      <c r="D76" s="6" t="s">
        <v>91</v>
      </c>
      <c r="E76" s="6" t="s">
        <v>155</v>
      </c>
      <c r="F76" s="6" t="s">
        <v>349</v>
      </c>
      <c r="G76" s="6">
        <v>0.6</v>
      </c>
      <c r="H76" s="6">
        <v>125400</v>
      </c>
      <c r="I76" s="6">
        <v>39000</v>
      </c>
      <c r="J76" s="6">
        <v>162257.94</v>
      </c>
      <c r="K76" s="6">
        <v>49654.37</v>
      </c>
      <c r="L76" s="9">
        <f t="shared" si="1"/>
        <v>0.306021203030188</v>
      </c>
      <c r="M76" s="6">
        <v>46847.63</v>
      </c>
      <c r="N76" s="6">
        <v>14376.55</v>
      </c>
      <c r="O76" s="10">
        <v>30.69</v>
      </c>
      <c r="P76" s="11">
        <v>120.12</v>
      </c>
      <c r="Q76" s="9">
        <v>1.42331526315789</v>
      </c>
      <c r="R76" s="6">
        <v>3039.53</v>
      </c>
      <c r="S76" s="6">
        <v>894.1</v>
      </c>
      <c r="T76" s="6">
        <v>72.72</v>
      </c>
    </row>
    <row r="77" s="1" customFormat="1" ht="13.5" spans="1:20">
      <c r="A77" s="6" t="s">
        <v>347</v>
      </c>
      <c r="B77" s="6">
        <v>12440</v>
      </c>
      <c r="C77" s="6">
        <v>399</v>
      </c>
      <c r="D77" s="6" t="s">
        <v>22</v>
      </c>
      <c r="E77" s="6" t="s">
        <v>399</v>
      </c>
      <c r="F77" s="6" t="s">
        <v>400</v>
      </c>
      <c r="G77" s="6">
        <v>0.4</v>
      </c>
      <c r="H77" s="6">
        <v>236520</v>
      </c>
      <c r="I77" s="6">
        <v>32610</v>
      </c>
      <c r="J77" s="6">
        <v>249848.4</v>
      </c>
      <c r="K77" s="6">
        <v>73896.24</v>
      </c>
      <c r="L77" s="9">
        <f t="shared" si="1"/>
        <v>0.295764311478481</v>
      </c>
      <c r="M77" s="6">
        <v>39147.84</v>
      </c>
      <c r="N77" s="6">
        <v>9981.13</v>
      </c>
      <c r="O77" s="10">
        <v>25.5</v>
      </c>
      <c r="P77" s="11">
        <v>120.05</v>
      </c>
      <c r="Q77" s="9">
        <v>1.1408602739726</v>
      </c>
      <c r="R77" s="6">
        <v>8831.5</v>
      </c>
      <c r="S77" s="6">
        <v>3053.58</v>
      </c>
      <c r="T77" s="6">
        <v>112.02</v>
      </c>
    </row>
    <row r="78" s="1" customFormat="1" ht="13.5" spans="1:20">
      <c r="A78" s="6" t="s">
        <v>347</v>
      </c>
      <c r="B78" s="6">
        <v>12519</v>
      </c>
      <c r="C78" s="6">
        <v>102478</v>
      </c>
      <c r="D78" s="6" t="s">
        <v>199</v>
      </c>
      <c r="E78" s="6" t="s">
        <v>288</v>
      </c>
      <c r="F78" s="6" t="s">
        <v>357</v>
      </c>
      <c r="G78" s="6">
        <v>0.5</v>
      </c>
      <c r="H78" s="6">
        <v>82800</v>
      </c>
      <c r="I78" s="6">
        <v>13800</v>
      </c>
      <c r="J78" s="6">
        <v>64597.28</v>
      </c>
      <c r="K78" s="6">
        <v>19210.22</v>
      </c>
      <c r="L78" s="9">
        <f t="shared" si="1"/>
        <v>0.297384348071622</v>
      </c>
      <c r="M78" s="6">
        <v>16506.12</v>
      </c>
      <c r="N78" s="6">
        <v>4898.31</v>
      </c>
      <c r="O78" s="10">
        <v>29.68</v>
      </c>
      <c r="P78" s="11">
        <v>119.61</v>
      </c>
      <c r="Q78" s="9">
        <v>0.897184444444444</v>
      </c>
      <c r="R78" s="6">
        <v>1689.34</v>
      </c>
      <c r="S78" s="6">
        <v>492.72</v>
      </c>
      <c r="T78" s="6">
        <v>61.21</v>
      </c>
    </row>
    <row r="79" s="1" customFormat="1" ht="13.5" spans="1:20">
      <c r="A79" s="6" t="s">
        <v>347</v>
      </c>
      <c r="B79" s="6">
        <v>12509</v>
      </c>
      <c r="C79" s="6">
        <v>339</v>
      </c>
      <c r="D79" s="6" t="s">
        <v>624</v>
      </c>
      <c r="E79" s="6" t="s">
        <v>526</v>
      </c>
      <c r="F79" s="6" t="s">
        <v>625</v>
      </c>
      <c r="G79" s="6">
        <v>0.3</v>
      </c>
      <c r="H79" s="6">
        <v>132000</v>
      </c>
      <c r="I79" s="6">
        <v>14669</v>
      </c>
      <c r="J79" s="6">
        <v>108009.11</v>
      </c>
      <c r="K79" s="6">
        <v>29793.8</v>
      </c>
      <c r="L79" s="9">
        <f t="shared" si="1"/>
        <v>0.275845250460818</v>
      </c>
      <c r="M79" s="6">
        <v>17511.08</v>
      </c>
      <c r="N79" s="6">
        <v>3932.72</v>
      </c>
      <c r="O79" s="10">
        <v>22.46</v>
      </c>
      <c r="P79" s="11">
        <v>119.37</v>
      </c>
      <c r="Q79" s="9">
        <v>0.900075916666667</v>
      </c>
      <c r="R79" s="6">
        <v>7622.32</v>
      </c>
      <c r="S79" s="6">
        <v>1284.16</v>
      </c>
      <c r="T79" s="6">
        <v>173.23</v>
      </c>
    </row>
    <row r="80" s="1" customFormat="1" ht="13.5" spans="1:20">
      <c r="A80" s="6" t="s">
        <v>347</v>
      </c>
      <c r="B80" s="6">
        <v>12185</v>
      </c>
      <c r="C80" s="6">
        <v>102934</v>
      </c>
      <c r="D80" s="6" t="s">
        <v>51</v>
      </c>
      <c r="E80" s="6" t="s">
        <v>50</v>
      </c>
      <c r="F80" s="6" t="s">
        <v>349</v>
      </c>
      <c r="G80" s="6">
        <v>0.8</v>
      </c>
      <c r="H80" s="6">
        <v>291600</v>
      </c>
      <c r="I80" s="6">
        <v>53018</v>
      </c>
      <c r="J80" s="6">
        <v>291835.21</v>
      </c>
      <c r="K80" s="6">
        <v>77992.69</v>
      </c>
      <c r="L80" s="9">
        <f t="shared" si="1"/>
        <v>0.267249075257232</v>
      </c>
      <c r="M80" s="6">
        <v>63028.29</v>
      </c>
      <c r="N80" s="6">
        <v>19239.7</v>
      </c>
      <c r="O80" s="10">
        <v>30.53</v>
      </c>
      <c r="P80" s="11">
        <v>118.88</v>
      </c>
      <c r="Q80" s="9">
        <v>1.08087114814815</v>
      </c>
      <c r="R80" s="6">
        <v>6834.34</v>
      </c>
      <c r="S80" s="6">
        <v>1870.96</v>
      </c>
      <c r="T80" s="6">
        <v>70.31</v>
      </c>
    </row>
    <row r="81" s="1" customFormat="1" ht="13.5" spans="1:20">
      <c r="A81" s="6" t="s">
        <v>347</v>
      </c>
      <c r="B81" s="6">
        <v>12463</v>
      </c>
      <c r="C81" s="6">
        <v>582</v>
      </c>
      <c r="D81" s="6" t="s">
        <v>71</v>
      </c>
      <c r="E81" s="6" t="s">
        <v>191</v>
      </c>
      <c r="F81" s="6" t="s">
        <v>357</v>
      </c>
      <c r="G81" s="6">
        <v>0.5</v>
      </c>
      <c r="H81" s="6">
        <v>945000</v>
      </c>
      <c r="I81" s="6">
        <v>73828</v>
      </c>
      <c r="J81" s="6">
        <v>599828.12</v>
      </c>
      <c r="K81" s="6">
        <v>96415.08</v>
      </c>
      <c r="L81" s="9">
        <f t="shared" si="1"/>
        <v>0.160737846034961</v>
      </c>
      <c r="M81" s="6">
        <v>87548.73</v>
      </c>
      <c r="N81" s="6">
        <v>12959.74</v>
      </c>
      <c r="O81" s="10">
        <v>14.8</v>
      </c>
      <c r="P81" s="11">
        <v>118.58</v>
      </c>
      <c r="Q81" s="9">
        <v>1.33295137777778</v>
      </c>
      <c r="R81" s="6">
        <v>5989</v>
      </c>
      <c r="S81" s="6">
        <v>675.96</v>
      </c>
      <c r="T81" s="6">
        <v>19.01</v>
      </c>
    </row>
    <row r="82" s="1" customFormat="1" ht="13.5" spans="1:20">
      <c r="A82" s="6" t="s">
        <v>347</v>
      </c>
      <c r="B82" s="6">
        <v>12477</v>
      </c>
      <c r="C82" s="6">
        <v>102934</v>
      </c>
      <c r="D82" s="6" t="s">
        <v>51</v>
      </c>
      <c r="E82" s="6" t="s">
        <v>401</v>
      </c>
      <c r="F82" s="6" t="s">
        <v>357</v>
      </c>
      <c r="G82" s="6">
        <v>0.4</v>
      </c>
      <c r="H82" s="6">
        <v>291600</v>
      </c>
      <c r="I82" s="6">
        <v>26509</v>
      </c>
      <c r="J82" s="6">
        <v>291835.21</v>
      </c>
      <c r="K82" s="6">
        <v>77992.69</v>
      </c>
      <c r="L82" s="9">
        <f t="shared" si="1"/>
        <v>0.267249075257232</v>
      </c>
      <c r="M82" s="6">
        <v>31431.01</v>
      </c>
      <c r="N82" s="6">
        <v>8816.89</v>
      </c>
      <c r="O82" s="10">
        <v>28.05</v>
      </c>
      <c r="P82" s="11">
        <v>118.57</v>
      </c>
      <c r="Q82" s="9">
        <v>1.08087114814815</v>
      </c>
      <c r="R82" s="6">
        <v>6834.34</v>
      </c>
      <c r="S82" s="6">
        <v>1870.96</v>
      </c>
      <c r="T82" s="6">
        <v>70.31</v>
      </c>
    </row>
    <row r="83" s="1" customFormat="1" ht="13.5" spans="1:20">
      <c r="A83" s="6" t="s">
        <v>347</v>
      </c>
      <c r="B83" s="6">
        <v>7917</v>
      </c>
      <c r="C83" s="6">
        <v>515</v>
      </c>
      <c r="D83" s="6" t="s">
        <v>117</v>
      </c>
      <c r="E83" s="6" t="s">
        <v>116</v>
      </c>
      <c r="F83" s="6" t="s">
        <v>349</v>
      </c>
      <c r="G83" s="6">
        <v>1</v>
      </c>
      <c r="H83" s="6">
        <v>214500</v>
      </c>
      <c r="I83" s="6">
        <v>79444</v>
      </c>
      <c r="J83" s="6">
        <v>198237.84</v>
      </c>
      <c r="K83" s="6">
        <v>57831.26</v>
      </c>
      <c r="L83" s="9">
        <f t="shared" si="1"/>
        <v>0.291726645124866</v>
      </c>
      <c r="M83" s="6">
        <v>93833.94</v>
      </c>
      <c r="N83" s="6">
        <v>27966.52</v>
      </c>
      <c r="O83" s="10">
        <v>29.8</v>
      </c>
      <c r="P83" s="11">
        <v>118.11</v>
      </c>
      <c r="Q83" s="9">
        <v>1.01660430769231</v>
      </c>
      <c r="R83" s="6">
        <v>3173</v>
      </c>
      <c r="S83" s="6">
        <v>879.11</v>
      </c>
      <c r="T83" s="6">
        <v>44.38</v>
      </c>
    </row>
    <row r="84" s="1" customFormat="1" ht="13.5" spans="1:20">
      <c r="A84" s="6" t="s">
        <v>347</v>
      </c>
      <c r="B84" s="6">
        <v>12235</v>
      </c>
      <c r="C84" s="6">
        <v>724</v>
      </c>
      <c r="D84" s="6" t="s">
        <v>232</v>
      </c>
      <c r="E84" s="6" t="s">
        <v>402</v>
      </c>
      <c r="F84" s="6" t="s">
        <v>403</v>
      </c>
      <c r="G84" s="6">
        <v>0.4</v>
      </c>
      <c r="H84" s="6">
        <v>265680</v>
      </c>
      <c r="I84" s="6">
        <v>28722.2</v>
      </c>
      <c r="J84" s="6">
        <v>246653.39</v>
      </c>
      <c r="K84" s="6">
        <v>72798.55</v>
      </c>
      <c r="L84" s="9">
        <f t="shared" si="1"/>
        <v>0.295145142744643</v>
      </c>
      <c r="M84" s="6">
        <v>33833.75</v>
      </c>
      <c r="N84" s="6">
        <v>10466.13</v>
      </c>
      <c r="O84" s="10">
        <v>30.93</v>
      </c>
      <c r="P84" s="11">
        <v>117.8</v>
      </c>
      <c r="Q84" s="9">
        <v>1.00265605691057</v>
      </c>
      <c r="R84" s="6">
        <v>9700.83</v>
      </c>
      <c r="S84" s="6">
        <v>2727.27</v>
      </c>
      <c r="T84" s="6">
        <v>109.54</v>
      </c>
    </row>
    <row r="85" s="1" customFormat="1" ht="13.5" spans="1:20">
      <c r="A85" s="6" t="s">
        <v>362</v>
      </c>
      <c r="B85" s="6">
        <v>4540</v>
      </c>
      <c r="C85" s="6">
        <v>754</v>
      </c>
      <c r="D85" s="6" t="s">
        <v>270</v>
      </c>
      <c r="E85" s="6" t="s">
        <v>404</v>
      </c>
      <c r="F85" s="6" t="s">
        <v>350</v>
      </c>
      <c r="G85" s="6">
        <v>0.9</v>
      </c>
      <c r="H85" s="6">
        <v>226800</v>
      </c>
      <c r="I85" s="6">
        <v>51030</v>
      </c>
      <c r="J85" s="6">
        <v>224585.11</v>
      </c>
      <c r="K85" s="6">
        <v>62975.7</v>
      </c>
      <c r="L85" s="9">
        <f t="shared" si="1"/>
        <v>0.280409061847422</v>
      </c>
      <c r="M85" s="6">
        <v>60106.31</v>
      </c>
      <c r="N85" s="6">
        <v>16713.69</v>
      </c>
      <c r="O85" s="10">
        <v>27.81</v>
      </c>
      <c r="P85" s="11">
        <v>117.79</v>
      </c>
      <c r="Q85" s="9">
        <v>1.0694529047619</v>
      </c>
      <c r="R85" s="6">
        <v>5403.54</v>
      </c>
      <c r="S85" s="6">
        <v>1694.09</v>
      </c>
      <c r="T85" s="6">
        <v>71.48</v>
      </c>
    </row>
    <row r="86" s="1" customFormat="1" ht="13.5" spans="1:20">
      <c r="A86" s="6" t="s">
        <v>362</v>
      </c>
      <c r="B86" s="6">
        <v>6301</v>
      </c>
      <c r="C86" s="6">
        <v>54</v>
      </c>
      <c r="D86" s="6" t="s">
        <v>80</v>
      </c>
      <c r="E86" s="6" t="s">
        <v>79</v>
      </c>
      <c r="F86" s="6" t="s">
        <v>349</v>
      </c>
      <c r="G86" s="6">
        <v>1</v>
      </c>
      <c r="H86" s="6">
        <v>223560</v>
      </c>
      <c r="I86" s="6">
        <v>57323</v>
      </c>
      <c r="J86" s="6">
        <v>199924.4</v>
      </c>
      <c r="K86" s="6">
        <v>61300.65</v>
      </c>
      <c r="L86" s="9">
        <f t="shared" si="1"/>
        <v>0.306619152039471</v>
      </c>
      <c r="M86" s="6">
        <v>67351.77</v>
      </c>
      <c r="N86" s="6">
        <v>19049.73</v>
      </c>
      <c r="O86" s="10">
        <v>28.28</v>
      </c>
      <c r="P86" s="11">
        <v>117.5</v>
      </c>
      <c r="Q86" s="9">
        <v>0.965818357487923</v>
      </c>
      <c r="R86" s="6">
        <v>5782.46</v>
      </c>
      <c r="S86" s="6">
        <v>1847.83</v>
      </c>
      <c r="T86" s="6">
        <v>77.6</v>
      </c>
    </row>
    <row r="87" s="1" customFormat="1" ht="13.5" spans="1:20">
      <c r="A87" s="6" t="s">
        <v>371</v>
      </c>
      <c r="B87" s="6">
        <v>12491</v>
      </c>
      <c r="C87" s="6">
        <v>329</v>
      </c>
      <c r="D87" s="6" t="s">
        <v>95</v>
      </c>
      <c r="E87" s="6" t="s">
        <v>405</v>
      </c>
      <c r="F87" s="6" t="s">
        <v>357</v>
      </c>
      <c r="G87" s="6">
        <v>0.4</v>
      </c>
      <c r="H87" s="6">
        <v>132000</v>
      </c>
      <c r="I87" s="6">
        <v>14270.25</v>
      </c>
      <c r="J87" s="6">
        <v>124127.88</v>
      </c>
      <c r="K87" s="6">
        <v>31600.95</v>
      </c>
      <c r="L87" s="9">
        <f t="shared" si="1"/>
        <v>0.254583821136718</v>
      </c>
      <c r="M87" s="6">
        <v>16699.28</v>
      </c>
      <c r="N87" s="6">
        <v>4284.49</v>
      </c>
      <c r="O87" s="10">
        <v>25.66</v>
      </c>
      <c r="P87" s="11">
        <v>117.02</v>
      </c>
      <c r="Q87" s="9">
        <v>1.034399</v>
      </c>
      <c r="R87" s="6">
        <v>3066.9</v>
      </c>
      <c r="S87" s="6">
        <v>865.98</v>
      </c>
      <c r="T87" s="6">
        <v>69.7</v>
      </c>
    </row>
    <row r="88" s="1" customFormat="1" ht="13.5" spans="1:20">
      <c r="A88" s="6" t="s">
        <v>347</v>
      </c>
      <c r="B88" s="6">
        <v>12492</v>
      </c>
      <c r="C88" s="6">
        <v>355</v>
      </c>
      <c r="D88" s="6" t="s">
        <v>87</v>
      </c>
      <c r="E88" s="6" t="s">
        <v>626</v>
      </c>
      <c r="F88" s="6" t="s">
        <v>357</v>
      </c>
      <c r="G88" s="6">
        <v>0.4</v>
      </c>
      <c r="H88" s="6">
        <v>230040</v>
      </c>
      <c r="I88" s="6">
        <v>21399</v>
      </c>
      <c r="J88" s="6">
        <v>199627.11</v>
      </c>
      <c r="K88" s="6">
        <v>55165.35</v>
      </c>
      <c r="L88" s="9">
        <f t="shared" si="1"/>
        <v>0.276341975796774</v>
      </c>
      <c r="M88" s="6">
        <v>24972.83</v>
      </c>
      <c r="N88" s="6">
        <v>8154.25</v>
      </c>
      <c r="O88" s="10">
        <v>32.65</v>
      </c>
      <c r="P88" s="11">
        <v>116.7</v>
      </c>
      <c r="Q88" s="9">
        <v>0.937216478873239</v>
      </c>
      <c r="R88" s="6">
        <v>5076.24</v>
      </c>
      <c r="S88" s="6">
        <v>1595.47</v>
      </c>
      <c r="T88" s="6">
        <v>66.2</v>
      </c>
    </row>
    <row r="89" s="1" customFormat="1" ht="13.5" spans="1:20">
      <c r="A89" s="6" t="s">
        <v>347</v>
      </c>
      <c r="B89" s="6">
        <v>12163</v>
      </c>
      <c r="C89" s="6">
        <v>743</v>
      </c>
      <c r="D89" s="6" t="s">
        <v>91</v>
      </c>
      <c r="E89" s="6" t="s">
        <v>406</v>
      </c>
      <c r="F89" s="6" t="s">
        <v>383</v>
      </c>
      <c r="G89" s="6">
        <v>0.4</v>
      </c>
      <c r="H89" s="6">
        <v>125400</v>
      </c>
      <c r="I89" s="6">
        <v>39000</v>
      </c>
      <c r="J89" s="6">
        <v>162257.94</v>
      </c>
      <c r="K89" s="6">
        <v>49654.37</v>
      </c>
      <c r="L89" s="9">
        <f t="shared" si="1"/>
        <v>0.306021203030188</v>
      </c>
      <c r="M89" s="6">
        <v>45341.18</v>
      </c>
      <c r="N89" s="6">
        <v>14795.47</v>
      </c>
      <c r="O89" s="10">
        <v>32.63</v>
      </c>
      <c r="P89" s="11">
        <v>116.26</v>
      </c>
      <c r="Q89" s="9">
        <v>1.42331526315789</v>
      </c>
      <c r="R89" s="6">
        <v>3039.53</v>
      </c>
      <c r="S89" s="6">
        <v>894.1</v>
      </c>
      <c r="T89" s="6">
        <v>72.72</v>
      </c>
    </row>
    <row r="90" s="1" customFormat="1" ht="13.5" spans="1:20">
      <c r="A90" s="6" t="s">
        <v>368</v>
      </c>
      <c r="B90" s="6">
        <v>11483</v>
      </c>
      <c r="C90" s="6">
        <v>341</v>
      </c>
      <c r="D90" s="6" t="s">
        <v>55</v>
      </c>
      <c r="E90" s="6" t="s">
        <v>407</v>
      </c>
      <c r="F90" s="6" t="s">
        <v>349</v>
      </c>
      <c r="G90" s="6">
        <v>0.7</v>
      </c>
      <c r="H90" s="6">
        <v>630000</v>
      </c>
      <c r="I90" s="6">
        <v>79740</v>
      </c>
      <c r="J90" s="6">
        <v>729673.66</v>
      </c>
      <c r="K90" s="6">
        <v>187246.59</v>
      </c>
      <c r="L90" s="9">
        <f t="shared" si="1"/>
        <v>0.256616896380774</v>
      </c>
      <c r="M90" s="6">
        <v>92518.66</v>
      </c>
      <c r="N90" s="6">
        <v>22874.3</v>
      </c>
      <c r="O90" s="10">
        <v>24.72</v>
      </c>
      <c r="P90" s="11">
        <v>116.03</v>
      </c>
      <c r="Q90" s="9">
        <v>1.21612276666667</v>
      </c>
      <c r="R90" s="6">
        <v>27361.83</v>
      </c>
      <c r="S90" s="6">
        <v>7118.5</v>
      </c>
      <c r="T90" s="6">
        <v>130.29</v>
      </c>
    </row>
    <row r="91" s="1" customFormat="1" ht="13.5" spans="1:20">
      <c r="A91" s="6" t="s">
        <v>408</v>
      </c>
      <c r="B91" s="6">
        <v>4325</v>
      </c>
      <c r="C91" s="6">
        <v>730</v>
      </c>
      <c r="D91" s="6" t="s">
        <v>47</v>
      </c>
      <c r="E91" s="6" t="s">
        <v>46</v>
      </c>
      <c r="F91" s="6" t="s">
        <v>350</v>
      </c>
      <c r="G91" s="6">
        <v>0.9</v>
      </c>
      <c r="H91" s="6">
        <v>242550</v>
      </c>
      <c r="I91" s="6">
        <v>46440</v>
      </c>
      <c r="J91" s="6">
        <v>238204.54</v>
      </c>
      <c r="K91" s="6">
        <v>66487.06</v>
      </c>
      <c r="L91" s="9">
        <f t="shared" si="1"/>
        <v>0.27911751807921</v>
      </c>
      <c r="M91" s="6">
        <v>53772.55</v>
      </c>
      <c r="N91" s="6">
        <v>14340.14</v>
      </c>
      <c r="O91" s="10">
        <v>26.67</v>
      </c>
      <c r="P91" s="11">
        <v>115.79</v>
      </c>
      <c r="Q91" s="9">
        <v>1.0802926984127</v>
      </c>
      <c r="R91" s="6">
        <v>14751.48</v>
      </c>
      <c r="S91" s="6">
        <v>2845.68</v>
      </c>
      <c r="T91" s="6">
        <v>182.45</v>
      </c>
    </row>
    <row r="92" s="1" customFormat="1" ht="13.5" spans="1:20">
      <c r="A92" s="6" t="s">
        <v>378</v>
      </c>
      <c r="B92" s="6">
        <v>11051</v>
      </c>
      <c r="C92" s="6">
        <v>750</v>
      </c>
      <c r="D92" s="6" t="s">
        <v>106</v>
      </c>
      <c r="E92" s="6" t="s">
        <v>409</v>
      </c>
      <c r="F92" s="6" t="s">
        <v>349</v>
      </c>
      <c r="G92" s="6">
        <v>1</v>
      </c>
      <c r="H92" s="6">
        <v>756000</v>
      </c>
      <c r="I92" s="6">
        <v>148235.29</v>
      </c>
      <c r="J92" s="6">
        <v>779977.08</v>
      </c>
      <c r="K92" s="6">
        <v>247249.18</v>
      </c>
      <c r="L92" s="9">
        <f t="shared" si="1"/>
        <v>0.316995442994299</v>
      </c>
      <c r="M92" s="6">
        <v>171333.33</v>
      </c>
      <c r="N92" s="6">
        <v>52744.43</v>
      </c>
      <c r="O92" s="10">
        <v>30.78</v>
      </c>
      <c r="P92" s="11">
        <v>115.58</v>
      </c>
      <c r="Q92" s="9">
        <v>1.0833015</v>
      </c>
      <c r="R92" s="6">
        <v>20735.72</v>
      </c>
      <c r="S92" s="6">
        <v>7295.37</v>
      </c>
      <c r="T92" s="6">
        <v>82.28</v>
      </c>
    </row>
    <row r="93" s="1" customFormat="1" ht="13.5" spans="1:20">
      <c r="A93" s="6" t="s">
        <v>365</v>
      </c>
      <c r="B93" s="6">
        <v>6823</v>
      </c>
      <c r="C93" s="6">
        <v>720</v>
      </c>
      <c r="D93" s="6" t="s">
        <v>226</v>
      </c>
      <c r="E93" s="6" t="s">
        <v>410</v>
      </c>
      <c r="F93" s="6" t="s">
        <v>350</v>
      </c>
      <c r="G93" s="6">
        <v>0.9</v>
      </c>
      <c r="H93" s="6">
        <v>120750</v>
      </c>
      <c r="I93" s="6">
        <v>37470</v>
      </c>
      <c r="J93" s="6">
        <v>115716.22</v>
      </c>
      <c r="K93" s="6">
        <v>34602.04</v>
      </c>
      <c r="L93" s="9">
        <f t="shared" si="1"/>
        <v>0.299024976792363</v>
      </c>
      <c r="M93" s="6">
        <v>43220.81</v>
      </c>
      <c r="N93" s="6">
        <v>12853.59</v>
      </c>
      <c r="O93" s="10">
        <v>29.74</v>
      </c>
      <c r="P93" s="11">
        <v>115.35</v>
      </c>
      <c r="Q93" s="9">
        <v>1.10205923809524</v>
      </c>
      <c r="R93" s="6">
        <v>2755.12</v>
      </c>
      <c r="S93" s="6">
        <v>772.98</v>
      </c>
      <c r="T93" s="6">
        <v>68.45</v>
      </c>
    </row>
    <row r="94" s="1" customFormat="1" ht="13.5" spans="1:20">
      <c r="A94" s="6" t="s">
        <v>347</v>
      </c>
      <c r="B94" s="6">
        <v>10930</v>
      </c>
      <c r="C94" s="6">
        <v>724</v>
      </c>
      <c r="D94" s="6" t="s">
        <v>232</v>
      </c>
      <c r="E94" s="6" t="s">
        <v>411</v>
      </c>
      <c r="F94" s="6" t="s">
        <v>350</v>
      </c>
      <c r="G94" s="6">
        <v>0.9</v>
      </c>
      <c r="H94" s="6">
        <v>265680</v>
      </c>
      <c r="I94" s="6">
        <v>64624.8</v>
      </c>
      <c r="J94" s="6">
        <v>246653.39</v>
      </c>
      <c r="K94" s="6">
        <v>72798.55</v>
      </c>
      <c r="L94" s="9">
        <f t="shared" si="1"/>
        <v>0.295145142744643</v>
      </c>
      <c r="M94" s="6">
        <v>74241.17</v>
      </c>
      <c r="N94" s="6">
        <v>19765.7</v>
      </c>
      <c r="O94" s="10">
        <v>26.62</v>
      </c>
      <c r="P94" s="11">
        <v>114.88</v>
      </c>
      <c r="Q94" s="9">
        <v>1.00265605691057</v>
      </c>
      <c r="R94" s="6">
        <v>9700.83</v>
      </c>
      <c r="S94" s="6">
        <v>2727.27</v>
      </c>
      <c r="T94" s="6">
        <v>109.54</v>
      </c>
    </row>
    <row r="95" s="1" customFormat="1" ht="13.5" spans="1:20">
      <c r="A95" s="6" t="s">
        <v>347</v>
      </c>
      <c r="B95" s="6">
        <v>11379</v>
      </c>
      <c r="C95" s="6">
        <v>742</v>
      </c>
      <c r="D95" s="6" t="s">
        <v>125</v>
      </c>
      <c r="E95" s="6" t="s">
        <v>309</v>
      </c>
      <c r="F95" s="6" t="s">
        <v>372</v>
      </c>
      <c r="G95" s="6">
        <v>0.7</v>
      </c>
      <c r="H95" s="6">
        <v>313500</v>
      </c>
      <c r="I95" s="6">
        <v>66000</v>
      </c>
      <c r="J95" s="6">
        <v>298740.1</v>
      </c>
      <c r="K95" s="6">
        <v>70351.59</v>
      </c>
      <c r="L95" s="9">
        <f t="shared" si="1"/>
        <v>0.235494297551618</v>
      </c>
      <c r="M95" s="6">
        <v>75798.06</v>
      </c>
      <c r="N95" s="6">
        <v>16136.73</v>
      </c>
      <c r="O95" s="10">
        <v>21.29</v>
      </c>
      <c r="P95" s="11">
        <v>114.85</v>
      </c>
      <c r="Q95" s="9">
        <v>1.04821087719298</v>
      </c>
      <c r="R95" s="6">
        <v>8007.7</v>
      </c>
      <c r="S95" s="6">
        <v>2386.67</v>
      </c>
      <c r="T95" s="6">
        <v>76.63</v>
      </c>
    </row>
    <row r="96" s="1" customFormat="1" ht="13.5" spans="1:20">
      <c r="A96" s="6" t="s">
        <v>362</v>
      </c>
      <c r="B96" s="6">
        <v>12377</v>
      </c>
      <c r="C96" s="6">
        <v>754</v>
      </c>
      <c r="D96" s="6" t="s">
        <v>270</v>
      </c>
      <c r="E96" s="6" t="s">
        <v>412</v>
      </c>
      <c r="F96" s="6" t="s">
        <v>379</v>
      </c>
      <c r="G96" s="6">
        <v>0.8</v>
      </c>
      <c r="H96" s="6">
        <v>226800</v>
      </c>
      <c r="I96" s="6">
        <v>45360</v>
      </c>
      <c r="J96" s="6">
        <v>224585.11</v>
      </c>
      <c r="K96" s="6">
        <v>62975.7</v>
      </c>
      <c r="L96" s="9">
        <f t="shared" si="1"/>
        <v>0.280409061847422</v>
      </c>
      <c r="M96" s="6">
        <v>52049.19</v>
      </c>
      <c r="N96" s="6">
        <v>15642.86</v>
      </c>
      <c r="O96" s="10">
        <v>30.05</v>
      </c>
      <c r="P96" s="11">
        <v>114.75</v>
      </c>
      <c r="Q96" s="9">
        <v>1.0694529047619</v>
      </c>
      <c r="R96" s="6">
        <v>5403.54</v>
      </c>
      <c r="S96" s="6">
        <v>1694.09</v>
      </c>
      <c r="T96" s="6">
        <v>71.48</v>
      </c>
    </row>
    <row r="97" s="1" customFormat="1" ht="13.5" spans="1:20">
      <c r="A97" s="6" t="s">
        <v>347</v>
      </c>
      <c r="B97" s="6">
        <v>12439</v>
      </c>
      <c r="C97" s="6">
        <v>727</v>
      </c>
      <c r="D97" s="6" t="s">
        <v>413</v>
      </c>
      <c r="E97" s="6" t="s">
        <v>414</v>
      </c>
      <c r="F97" s="6" t="s">
        <v>415</v>
      </c>
      <c r="G97" s="6">
        <v>0.3</v>
      </c>
      <c r="H97" s="6">
        <v>138600</v>
      </c>
      <c r="I97" s="6">
        <v>16632</v>
      </c>
      <c r="J97" s="6">
        <v>130816.51</v>
      </c>
      <c r="K97" s="6">
        <v>38954.47</v>
      </c>
      <c r="L97" s="9">
        <f t="shared" si="1"/>
        <v>0.297779462240661</v>
      </c>
      <c r="M97" s="6">
        <v>19031.63</v>
      </c>
      <c r="N97" s="6">
        <v>5333.98</v>
      </c>
      <c r="O97" s="10">
        <v>28.03</v>
      </c>
      <c r="P97" s="11">
        <v>114.43</v>
      </c>
      <c r="Q97" s="9">
        <v>1.03822626984127</v>
      </c>
      <c r="R97" s="6">
        <v>3861.62</v>
      </c>
      <c r="S97" s="6">
        <v>1300.76</v>
      </c>
      <c r="T97" s="6">
        <v>83.58</v>
      </c>
    </row>
    <row r="98" s="1" customFormat="1" ht="13.5" spans="1:20">
      <c r="A98" s="6" t="s">
        <v>368</v>
      </c>
      <c r="B98" s="6">
        <v>11490</v>
      </c>
      <c r="C98" s="6">
        <v>341</v>
      </c>
      <c r="D98" s="6" t="s">
        <v>55</v>
      </c>
      <c r="E98" s="6" t="s">
        <v>416</v>
      </c>
      <c r="F98" s="6" t="s">
        <v>349</v>
      </c>
      <c r="G98" s="6">
        <v>0.7</v>
      </c>
      <c r="H98" s="6">
        <v>630000</v>
      </c>
      <c r="I98" s="6">
        <v>79740</v>
      </c>
      <c r="J98" s="6">
        <v>729673.66</v>
      </c>
      <c r="K98" s="6">
        <v>187246.59</v>
      </c>
      <c r="L98" s="9">
        <f t="shared" si="1"/>
        <v>0.256616896380774</v>
      </c>
      <c r="M98" s="6">
        <v>91099.03</v>
      </c>
      <c r="N98" s="6">
        <v>22120.82</v>
      </c>
      <c r="O98" s="10">
        <v>24.28</v>
      </c>
      <c r="P98" s="11">
        <v>114.25</v>
      </c>
      <c r="Q98" s="9">
        <v>1.21612276666667</v>
      </c>
      <c r="R98" s="6">
        <v>27361.83</v>
      </c>
      <c r="S98" s="6">
        <v>7118.5</v>
      </c>
      <c r="T98" s="6">
        <v>130.29</v>
      </c>
    </row>
    <row r="99" s="1" customFormat="1" ht="13.5" spans="1:20">
      <c r="A99" s="6" t="s">
        <v>347</v>
      </c>
      <c r="B99" s="6">
        <v>12437</v>
      </c>
      <c r="C99" s="6">
        <v>546</v>
      </c>
      <c r="D99" s="6" t="s">
        <v>141</v>
      </c>
      <c r="E99" s="6" t="s">
        <v>417</v>
      </c>
      <c r="F99" s="6" t="s">
        <v>357</v>
      </c>
      <c r="G99" s="6">
        <v>0.2</v>
      </c>
      <c r="H99" s="6">
        <v>285120</v>
      </c>
      <c r="I99" s="6">
        <v>14624</v>
      </c>
      <c r="J99" s="6">
        <v>286358.7</v>
      </c>
      <c r="K99" s="6">
        <v>89703.25</v>
      </c>
      <c r="L99" s="9">
        <f t="shared" si="1"/>
        <v>0.313254844361285</v>
      </c>
      <c r="M99" s="6">
        <v>16705.88</v>
      </c>
      <c r="N99" s="6">
        <v>5877.53</v>
      </c>
      <c r="O99" s="10">
        <v>35.18</v>
      </c>
      <c r="P99" s="11">
        <v>114.24</v>
      </c>
      <c r="Q99" s="9">
        <v>1.08469204545455</v>
      </c>
      <c r="R99" s="6">
        <v>9413.55</v>
      </c>
      <c r="S99" s="6">
        <v>2877.67</v>
      </c>
      <c r="T99" s="6">
        <v>99.05</v>
      </c>
    </row>
    <row r="100" s="1" customFormat="1" ht="13.5" spans="1:20">
      <c r="A100" s="6" t="s">
        <v>347</v>
      </c>
      <c r="B100" s="6">
        <v>12471</v>
      </c>
      <c r="C100" s="6">
        <v>391</v>
      </c>
      <c r="D100" s="6" t="s">
        <v>250</v>
      </c>
      <c r="E100" s="6" t="s">
        <v>627</v>
      </c>
      <c r="F100" s="6" t="s">
        <v>357</v>
      </c>
      <c r="G100" s="6">
        <v>0.4</v>
      </c>
      <c r="H100" s="6">
        <v>233280</v>
      </c>
      <c r="I100" s="6">
        <v>34176</v>
      </c>
      <c r="J100" s="6">
        <v>195292.7</v>
      </c>
      <c r="K100" s="6">
        <v>67095.36</v>
      </c>
      <c r="L100" s="9">
        <f t="shared" si="1"/>
        <v>0.343563072250012</v>
      </c>
      <c r="M100" s="6">
        <v>38707.19</v>
      </c>
      <c r="N100" s="6">
        <v>13345.64</v>
      </c>
      <c r="O100" s="10">
        <v>34.48</v>
      </c>
      <c r="P100" s="11">
        <v>113.26</v>
      </c>
      <c r="Q100" s="9">
        <v>0.90413287037037</v>
      </c>
      <c r="R100" s="6">
        <v>5979.17</v>
      </c>
      <c r="S100" s="6">
        <v>2168.86</v>
      </c>
      <c r="T100" s="6">
        <v>76.89</v>
      </c>
    </row>
    <row r="101" s="1" customFormat="1" ht="13.5" spans="1:20">
      <c r="A101" s="6" t="s">
        <v>371</v>
      </c>
      <c r="B101" s="6">
        <v>4518</v>
      </c>
      <c r="C101" s="6">
        <v>101453</v>
      </c>
      <c r="D101" s="6" t="s">
        <v>195</v>
      </c>
      <c r="E101" s="6" t="s">
        <v>194</v>
      </c>
      <c r="F101" s="6" t="s">
        <v>349</v>
      </c>
      <c r="G101" s="6">
        <v>1</v>
      </c>
      <c r="H101" s="6">
        <v>220320</v>
      </c>
      <c r="I101" s="6">
        <v>81600</v>
      </c>
      <c r="J101" s="6">
        <v>218133.24</v>
      </c>
      <c r="K101" s="6">
        <v>72056.25</v>
      </c>
      <c r="L101" s="9">
        <f t="shared" si="1"/>
        <v>0.330331360777477</v>
      </c>
      <c r="M101" s="6">
        <v>92382.76</v>
      </c>
      <c r="N101" s="6">
        <v>31416.87</v>
      </c>
      <c r="O101" s="10">
        <v>34.01</v>
      </c>
      <c r="P101" s="11">
        <v>113.21</v>
      </c>
      <c r="Q101" s="9">
        <v>1.06928058823529</v>
      </c>
      <c r="R101" s="6">
        <v>6681.31</v>
      </c>
      <c r="S101" s="6">
        <v>2059.85</v>
      </c>
      <c r="T101" s="6">
        <v>90.98</v>
      </c>
    </row>
    <row r="102" s="1" customFormat="1" ht="13.5" spans="1:20">
      <c r="A102" s="6" t="s">
        <v>362</v>
      </c>
      <c r="B102" s="6">
        <v>6472</v>
      </c>
      <c r="C102" s="6">
        <v>104428</v>
      </c>
      <c r="D102" s="6" t="s">
        <v>130</v>
      </c>
      <c r="E102" s="6" t="s">
        <v>142</v>
      </c>
      <c r="F102" s="6" t="s">
        <v>350</v>
      </c>
      <c r="G102" s="6">
        <v>0.9</v>
      </c>
      <c r="H102" s="6">
        <v>148500</v>
      </c>
      <c r="I102" s="6">
        <v>41765</v>
      </c>
      <c r="J102" s="6">
        <v>155381</v>
      </c>
      <c r="K102" s="6">
        <v>44568.11</v>
      </c>
      <c r="L102" s="9">
        <f t="shared" si="1"/>
        <v>0.286831144090976</v>
      </c>
      <c r="M102" s="6">
        <v>47273.42</v>
      </c>
      <c r="N102" s="6">
        <v>13141.67</v>
      </c>
      <c r="O102" s="10">
        <v>27.8</v>
      </c>
      <c r="P102" s="11">
        <v>113.19</v>
      </c>
      <c r="Q102" s="9">
        <v>1.15097037037037</v>
      </c>
      <c r="R102" s="6">
        <v>4957.45</v>
      </c>
      <c r="S102" s="6">
        <v>1133.13</v>
      </c>
      <c r="T102" s="6">
        <v>100.15</v>
      </c>
    </row>
    <row r="103" s="1" customFormat="1" ht="13.5" spans="1:20">
      <c r="A103" s="6" t="s">
        <v>347</v>
      </c>
      <c r="B103" s="6">
        <v>11120</v>
      </c>
      <c r="C103" s="6">
        <v>753</v>
      </c>
      <c r="D103" s="6" t="s">
        <v>93</v>
      </c>
      <c r="E103" s="6" t="s">
        <v>92</v>
      </c>
      <c r="F103" s="6" t="s">
        <v>350</v>
      </c>
      <c r="G103" s="6">
        <v>0.9</v>
      </c>
      <c r="H103" s="6">
        <v>93150</v>
      </c>
      <c r="I103" s="6">
        <v>39921.5</v>
      </c>
      <c r="J103" s="6">
        <v>86884.84</v>
      </c>
      <c r="K103" s="6">
        <v>23776.46</v>
      </c>
      <c r="L103" s="9">
        <f t="shared" si="1"/>
        <v>0.273654874659377</v>
      </c>
      <c r="M103" s="6">
        <v>45096.35</v>
      </c>
      <c r="N103" s="6">
        <v>11524.05</v>
      </c>
      <c r="O103" s="10">
        <v>25.55</v>
      </c>
      <c r="P103" s="11">
        <v>112.96</v>
      </c>
      <c r="Q103" s="9">
        <v>1.07265234567901</v>
      </c>
      <c r="R103" s="6">
        <v>2828</v>
      </c>
      <c r="S103" s="6">
        <v>1059.32</v>
      </c>
      <c r="T103" s="6">
        <v>91.08</v>
      </c>
    </row>
    <row r="104" s="1" customFormat="1" ht="13.5" spans="1:20">
      <c r="A104" s="6" t="s">
        <v>371</v>
      </c>
      <c r="B104" s="6">
        <v>9988</v>
      </c>
      <c r="C104" s="6">
        <v>329</v>
      </c>
      <c r="D104" s="6" t="s">
        <v>95</v>
      </c>
      <c r="E104" s="6" t="s">
        <v>150</v>
      </c>
      <c r="F104" s="6" t="s">
        <v>350</v>
      </c>
      <c r="G104" s="6">
        <v>0.9</v>
      </c>
      <c r="H104" s="6">
        <v>132000</v>
      </c>
      <c r="I104" s="6">
        <v>32108.1</v>
      </c>
      <c r="J104" s="6">
        <v>124127.88</v>
      </c>
      <c r="K104" s="6">
        <v>31600.95</v>
      </c>
      <c r="L104" s="9">
        <f t="shared" si="1"/>
        <v>0.254583821136718</v>
      </c>
      <c r="M104" s="6">
        <v>36209.44</v>
      </c>
      <c r="N104" s="6">
        <v>10428.59</v>
      </c>
      <c r="O104" s="10">
        <v>28.8</v>
      </c>
      <c r="P104" s="11">
        <v>112.77</v>
      </c>
      <c r="Q104" s="9">
        <v>1.034399</v>
      </c>
      <c r="R104" s="6">
        <v>3066.9</v>
      </c>
      <c r="S104" s="6">
        <v>865.98</v>
      </c>
      <c r="T104" s="6">
        <v>69.7</v>
      </c>
    </row>
    <row r="105" s="1" customFormat="1" ht="13.5" spans="1:20">
      <c r="A105" s="6" t="s">
        <v>365</v>
      </c>
      <c r="B105" s="6">
        <v>12412</v>
      </c>
      <c r="C105" s="6">
        <v>716</v>
      </c>
      <c r="D105" s="6" t="s">
        <v>119</v>
      </c>
      <c r="E105" s="6" t="s">
        <v>418</v>
      </c>
      <c r="F105" s="6" t="s">
        <v>379</v>
      </c>
      <c r="G105" s="6">
        <v>0.6</v>
      </c>
      <c r="H105" s="6">
        <v>172500</v>
      </c>
      <c r="I105" s="6">
        <v>41400</v>
      </c>
      <c r="J105" s="6">
        <v>173114.41</v>
      </c>
      <c r="K105" s="6">
        <v>57483.9</v>
      </c>
      <c r="L105" s="9">
        <f t="shared" si="1"/>
        <v>0.332057279344914</v>
      </c>
      <c r="M105" s="6">
        <v>46498.46</v>
      </c>
      <c r="N105" s="6">
        <v>14165.44</v>
      </c>
      <c r="O105" s="10">
        <v>30.46</v>
      </c>
      <c r="P105" s="11">
        <v>112.32</v>
      </c>
      <c r="Q105" s="9">
        <v>1.15409606666667</v>
      </c>
      <c r="R105" s="6">
        <v>5579</v>
      </c>
      <c r="S105" s="6">
        <v>2178.4</v>
      </c>
      <c r="T105" s="6">
        <v>97.03</v>
      </c>
    </row>
    <row r="106" s="1" customFormat="1" ht="13.5" spans="1:20">
      <c r="A106" s="6" t="s">
        <v>347</v>
      </c>
      <c r="B106" s="6">
        <v>6814</v>
      </c>
      <c r="C106" s="6">
        <v>357</v>
      </c>
      <c r="D106" s="6" t="s">
        <v>152</v>
      </c>
      <c r="E106" s="6" t="s">
        <v>176</v>
      </c>
      <c r="F106" s="6" t="s">
        <v>379</v>
      </c>
      <c r="G106" s="6">
        <v>1</v>
      </c>
      <c r="H106" s="6">
        <v>252720</v>
      </c>
      <c r="I106" s="6">
        <v>87144</v>
      </c>
      <c r="J106" s="6">
        <v>225803</v>
      </c>
      <c r="K106" s="6">
        <v>61832.59</v>
      </c>
      <c r="L106" s="9">
        <f t="shared" si="1"/>
        <v>0.27383422718033</v>
      </c>
      <c r="M106" s="6">
        <v>97824.71</v>
      </c>
      <c r="N106" s="6">
        <v>27466.3</v>
      </c>
      <c r="O106" s="10">
        <v>28.08</v>
      </c>
      <c r="P106" s="11">
        <v>112.26</v>
      </c>
      <c r="Q106" s="9">
        <v>0.964970085470085</v>
      </c>
      <c r="R106" s="6">
        <v>4663.82</v>
      </c>
      <c r="S106" s="6">
        <v>1343.35</v>
      </c>
      <c r="T106" s="6">
        <v>55.36</v>
      </c>
    </row>
    <row r="107" s="1" customFormat="1" ht="13.5" spans="1:20">
      <c r="A107" s="6" t="s">
        <v>347</v>
      </c>
      <c r="B107" s="6">
        <v>6454</v>
      </c>
      <c r="C107" s="6">
        <v>571</v>
      </c>
      <c r="D107" s="6" t="s">
        <v>76</v>
      </c>
      <c r="E107" s="6" t="s">
        <v>175</v>
      </c>
      <c r="F107" s="6" t="s">
        <v>419</v>
      </c>
      <c r="G107" s="6">
        <v>1.2</v>
      </c>
      <c r="H107" s="6">
        <v>504000</v>
      </c>
      <c r="I107" s="6">
        <v>134400</v>
      </c>
      <c r="J107" s="6">
        <v>498757.51</v>
      </c>
      <c r="K107" s="6">
        <v>127595.69</v>
      </c>
      <c r="L107" s="9">
        <f t="shared" si="1"/>
        <v>0.255827105239979</v>
      </c>
      <c r="M107" s="6">
        <v>150526</v>
      </c>
      <c r="N107" s="6">
        <v>38688.23</v>
      </c>
      <c r="O107" s="10">
        <v>25.7</v>
      </c>
      <c r="P107" s="11">
        <v>112</v>
      </c>
      <c r="Q107" s="9">
        <v>1.03907814583333</v>
      </c>
      <c r="R107" s="6">
        <v>12904.67</v>
      </c>
      <c r="S107" s="6">
        <v>4563.75</v>
      </c>
      <c r="T107" s="6">
        <v>76.81</v>
      </c>
    </row>
    <row r="108" s="1" customFormat="1" ht="13.5" spans="1:20">
      <c r="A108" s="6" t="s">
        <v>347</v>
      </c>
      <c r="B108" s="6">
        <v>12513</v>
      </c>
      <c r="C108" s="6">
        <v>727</v>
      </c>
      <c r="D108" s="6" t="s">
        <v>413</v>
      </c>
      <c r="E108" s="6" t="s">
        <v>420</v>
      </c>
      <c r="F108" s="6" t="s">
        <v>421</v>
      </c>
      <c r="G108" s="6">
        <v>0.3</v>
      </c>
      <c r="H108" s="6">
        <v>138600</v>
      </c>
      <c r="I108" s="6">
        <v>16632</v>
      </c>
      <c r="J108" s="6">
        <v>130816.51</v>
      </c>
      <c r="K108" s="6">
        <v>38954.47</v>
      </c>
      <c r="L108" s="9">
        <f t="shared" si="1"/>
        <v>0.297779462240661</v>
      </c>
      <c r="M108" s="6">
        <v>18608.35</v>
      </c>
      <c r="N108" s="6">
        <v>4639.22</v>
      </c>
      <c r="O108" s="10">
        <v>24.93</v>
      </c>
      <c r="P108" s="11">
        <v>111.88</v>
      </c>
      <c r="Q108" s="9">
        <v>1.03822626984127</v>
      </c>
      <c r="R108" s="6">
        <v>3861.62</v>
      </c>
      <c r="S108" s="6">
        <v>1300.76</v>
      </c>
      <c r="T108" s="6">
        <v>83.58</v>
      </c>
    </row>
    <row r="109" s="1" customFormat="1" ht="13.5" spans="1:20">
      <c r="A109" s="6" t="s">
        <v>347</v>
      </c>
      <c r="B109" s="6">
        <v>11107</v>
      </c>
      <c r="C109" s="6">
        <v>742</v>
      </c>
      <c r="D109" s="6" t="s">
        <v>125</v>
      </c>
      <c r="E109" s="6" t="s">
        <v>422</v>
      </c>
      <c r="F109" s="6" t="s">
        <v>372</v>
      </c>
      <c r="G109" s="6">
        <v>0.8</v>
      </c>
      <c r="H109" s="6">
        <v>313500</v>
      </c>
      <c r="I109" s="6">
        <v>73500</v>
      </c>
      <c r="J109" s="6">
        <v>298740.1</v>
      </c>
      <c r="K109" s="6">
        <v>70351.59</v>
      </c>
      <c r="L109" s="9">
        <f t="shared" si="1"/>
        <v>0.235494297551618</v>
      </c>
      <c r="M109" s="6">
        <v>82215.98</v>
      </c>
      <c r="N109" s="6">
        <v>20023.82</v>
      </c>
      <c r="O109" s="10">
        <v>24.36</v>
      </c>
      <c r="P109" s="11">
        <v>111.86</v>
      </c>
      <c r="Q109" s="9">
        <v>1.04821087719298</v>
      </c>
      <c r="R109" s="6">
        <v>8007.7</v>
      </c>
      <c r="S109" s="6">
        <v>2386.67</v>
      </c>
      <c r="T109" s="6">
        <v>76.63</v>
      </c>
    </row>
    <row r="110" s="1" customFormat="1" ht="13.5" spans="1:20">
      <c r="A110" s="6" t="s">
        <v>365</v>
      </c>
      <c r="B110" s="6">
        <v>11012</v>
      </c>
      <c r="C110" s="6">
        <v>107728</v>
      </c>
      <c r="D110" s="6" t="s">
        <v>123</v>
      </c>
      <c r="E110" s="6" t="s">
        <v>122</v>
      </c>
      <c r="F110" s="6" t="s">
        <v>350</v>
      </c>
      <c r="G110" s="6">
        <v>0.9</v>
      </c>
      <c r="H110" s="6">
        <v>75900</v>
      </c>
      <c r="I110" s="6">
        <v>34155</v>
      </c>
      <c r="J110" s="6">
        <v>88596.43</v>
      </c>
      <c r="K110" s="6">
        <v>19880.71</v>
      </c>
      <c r="L110" s="9">
        <f t="shared" si="1"/>
        <v>0.224396287751098</v>
      </c>
      <c r="M110" s="6">
        <v>38136.45</v>
      </c>
      <c r="N110" s="6">
        <v>9317.43</v>
      </c>
      <c r="O110" s="10">
        <v>24.43</v>
      </c>
      <c r="P110" s="11">
        <v>111.66</v>
      </c>
      <c r="Q110" s="9">
        <v>1.34237015151515</v>
      </c>
      <c r="R110" s="6">
        <v>3039.5</v>
      </c>
      <c r="S110" s="6">
        <v>599.19</v>
      </c>
      <c r="T110" s="6">
        <v>120.14</v>
      </c>
    </row>
    <row r="111" s="1" customFormat="1" ht="13.5" spans="1:20">
      <c r="A111" s="6" t="s">
        <v>408</v>
      </c>
      <c r="B111" s="6">
        <v>11465</v>
      </c>
      <c r="C111" s="6">
        <v>709</v>
      </c>
      <c r="D111" s="6" t="s">
        <v>218</v>
      </c>
      <c r="E111" s="6" t="s">
        <v>423</v>
      </c>
      <c r="F111" s="6" t="s">
        <v>379</v>
      </c>
      <c r="G111" s="6">
        <v>1</v>
      </c>
      <c r="H111" s="6">
        <v>291600</v>
      </c>
      <c r="I111" s="6">
        <v>74769</v>
      </c>
      <c r="J111" s="6">
        <v>286102.39</v>
      </c>
      <c r="K111" s="6">
        <v>83723.72</v>
      </c>
      <c r="L111" s="9">
        <f t="shared" si="1"/>
        <v>0.292635514159808</v>
      </c>
      <c r="M111" s="6">
        <v>83301.55</v>
      </c>
      <c r="N111" s="6">
        <v>23928.02</v>
      </c>
      <c r="O111" s="10">
        <v>28.72</v>
      </c>
      <c r="P111" s="11">
        <v>111.41</v>
      </c>
      <c r="Q111" s="9">
        <v>1.05963848148148</v>
      </c>
      <c r="R111" s="6">
        <v>10818.3</v>
      </c>
      <c r="S111" s="6">
        <v>3214.74</v>
      </c>
      <c r="T111" s="6">
        <v>111.3</v>
      </c>
    </row>
    <row r="112" s="1" customFormat="1" ht="13.5" spans="1:20">
      <c r="A112" s="6" t="s">
        <v>347</v>
      </c>
      <c r="B112" s="6">
        <v>11335</v>
      </c>
      <c r="C112" s="6">
        <v>106865</v>
      </c>
      <c r="D112" s="6" t="s">
        <v>149</v>
      </c>
      <c r="E112" s="6" t="s">
        <v>185</v>
      </c>
      <c r="F112" s="6" t="s">
        <v>349</v>
      </c>
      <c r="G112" s="6">
        <v>1</v>
      </c>
      <c r="H112" s="6">
        <v>69000</v>
      </c>
      <c r="I112" s="6">
        <v>24642.8</v>
      </c>
      <c r="J112" s="6">
        <v>76726.5</v>
      </c>
      <c r="K112" s="6">
        <v>20354.46</v>
      </c>
      <c r="L112" s="9">
        <f t="shared" si="1"/>
        <v>0.265285918163868</v>
      </c>
      <c r="M112" s="6">
        <v>27440.09</v>
      </c>
      <c r="N112" s="6">
        <v>7773.47</v>
      </c>
      <c r="O112" s="10">
        <v>28.33</v>
      </c>
      <c r="P112" s="11">
        <v>111.35</v>
      </c>
      <c r="Q112" s="9">
        <v>1.278775</v>
      </c>
      <c r="R112" s="6">
        <v>2124.46</v>
      </c>
      <c r="S112" s="6">
        <v>384.61</v>
      </c>
      <c r="T112" s="6">
        <v>92.37</v>
      </c>
    </row>
    <row r="113" s="1" customFormat="1" ht="13.5" spans="1:20">
      <c r="A113" s="6" t="s">
        <v>347</v>
      </c>
      <c r="B113" s="6">
        <v>9140</v>
      </c>
      <c r="C113" s="6">
        <v>578</v>
      </c>
      <c r="D113" s="6" t="s">
        <v>40</v>
      </c>
      <c r="E113" s="6" t="s">
        <v>147</v>
      </c>
      <c r="F113" s="6" t="s">
        <v>419</v>
      </c>
      <c r="G113" s="6">
        <v>1.1</v>
      </c>
      <c r="H113" s="6">
        <v>218400</v>
      </c>
      <c r="I113" s="6">
        <v>64929.8</v>
      </c>
      <c r="J113" s="6">
        <v>284175.22</v>
      </c>
      <c r="K113" s="6">
        <v>97640.5</v>
      </c>
      <c r="L113" s="9">
        <f t="shared" si="1"/>
        <v>0.343592590515105</v>
      </c>
      <c r="M113" s="6">
        <v>72291.99</v>
      </c>
      <c r="N113" s="6">
        <v>25920.94</v>
      </c>
      <c r="O113" s="10">
        <v>35.86</v>
      </c>
      <c r="P113" s="11">
        <v>111.34</v>
      </c>
      <c r="Q113" s="9">
        <v>1.45730882051282</v>
      </c>
      <c r="R113" s="6">
        <v>6756.98</v>
      </c>
      <c r="S113" s="6">
        <v>2468.33</v>
      </c>
      <c r="T113" s="6">
        <v>92.82</v>
      </c>
    </row>
    <row r="114" s="1" customFormat="1" ht="13.5" spans="1:20">
      <c r="A114" s="6" t="s">
        <v>347</v>
      </c>
      <c r="B114" s="6">
        <v>10613</v>
      </c>
      <c r="C114" s="6">
        <v>307</v>
      </c>
      <c r="D114" s="6" t="s">
        <v>68</v>
      </c>
      <c r="E114" s="6" t="s">
        <v>67</v>
      </c>
      <c r="F114" s="6" t="s">
        <v>349</v>
      </c>
      <c r="G114" s="6">
        <v>1.2</v>
      </c>
      <c r="H114" s="6">
        <v>1984500</v>
      </c>
      <c r="I114" s="6">
        <v>144683</v>
      </c>
      <c r="J114" s="6">
        <v>1656083.38</v>
      </c>
      <c r="K114" s="6">
        <v>427335.66</v>
      </c>
      <c r="L114" s="9">
        <f t="shared" si="1"/>
        <v>0.25803994240918</v>
      </c>
      <c r="M114" s="6">
        <v>160679.99</v>
      </c>
      <c r="N114" s="6">
        <v>36899.46</v>
      </c>
      <c r="O114" s="10">
        <v>22.96</v>
      </c>
      <c r="P114" s="11">
        <v>111.06</v>
      </c>
      <c r="Q114" s="9">
        <v>0.876234592592593</v>
      </c>
      <c r="R114" s="6">
        <v>57393.24</v>
      </c>
      <c r="S114" s="6">
        <v>14481.32</v>
      </c>
      <c r="T114" s="6">
        <v>86.76</v>
      </c>
    </row>
    <row r="115" s="1" customFormat="1" ht="13.5" spans="1:20">
      <c r="A115" s="6" t="s">
        <v>347</v>
      </c>
      <c r="B115" s="6">
        <v>11333</v>
      </c>
      <c r="C115" s="6">
        <v>744</v>
      </c>
      <c r="D115" s="6" t="s">
        <v>215</v>
      </c>
      <c r="E115" s="6" t="s">
        <v>628</v>
      </c>
      <c r="F115" s="6" t="s">
        <v>349</v>
      </c>
      <c r="G115" s="6">
        <v>0.7</v>
      </c>
      <c r="H115" s="6">
        <v>285120</v>
      </c>
      <c r="I115" s="6">
        <v>60480</v>
      </c>
      <c r="J115" s="6">
        <v>246542.16</v>
      </c>
      <c r="K115" s="6">
        <v>64002.63</v>
      </c>
      <c r="L115" s="9">
        <f t="shared" si="1"/>
        <v>0.259601157059709</v>
      </c>
      <c r="M115" s="6">
        <v>67157.8</v>
      </c>
      <c r="N115" s="6">
        <v>18421.06</v>
      </c>
      <c r="O115" s="10">
        <v>27.43</v>
      </c>
      <c r="P115" s="11">
        <v>111.04</v>
      </c>
      <c r="Q115" s="9">
        <v>0.933871818181818</v>
      </c>
      <c r="R115" s="6">
        <v>12186.36</v>
      </c>
      <c r="S115" s="6">
        <v>2070.8</v>
      </c>
      <c r="T115" s="6">
        <v>128.22</v>
      </c>
    </row>
    <row r="116" s="1" customFormat="1" ht="13.5" spans="1:20">
      <c r="A116" s="6" t="s">
        <v>347</v>
      </c>
      <c r="B116" s="6">
        <v>9682</v>
      </c>
      <c r="C116" s="6">
        <v>103639</v>
      </c>
      <c r="D116" s="6" t="s">
        <v>183</v>
      </c>
      <c r="E116" s="6" t="s">
        <v>182</v>
      </c>
      <c r="F116" s="6" t="s">
        <v>350</v>
      </c>
      <c r="G116" s="6">
        <v>0.9</v>
      </c>
      <c r="H116" s="6">
        <v>191400</v>
      </c>
      <c r="I116" s="6">
        <v>53831.2</v>
      </c>
      <c r="J116" s="6">
        <v>189474.68</v>
      </c>
      <c r="K116" s="6">
        <v>62021.32</v>
      </c>
      <c r="L116" s="9">
        <f t="shared" si="1"/>
        <v>0.327333024127551</v>
      </c>
      <c r="M116" s="6">
        <v>59739.14</v>
      </c>
      <c r="N116" s="6">
        <v>18318.7</v>
      </c>
      <c r="O116" s="10">
        <v>30.66</v>
      </c>
      <c r="P116" s="11">
        <v>110.97</v>
      </c>
      <c r="Q116" s="9">
        <v>1.08893494252874</v>
      </c>
      <c r="R116" s="6">
        <v>6429.55</v>
      </c>
      <c r="S116" s="6">
        <v>2100.37</v>
      </c>
      <c r="T116" s="6">
        <v>100.78</v>
      </c>
    </row>
    <row r="117" s="1" customFormat="1" ht="13.5" spans="1:20">
      <c r="A117" s="6" t="s">
        <v>347</v>
      </c>
      <c r="B117" s="6">
        <v>8075</v>
      </c>
      <c r="C117" s="6">
        <v>373</v>
      </c>
      <c r="D117" s="6" t="s">
        <v>162</v>
      </c>
      <c r="E117" s="6" t="s">
        <v>424</v>
      </c>
      <c r="F117" s="6" t="s">
        <v>349</v>
      </c>
      <c r="G117" s="6">
        <v>1</v>
      </c>
      <c r="H117" s="6">
        <v>275400</v>
      </c>
      <c r="I117" s="6">
        <v>94950</v>
      </c>
      <c r="J117" s="6">
        <v>276309.06</v>
      </c>
      <c r="K117" s="6">
        <v>77608.5</v>
      </c>
      <c r="L117" s="9">
        <f t="shared" si="1"/>
        <v>0.280875697669848</v>
      </c>
      <c r="M117" s="6">
        <v>105358.65</v>
      </c>
      <c r="N117" s="6">
        <v>28914.42</v>
      </c>
      <c r="O117" s="10">
        <v>27.44</v>
      </c>
      <c r="P117" s="11">
        <v>110.96</v>
      </c>
      <c r="Q117" s="9">
        <v>1.08356494117647</v>
      </c>
      <c r="R117" s="6">
        <v>10707.1</v>
      </c>
      <c r="S117" s="6">
        <v>2939.58</v>
      </c>
      <c r="T117" s="6">
        <v>116.64</v>
      </c>
    </row>
    <row r="118" s="1" customFormat="1" ht="13.5" spans="1:20">
      <c r="A118" s="6" t="s">
        <v>368</v>
      </c>
      <c r="B118" s="6">
        <v>992157</v>
      </c>
      <c r="C118" s="6">
        <v>341</v>
      </c>
      <c r="D118" s="6" t="s">
        <v>55</v>
      </c>
      <c r="E118" s="6" t="s">
        <v>425</v>
      </c>
      <c r="F118" s="6" t="s">
        <v>426</v>
      </c>
      <c r="G118" s="6">
        <v>1.2</v>
      </c>
      <c r="H118" s="6">
        <v>630000</v>
      </c>
      <c r="I118" s="6">
        <v>99900</v>
      </c>
      <c r="J118" s="6">
        <v>729673.66</v>
      </c>
      <c r="K118" s="6">
        <v>187246.59</v>
      </c>
      <c r="L118" s="9">
        <f t="shared" si="1"/>
        <v>0.256616896380774</v>
      </c>
      <c r="M118" s="6">
        <v>110638.45</v>
      </c>
      <c r="N118" s="6">
        <v>28080.09</v>
      </c>
      <c r="O118" s="10">
        <v>25.38</v>
      </c>
      <c r="P118" s="11">
        <v>110.75</v>
      </c>
      <c r="Q118" s="9">
        <v>1.21612276666667</v>
      </c>
      <c r="R118" s="6">
        <v>27361.83</v>
      </c>
      <c r="S118" s="6">
        <v>7118.5</v>
      </c>
      <c r="T118" s="6">
        <v>130.29</v>
      </c>
    </row>
    <row r="119" s="1" customFormat="1" ht="13.5" spans="1:20">
      <c r="A119" s="6" t="s">
        <v>347</v>
      </c>
      <c r="B119" s="6">
        <v>9749</v>
      </c>
      <c r="C119" s="6">
        <v>740</v>
      </c>
      <c r="D119" s="6" t="s">
        <v>85</v>
      </c>
      <c r="E119" s="6" t="s">
        <v>84</v>
      </c>
      <c r="F119" s="6" t="s">
        <v>349</v>
      </c>
      <c r="G119" s="6">
        <v>1</v>
      </c>
      <c r="H119" s="6">
        <v>113850</v>
      </c>
      <c r="I119" s="6">
        <v>59992</v>
      </c>
      <c r="J119" s="6">
        <v>109817.33</v>
      </c>
      <c r="K119" s="6">
        <v>36530.24</v>
      </c>
      <c r="L119" s="9">
        <f t="shared" si="1"/>
        <v>0.332645494112814</v>
      </c>
      <c r="M119" s="6">
        <v>66229.99</v>
      </c>
      <c r="N119" s="6">
        <v>21910.89</v>
      </c>
      <c r="O119" s="10">
        <v>33.08</v>
      </c>
      <c r="P119" s="11">
        <v>110.4</v>
      </c>
      <c r="Q119" s="9">
        <v>1.10926595959596</v>
      </c>
      <c r="R119" s="6">
        <v>4161.13</v>
      </c>
      <c r="S119" s="6">
        <v>1462.59</v>
      </c>
      <c r="T119" s="6">
        <v>109.65</v>
      </c>
    </row>
    <row r="120" s="1" customFormat="1" ht="13.5" spans="1:20">
      <c r="A120" s="6" t="s">
        <v>347</v>
      </c>
      <c r="B120" s="6">
        <v>12473</v>
      </c>
      <c r="C120" s="6">
        <v>102934</v>
      </c>
      <c r="D120" s="6" t="s">
        <v>51</v>
      </c>
      <c r="E120" s="6" t="s">
        <v>427</v>
      </c>
      <c r="F120" s="6" t="s">
        <v>357</v>
      </c>
      <c r="G120" s="6">
        <v>0.4</v>
      </c>
      <c r="H120" s="6">
        <v>291600</v>
      </c>
      <c r="I120" s="6">
        <v>26509</v>
      </c>
      <c r="J120" s="6">
        <v>291835.21</v>
      </c>
      <c r="K120" s="6">
        <v>77992.69</v>
      </c>
      <c r="L120" s="9">
        <f t="shared" si="1"/>
        <v>0.267249075257232</v>
      </c>
      <c r="M120" s="6">
        <v>29183.06</v>
      </c>
      <c r="N120" s="6">
        <v>7909.04</v>
      </c>
      <c r="O120" s="10">
        <v>27.1</v>
      </c>
      <c r="P120" s="11">
        <v>110.09</v>
      </c>
      <c r="Q120" s="9">
        <v>1.08087114814815</v>
      </c>
      <c r="R120" s="6">
        <v>6834.34</v>
      </c>
      <c r="S120" s="6">
        <v>1870.96</v>
      </c>
      <c r="T120" s="6">
        <v>70.31</v>
      </c>
    </row>
    <row r="121" s="1" customFormat="1" ht="13.5" spans="1:20">
      <c r="A121" s="6" t="s">
        <v>347</v>
      </c>
      <c r="B121" s="6">
        <v>6303</v>
      </c>
      <c r="C121" s="6">
        <v>585</v>
      </c>
      <c r="D121" s="6" t="s">
        <v>110</v>
      </c>
      <c r="E121" s="6" t="s">
        <v>109</v>
      </c>
      <c r="F121" s="6" t="s">
        <v>350</v>
      </c>
      <c r="G121" s="6">
        <v>0.9</v>
      </c>
      <c r="H121" s="6">
        <v>315000</v>
      </c>
      <c r="I121" s="6">
        <v>72692</v>
      </c>
      <c r="J121" s="6">
        <v>303766.31</v>
      </c>
      <c r="K121" s="6">
        <v>90969.29</v>
      </c>
      <c r="L121" s="9">
        <f t="shared" si="1"/>
        <v>0.299471294232728</v>
      </c>
      <c r="M121" s="6">
        <v>79823.75</v>
      </c>
      <c r="N121" s="6">
        <v>25275.62</v>
      </c>
      <c r="O121" s="10">
        <v>31.66</v>
      </c>
      <c r="P121" s="11">
        <v>109.81</v>
      </c>
      <c r="Q121" s="9">
        <v>1.01255436666667</v>
      </c>
      <c r="R121" s="6">
        <v>9111.34</v>
      </c>
      <c r="S121" s="6">
        <v>2997.59</v>
      </c>
      <c r="T121" s="6">
        <v>86.77</v>
      </c>
    </row>
    <row r="122" s="1" customFormat="1" ht="13.5" spans="1:20">
      <c r="A122" s="6" t="s">
        <v>347</v>
      </c>
      <c r="B122" s="6">
        <v>12505</v>
      </c>
      <c r="C122" s="6">
        <v>517</v>
      </c>
      <c r="D122" s="6" t="s">
        <v>428</v>
      </c>
      <c r="E122" s="6" t="s">
        <v>429</v>
      </c>
      <c r="F122" s="6" t="s">
        <v>430</v>
      </c>
      <c r="G122" s="6">
        <v>0.3</v>
      </c>
      <c r="H122" s="6">
        <v>660000</v>
      </c>
      <c r="I122" s="6">
        <v>84000</v>
      </c>
      <c r="J122" s="6">
        <v>708898.53</v>
      </c>
      <c r="K122" s="6">
        <v>192129.92</v>
      </c>
      <c r="L122" s="9">
        <f t="shared" si="1"/>
        <v>0.271025981673287</v>
      </c>
      <c r="M122" s="6">
        <v>92111.06</v>
      </c>
      <c r="N122" s="6">
        <v>30080.42</v>
      </c>
      <c r="O122" s="10">
        <v>32.66</v>
      </c>
      <c r="P122" s="11">
        <v>109.66</v>
      </c>
      <c r="Q122" s="9">
        <v>1.18149755</v>
      </c>
      <c r="R122" s="6">
        <v>18827.42</v>
      </c>
      <c r="S122" s="6">
        <v>5296.38</v>
      </c>
      <c r="T122" s="6">
        <v>85.58</v>
      </c>
    </row>
    <row r="123" s="1" customFormat="1" ht="13.5" spans="1:20">
      <c r="A123" s="6" t="s">
        <v>347</v>
      </c>
      <c r="B123" s="6">
        <v>995676</v>
      </c>
      <c r="C123" s="6">
        <v>106066</v>
      </c>
      <c r="D123" s="6" t="s">
        <v>346</v>
      </c>
      <c r="E123" s="6" t="s">
        <v>431</v>
      </c>
      <c r="F123" s="6" t="s">
        <v>349</v>
      </c>
      <c r="G123" s="6">
        <v>1.3</v>
      </c>
      <c r="H123" s="6">
        <v>191400</v>
      </c>
      <c r="I123" s="6">
        <v>18569</v>
      </c>
      <c r="J123" s="6">
        <v>211458.24</v>
      </c>
      <c r="K123" s="6">
        <v>71633.97</v>
      </c>
      <c r="L123" s="9">
        <f t="shared" si="1"/>
        <v>0.338761781049535</v>
      </c>
      <c r="M123" s="6">
        <v>20304.59</v>
      </c>
      <c r="N123" s="6">
        <v>5154.11</v>
      </c>
      <c r="O123" s="10">
        <v>25.38</v>
      </c>
      <c r="P123" s="11">
        <v>109.35</v>
      </c>
      <c r="Q123" s="9">
        <v>1.21527724137931</v>
      </c>
      <c r="R123" s="6">
        <v>5747.43</v>
      </c>
      <c r="S123" s="6">
        <v>1960.12</v>
      </c>
      <c r="T123" s="6">
        <v>90.09</v>
      </c>
    </row>
    <row r="124" s="1" customFormat="1" ht="13.5" spans="1:20">
      <c r="A124" s="6" t="s">
        <v>347</v>
      </c>
      <c r="B124" s="6">
        <v>12510</v>
      </c>
      <c r="C124" s="6">
        <v>744</v>
      </c>
      <c r="D124" s="6" t="s">
        <v>215</v>
      </c>
      <c r="E124" s="6" t="s">
        <v>629</v>
      </c>
      <c r="F124" s="6" t="s">
        <v>357</v>
      </c>
      <c r="G124" s="6">
        <v>0.3</v>
      </c>
      <c r="H124" s="6">
        <v>285120</v>
      </c>
      <c r="I124" s="6">
        <v>25920</v>
      </c>
      <c r="J124" s="6">
        <v>246542.16</v>
      </c>
      <c r="K124" s="6">
        <v>64002.63</v>
      </c>
      <c r="L124" s="9">
        <f t="shared" si="1"/>
        <v>0.259601157059709</v>
      </c>
      <c r="M124" s="6">
        <v>28334.5</v>
      </c>
      <c r="N124" s="6">
        <v>7496.83</v>
      </c>
      <c r="O124" s="10">
        <v>26.46</v>
      </c>
      <c r="P124" s="11">
        <v>109.32</v>
      </c>
      <c r="Q124" s="9">
        <v>0.933871818181818</v>
      </c>
      <c r="R124" s="6">
        <v>12186.36</v>
      </c>
      <c r="S124" s="6">
        <v>2070.8</v>
      </c>
      <c r="T124" s="6">
        <v>128.22</v>
      </c>
    </row>
    <row r="125" s="1" customFormat="1" ht="13.5" spans="1:20">
      <c r="A125" s="6" t="s">
        <v>347</v>
      </c>
      <c r="B125" s="6">
        <v>12208</v>
      </c>
      <c r="C125" s="6">
        <v>103198</v>
      </c>
      <c r="D125" s="6" t="s">
        <v>64</v>
      </c>
      <c r="E125" s="6" t="s">
        <v>405</v>
      </c>
      <c r="F125" s="6" t="s">
        <v>357</v>
      </c>
      <c r="G125" s="6">
        <v>0.6</v>
      </c>
      <c r="H125" s="6">
        <v>194700</v>
      </c>
      <c r="I125" s="6">
        <v>50790</v>
      </c>
      <c r="J125" s="6">
        <v>202392.06</v>
      </c>
      <c r="K125" s="6">
        <v>51233.47</v>
      </c>
      <c r="L125" s="9">
        <f t="shared" si="1"/>
        <v>0.253139722971346</v>
      </c>
      <c r="M125" s="6">
        <v>55367.57</v>
      </c>
      <c r="N125" s="6">
        <v>13005.56</v>
      </c>
      <c r="O125" s="10">
        <v>23.49</v>
      </c>
      <c r="P125" s="11">
        <v>109.01</v>
      </c>
      <c r="Q125" s="9">
        <v>1.14345796610169</v>
      </c>
      <c r="R125" s="6">
        <v>5134.14</v>
      </c>
      <c r="S125" s="6">
        <v>1069.19</v>
      </c>
      <c r="T125" s="6">
        <v>79.11</v>
      </c>
    </row>
    <row r="126" s="1" customFormat="1" ht="13.5" spans="1:20">
      <c r="A126" s="6" t="s">
        <v>347</v>
      </c>
      <c r="B126" s="6">
        <v>11880</v>
      </c>
      <c r="C126" s="6">
        <v>102565</v>
      </c>
      <c r="D126" s="6" t="s">
        <v>132</v>
      </c>
      <c r="E126" s="6" t="s">
        <v>133</v>
      </c>
      <c r="F126" s="6" t="s">
        <v>349</v>
      </c>
      <c r="G126" s="6">
        <v>0.9</v>
      </c>
      <c r="H126" s="6">
        <v>191400</v>
      </c>
      <c r="I126" s="6">
        <v>57420</v>
      </c>
      <c r="J126" s="6">
        <v>188928.83</v>
      </c>
      <c r="K126" s="6">
        <v>60516.35</v>
      </c>
      <c r="L126" s="9">
        <f t="shared" si="1"/>
        <v>0.320312945356196</v>
      </c>
      <c r="M126" s="6">
        <v>62532.75</v>
      </c>
      <c r="N126" s="6">
        <v>19763.68</v>
      </c>
      <c r="O126" s="10">
        <v>31.61</v>
      </c>
      <c r="P126" s="11">
        <v>108.9</v>
      </c>
      <c r="Q126" s="9">
        <v>1.08579787356322</v>
      </c>
      <c r="R126" s="6">
        <v>5894.76</v>
      </c>
      <c r="S126" s="6">
        <v>2056.79</v>
      </c>
      <c r="T126" s="6">
        <v>92.39</v>
      </c>
    </row>
    <row r="127" s="1" customFormat="1" ht="13.5" spans="1:20">
      <c r="A127" s="6" t="s">
        <v>347</v>
      </c>
      <c r="B127" s="6">
        <v>4024</v>
      </c>
      <c r="C127" s="6">
        <v>517</v>
      </c>
      <c r="D127" s="6" t="s">
        <v>428</v>
      </c>
      <c r="E127" s="6" t="s">
        <v>432</v>
      </c>
      <c r="F127" s="6" t="s">
        <v>350</v>
      </c>
      <c r="G127" s="6">
        <v>1</v>
      </c>
      <c r="H127" s="6">
        <v>660000</v>
      </c>
      <c r="I127" s="6">
        <v>144000</v>
      </c>
      <c r="J127" s="6">
        <v>708898.53</v>
      </c>
      <c r="K127" s="6">
        <v>192129.92</v>
      </c>
      <c r="L127" s="9">
        <f t="shared" si="1"/>
        <v>0.271025981673287</v>
      </c>
      <c r="M127" s="6">
        <v>156765.36</v>
      </c>
      <c r="N127" s="6">
        <v>40887.82</v>
      </c>
      <c r="O127" s="10">
        <v>26.08</v>
      </c>
      <c r="P127" s="11">
        <v>108.86</v>
      </c>
      <c r="Q127" s="9">
        <v>1.18149755</v>
      </c>
      <c r="R127" s="6">
        <v>18827.42</v>
      </c>
      <c r="S127" s="6">
        <v>5296.38</v>
      </c>
      <c r="T127" s="6">
        <v>85.58</v>
      </c>
    </row>
    <row r="128" s="1" customFormat="1" ht="13.5" spans="1:20">
      <c r="A128" s="6" t="s">
        <v>347</v>
      </c>
      <c r="B128" s="6">
        <v>12157</v>
      </c>
      <c r="C128" s="6">
        <v>106569</v>
      </c>
      <c r="D128" s="6" t="s">
        <v>188</v>
      </c>
      <c r="E128" s="6" t="s">
        <v>433</v>
      </c>
      <c r="F128" s="6" t="s">
        <v>349</v>
      </c>
      <c r="G128" s="6">
        <v>0.8</v>
      </c>
      <c r="H128" s="6">
        <v>124200</v>
      </c>
      <c r="I128" s="6">
        <v>29223</v>
      </c>
      <c r="J128" s="6">
        <v>134912.08</v>
      </c>
      <c r="K128" s="6">
        <v>38713.73</v>
      </c>
      <c r="L128" s="9">
        <f t="shared" si="1"/>
        <v>0.286955252635642</v>
      </c>
      <c r="M128" s="6">
        <v>31725.19</v>
      </c>
      <c r="N128" s="6">
        <v>9330.29</v>
      </c>
      <c r="O128" s="10">
        <v>29.41</v>
      </c>
      <c r="P128" s="11">
        <v>108.56</v>
      </c>
      <c r="Q128" s="9">
        <v>1.24918592592593</v>
      </c>
      <c r="R128" s="6">
        <v>4475.44</v>
      </c>
      <c r="S128" s="6">
        <v>1321.34</v>
      </c>
      <c r="T128" s="6">
        <v>108.1</v>
      </c>
    </row>
    <row r="129" s="1" customFormat="1" ht="13.5" spans="1:20">
      <c r="A129" s="6" t="s">
        <v>347</v>
      </c>
      <c r="B129" s="6">
        <v>11776</v>
      </c>
      <c r="C129" s="6">
        <v>106569</v>
      </c>
      <c r="D129" s="6" t="s">
        <v>188</v>
      </c>
      <c r="E129" s="6" t="s">
        <v>434</v>
      </c>
      <c r="F129" s="6" t="s">
        <v>350</v>
      </c>
      <c r="G129" s="6">
        <v>1</v>
      </c>
      <c r="H129" s="6">
        <v>124200</v>
      </c>
      <c r="I129" s="6">
        <v>36529</v>
      </c>
      <c r="J129" s="6">
        <v>134912.08</v>
      </c>
      <c r="K129" s="6">
        <v>38713.73</v>
      </c>
      <c r="L129" s="9">
        <f t="shared" si="1"/>
        <v>0.286955252635642</v>
      </c>
      <c r="M129" s="6">
        <v>39635.71</v>
      </c>
      <c r="N129" s="6">
        <v>10935.07</v>
      </c>
      <c r="O129" s="10">
        <v>27.59</v>
      </c>
      <c r="P129" s="11">
        <v>108.5</v>
      </c>
      <c r="Q129" s="9">
        <v>1.24918592592593</v>
      </c>
      <c r="R129" s="6">
        <v>4475.44</v>
      </c>
      <c r="S129" s="6">
        <v>1321.34</v>
      </c>
      <c r="T129" s="6">
        <v>108.1</v>
      </c>
    </row>
    <row r="130" s="1" customFormat="1" ht="13.5" spans="1:20">
      <c r="A130" s="6" t="s">
        <v>347</v>
      </c>
      <c r="B130" s="6">
        <v>4117</v>
      </c>
      <c r="C130" s="6">
        <v>102934</v>
      </c>
      <c r="D130" s="6" t="s">
        <v>51</v>
      </c>
      <c r="E130" s="6" t="s">
        <v>61</v>
      </c>
      <c r="F130" s="6" t="s">
        <v>350</v>
      </c>
      <c r="G130" s="6">
        <v>1</v>
      </c>
      <c r="H130" s="6">
        <v>291600</v>
      </c>
      <c r="I130" s="6">
        <v>66273</v>
      </c>
      <c r="J130" s="6">
        <v>291835.21</v>
      </c>
      <c r="K130" s="6">
        <v>77992.69</v>
      </c>
      <c r="L130" s="9">
        <f t="shared" ref="L130:L193" si="2">K130/J130</f>
        <v>0.267249075257232</v>
      </c>
      <c r="M130" s="6">
        <v>71806.45</v>
      </c>
      <c r="N130" s="6">
        <v>18398.77</v>
      </c>
      <c r="O130" s="10">
        <v>25.62</v>
      </c>
      <c r="P130" s="11">
        <v>108.35</v>
      </c>
      <c r="Q130" s="9">
        <v>1.08087114814815</v>
      </c>
      <c r="R130" s="6">
        <v>6834.34</v>
      </c>
      <c r="S130" s="6">
        <v>1870.96</v>
      </c>
      <c r="T130" s="6">
        <v>70.31</v>
      </c>
    </row>
    <row r="131" s="1" customFormat="1" ht="13.5" spans="1:20">
      <c r="A131" s="6" t="s">
        <v>347</v>
      </c>
      <c r="B131" s="6">
        <v>12499</v>
      </c>
      <c r="C131" s="6">
        <v>102935</v>
      </c>
      <c r="D131" s="6" t="s">
        <v>97</v>
      </c>
      <c r="E131" s="6" t="s">
        <v>435</v>
      </c>
      <c r="F131" s="6" t="s">
        <v>357</v>
      </c>
      <c r="G131" s="6">
        <v>0.6</v>
      </c>
      <c r="H131" s="6">
        <v>165000</v>
      </c>
      <c r="I131" s="6">
        <v>28286</v>
      </c>
      <c r="J131" s="6">
        <v>162583.68</v>
      </c>
      <c r="K131" s="6">
        <v>52478.66</v>
      </c>
      <c r="L131" s="9">
        <f t="shared" si="2"/>
        <v>0.322779383515</v>
      </c>
      <c r="M131" s="6">
        <v>30592.52</v>
      </c>
      <c r="N131" s="6">
        <v>10366.74</v>
      </c>
      <c r="O131" s="10">
        <v>33.89</v>
      </c>
      <c r="P131" s="11">
        <v>108.15</v>
      </c>
      <c r="Q131" s="9">
        <v>1.0838912</v>
      </c>
      <c r="R131" s="6">
        <v>3738.12</v>
      </c>
      <c r="S131" s="6">
        <v>1375.05</v>
      </c>
      <c r="T131" s="6">
        <v>67.97</v>
      </c>
    </row>
    <row r="132" s="1" customFormat="1" ht="13.5" spans="1:20">
      <c r="A132" s="6" t="s">
        <v>347</v>
      </c>
      <c r="B132" s="6">
        <v>5457</v>
      </c>
      <c r="C132" s="6">
        <v>105267</v>
      </c>
      <c r="D132" s="6" t="s">
        <v>138</v>
      </c>
      <c r="E132" s="6" t="s">
        <v>139</v>
      </c>
      <c r="F132" s="6" t="s">
        <v>350</v>
      </c>
      <c r="G132" s="6">
        <v>0.9</v>
      </c>
      <c r="H132" s="6">
        <v>138600</v>
      </c>
      <c r="I132" s="6">
        <v>39000</v>
      </c>
      <c r="J132" s="6">
        <v>135072.91</v>
      </c>
      <c r="K132" s="6">
        <v>37823.61</v>
      </c>
      <c r="L132" s="9">
        <f t="shared" si="2"/>
        <v>0.280023655372495</v>
      </c>
      <c r="M132" s="6">
        <v>42064.92</v>
      </c>
      <c r="N132" s="6">
        <v>11199.39</v>
      </c>
      <c r="O132" s="10">
        <v>26.62</v>
      </c>
      <c r="P132" s="11">
        <v>107.86</v>
      </c>
      <c r="Q132" s="9">
        <v>1.07200722222222</v>
      </c>
      <c r="R132" s="6">
        <v>4629.16</v>
      </c>
      <c r="S132" s="6">
        <v>1072.23</v>
      </c>
      <c r="T132" s="6">
        <v>100.2</v>
      </c>
    </row>
    <row r="133" s="1" customFormat="1" ht="13.5" spans="1:20">
      <c r="A133" s="6" t="s">
        <v>347</v>
      </c>
      <c r="B133" s="6">
        <v>5519</v>
      </c>
      <c r="C133" s="6">
        <v>578</v>
      </c>
      <c r="D133" s="6" t="s">
        <v>40</v>
      </c>
      <c r="E133" s="6" t="s">
        <v>436</v>
      </c>
      <c r="F133" s="6" t="s">
        <v>419</v>
      </c>
      <c r="G133" s="6">
        <v>1.1</v>
      </c>
      <c r="H133" s="6">
        <v>218400</v>
      </c>
      <c r="I133" s="6">
        <v>64929.8</v>
      </c>
      <c r="J133" s="6">
        <v>284175.22</v>
      </c>
      <c r="K133" s="6">
        <v>97640.5</v>
      </c>
      <c r="L133" s="9">
        <f t="shared" si="2"/>
        <v>0.343592590515105</v>
      </c>
      <c r="M133" s="6">
        <v>69796.44</v>
      </c>
      <c r="N133" s="6">
        <v>23859.75</v>
      </c>
      <c r="O133" s="10">
        <v>34.18</v>
      </c>
      <c r="P133" s="11">
        <v>107.5</v>
      </c>
      <c r="Q133" s="9">
        <v>1.45730882051282</v>
      </c>
      <c r="R133" s="6">
        <v>6756.98</v>
      </c>
      <c r="S133" s="6">
        <v>2468.33</v>
      </c>
      <c r="T133" s="6">
        <v>92.82</v>
      </c>
    </row>
    <row r="134" s="1" customFormat="1" ht="13.5" spans="1:20">
      <c r="A134" s="6" t="s">
        <v>365</v>
      </c>
      <c r="B134" s="6">
        <v>7386</v>
      </c>
      <c r="C134" s="6">
        <v>746</v>
      </c>
      <c r="D134" s="6" t="s">
        <v>170</v>
      </c>
      <c r="E134" s="6" t="s">
        <v>437</v>
      </c>
      <c r="F134" s="6" t="s">
        <v>349</v>
      </c>
      <c r="G134" s="6">
        <v>1</v>
      </c>
      <c r="H134" s="6">
        <v>226800</v>
      </c>
      <c r="I134" s="6">
        <v>58154</v>
      </c>
      <c r="J134" s="6">
        <v>220164.07</v>
      </c>
      <c r="K134" s="6">
        <v>67983.72</v>
      </c>
      <c r="L134" s="9">
        <f t="shared" si="2"/>
        <v>0.308786624447849</v>
      </c>
      <c r="M134" s="6">
        <v>62425.9</v>
      </c>
      <c r="N134" s="6">
        <v>19111.25</v>
      </c>
      <c r="O134" s="10">
        <v>30.61</v>
      </c>
      <c r="P134" s="11">
        <v>107.35</v>
      </c>
      <c r="Q134" s="9">
        <v>1.04840033333333</v>
      </c>
      <c r="R134" s="6">
        <v>6654.02</v>
      </c>
      <c r="S134" s="6">
        <v>2506.83</v>
      </c>
      <c r="T134" s="6">
        <v>88.02</v>
      </c>
    </row>
    <row r="135" s="1" customFormat="1" ht="13.5" spans="1:20">
      <c r="A135" s="6" t="s">
        <v>368</v>
      </c>
      <c r="B135" s="6">
        <v>4187</v>
      </c>
      <c r="C135" s="6">
        <v>341</v>
      </c>
      <c r="D135" s="6" t="s">
        <v>55</v>
      </c>
      <c r="E135" s="6" t="s">
        <v>72</v>
      </c>
      <c r="F135" s="6" t="s">
        <v>350</v>
      </c>
      <c r="G135" s="6">
        <v>0.9</v>
      </c>
      <c r="H135" s="6">
        <v>630000</v>
      </c>
      <c r="I135" s="6">
        <v>89898</v>
      </c>
      <c r="J135" s="6">
        <v>729673.66</v>
      </c>
      <c r="K135" s="6">
        <v>187246.59</v>
      </c>
      <c r="L135" s="9">
        <f t="shared" si="2"/>
        <v>0.256616896380774</v>
      </c>
      <c r="M135" s="6">
        <v>96155.53</v>
      </c>
      <c r="N135" s="6">
        <v>22511.44</v>
      </c>
      <c r="O135" s="10">
        <v>23.41</v>
      </c>
      <c r="P135" s="11">
        <v>106.96</v>
      </c>
      <c r="Q135" s="9">
        <v>1.21612276666667</v>
      </c>
      <c r="R135" s="6">
        <v>27361.83</v>
      </c>
      <c r="S135" s="6">
        <v>7118.5</v>
      </c>
      <c r="T135" s="6">
        <v>130.29</v>
      </c>
    </row>
    <row r="136" s="1" customFormat="1" ht="13.5" spans="1:20">
      <c r="A136" s="6" t="s">
        <v>347</v>
      </c>
      <c r="B136" s="6">
        <v>990487</v>
      </c>
      <c r="C136" s="6">
        <v>581</v>
      </c>
      <c r="D136" s="6" t="s">
        <v>596</v>
      </c>
      <c r="E136" s="6" t="s">
        <v>630</v>
      </c>
      <c r="F136" s="6" t="s">
        <v>426</v>
      </c>
      <c r="G136" s="6">
        <v>1.1</v>
      </c>
      <c r="H136" s="6">
        <v>315000</v>
      </c>
      <c r="I136" s="6">
        <v>96240</v>
      </c>
      <c r="J136" s="6">
        <v>296721.05</v>
      </c>
      <c r="K136" s="6">
        <v>94949.81</v>
      </c>
      <c r="L136" s="9">
        <f t="shared" si="2"/>
        <v>0.319996879223769</v>
      </c>
      <c r="M136" s="6">
        <v>102933.35</v>
      </c>
      <c r="N136" s="6">
        <v>35551.66</v>
      </c>
      <c r="O136" s="10">
        <v>34.54</v>
      </c>
      <c r="P136" s="11">
        <v>106.95</v>
      </c>
      <c r="Q136" s="9">
        <v>0.989070166666667</v>
      </c>
      <c r="R136" s="6">
        <v>11649.03</v>
      </c>
      <c r="S136" s="6">
        <v>3762.57</v>
      </c>
      <c r="T136" s="6">
        <v>110.94</v>
      </c>
    </row>
    <row r="137" s="1" customFormat="1" ht="13.5" spans="1:20">
      <c r="A137" s="6" t="s">
        <v>347</v>
      </c>
      <c r="B137" s="6">
        <v>12454</v>
      </c>
      <c r="C137" s="6">
        <v>103639</v>
      </c>
      <c r="D137" s="6" t="s">
        <v>183</v>
      </c>
      <c r="E137" s="6" t="s">
        <v>438</v>
      </c>
      <c r="F137" s="6" t="s">
        <v>357</v>
      </c>
      <c r="G137" s="6">
        <v>0.2</v>
      </c>
      <c r="H137" s="6">
        <v>191400</v>
      </c>
      <c r="I137" s="6">
        <v>17943</v>
      </c>
      <c r="J137" s="6">
        <v>189474.68</v>
      </c>
      <c r="K137" s="6">
        <v>62021.32</v>
      </c>
      <c r="L137" s="9">
        <f t="shared" si="2"/>
        <v>0.327333024127551</v>
      </c>
      <c r="M137" s="6">
        <v>19170.5</v>
      </c>
      <c r="N137" s="6">
        <v>5554.73</v>
      </c>
      <c r="O137" s="10">
        <v>28.98</v>
      </c>
      <c r="P137" s="11">
        <v>106.84</v>
      </c>
      <c r="Q137" s="9">
        <v>1.08893494252874</v>
      </c>
      <c r="R137" s="6">
        <v>6429.55</v>
      </c>
      <c r="S137" s="6">
        <v>2100.37</v>
      </c>
      <c r="T137" s="6">
        <v>100.78</v>
      </c>
    </row>
    <row r="138" s="1" customFormat="1" ht="13.5" spans="1:20">
      <c r="A138" s="6" t="s">
        <v>347</v>
      </c>
      <c r="B138" s="6">
        <v>12496</v>
      </c>
      <c r="C138" s="6">
        <v>108277</v>
      </c>
      <c r="D138" s="6" t="s">
        <v>193</v>
      </c>
      <c r="E138" s="6" t="s">
        <v>192</v>
      </c>
      <c r="F138" s="6" t="s">
        <v>357</v>
      </c>
      <c r="G138" s="6">
        <v>0.5</v>
      </c>
      <c r="H138" s="6">
        <v>103500</v>
      </c>
      <c r="I138" s="6">
        <v>17250</v>
      </c>
      <c r="J138" s="6">
        <v>87178.64</v>
      </c>
      <c r="K138" s="6">
        <v>25296.02</v>
      </c>
      <c r="L138" s="9">
        <f t="shared" si="2"/>
        <v>0.290163049113866</v>
      </c>
      <c r="M138" s="6">
        <v>18310.89</v>
      </c>
      <c r="N138" s="6">
        <v>5109.92</v>
      </c>
      <c r="O138" s="10">
        <v>27.91</v>
      </c>
      <c r="P138" s="11">
        <v>106.15</v>
      </c>
      <c r="Q138" s="9">
        <v>0.968651555555556</v>
      </c>
      <c r="R138" s="6">
        <v>2666.53</v>
      </c>
      <c r="S138" s="6">
        <v>719.38</v>
      </c>
      <c r="T138" s="6">
        <v>77.29</v>
      </c>
    </row>
    <row r="139" s="1" customFormat="1" ht="13.5" spans="1:20">
      <c r="A139" s="6" t="s">
        <v>382</v>
      </c>
      <c r="B139" s="6">
        <v>6121</v>
      </c>
      <c r="C139" s="6">
        <v>706</v>
      </c>
      <c r="D139" s="6" t="s">
        <v>439</v>
      </c>
      <c r="E139" s="6" t="s">
        <v>440</v>
      </c>
      <c r="F139" s="6" t="s">
        <v>349</v>
      </c>
      <c r="G139" s="6">
        <v>1</v>
      </c>
      <c r="H139" s="6">
        <v>103500</v>
      </c>
      <c r="I139" s="6">
        <v>35689</v>
      </c>
      <c r="J139" s="6">
        <v>106601.7</v>
      </c>
      <c r="K139" s="6">
        <v>34220.88</v>
      </c>
      <c r="L139" s="9">
        <f t="shared" si="2"/>
        <v>0.32101626897132</v>
      </c>
      <c r="M139" s="6">
        <v>37878.6</v>
      </c>
      <c r="N139" s="6">
        <v>12085.19</v>
      </c>
      <c r="O139" s="10">
        <v>31.91</v>
      </c>
      <c r="P139" s="11">
        <v>106.14</v>
      </c>
      <c r="Q139" s="9">
        <v>1.18446333333333</v>
      </c>
      <c r="R139" s="6">
        <v>3234.51</v>
      </c>
      <c r="S139" s="6">
        <v>1018.71</v>
      </c>
      <c r="T139" s="6">
        <v>93.75</v>
      </c>
    </row>
    <row r="140" s="1" customFormat="1" ht="13.5" spans="1:20">
      <c r="A140" s="6" t="s">
        <v>347</v>
      </c>
      <c r="B140" s="6">
        <v>10816</v>
      </c>
      <c r="C140" s="6">
        <v>337</v>
      </c>
      <c r="D140" s="6" t="s">
        <v>45</v>
      </c>
      <c r="E140" s="6" t="s">
        <v>48</v>
      </c>
      <c r="F140" s="6" t="s">
        <v>372</v>
      </c>
      <c r="G140" s="6">
        <v>1</v>
      </c>
      <c r="H140" s="6">
        <v>866250</v>
      </c>
      <c r="I140" s="6">
        <v>99569</v>
      </c>
      <c r="J140" s="6">
        <v>908162.9</v>
      </c>
      <c r="K140" s="6">
        <v>208566.21</v>
      </c>
      <c r="L140" s="9">
        <f t="shared" si="2"/>
        <v>0.22965726743517</v>
      </c>
      <c r="M140" s="6">
        <v>105302.07</v>
      </c>
      <c r="N140" s="6">
        <v>24888.95</v>
      </c>
      <c r="O140" s="10">
        <v>23.64</v>
      </c>
      <c r="P140" s="11">
        <v>105.76</v>
      </c>
      <c r="Q140" s="9">
        <v>1.10080351515152</v>
      </c>
      <c r="R140" s="6">
        <v>27019.86</v>
      </c>
      <c r="S140" s="6">
        <v>6966.78</v>
      </c>
      <c r="T140" s="6">
        <v>93.58</v>
      </c>
    </row>
    <row r="141" s="1" customFormat="1" ht="13.5" spans="1:20">
      <c r="A141" s="6" t="s">
        <v>408</v>
      </c>
      <c r="B141" s="6">
        <v>11596</v>
      </c>
      <c r="C141" s="6">
        <v>730</v>
      </c>
      <c r="D141" s="6" t="s">
        <v>47</v>
      </c>
      <c r="E141" s="6" t="s">
        <v>441</v>
      </c>
      <c r="F141" s="6" t="s">
        <v>349</v>
      </c>
      <c r="G141" s="6">
        <v>0.6</v>
      </c>
      <c r="H141" s="6">
        <v>242550</v>
      </c>
      <c r="I141" s="6">
        <v>30930</v>
      </c>
      <c r="J141" s="6">
        <v>238204.54</v>
      </c>
      <c r="K141" s="6">
        <v>66487.06</v>
      </c>
      <c r="L141" s="9">
        <f t="shared" si="2"/>
        <v>0.27911751807921</v>
      </c>
      <c r="M141" s="6">
        <v>32638.99</v>
      </c>
      <c r="N141" s="6">
        <v>9321.04</v>
      </c>
      <c r="O141" s="10">
        <v>28.56</v>
      </c>
      <c r="P141" s="11">
        <v>105.53</v>
      </c>
      <c r="Q141" s="9">
        <v>1.0802926984127</v>
      </c>
      <c r="R141" s="6">
        <v>14751.48</v>
      </c>
      <c r="S141" s="6">
        <v>2845.68</v>
      </c>
      <c r="T141" s="6">
        <v>182.45</v>
      </c>
    </row>
    <row r="142" s="1" customFormat="1" ht="13.5" spans="1:20">
      <c r="A142" s="6" t="s">
        <v>347</v>
      </c>
      <c r="B142" s="6">
        <v>10849</v>
      </c>
      <c r="C142" s="6">
        <v>546</v>
      </c>
      <c r="D142" s="6" t="s">
        <v>141</v>
      </c>
      <c r="E142" s="6" t="s">
        <v>219</v>
      </c>
      <c r="F142" s="6" t="s">
        <v>349</v>
      </c>
      <c r="G142" s="6">
        <v>1</v>
      </c>
      <c r="H142" s="6">
        <v>285120</v>
      </c>
      <c r="I142" s="6">
        <v>73107</v>
      </c>
      <c r="J142" s="6">
        <v>286358.7</v>
      </c>
      <c r="K142" s="6">
        <v>89703.25</v>
      </c>
      <c r="L142" s="9">
        <f t="shared" si="2"/>
        <v>0.313254844361285</v>
      </c>
      <c r="M142" s="6">
        <v>77074.86</v>
      </c>
      <c r="N142" s="6">
        <v>24238.91</v>
      </c>
      <c r="O142" s="10">
        <v>31.45</v>
      </c>
      <c r="P142" s="11">
        <v>105.43</v>
      </c>
      <c r="Q142" s="9">
        <v>1.08469204545455</v>
      </c>
      <c r="R142" s="6">
        <v>9413.55</v>
      </c>
      <c r="S142" s="6">
        <v>2877.67</v>
      </c>
      <c r="T142" s="6">
        <v>99.05</v>
      </c>
    </row>
    <row r="143" s="1" customFormat="1" ht="13.5" spans="1:20">
      <c r="A143" s="6" t="s">
        <v>365</v>
      </c>
      <c r="B143" s="6">
        <v>6731</v>
      </c>
      <c r="C143" s="6">
        <v>717</v>
      </c>
      <c r="D143" s="6" t="s">
        <v>442</v>
      </c>
      <c r="E143" s="6" t="s">
        <v>443</v>
      </c>
      <c r="F143" s="6" t="s">
        <v>349</v>
      </c>
      <c r="G143" s="6">
        <v>0.8</v>
      </c>
      <c r="H143" s="6">
        <v>141900</v>
      </c>
      <c r="I143" s="6">
        <v>47300</v>
      </c>
      <c r="J143" s="6">
        <v>142246.4</v>
      </c>
      <c r="K143" s="6">
        <v>44287.04</v>
      </c>
      <c r="L143" s="9">
        <f t="shared" si="2"/>
        <v>0.311340322145235</v>
      </c>
      <c r="M143" s="6">
        <v>49746.73</v>
      </c>
      <c r="N143" s="6">
        <v>16081.13</v>
      </c>
      <c r="O143" s="10">
        <v>32.33</v>
      </c>
      <c r="P143" s="11">
        <v>105.17</v>
      </c>
      <c r="Q143" s="9">
        <v>1.10268527131783</v>
      </c>
      <c r="R143" s="6">
        <v>4532.28</v>
      </c>
      <c r="S143" s="6">
        <v>1713.67</v>
      </c>
      <c r="T143" s="6">
        <v>95.82</v>
      </c>
    </row>
    <row r="144" s="1" customFormat="1" ht="13.5" spans="1:20">
      <c r="A144" s="6" t="s">
        <v>368</v>
      </c>
      <c r="B144" s="6">
        <v>11619</v>
      </c>
      <c r="C144" s="6">
        <v>721</v>
      </c>
      <c r="D144" s="6" t="s">
        <v>144</v>
      </c>
      <c r="E144" s="6" t="s">
        <v>444</v>
      </c>
      <c r="F144" s="6" t="s">
        <v>349</v>
      </c>
      <c r="G144" s="6">
        <v>0.9</v>
      </c>
      <c r="H144" s="6">
        <v>165000</v>
      </c>
      <c r="I144" s="6">
        <v>53036</v>
      </c>
      <c r="J144" s="6">
        <v>162066.74</v>
      </c>
      <c r="K144" s="6">
        <v>52864.15</v>
      </c>
      <c r="L144" s="9">
        <f t="shared" si="2"/>
        <v>0.326187532370923</v>
      </c>
      <c r="M144" s="6">
        <v>55667.4</v>
      </c>
      <c r="N144" s="6">
        <v>18520.62</v>
      </c>
      <c r="O144" s="10">
        <v>33.27</v>
      </c>
      <c r="P144" s="11">
        <v>104.96</v>
      </c>
      <c r="Q144" s="9">
        <v>1.08044493333333</v>
      </c>
      <c r="R144" s="6">
        <v>5296.3</v>
      </c>
      <c r="S144" s="6">
        <v>1691.23</v>
      </c>
      <c r="T144" s="6">
        <v>96.3</v>
      </c>
    </row>
    <row r="145" s="1" customFormat="1" ht="13.5" spans="1:20">
      <c r="A145" s="6" t="s">
        <v>368</v>
      </c>
      <c r="B145" s="6">
        <v>7011</v>
      </c>
      <c r="C145" s="6">
        <v>721</v>
      </c>
      <c r="D145" s="6" t="s">
        <v>144</v>
      </c>
      <c r="E145" s="6" t="s">
        <v>143</v>
      </c>
      <c r="F145" s="6" t="s">
        <v>350</v>
      </c>
      <c r="G145" s="6">
        <v>0.9</v>
      </c>
      <c r="H145" s="6">
        <v>165000</v>
      </c>
      <c r="I145" s="6">
        <v>53036</v>
      </c>
      <c r="J145" s="6">
        <v>162066.74</v>
      </c>
      <c r="K145" s="6">
        <v>52864.15</v>
      </c>
      <c r="L145" s="9">
        <f t="shared" si="2"/>
        <v>0.326187532370923</v>
      </c>
      <c r="M145" s="6">
        <v>55612.23</v>
      </c>
      <c r="N145" s="6">
        <v>17169.63</v>
      </c>
      <c r="O145" s="10">
        <v>30.87</v>
      </c>
      <c r="P145" s="11">
        <v>104.86</v>
      </c>
      <c r="Q145" s="9">
        <v>1.08044493333333</v>
      </c>
      <c r="R145" s="6">
        <v>5296.3</v>
      </c>
      <c r="S145" s="6">
        <v>1691.23</v>
      </c>
      <c r="T145" s="6">
        <v>96.3</v>
      </c>
    </row>
    <row r="146" s="1" customFormat="1" ht="13.5" spans="1:20">
      <c r="A146" s="6" t="s">
        <v>347</v>
      </c>
      <c r="B146" s="6">
        <v>9822</v>
      </c>
      <c r="C146" s="6">
        <v>106865</v>
      </c>
      <c r="D146" s="6" t="s">
        <v>149</v>
      </c>
      <c r="E146" s="6" t="s">
        <v>148</v>
      </c>
      <c r="F146" s="6" t="s">
        <v>350</v>
      </c>
      <c r="G146" s="6">
        <v>0.9</v>
      </c>
      <c r="H146" s="6">
        <v>69000</v>
      </c>
      <c r="I146" s="6">
        <v>22178.6</v>
      </c>
      <c r="J146" s="6">
        <v>76726.5</v>
      </c>
      <c r="K146" s="6">
        <v>20354.46</v>
      </c>
      <c r="L146" s="9">
        <f t="shared" si="2"/>
        <v>0.265285918163868</v>
      </c>
      <c r="M146" s="6">
        <v>23245.21</v>
      </c>
      <c r="N146" s="6">
        <v>5823.31</v>
      </c>
      <c r="O146" s="10">
        <v>25.05</v>
      </c>
      <c r="P146" s="11">
        <v>104.81</v>
      </c>
      <c r="Q146" s="9">
        <v>1.278775</v>
      </c>
      <c r="R146" s="6">
        <v>2124.46</v>
      </c>
      <c r="S146" s="6">
        <v>384.61</v>
      </c>
      <c r="T146" s="6">
        <v>92.37</v>
      </c>
    </row>
    <row r="147" s="1" customFormat="1" ht="13.5" spans="1:20">
      <c r="A147" s="6" t="s">
        <v>347</v>
      </c>
      <c r="B147" s="6">
        <v>12223</v>
      </c>
      <c r="C147" s="6">
        <v>359</v>
      </c>
      <c r="D147" s="6" t="s">
        <v>104</v>
      </c>
      <c r="E147" s="6" t="s">
        <v>315</v>
      </c>
      <c r="F147" s="6" t="s">
        <v>445</v>
      </c>
      <c r="G147" s="6">
        <v>0.6</v>
      </c>
      <c r="H147" s="6">
        <v>198000</v>
      </c>
      <c r="I147" s="6">
        <v>33000</v>
      </c>
      <c r="J147" s="6">
        <v>206562.08</v>
      </c>
      <c r="K147" s="6">
        <v>62371.24</v>
      </c>
      <c r="L147" s="9">
        <f t="shared" si="2"/>
        <v>0.301949128320164</v>
      </c>
      <c r="M147" s="6">
        <v>34544.92</v>
      </c>
      <c r="N147" s="6">
        <v>10943.3</v>
      </c>
      <c r="O147" s="10">
        <v>31.68</v>
      </c>
      <c r="P147" s="11">
        <v>104.68</v>
      </c>
      <c r="Q147" s="9">
        <v>1.14756711111111</v>
      </c>
      <c r="R147" s="6">
        <v>13534.15</v>
      </c>
      <c r="S147" s="6">
        <v>5616.04</v>
      </c>
      <c r="T147" s="6">
        <v>205.06</v>
      </c>
    </row>
    <row r="148" s="1" customFormat="1" ht="13.5" spans="1:20">
      <c r="A148" s="6" t="s">
        <v>347</v>
      </c>
      <c r="B148" s="6">
        <v>12349</v>
      </c>
      <c r="C148" s="6">
        <v>373</v>
      </c>
      <c r="D148" s="6" t="s">
        <v>162</v>
      </c>
      <c r="E148" s="6" t="s">
        <v>257</v>
      </c>
      <c r="F148" s="6" t="s">
        <v>349</v>
      </c>
      <c r="G148" s="6">
        <v>0.6</v>
      </c>
      <c r="H148" s="6">
        <v>275400</v>
      </c>
      <c r="I148" s="6">
        <v>57000</v>
      </c>
      <c r="J148" s="6">
        <v>276309.06</v>
      </c>
      <c r="K148" s="6">
        <v>77608.5</v>
      </c>
      <c r="L148" s="9">
        <f t="shared" si="2"/>
        <v>0.280875697669848</v>
      </c>
      <c r="M148" s="6">
        <v>59669.52</v>
      </c>
      <c r="N148" s="6">
        <v>17767.05</v>
      </c>
      <c r="O148" s="10">
        <v>29.78</v>
      </c>
      <c r="P148" s="11">
        <v>104.68</v>
      </c>
      <c r="Q148" s="9">
        <v>1.08356494117647</v>
      </c>
      <c r="R148" s="6">
        <v>10707.1</v>
      </c>
      <c r="S148" s="6">
        <v>2939.58</v>
      </c>
      <c r="T148" s="6">
        <v>116.64</v>
      </c>
    </row>
    <row r="149" s="1" customFormat="1" ht="13.5" spans="1:20">
      <c r="A149" s="6" t="s">
        <v>347</v>
      </c>
      <c r="B149" s="6">
        <v>12190</v>
      </c>
      <c r="C149" s="6">
        <v>103199</v>
      </c>
      <c r="D149" s="6" t="s">
        <v>446</v>
      </c>
      <c r="E149" s="6" t="s">
        <v>447</v>
      </c>
      <c r="F149" s="6" t="s">
        <v>379</v>
      </c>
      <c r="G149" s="6">
        <v>0.6</v>
      </c>
      <c r="H149" s="6">
        <v>165000</v>
      </c>
      <c r="I149" s="6">
        <v>55000</v>
      </c>
      <c r="J149" s="6">
        <v>160576.78</v>
      </c>
      <c r="K149" s="6">
        <v>54116.52</v>
      </c>
      <c r="L149" s="9">
        <f t="shared" si="2"/>
        <v>0.337013358967592</v>
      </c>
      <c r="M149" s="6">
        <v>57573.44</v>
      </c>
      <c r="N149" s="6">
        <v>18377.02</v>
      </c>
      <c r="O149" s="10">
        <v>31.92</v>
      </c>
      <c r="P149" s="11">
        <v>104.68</v>
      </c>
      <c r="Q149" s="9">
        <v>1.07051186666667</v>
      </c>
      <c r="R149" s="6">
        <v>4301.09</v>
      </c>
      <c r="S149" s="6">
        <v>1642.54</v>
      </c>
      <c r="T149" s="6">
        <v>78.2</v>
      </c>
    </row>
    <row r="150" s="1" customFormat="1" ht="13.5" spans="1:20">
      <c r="A150" s="6" t="s">
        <v>365</v>
      </c>
      <c r="B150" s="6">
        <v>4028</v>
      </c>
      <c r="C150" s="6">
        <v>746</v>
      </c>
      <c r="D150" s="6" t="s">
        <v>170</v>
      </c>
      <c r="E150" s="6" t="s">
        <v>169</v>
      </c>
      <c r="F150" s="6" t="s">
        <v>350</v>
      </c>
      <c r="G150" s="6">
        <v>1</v>
      </c>
      <c r="H150" s="6">
        <v>226800</v>
      </c>
      <c r="I150" s="6">
        <v>58154</v>
      </c>
      <c r="J150" s="6">
        <v>220164.07</v>
      </c>
      <c r="K150" s="6">
        <v>67983.72</v>
      </c>
      <c r="L150" s="9">
        <f t="shared" si="2"/>
        <v>0.308786624447849</v>
      </c>
      <c r="M150" s="6">
        <v>60876.14</v>
      </c>
      <c r="N150" s="6">
        <v>18074.08</v>
      </c>
      <c r="O150" s="10">
        <v>29.69</v>
      </c>
      <c r="P150" s="11">
        <v>104.68</v>
      </c>
      <c r="Q150" s="9">
        <v>1.04840033333333</v>
      </c>
      <c r="R150" s="6">
        <v>6654.02</v>
      </c>
      <c r="S150" s="6">
        <v>2506.83</v>
      </c>
      <c r="T150" s="6">
        <v>88.02</v>
      </c>
    </row>
    <row r="151" s="1" customFormat="1" ht="13.5" spans="1:20">
      <c r="A151" s="6" t="s">
        <v>347</v>
      </c>
      <c r="B151" s="6">
        <v>11382</v>
      </c>
      <c r="C151" s="6">
        <v>103639</v>
      </c>
      <c r="D151" s="6" t="s">
        <v>183</v>
      </c>
      <c r="E151" s="6" t="s">
        <v>230</v>
      </c>
      <c r="F151" s="6" t="s">
        <v>349</v>
      </c>
      <c r="G151" s="6">
        <v>1</v>
      </c>
      <c r="H151" s="6">
        <v>191400</v>
      </c>
      <c r="I151" s="6">
        <v>59812.9</v>
      </c>
      <c r="J151" s="6">
        <v>189474.68</v>
      </c>
      <c r="K151" s="6">
        <v>62021.32</v>
      </c>
      <c r="L151" s="9">
        <f t="shared" si="2"/>
        <v>0.327333024127551</v>
      </c>
      <c r="M151" s="6">
        <v>62373.23</v>
      </c>
      <c r="N151" s="6">
        <v>21968.62</v>
      </c>
      <c r="O151" s="10">
        <v>35.22</v>
      </c>
      <c r="P151" s="11">
        <v>104.28</v>
      </c>
      <c r="Q151" s="9">
        <v>1.08893494252874</v>
      </c>
      <c r="R151" s="6">
        <v>6429.55</v>
      </c>
      <c r="S151" s="6">
        <v>2100.37</v>
      </c>
      <c r="T151" s="6">
        <v>100.78</v>
      </c>
    </row>
    <row r="152" s="1" customFormat="1" ht="13.5" spans="1:20">
      <c r="A152" s="6" t="s">
        <v>347</v>
      </c>
      <c r="B152" s="6">
        <v>4061</v>
      </c>
      <c r="C152" s="6">
        <v>337</v>
      </c>
      <c r="D152" s="6" t="s">
        <v>45</v>
      </c>
      <c r="E152" s="6" t="s">
        <v>171</v>
      </c>
      <c r="F152" s="6" t="s">
        <v>419</v>
      </c>
      <c r="G152" s="6">
        <v>1.2</v>
      </c>
      <c r="H152" s="6">
        <v>866250</v>
      </c>
      <c r="I152" s="6">
        <v>119483</v>
      </c>
      <c r="J152" s="6">
        <v>908162.9</v>
      </c>
      <c r="K152" s="6">
        <v>208566.21</v>
      </c>
      <c r="L152" s="9">
        <f t="shared" si="2"/>
        <v>0.22965726743517</v>
      </c>
      <c r="M152" s="6">
        <v>124517.81</v>
      </c>
      <c r="N152" s="6">
        <v>28190.15</v>
      </c>
      <c r="O152" s="10">
        <v>22.64</v>
      </c>
      <c r="P152" s="11">
        <v>104.21</v>
      </c>
      <c r="Q152" s="9">
        <v>1.10080351515152</v>
      </c>
      <c r="R152" s="6">
        <v>27019.86</v>
      </c>
      <c r="S152" s="6">
        <v>6966.78</v>
      </c>
      <c r="T152" s="6">
        <v>93.58</v>
      </c>
    </row>
    <row r="153" s="1" customFormat="1" ht="13.5" spans="1:20">
      <c r="A153" s="6" t="s">
        <v>631</v>
      </c>
      <c r="B153" s="6">
        <v>12338</v>
      </c>
      <c r="C153" s="6">
        <v>514</v>
      </c>
      <c r="D153" s="6" t="s">
        <v>108</v>
      </c>
      <c r="E153" s="6" t="s">
        <v>632</v>
      </c>
      <c r="F153" s="6" t="s">
        <v>349</v>
      </c>
      <c r="G153" s="6">
        <v>0.6</v>
      </c>
      <c r="H153" s="6">
        <v>236520</v>
      </c>
      <c r="I153" s="6">
        <v>56764.8</v>
      </c>
      <c r="J153" s="6">
        <v>218434.12</v>
      </c>
      <c r="K153" s="6">
        <v>68427.67</v>
      </c>
      <c r="L153" s="9">
        <f t="shared" si="2"/>
        <v>0.313264566909236</v>
      </c>
      <c r="M153" s="6">
        <v>59149.57</v>
      </c>
      <c r="N153" s="6">
        <v>19262.95</v>
      </c>
      <c r="O153" s="10">
        <v>32.57</v>
      </c>
      <c r="P153" s="11">
        <v>104.2</v>
      </c>
      <c r="Q153" s="9">
        <v>0.997416073059361</v>
      </c>
      <c r="R153" s="6">
        <v>7039.94</v>
      </c>
      <c r="S153" s="6">
        <v>2588.98</v>
      </c>
      <c r="T153" s="6">
        <v>89.29</v>
      </c>
    </row>
    <row r="154" s="1" customFormat="1" ht="13.5" spans="1:20">
      <c r="A154" s="6" t="s">
        <v>347</v>
      </c>
      <c r="B154" s="6">
        <v>9895</v>
      </c>
      <c r="C154" s="6">
        <v>355</v>
      </c>
      <c r="D154" s="6" t="s">
        <v>87</v>
      </c>
      <c r="E154" s="6" t="s">
        <v>86</v>
      </c>
      <c r="F154" s="6" t="s">
        <v>350</v>
      </c>
      <c r="G154" s="6">
        <v>0.9</v>
      </c>
      <c r="H154" s="6">
        <v>230040</v>
      </c>
      <c r="I154" s="6">
        <v>48148</v>
      </c>
      <c r="J154" s="6">
        <v>199627.11</v>
      </c>
      <c r="K154" s="6">
        <v>55165.35</v>
      </c>
      <c r="L154" s="9">
        <f t="shared" si="2"/>
        <v>0.276341975796774</v>
      </c>
      <c r="M154" s="6">
        <v>50169.18</v>
      </c>
      <c r="N154" s="6">
        <v>11832.61</v>
      </c>
      <c r="O154" s="10">
        <v>23.59</v>
      </c>
      <c r="P154" s="11">
        <v>104.2</v>
      </c>
      <c r="Q154" s="9">
        <v>0.937216478873239</v>
      </c>
      <c r="R154" s="6">
        <v>5076.24</v>
      </c>
      <c r="S154" s="6">
        <v>1595.47</v>
      </c>
      <c r="T154" s="6">
        <v>66.2</v>
      </c>
    </row>
    <row r="155" s="1" customFormat="1" ht="13.5" spans="1:20">
      <c r="A155" s="6" t="s">
        <v>347</v>
      </c>
      <c r="B155" s="6">
        <v>11318</v>
      </c>
      <c r="C155" s="6">
        <v>752</v>
      </c>
      <c r="D155" s="6" t="s">
        <v>53</v>
      </c>
      <c r="E155" s="6" t="s">
        <v>52</v>
      </c>
      <c r="F155" s="6" t="s">
        <v>350</v>
      </c>
      <c r="G155" s="6">
        <v>1</v>
      </c>
      <c r="H155" s="6">
        <v>120750</v>
      </c>
      <c r="I155" s="6">
        <v>48300</v>
      </c>
      <c r="J155" s="6">
        <v>106474.76</v>
      </c>
      <c r="K155" s="6">
        <v>27119.2</v>
      </c>
      <c r="L155" s="9">
        <f t="shared" si="2"/>
        <v>0.254700738466093</v>
      </c>
      <c r="M155" s="6">
        <v>50303.77</v>
      </c>
      <c r="N155" s="6">
        <v>13161.6</v>
      </c>
      <c r="O155" s="10">
        <v>26.16</v>
      </c>
      <c r="P155" s="11">
        <v>104.15</v>
      </c>
      <c r="Q155" s="9">
        <v>1.01404533333333</v>
      </c>
      <c r="R155" s="6">
        <v>1483.86</v>
      </c>
      <c r="S155" s="6">
        <v>22.33</v>
      </c>
      <c r="T155" s="6">
        <v>36.87</v>
      </c>
    </row>
    <row r="156" s="1" customFormat="1" ht="13.5" spans="1:20">
      <c r="A156" s="6" t="s">
        <v>378</v>
      </c>
      <c r="B156" s="6">
        <v>12254</v>
      </c>
      <c r="C156" s="6">
        <v>750</v>
      </c>
      <c r="D156" s="6" t="s">
        <v>106</v>
      </c>
      <c r="E156" s="6" t="s">
        <v>134</v>
      </c>
      <c r="F156" s="6" t="s">
        <v>349</v>
      </c>
      <c r="G156" s="6">
        <v>0.8</v>
      </c>
      <c r="H156" s="6">
        <v>756000</v>
      </c>
      <c r="I156" s="6">
        <v>118588.24</v>
      </c>
      <c r="J156" s="6">
        <v>779977.08</v>
      </c>
      <c r="K156" s="6">
        <v>247249.18</v>
      </c>
      <c r="L156" s="9">
        <f t="shared" si="2"/>
        <v>0.316995442994299</v>
      </c>
      <c r="M156" s="6">
        <v>123400.23</v>
      </c>
      <c r="N156" s="6">
        <v>39272.67</v>
      </c>
      <c r="O156" s="10">
        <v>31.83</v>
      </c>
      <c r="P156" s="11">
        <v>104.06</v>
      </c>
      <c r="Q156" s="9">
        <v>1.0833015</v>
      </c>
      <c r="R156" s="6">
        <v>20735.72</v>
      </c>
      <c r="S156" s="6">
        <v>7295.37</v>
      </c>
      <c r="T156" s="6">
        <v>82.28</v>
      </c>
    </row>
    <row r="157" s="1" customFormat="1" ht="13.5" spans="1:20">
      <c r="A157" s="6" t="s">
        <v>378</v>
      </c>
      <c r="B157" s="6">
        <v>5954</v>
      </c>
      <c r="C157" s="6">
        <v>108656</v>
      </c>
      <c r="D157" s="6" t="s">
        <v>43</v>
      </c>
      <c r="E157" s="6" t="s">
        <v>174</v>
      </c>
      <c r="F157" s="6" t="s">
        <v>419</v>
      </c>
      <c r="G157" s="6">
        <v>1.2</v>
      </c>
      <c r="H157" s="6">
        <v>86250</v>
      </c>
      <c r="I157" s="6">
        <v>34500</v>
      </c>
      <c r="J157" s="6">
        <v>99810.75</v>
      </c>
      <c r="K157" s="6">
        <v>18131.52</v>
      </c>
      <c r="L157" s="9">
        <f t="shared" si="2"/>
        <v>0.18165898963789</v>
      </c>
      <c r="M157" s="6">
        <v>35883.34</v>
      </c>
      <c r="N157" s="6">
        <v>6721.36</v>
      </c>
      <c r="O157" s="10">
        <v>18.73</v>
      </c>
      <c r="P157" s="11">
        <v>104.01</v>
      </c>
      <c r="Q157" s="9">
        <v>1.33081</v>
      </c>
      <c r="R157" s="6">
        <v>3252.2</v>
      </c>
      <c r="S157" s="6">
        <v>836.97</v>
      </c>
      <c r="T157" s="6">
        <v>113.12</v>
      </c>
    </row>
    <row r="158" s="1" customFormat="1" ht="13.5" spans="1:20">
      <c r="A158" s="6" t="s">
        <v>347</v>
      </c>
      <c r="B158" s="6">
        <v>8972</v>
      </c>
      <c r="C158" s="6">
        <v>712</v>
      </c>
      <c r="D158" s="6" t="s">
        <v>234</v>
      </c>
      <c r="E158" s="6" t="s">
        <v>633</v>
      </c>
      <c r="F158" s="6" t="s">
        <v>349</v>
      </c>
      <c r="G158" s="6">
        <v>1</v>
      </c>
      <c r="H158" s="6">
        <v>393750</v>
      </c>
      <c r="I158" s="6">
        <v>100961</v>
      </c>
      <c r="J158" s="6">
        <v>293437.64</v>
      </c>
      <c r="K158" s="6">
        <v>93383.39</v>
      </c>
      <c r="L158" s="9">
        <f t="shared" si="2"/>
        <v>0.318239302906062</v>
      </c>
      <c r="M158" s="6">
        <v>104866.67</v>
      </c>
      <c r="N158" s="6">
        <v>33787.16</v>
      </c>
      <c r="O158" s="10">
        <v>32.22</v>
      </c>
      <c r="P158" s="11">
        <v>103.87</v>
      </c>
      <c r="Q158" s="9">
        <v>0.782500373333333</v>
      </c>
      <c r="R158" s="6">
        <v>9011.26</v>
      </c>
      <c r="S158" s="6">
        <v>3262.3</v>
      </c>
      <c r="T158" s="6">
        <v>68.66</v>
      </c>
    </row>
    <row r="159" s="1" customFormat="1" ht="13.5" spans="1:20">
      <c r="A159" s="6" t="s">
        <v>365</v>
      </c>
      <c r="B159" s="6">
        <v>12113</v>
      </c>
      <c r="C159" s="6">
        <v>746</v>
      </c>
      <c r="D159" s="6" t="s">
        <v>170</v>
      </c>
      <c r="E159" s="6" t="s">
        <v>448</v>
      </c>
      <c r="F159" s="6" t="s">
        <v>349</v>
      </c>
      <c r="G159" s="6">
        <v>0.9</v>
      </c>
      <c r="H159" s="6">
        <v>226800</v>
      </c>
      <c r="I159" s="6">
        <v>52338</v>
      </c>
      <c r="J159" s="6">
        <v>220164.07</v>
      </c>
      <c r="K159" s="6">
        <v>67983.72</v>
      </c>
      <c r="L159" s="9">
        <f t="shared" si="2"/>
        <v>0.308786624447849</v>
      </c>
      <c r="M159" s="6">
        <v>54154.98</v>
      </c>
      <c r="N159" s="6">
        <v>17197.21</v>
      </c>
      <c r="O159" s="10">
        <v>31.76</v>
      </c>
      <c r="P159" s="11">
        <v>103.47</v>
      </c>
      <c r="Q159" s="9">
        <v>1.04840033333333</v>
      </c>
      <c r="R159" s="6">
        <v>6654.02</v>
      </c>
      <c r="S159" s="6">
        <v>2506.83</v>
      </c>
      <c r="T159" s="6">
        <v>88.02</v>
      </c>
    </row>
    <row r="160" s="1" customFormat="1" ht="13.5" spans="1:20">
      <c r="A160" s="6" t="s">
        <v>382</v>
      </c>
      <c r="B160" s="6">
        <v>6505</v>
      </c>
      <c r="C160" s="6">
        <v>704</v>
      </c>
      <c r="D160" s="6" t="s">
        <v>207</v>
      </c>
      <c r="E160" s="6" t="s">
        <v>449</v>
      </c>
      <c r="F160" s="6" t="s">
        <v>349</v>
      </c>
      <c r="G160" s="6">
        <v>1</v>
      </c>
      <c r="H160" s="6">
        <v>148500</v>
      </c>
      <c r="I160" s="6">
        <v>37125</v>
      </c>
      <c r="J160" s="6">
        <v>135997.15</v>
      </c>
      <c r="K160" s="6">
        <v>40726.67</v>
      </c>
      <c r="L160" s="9">
        <f t="shared" si="2"/>
        <v>0.299467084420519</v>
      </c>
      <c r="M160" s="6">
        <v>38210.73</v>
      </c>
      <c r="N160" s="6">
        <v>12050.62</v>
      </c>
      <c r="O160" s="10">
        <v>31.54</v>
      </c>
      <c r="P160" s="11">
        <v>102.92</v>
      </c>
      <c r="Q160" s="9">
        <v>1.0073862962963</v>
      </c>
      <c r="R160" s="6">
        <v>2966.22</v>
      </c>
      <c r="S160" s="6">
        <v>1105.1</v>
      </c>
      <c r="T160" s="6">
        <v>59.92</v>
      </c>
    </row>
    <row r="161" s="1" customFormat="1" ht="13.5" spans="1:20">
      <c r="A161" s="6" t="s">
        <v>362</v>
      </c>
      <c r="B161" s="6">
        <v>12529</v>
      </c>
      <c r="C161" s="6">
        <v>52</v>
      </c>
      <c r="D161" s="6" t="s">
        <v>450</v>
      </c>
      <c r="E161" s="6" t="s">
        <v>451</v>
      </c>
      <c r="F161" s="6" t="s">
        <v>357</v>
      </c>
      <c r="G161" s="6">
        <v>0.3</v>
      </c>
      <c r="H161" s="6">
        <v>165000</v>
      </c>
      <c r="I161" s="6">
        <v>18334</v>
      </c>
      <c r="J161" s="6">
        <v>88650.39</v>
      </c>
      <c r="K161" s="6">
        <v>27693.56</v>
      </c>
      <c r="L161" s="9">
        <f t="shared" si="2"/>
        <v>0.312390729471128</v>
      </c>
      <c r="M161" s="6">
        <v>18855.31</v>
      </c>
      <c r="N161" s="6">
        <v>6318.59</v>
      </c>
      <c r="O161" s="10">
        <v>33.51</v>
      </c>
      <c r="P161" s="11">
        <v>102.84</v>
      </c>
      <c r="Q161" s="9">
        <v>1.1820052</v>
      </c>
      <c r="R161" s="6">
        <v>4317.7</v>
      </c>
      <c r="S161" s="6">
        <v>1259.52</v>
      </c>
      <c r="T161" s="6">
        <v>78.5</v>
      </c>
    </row>
    <row r="162" s="1" customFormat="1" ht="13.5" spans="1:20">
      <c r="A162" s="6" t="s">
        <v>347</v>
      </c>
      <c r="B162" s="6">
        <v>11760</v>
      </c>
      <c r="C162" s="6">
        <v>102478</v>
      </c>
      <c r="D162" s="6" t="s">
        <v>199</v>
      </c>
      <c r="E162" s="6" t="s">
        <v>310</v>
      </c>
      <c r="F162" s="6" t="s">
        <v>349</v>
      </c>
      <c r="G162" s="6">
        <v>1</v>
      </c>
      <c r="H162" s="6">
        <v>82800</v>
      </c>
      <c r="I162" s="6">
        <v>27600</v>
      </c>
      <c r="J162" s="6">
        <v>64597.28</v>
      </c>
      <c r="K162" s="6">
        <v>19210.22</v>
      </c>
      <c r="L162" s="9">
        <f t="shared" si="2"/>
        <v>0.297384348071622</v>
      </c>
      <c r="M162" s="6">
        <v>28367.54</v>
      </c>
      <c r="N162" s="6">
        <v>8190.95</v>
      </c>
      <c r="O162" s="10">
        <v>28.87</v>
      </c>
      <c r="P162" s="11">
        <v>102.78</v>
      </c>
      <c r="Q162" s="9">
        <v>0.897184444444444</v>
      </c>
      <c r="R162" s="6">
        <v>1689.34</v>
      </c>
      <c r="S162" s="6">
        <v>492.72</v>
      </c>
      <c r="T162" s="6">
        <v>61.21</v>
      </c>
    </row>
    <row r="163" s="1" customFormat="1" ht="13.5" spans="1:20">
      <c r="A163" s="6" t="s">
        <v>347</v>
      </c>
      <c r="B163" s="6">
        <v>12217</v>
      </c>
      <c r="C163" s="6">
        <v>513</v>
      </c>
      <c r="D163" s="6" t="s">
        <v>24</v>
      </c>
      <c r="E163" s="6" t="s">
        <v>254</v>
      </c>
      <c r="F163" s="6" t="s">
        <v>452</v>
      </c>
      <c r="G163" s="6">
        <v>0.6</v>
      </c>
      <c r="H163" s="6">
        <v>259200</v>
      </c>
      <c r="I163" s="6">
        <v>55543</v>
      </c>
      <c r="J163" s="6">
        <v>251437.06</v>
      </c>
      <c r="K163" s="6">
        <v>81308.2</v>
      </c>
      <c r="L163" s="9">
        <f t="shared" si="2"/>
        <v>0.323373968817485</v>
      </c>
      <c r="M163" s="6">
        <v>56978.12</v>
      </c>
      <c r="N163" s="6">
        <v>18577.36</v>
      </c>
      <c r="O163" s="10">
        <v>32.6</v>
      </c>
      <c r="P163" s="11">
        <v>102.58</v>
      </c>
      <c r="Q163" s="9">
        <v>1.04765441666667</v>
      </c>
      <c r="R163" s="6">
        <v>6130.31</v>
      </c>
      <c r="S163" s="6">
        <v>2363.4</v>
      </c>
      <c r="T163" s="6">
        <v>70.95</v>
      </c>
    </row>
    <row r="164" s="1" customFormat="1" ht="13.5" spans="1:20">
      <c r="A164" s="6" t="s">
        <v>347</v>
      </c>
      <c r="B164" s="6">
        <v>11844</v>
      </c>
      <c r="C164" s="6">
        <v>102935</v>
      </c>
      <c r="D164" s="6" t="s">
        <v>97</v>
      </c>
      <c r="E164" s="6" t="s">
        <v>96</v>
      </c>
      <c r="F164" s="6" t="s">
        <v>349</v>
      </c>
      <c r="G164" s="6">
        <v>1</v>
      </c>
      <c r="H164" s="6">
        <v>165000</v>
      </c>
      <c r="I164" s="6">
        <v>47143</v>
      </c>
      <c r="J164" s="6">
        <v>162583.68</v>
      </c>
      <c r="K164" s="6">
        <v>52478.66</v>
      </c>
      <c r="L164" s="9">
        <f t="shared" si="2"/>
        <v>0.322779383515</v>
      </c>
      <c r="M164" s="6">
        <v>48301.64</v>
      </c>
      <c r="N164" s="6">
        <v>15071.73</v>
      </c>
      <c r="O164" s="10">
        <v>31.2</v>
      </c>
      <c r="P164" s="11">
        <v>102.46</v>
      </c>
      <c r="Q164" s="9">
        <v>1.0838912</v>
      </c>
      <c r="R164" s="6">
        <v>3738.12</v>
      </c>
      <c r="S164" s="6">
        <v>1375.05</v>
      </c>
      <c r="T164" s="6">
        <v>67.97</v>
      </c>
    </row>
    <row r="165" s="1" customFormat="1" ht="13.5" spans="1:20">
      <c r="A165" s="6" t="s">
        <v>347</v>
      </c>
      <c r="B165" s="6">
        <v>12464</v>
      </c>
      <c r="C165" s="6">
        <v>377</v>
      </c>
      <c r="D165" s="6" t="s">
        <v>203</v>
      </c>
      <c r="E165" s="6" t="s">
        <v>202</v>
      </c>
      <c r="F165" s="6" t="s">
        <v>634</v>
      </c>
      <c r="G165" s="6">
        <v>0.4</v>
      </c>
      <c r="H165" s="6">
        <v>243000</v>
      </c>
      <c r="I165" s="6">
        <v>36000</v>
      </c>
      <c r="J165" s="6">
        <v>209362.8</v>
      </c>
      <c r="K165" s="6">
        <v>67361.77</v>
      </c>
      <c r="L165" s="9">
        <f t="shared" si="2"/>
        <v>0.321746604458863</v>
      </c>
      <c r="M165" s="6">
        <v>36831.85</v>
      </c>
      <c r="N165" s="6">
        <v>11693.25</v>
      </c>
      <c r="O165" s="10">
        <v>31.75</v>
      </c>
      <c r="P165" s="11">
        <v>102.31</v>
      </c>
      <c r="Q165" s="9">
        <v>0.930501333333333</v>
      </c>
      <c r="R165" s="6">
        <v>9628.71</v>
      </c>
      <c r="S165" s="6">
        <v>3212.82</v>
      </c>
      <c r="T165" s="6">
        <v>118.87</v>
      </c>
    </row>
    <row r="166" s="1" customFormat="1" ht="13.5" spans="1:20">
      <c r="A166" s="6" t="s">
        <v>347</v>
      </c>
      <c r="B166" s="6">
        <v>11453</v>
      </c>
      <c r="C166" s="6">
        <v>357</v>
      </c>
      <c r="D166" s="6" t="s">
        <v>152</v>
      </c>
      <c r="E166" s="6" t="s">
        <v>151</v>
      </c>
      <c r="F166" s="6" t="s">
        <v>350</v>
      </c>
      <c r="G166" s="6">
        <v>0.9</v>
      </c>
      <c r="H166" s="6">
        <v>252720</v>
      </c>
      <c r="I166" s="6">
        <v>78430</v>
      </c>
      <c r="J166" s="6">
        <v>225803</v>
      </c>
      <c r="K166" s="6">
        <v>61832.59</v>
      </c>
      <c r="L166" s="9">
        <f t="shared" si="2"/>
        <v>0.27383422718033</v>
      </c>
      <c r="M166" s="6">
        <v>80171.13</v>
      </c>
      <c r="N166" s="6">
        <v>21820.46</v>
      </c>
      <c r="O166" s="10">
        <v>27.22</v>
      </c>
      <c r="P166" s="11">
        <v>102.22</v>
      </c>
      <c r="Q166" s="9">
        <v>0.964970085470085</v>
      </c>
      <c r="R166" s="6">
        <v>4663.82</v>
      </c>
      <c r="S166" s="6">
        <v>1343.35</v>
      </c>
      <c r="T166" s="6">
        <v>55.36</v>
      </c>
    </row>
    <row r="167" s="1" customFormat="1" ht="13.5" spans="1:20">
      <c r="A167" s="6" t="s">
        <v>378</v>
      </c>
      <c r="B167" s="6">
        <v>12215</v>
      </c>
      <c r="C167" s="6">
        <v>750</v>
      </c>
      <c r="D167" s="6" t="s">
        <v>106</v>
      </c>
      <c r="E167" s="6" t="s">
        <v>180</v>
      </c>
      <c r="F167" s="6" t="s">
        <v>357</v>
      </c>
      <c r="G167" s="6">
        <v>0.6</v>
      </c>
      <c r="H167" s="6">
        <v>756000</v>
      </c>
      <c r="I167" s="6">
        <v>88941.17</v>
      </c>
      <c r="J167" s="6">
        <v>779977.08</v>
      </c>
      <c r="K167" s="6">
        <v>247249.18</v>
      </c>
      <c r="L167" s="9">
        <f t="shared" si="2"/>
        <v>0.316995442994299</v>
      </c>
      <c r="M167" s="6">
        <v>90894.71</v>
      </c>
      <c r="N167" s="6">
        <v>29390.83</v>
      </c>
      <c r="O167" s="10">
        <v>32.34</v>
      </c>
      <c r="P167" s="11">
        <v>102.2</v>
      </c>
      <c r="Q167" s="9">
        <v>1.0833015</v>
      </c>
      <c r="R167" s="6">
        <v>20735.72</v>
      </c>
      <c r="S167" s="6">
        <v>7295.37</v>
      </c>
      <c r="T167" s="6">
        <v>82.28</v>
      </c>
    </row>
    <row r="168" s="1" customFormat="1" ht="13.5" spans="1:20">
      <c r="A168" s="6" t="s">
        <v>347</v>
      </c>
      <c r="B168" s="6">
        <v>11329</v>
      </c>
      <c r="C168" s="6">
        <v>513</v>
      </c>
      <c r="D168" s="6" t="s">
        <v>24</v>
      </c>
      <c r="E168" s="6" t="s">
        <v>197</v>
      </c>
      <c r="F168" s="6" t="s">
        <v>349</v>
      </c>
      <c r="G168" s="6">
        <v>0.8</v>
      </c>
      <c r="H168" s="6">
        <v>259200</v>
      </c>
      <c r="I168" s="6">
        <v>64800</v>
      </c>
      <c r="J168" s="6">
        <v>251437.06</v>
      </c>
      <c r="K168" s="6">
        <v>81308.2</v>
      </c>
      <c r="L168" s="9">
        <f t="shared" si="2"/>
        <v>0.323373968817485</v>
      </c>
      <c r="M168" s="6">
        <v>66221.55</v>
      </c>
      <c r="N168" s="6">
        <v>20544.43</v>
      </c>
      <c r="O168" s="10">
        <v>31.02</v>
      </c>
      <c r="P168" s="11">
        <v>102.19</v>
      </c>
      <c r="Q168" s="9">
        <v>1.04765441666667</v>
      </c>
      <c r="R168" s="6">
        <v>6130.31</v>
      </c>
      <c r="S168" s="6">
        <v>2363.4</v>
      </c>
      <c r="T168" s="6">
        <v>70.95</v>
      </c>
    </row>
    <row r="169" s="1" customFormat="1" ht="13.5" spans="1:20">
      <c r="A169" s="6" t="s">
        <v>382</v>
      </c>
      <c r="B169" s="6">
        <v>10772</v>
      </c>
      <c r="C169" s="6">
        <v>706</v>
      </c>
      <c r="D169" s="6" t="s">
        <v>439</v>
      </c>
      <c r="E169" s="6" t="s">
        <v>453</v>
      </c>
      <c r="F169" s="6" t="s">
        <v>349</v>
      </c>
      <c r="G169" s="6">
        <v>1</v>
      </c>
      <c r="H169" s="6">
        <v>103500</v>
      </c>
      <c r="I169" s="6">
        <v>35689</v>
      </c>
      <c r="J169" s="6">
        <v>106601.7</v>
      </c>
      <c r="K169" s="6">
        <v>34220.88</v>
      </c>
      <c r="L169" s="9">
        <f t="shared" si="2"/>
        <v>0.32101626897132</v>
      </c>
      <c r="M169" s="6">
        <v>36456.96</v>
      </c>
      <c r="N169" s="6">
        <v>11435.59</v>
      </c>
      <c r="O169" s="10">
        <v>31.37</v>
      </c>
      <c r="P169" s="11">
        <v>102.15</v>
      </c>
      <c r="Q169" s="9">
        <v>1.18446333333333</v>
      </c>
      <c r="R169" s="6">
        <v>3234.51</v>
      </c>
      <c r="S169" s="6">
        <v>1018.71</v>
      </c>
      <c r="T169" s="6">
        <v>93.75</v>
      </c>
    </row>
    <row r="170" s="1" customFormat="1" ht="13.5" spans="1:20">
      <c r="A170" s="6" t="s">
        <v>347</v>
      </c>
      <c r="B170" s="6">
        <v>12441</v>
      </c>
      <c r="C170" s="6">
        <v>104429</v>
      </c>
      <c r="D170" s="6" t="s">
        <v>635</v>
      </c>
      <c r="E170" s="6" t="s">
        <v>636</v>
      </c>
      <c r="F170" s="6" t="s">
        <v>637</v>
      </c>
      <c r="G170" s="6">
        <v>0.5</v>
      </c>
      <c r="H170" s="6">
        <v>113850</v>
      </c>
      <c r="I170" s="6">
        <v>12296</v>
      </c>
      <c r="J170" s="6">
        <v>70503.38</v>
      </c>
      <c r="K170" s="6">
        <v>11479.62</v>
      </c>
      <c r="L170" s="9">
        <f t="shared" si="2"/>
        <v>0.162823683063138</v>
      </c>
      <c r="M170" s="6">
        <v>12536</v>
      </c>
      <c r="N170" s="6">
        <v>2988.55</v>
      </c>
      <c r="O170" s="10">
        <v>23.84</v>
      </c>
      <c r="P170" s="11">
        <v>101.95</v>
      </c>
      <c r="Q170" s="9">
        <v>0.712155353535354</v>
      </c>
      <c r="R170" s="6">
        <v>1189.2</v>
      </c>
      <c r="S170" s="6">
        <v>267.19</v>
      </c>
      <c r="T170" s="6">
        <v>31.34</v>
      </c>
    </row>
    <row r="171" s="1" customFormat="1" ht="13.5" spans="1:20">
      <c r="A171" s="6" t="s">
        <v>347</v>
      </c>
      <c r="B171" s="6">
        <v>12220</v>
      </c>
      <c r="C171" s="6">
        <v>104430</v>
      </c>
      <c r="D171" s="6" t="s">
        <v>99</v>
      </c>
      <c r="E171" s="6" t="s">
        <v>314</v>
      </c>
      <c r="F171" s="6" t="s">
        <v>454</v>
      </c>
      <c r="G171" s="6">
        <v>0.6</v>
      </c>
      <c r="H171" s="6">
        <v>96600</v>
      </c>
      <c r="I171" s="6">
        <v>23184</v>
      </c>
      <c r="J171" s="6">
        <v>97283.17</v>
      </c>
      <c r="K171" s="6">
        <v>25882.91</v>
      </c>
      <c r="L171" s="9">
        <f t="shared" si="2"/>
        <v>0.266057428021723</v>
      </c>
      <c r="M171" s="6">
        <v>23601.23</v>
      </c>
      <c r="N171" s="6">
        <v>5926.57</v>
      </c>
      <c r="O171" s="10">
        <v>25.11</v>
      </c>
      <c r="P171" s="11">
        <v>101.8</v>
      </c>
      <c r="Q171" s="9">
        <v>1.15813297619048</v>
      </c>
      <c r="R171" s="6">
        <v>2930.36</v>
      </c>
      <c r="S171" s="6">
        <v>810.65</v>
      </c>
      <c r="T171" s="6">
        <v>91</v>
      </c>
    </row>
    <row r="172" s="1" customFormat="1" ht="13.5" spans="1:20">
      <c r="A172" s="6" t="s">
        <v>347</v>
      </c>
      <c r="B172" s="6">
        <v>5527</v>
      </c>
      <c r="C172" s="6">
        <v>511</v>
      </c>
      <c r="D172" s="6" t="s">
        <v>455</v>
      </c>
      <c r="E172" s="6" t="s">
        <v>456</v>
      </c>
      <c r="F172" s="6" t="s">
        <v>350</v>
      </c>
      <c r="G172" s="6">
        <v>1</v>
      </c>
      <c r="H172" s="6">
        <v>204600</v>
      </c>
      <c r="I172" s="6">
        <v>53820</v>
      </c>
      <c r="J172" s="6">
        <v>202335.31</v>
      </c>
      <c r="K172" s="6">
        <v>61496</v>
      </c>
      <c r="L172" s="9">
        <f t="shared" si="2"/>
        <v>0.303931132929789</v>
      </c>
      <c r="M172" s="6">
        <v>54779.33</v>
      </c>
      <c r="N172" s="6">
        <v>16262.31</v>
      </c>
      <c r="O172" s="10">
        <v>29.69</v>
      </c>
      <c r="P172" s="11">
        <v>101.78</v>
      </c>
      <c r="Q172" s="9">
        <v>1.08782424731183</v>
      </c>
      <c r="R172" s="6">
        <v>6307.21</v>
      </c>
      <c r="S172" s="6">
        <v>2058.22</v>
      </c>
      <c r="T172" s="6">
        <v>92.48</v>
      </c>
    </row>
    <row r="173" s="1" customFormat="1" ht="13.5" spans="1:20">
      <c r="A173" s="6" t="s">
        <v>347</v>
      </c>
      <c r="B173" s="6">
        <v>5471</v>
      </c>
      <c r="C173" s="6">
        <v>571</v>
      </c>
      <c r="D173" s="6" t="s">
        <v>76</v>
      </c>
      <c r="E173" s="6" t="s">
        <v>75</v>
      </c>
      <c r="F173" s="6" t="s">
        <v>350</v>
      </c>
      <c r="G173" s="6">
        <v>0.9</v>
      </c>
      <c r="H173" s="6">
        <v>504000</v>
      </c>
      <c r="I173" s="6">
        <v>100800</v>
      </c>
      <c r="J173" s="6">
        <v>498757.51</v>
      </c>
      <c r="K173" s="6">
        <v>127595.69</v>
      </c>
      <c r="L173" s="9">
        <f t="shared" si="2"/>
        <v>0.255827105239979</v>
      </c>
      <c r="M173" s="6">
        <v>102529.25</v>
      </c>
      <c r="N173" s="6">
        <v>24914.6</v>
      </c>
      <c r="O173" s="10">
        <v>24.3</v>
      </c>
      <c r="P173" s="11">
        <v>101.72</v>
      </c>
      <c r="Q173" s="9">
        <v>1.03907814583333</v>
      </c>
      <c r="R173" s="6">
        <v>12904.67</v>
      </c>
      <c r="S173" s="6">
        <v>4563.75</v>
      </c>
      <c r="T173" s="6">
        <v>76.81</v>
      </c>
    </row>
    <row r="174" s="1" customFormat="1" ht="13.5" spans="1:20">
      <c r="A174" s="6" t="s">
        <v>362</v>
      </c>
      <c r="B174" s="6">
        <v>11799</v>
      </c>
      <c r="C174" s="6">
        <v>367</v>
      </c>
      <c r="D174" s="6" t="s">
        <v>638</v>
      </c>
      <c r="E174" s="6" t="s">
        <v>639</v>
      </c>
      <c r="F174" s="6" t="s">
        <v>572</v>
      </c>
      <c r="G174" s="6">
        <v>0.6</v>
      </c>
      <c r="H174" s="6">
        <v>191400</v>
      </c>
      <c r="I174" s="6">
        <v>37045.21</v>
      </c>
      <c r="J174" s="6">
        <v>163824.51</v>
      </c>
      <c r="K174" s="6">
        <v>43141.13</v>
      </c>
      <c r="L174" s="9">
        <f t="shared" si="2"/>
        <v>0.263337457868789</v>
      </c>
      <c r="M174" s="6">
        <v>37632.38</v>
      </c>
      <c r="N174" s="6">
        <v>9127.45</v>
      </c>
      <c r="O174" s="10">
        <v>24.25</v>
      </c>
      <c r="P174" s="11">
        <v>101.59</v>
      </c>
      <c r="Q174" s="9">
        <v>0.941520172413793</v>
      </c>
      <c r="R174" s="6">
        <v>5097.87</v>
      </c>
      <c r="S174" s="6">
        <v>1262.82</v>
      </c>
      <c r="T174" s="6">
        <v>79.9</v>
      </c>
    </row>
    <row r="175" s="1" customFormat="1" ht="13.5" spans="1:20">
      <c r="A175" s="6" t="s">
        <v>347</v>
      </c>
      <c r="B175" s="6">
        <v>12462</v>
      </c>
      <c r="C175" s="6">
        <v>391</v>
      </c>
      <c r="D175" s="6" t="s">
        <v>250</v>
      </c>
      <c r="E175" s="6" t="s">
        <v>640</v>
      </c>
      <c r="F175" s="6" t="s">
        <v>357</v>
      </c>
      <c r="G175" s="6">
        <v>0.3</v>
      </c>
      <c r="H175" s="6">
        <v>233280</v>
      </c>
      <c r="I175" s="6">
        <v>26132</v>
      </c>
      <c r="J175" s="6">
        <v>195292.7</v>
      </c>
      <c r="K175" s="6">
        <v>67095.36</v>
      </c>
      <c r="L175" s="9">
        <f t="shared" si="2"/>
        <v>0.343563072250012</v>
      </c>
      <c r="M175" s="6">
        <v>26541.76</v>
      </c>
      <c r="N175" s="6">
        <v>9125.54</v>
      </c>
      <c r="O175" s="10">
        <v>34.38</v>
      </c>
      <c r="P175" s="11">
        <v>101.57</v>
      </c>
      <c r="Q175" s="9">
        <v>0.90413287037037</v>
      </c>
      <c r="R175" s="6">
        <v>5979.17</v>
      </c>
      <c r="S175" s="6">
        <v>2168.86</v>
      </c>
      <c r="T175" s="6">
        <v>76.89</v>
      </c>
    </row>
    <row r="176" s="1" customFormat="1" ht="13.5" spans="1:20">
      <c r="A176" s="6" t="s">
        <v>347</v>
      </c>
      <c r="B176" s="6">
        <v>991137</v>
      </c>
      <c r="C176" s="6">
        <v>307</v>
      </c>
      <c r="D176" s="6" t="s">
        <v>68</v>
      </c>
      <c r="E176" s="6" t="s">
        <v>641</v>
      </c>
      <c r="F176" s="6" t="s">
        <v>503</v>
      </c>
      <c r="G176" s="6">
        <v>1.3</v>
      </c>
      <c r="H176" s="6">
        <v>1984500</v>
      </c>
      <c r="I176" s="6">
        <v>156740</v>
      </c>
      <c r="J176" s="6">
        <v>1656083.38</v>
      </c>
      <c r="K176" s="6">
        <v>427335.66</v>
      </c>
      <c r="L176" s="9">
        <f t="shared" si="2"/>
        <v>0.25803994240918</v>
      </c>
      <c r="M176" s="6">
        <v>158646.13</v>
      </c>
      <c r="N176" s="6">
        <v>33967.56</v>
      </c>
      <c r="O176" s="10">
        <v>21.41</v>
      </c>
      <c r="P176" s="11">
        <v>101.22</v>
      </c>
      <c r="Q176" s="9">
        <v>0.876234592592593</v>
      </c>
      <c r="R176" s="6">
        <v>57393.24</v>
      </c>
      <c r="S176" s="6">
        <v>14481.32</v>
      </c>
      <c r="T176" s="6">
        <v>86.76</v>
      </c>
    </row>
    <row r="177" s="1" customFormat="1" ht="13.5" spans="1:20">
      <c r="A177" s="6" t="s">
        <v>347</v>
      </c>
      <c r="B177" s="6">
        <v>12206</v>
      </c>
      <c r="C177" s="6">
        <v>379</v>
      </c>
      <c r="D177" s="6" t="s">
        <v>20</v>
      </c>
      <c r="E177" s="6" t="s">
        <v>457</v>
      </c>
      <c r="F177" s="6" t="s">
        <v>357</v>
      </c>
      <c r="G177" s="6">
        <v>0.4</v>
      </c>
      <c r="H177" s="6">
        <v>226800</v>
      </c>
      <c r="I177" s="6">
        <v>32400</v>
      </c>
      <c r="J177" s="6">
        <v>256793.12</v>
      </c>
      <c r="K177" s="6">
        <v>63603.86</v>
      </c>
      <c r="L177" s="9">
        <f t="shared" si="2"/>
        <v>0.247685218357875</v>
      </c>
      <c r="M177" s="6">
        <v>32792.85</v>
      </c>
      <c r="N177" s="6">
        <v>7873.84</v>
      </c>
      <c r="O177" s="10">
        <v>24.01</v>
      </c>
      <c r="P177" s="11">
        <v>101.21</v>
      </c>
      <c r="Q177" s="9">
        <v>1.22282438095238</v>
      </c>
      <c r="R177" s="6">
        <v>8218.61</v>
      </c>
      <c r="S177" s="6">
        <v>1427.51</v>
      </c>
      <c r="T177" s="6">
        <v>108.71</v>
      </c>
    </row>
    <row r="178" s="1" customFormat="1" ht="13.5" spans="1:20">
      <c r="A178" s="6" t="s">
        <v>347</v>
      </c>
      <c r="B178" s="6">
        <v>12227</v>
      </c>
      <c r="C178" s="6">
        <v>546</v>
      </c>
      <c r="D178" s="6" t="s">
        <v>141</v>
      </c>
      <c r="E178" s="6" t="s">
        <v>458</v>
      </c>
      <c r="F178" s="6" t="s">
        <v>357</v>
      </c>
      <c r="G178" s="6">
        <v>0.4</v>
      </c>
      <c r="H178" s="6">
        <v>285120</v>
      </c>
      <c r="I178" s="6">
        <v>29243</v>
      </c>
      <c r="J178" s="6">
        <v>286358.7</v>
      </c>
      <c r="K178" s="6">
        <v>89703.25</v>
      </c>
      <c r="L178" s="9">
        <f t="shared" si="2"/>
        <v>0.313254844361285</v>
      </c>
      <c r="M178" s="6">
        <v>29597.54</v>
      </c>
      <c r="N178" s="6">
        <v>9271.5</v>
      </c>
      <c r="O178" s="10">
        <v>31.33</v>
      </c>
      <c r="P178" s="11">
        <v>101.21</v>
      </c>
      <c r="Q178" s="9">
        <v>1.08469204545455</v>
      </c>
      <c r="R178" s="6">
        <v>9413.55</v>
      </c>
      <c r="S178" s="6">
        <v>2877.67</v>
      </c>
      <c r="T178" s="6">
        <v>99.05</v>
      </c>
    </row>
    <row r="179" s="1" customFormat="1" ht="13.5" spans="1:20">
      <c r="A179" s="6" t="s">
        <v>347</v>
      </c>
      <c r="B179" s="6">
        <v>11383</v>
      </c>
      <c r="C179" s="6">
        <v>545</v>
      </c>
      <c r="D179" s="6" t="s">
        <v>14</v>
      </c>
      <c r="E179" s="6" t="s">
        <v>126</v>
      </c>
      <c r="F179" s="6" t="s">
        <v>349</v>
      </c>
      <c r="G179" s="6">
        <v>1</v>
      </c>
      <c r="H179" s="6">
        <v>93150</v>
      </c>
      <c r="I179" s="6">
        <v>42340.8</v>
      </c>
      <c r="J179" s="6">
        <v>97675.65</v>
      </c>
      <c r="K179" s="6">
        <v>28566.95</v>
      </c>
      <c r="L179" s="9">
        <f t="shared" si="2"/>
        <v>0.29246746758276</v>
      </c>
      <c r="M179" s="6">
        <v>42834.67</v>
      </c>
      <c r="N179" s="6">
        <v>13868.24</v>
      </c>
      <c r="O179" s="10">
        <v>32.38</v>
      </c>
      <c r="P179" s="11">
        <v>101.17</v>
      </c>
      <c r="Q179" s="9">
        <v>1.20587222222222</v>
      </c>
      <c r="R179" s="6">
        <v>1621.86</v>
      </c>
      <c r="S179" s="6">
        <v>446.52</v>
      </c>
      <c r="T179" s="6">
        <v>52.23</v>
      </c>
    </row>
    <row r="180" s="1" customFormat="1" ht="13.5" spans="1:20">
      <c r="A180" s="6" t="s">
        <v>408</v>
      </c>
      <c r="B180" s="6">
        <v>8038</v>
      </c>
      <c r="C180" s="6">
        <v>730</v>
      </c>
      <c r="D180" s="6" t="s">
        <v>47</v>
      </c>
      <c r="E180" s="6" t="s">
        <v>81</v>
      </c>
      <c r="F180" s="6" t="s">
        <v>349</v>
      </c>
      <c r="G180" s="6">
        <v>1</v>
      </c>
      <c r="H180" s="6">
        <v>242550</v>
      </c>
      <c r="I180" s="6">
        <v>51600</v>
      </c>
      <c r="J180" s="6">
        <v>238204.54</v>
      </c>
      <c r="K180" s="6">
        <v>66487.06</v>
      </c>
      <c r="L180" s="9">
        <f t="shared" si="2"/>
        <v>0.27911751807921</v>
      </c>
      <c r="M180" s="6">
        <v>52203.53</v>
      </c>
      <c r="N180" s="6">
        <v>13833.01</v>
      </c>
      <c r="O180" s="10">
        <v>26.5</v>
      </c>
      <c r="P180" s="11">
        <v>101.17</v>
      </c>
      <c r="Q180" s="9">
        <v>1.0802926984127</v>
      </c>
      <c r="R180" s="6">
        <v>14751.48</v>
      </c>
      <c r="S180" s="6">
        <v>2845.68</v>
      </c>
      <c r="T180" s="6">
        <v>182.45</v>
      </c>
    </row>
    <row r="181" s="1" customFormat="1" ht="13.5" spans="1:20">
      <c r="A181" s="6" t="s">
        <v>347</v>
      </c>
      <c r="B181" s="6">
        <v>993501</v>
      </c>
      <c r="C181" s="6">
        <v>307</v>
      </c>
      <c r="D181" s="6" t="s">
        <v>68</v>
      </c>
      <c r="E181" s="6" t="s">
        <v>642</v>
      </c>
      <c r="F181" s="6" t="s">
        <v>503</v>
      </c>
      <c r="G181" s="6">
        <v>1.3</v>
      </c>
      <c r="H181" s="6">
        <v>1984500</v>
      </c>
      <c r="I181" s="6">
        <v>156740</v>
      </c>
      <c r="J181" s="6">
        <v>1656083.38</v>
      </c>
      <c r="K181" s="6">
        <v>427335.66</v>
      </c>
      <c r="L181" s="9">
        <f t="shared" si="2"/>
        <v>0.25803994240918</v>
      </c>
      <c r="M181" s="6">
        <v>158177.35</v>
      </c>
      <c r="N181" s="6">
        <v>36575.94</v>
      </c>
      <c r="O181" s="10">
        <v>23.12</v>
      </c>
      <c r="P181" s="11">
        <v>100.92</v>
      </c>
      <c r="Q181" s="9">
        <v>0.876234592592593</v>
      </c>
      <c r="R181" s="6">
        <v>57393.24</v>
      </c>
      <c r="S181" s="6">
        <v>14481.32</v>
      </c>
      <c r="T181" s="6">
        <v>86.76</v>
      </c>
    </row>
    <row r="182" s="1" customFormat="1" ht="13.5" spans="1:20">
      <c r="A182" s="6" t="s">
        <v>347</v>
      </c>
      <c r="B182" s="6">
        <v>12199</v>
      </c>
      <c r="C182" s="6">
        <v>102479</v>
      </c>
      <c r="D182" s="6" t="s">
        <v>74</v>
      </c>
      <c r="E182" s="6" t="s">
        <v>313</v>
      </c>
      <c r="F182" s="6" t="s">
        <v>357</v>
      </c>
      <c r="G182" s="6">
        <v>0.8</v>
      </c>
      <c r="H182" s="6">
        <v>148500</v>
      </c>
      <c r="I182" s="6">
        <v>34940</v>
      </c>
      <c r="J182" s="6">
        <v>151065.62</v>
      </c>
      <c r="K182" s="6">
        <v>48864.18</v>
      </c>
      <c r="L182" s="9">
        <f t="shared" si="2"/>
        <v>0.323463273774668</v>
      </c>
      <c r="M182" s="6">
        <v>35222.72</v>
      </c>
      <c r="N182" s="6">
        <v>11079.58</v>
      </c>
      <c r="O182" s="10">
        <v>31.46</v>
      </c>
      <c r="P182" s="11">
        <v>100.81</v>
      </c>
      <c r="Q182" s="9">
        <v>1.11900459259259</v>
      </c>
      <c r="R182" s="6">
        <v>3610.09</v>
      </c>
      <c r="S182" s="6">
        <v>1356.36</v>
      </c>
      <c r="T182" s="6">
        <v>72.93</v>
      </c>
    </row>
    <row r="183" s="1" customFormat="1" ht="13.5" spans="1:20">
      <c r="A183" s="6" t="s">
        <v>365</v>
      </c>
      <c r="B183" s="6">
        <v>9320</v>
      </c>
      <c r="C183" s="6">
        <v>539</v>
      </c>
      <c r="D183" s="6" t="s">
        <v>459</v>
      </c>
      <c r="E183" s="6" t="s">
        <v>460</v>
      </c>
      <c r="F183" s="6" t="s">
        <v>419</v>
      </c>
      <c r="G183" s="6">
        <v>1.2</v>
      </c>
      <c r="H183" s="6">
        <v>138600</v>
      </c>
      <c r="I183" s="6">
        <v>79200</v>
      </c>
      <c r="J183" s="6">
        <v>136365.93</v>
      </c>
      <c r="K183" s="6">
        <v>38941.6</v>
      </c>
      <c r="L183" s="9">
        <f t="shared" si="2"/>
        <v>0.285566930097569</v>
      </c>
      <c r="M183" s="6">
        <v>79839.41</v>
      </c>
      <c r="N183" s="6">
        <v>22578</v>
      </c>
      <c r="O183" s="10">
        <v>28.28</v>
      </c>
      <c r="P183" s="11">
        <v>100.81</v>
      </c>
      <c r="Q183" s="9">
        <v>1.08226928571429</v>
      </c>
      <c r="R183" s="6">
        <v>5457.12</v>
      </c>
      <c r="S183" s="6">
        <v>1646.74</v>
      </c>
      <c r="T183" s="6">
        <v>118.12</v>
      </c>
    </row>
    <row r="184" s="1" customFormat="1" ht="13.5" spans="1:20">
      <c r="A184" s="6" t="s">
        <v>347</v>
      </c>
      <c r="B184" s="6">
        <v>11397</v>
      </c>
      <c r="C184" s="6">
        <v>723</v>
      </c>
      <c r="D184" s="6" t="s">
        <v>128</v>
      </c>
      <c r="E184" s="6" t="s">
        <v>127</v>
      </c>
      <c r="F184" s="6" t="s">
        <v>349</v>
      </c>
      <c r="G184" s="6">
        <v>0.6</v>
      </c>
      <c r="H184" s="6">
        <v>124200</v>
      </c>
      <c r="I184" s="6">
        <v>46950</v>
      </c>
      <c r="J184" s="6">
        <v>115603.28</v>
      </c>
      <c r="K184" s="6">
        <v>32273.49</v>
      </c>
      <c r="L184" s="9">
        <f t="shared" si="2"/>
        <v>0.279174518231663</v>
      </c>
      <c r="M184" s="6">
        <v>47281.37</v>
      </c>
      <c r="N184" s="6">
        <v>13967.03</v>
      </c>
      <c r="O184" s="10">
        <v>29.54</v>
      </c>
      <c r="P184" s="11">
        <v>100.71</v>
      </c>
      <c r="Q184" s="9">
        <v>1.07040074074074</v>
      </c>
      <c r="R184" s="6">
        <v>3721.96</v>
      </c>
      <c r="S184" s="6">
        <v>1167.41</v>
      </c>
      <c r="T184" s="6">
        <v>89.9</v>
      </c>
    </row>
    <row r="185" s="1" customFormat="1" ht="13.5" spans="1:20">
      <c r="A185" s="6" t="s">
        <v>347</v>
      </c>
      <c r="B185" s="6">
        <v>11876</v>
      </c>
      <c r="C185" s="6">
        <v>511</v>
      </c>
      <c r="D185" s="6" t="s">
        <v>455</v>
      </c>
      <c r="E185" s="6" t="s">
        <v>461</v>
      </c>
      <c r="F185" s="6" t="s">
        <v>349</v>
      </c>
      <c r="G185" s="6">
        <v>0.7</v>
      </c>
      <c r="H185" s="6">
        <v>204600</v>
      </c>
      <c r="I185" s="6">
        <v>43140</v>
      </c>
      <c r="J185" s="6">
        <v>202335.31</v>
      </c>
      <c r="K185" s="6">
        <v>61496</v>
      </c>
      <c r="L185" s="9">
        <f t="shared" si="2"/>
        <v>0.303931132929789</v>
      </c>
      <c r="M185" s="6">
        <v>43433.16</v>
      </c>
      <c r="N185" s="6">
        <v>13198.4</v>
      </c>
      <c r="O185" s="10">
        <v>30.39</v>
      </c>
      <c r="P185" s="11">
        <v>100.68</v>
      </c>
      <c r="Q185" s="9">
        <v>1.08782424731183</v>
      </c>
      <c r="R185" s="6">
        <v>6307.21</v>
      </c>
      <c r="S185" s="6">
        <v>2058.22</v>
      </c>
      <c r="T185" s="6">
        <v>92.48</v>
      </c>
    </row>
    <row r="186" s="1" customFormat="1" ht="13.5" spans="1:20">
      <c r="A186" s="6" t="s">
        <v>371</v>
      </c>
      <c r="B186" s="6">
        <v>11825</v>
      </c>
      <c r="C186" s="6">
        <v>329</v>
      </c>
      <c r="D186" s="6" t="s">
        <v>95</v>
      </c>
      <c r="E186" s="6" t="s">
        <v>94</v>
      </c>
      <c r="F186" s="6" t="s">
        <v>349</v>
      </c>
      <c r="G186" s="6">
        <v>1</v>
      </c>
      <c r="H186" s="6">
        <v>132000</v>
      </c>
      <c r="I186" s="6">
        <v>35675.7</v>
      </c>
      <c r="J186" s="6">
        <v>124127.88</v>
      </c>
      <c r="K186" s="6">
        <v>31600.95</v>
      </c>
      <c r="L186" s="9">
        <f t="shared" si="2"/>
        <v>0.254583821136718</v>
      </c>
      <c r="M186" s="6">
        <v>35897.69</v>
      </c>
      <c r="N186" s="6">
        <v>9027.3</v>
      </c>
      <c r="O186" s="10">
        <v>25.15</v>
      </c>
      <c r="P186" s="11">
        <v>100.62</v>
      </c>
      <c r="Q186" s="9">
        <v>1.034399</v>
      </c>
      <c r="R186" s="6">
        <v>3066.9</v>
      </c>
      <c r="S186" s="6">
        <v>865.98</v>
      </c>
      <c r="T186" s="6">
        <v>69.7</v>
      </c>
    </row>
    <row r="187" s="1" customFormat="1" ht="13.5" spans="1:20">
      <c r="A187" s="6" t="s">
        <v>368</v>
      </c>
      <c r="B187" s="6">
        <v>998927</v>
      </c>
      <c r="C187" s="6">
        <v>341</v>
      </c>
      <c r="D187" s="6" t="s">
        <v>55</v>
      </c>
      <c r="E187" s="6" t="s">
        <v>462</v>
      </c>
      <c r="F187" s="6" t="s">
        <v>426</v>
      </c>
      <c r="G187" s="6">
        <v>1.2</v>
      </c>
      <c r="H187" s="6">
        <v>630000</v>
      </c>
      <c r="I187" s="6">
        <v>99896</v>
      </c>
      <c r="J187" s="6">
        <v>729673.66</v>
      </c>
      <c r="K187" s="6">
        <v>187246.59</v>
      </c>
      <c r="L187" s="9">
        <f t="shared" si="2"/>
        <v>0.256616896380774</v>
      </c>
      <c r="M187" s="6">
        <v>100498</v>
      </c>
      <c r="N187" s="6">
        <v>26115.02</v>
      </c>
      <c r="O187" s="10">
        <v>25.99</v>
      </c>
      <c r="P187" s="11">
        <v>100.6</v>
      </c>
      <c r="Q187" s="9">
        <v>1.21612276666667</v>
      </c>
      <c r="R187" s="6">
        <v>27361.83</v>
      </c>
      <c r="S187" s="6">
        <v>7118.5</v>
      </c>
      <c r="T187" s="6">
        <v>130.29</v>
      </c>
    </row>
    <row r="188" s="1" customFormat="1" ht="13.5" spans="1:20">
      <c r="A188" s="6" t="s">
        <v>365</v>
      </c>
      <c r="B188" s="6">
        <v>11627</v>
      </c>
      <c r="C188" s="6">
        <v>717</v>
      </c>
      <c r="D188" s="6" t="s">
        <v>442</v>
      </c>
      <c r="E188" s="6" t="s">
        <v>463</v>
      </c>
      <c r="F188" s="6" t="s">
        <v>349</v>
      </c>
      <c r="G188" s="6">
        <v>0.6</v>
      </c>
      <c r="H188" s="6">
        <v>141900</v>
      </c>
      <c r="I188" s="6">
        <v>47300</v>
      </c>
      <c r="J188" s="6">
        <v>142246.4</v>
      </c>
      <c r="K188" s="6">
        <v>44287.04</v>
      </c>
      <c r="L188" s="9">
        <f t="shared" si="2"/>
        <v>0.311340322145235</v>
      </c>
      <c r="M188" s="6">
        <v>47523.43</v>
      </c>
      <c r="N188" s="6">
        <v>14658.19</v>
      </c>
      <c r="O188" s="10">
        <v>30.84</v>
      </c>
      <c r="P188" s="11">
        <v>100.47</v>
      </c>
      <c r="Q188" s="9">
        <v>1.10268527131783</v>
      </c>
      <c r="R188" s="6">
        <v>4532.28</v>
      </c>
      <c r="S188" s="6">
        <v>1713.67</v>
      </c>
      <c r="T188" s="6">
        <v>95.82</v>
      </c>
    </row>
    <row r="189" s="1" customFormat="1" ht="13.5" spans="1:20">
      <c r="A189" s="6" t="s">
        <v>382</v>
      </c>
      <c r="B189" s="6">
        <v>5698</v>
      </c>
      <c r="C189" s="6">
        <v>704</v>
      </c>
      <c r="D189" s="6" t="s">
        <v>207</v>
      </c>
      <c r="E189" s="6" t="s">
        <v>206</v>
      </c>
      <c r="F189" s="6" t="s">
        <v>349</v>
      </c>
      <c r="G189" s="6">
        <v>1</v>
      </c>
      <c r="H189" s="6">
        <v>148500</v>
      </c>
      <c r="I189" s="6">
        <v>37125</v>
      </c>
      <c r="J189" s="6">
        <v>135997.15</v>
      </c>
      <c r="K189" s="6">
        <v>40726.67</v>
      </c>
      <c r="L189" s="9">
        <f t="shared" si="2"/>
        <v>0.299467084420519</v>
      </c>
      <c r="M189" s="6">
        <v>37193.22</v>
      </c>
      <c r="N189" s="6">
        <v>10826.64</v>
      </c>
      <c r="O189" s="10">
        <v>29.11</v>
      </c>
      <c r="P189" s="11">
        <v>100.18</v>
      </c>
      <c r="Q189" s="9">
        <v>1.0073862962963</v>
      </c>
      <c r="R189" s="6">
        <v>2966.22</v>
      </c>
      <c r="S189" s="6">
        <v>1105.1</v>
      </c>
      <c r="T189" s="6">
        <v>59.92</v>
      </c>
    </row>
    <row r="190" s="1" customFormat="1" ht="13.5" spans="1:20">
      <c r="A190" s="6" t="s">
        <v>347</v>
      </c>
      <c r="B190" s="6">
        <v>6306</v>
      </c>
      <c r="C190" s="6">
        <v>103199</v>
      </c>
      <c r="D190" s="6" t="s">
        <v>446</v>
      </c>
      <c r="E190" s="6" t="s">
        <v>464</v>
      </c>
      <c r="F190" s="6" t="s">
        <v>379</v>
      </c>
      <c r="G190" s="6">
        <v>0.7</v>
      </c>
      <c r="H190" s="6">
        <v>165000</v>
      </c>
      <c r="I190" s="6">
        <v>55000</v>
      </c>
      <c r="J190" s="6">
        <v>160576.78</v>
      </c>
      <c r="K190" s="6">
        <v>54116.52</v>
      </c>
      <c r="L190" s="9">
        <f t="shared" si="2"/>
        <v>0.337013358967592</v>
      </c>
      <c r="M190" s="6">
        <v>55066.94</v>
      </c>
      <c r="N190" s="6">
        <v>19722.2</v>
      </c>
      <c r="O190" s="10">
        <v>35.81</v>
      </c>
      <c r="P190" s="11">
        <v>100.12</v>
      </c>
      <c r="Q190" s="9">
        <v>1.07051186666667</v>
      </c>
      <c r="R190" s="6">
        <v>4301.09</v>
      </c>
      <c r="S190" s="6">
        <v>1642.54</v>
      </c>
      <c r="T190" s="6">
        <v>78.2</v>
      </c>
    </row>
    <row r="191" s="1" customFormat="1" ht="13.5" spans="1:20">
      <c r="A191" s="6" t="s">
        <v>347</v>
      </c>
      <c r="B191" s="6">
        <v>11602</v>
      </c>
      <c r="C191" s="6">
        <v>511</v>
      </c>
      <c r="D191" s="6" t="s">
        <v>455</v>
      </c>
      <c r="E191" s="6" t="s">
        <v>465</v>
      </c>
      <c r="F191" s="6" t="s">
        <v>349</v>
      </c>
      <c r="G191" s="6">
        <v>1</v>
      </c>
      <c r="H191" s="6">
        <v>204600</v>
      </c>
      <c r="I191" s="6">
        <v>53820</v>
      </c>
      <c r="J191" s="6">
        <v>202335.31</v>
      </c>
      <c r="K191" s="6">
        <v>61496</v>
      </c>
      <c r="L191" s="9">
        <f t="shared" si="2"/>
        <v>0.303931132929789</v>
      </c>
      <c r="M191" s="6">
        <v>53848.07</v>
      </c>
      <c r="N191" s="6">
        <v>16648.86</v>
      </c>
      <c r="O191" s="10">
        <v>30.92</v>
      </c>
      <c r="P191" s="11">
        <v>100.05</v>
      </c>
      <c r="Q191" s="9">
        <v>1.08782424731183</v>
      </c>
      <c r="R191" s="6">
        <v>6307.21</v>
      </c>
      <c r="S191" s="6">
        <v>2058.22</v>
      </c>
      <c r="T191" s="6">
        <v>92.48</v>
      </c>
    </row>
    <row r="192" s="1" customFormat="1" ht="13.5" spans="1:20">
      <c r="A192" s="6" t="s">
        <v>382</v>
      </c>
      <c r="B192" s="6">
        <v>9731</v>
      </c>
      <c r="C192" s="6">
        <v>706</v>
      </c>
      <c r="D192" s="6" t="s">
        <v>439</v>
      </c>
      <c r="E192" s="6" t="s">
        <v>466</v>
      </c>
      <c r="F192" s="6" t="s">
        <v>350</v>
      </c>
      <c r="G192" s="6">
        <v>0.9</v>
      </c>
      <c r="H192" s="6">
        <v>103500</v>
      </c>
      <c r="I192" s="6">
        <v>32122</v>
      </c>
      <c r="J192" s="6">
        <v>106601.7</v>
      </c>
      <c r="K192" s="6">
        <v>34220.88</v>
      </c>
      <c r="L192" s="9">
        <f t="shared" si="2"/>
        <v>0.32101626897132</v>
      </c>
      <c r="M192" s="6">
        <v>32124.24</v>
      </c>
      <c r="N192" s="6">
        <v>10692.95</v>
      </c>
      <c r="O192" s="10">
        <v>33.29</v>
      </c>
      <c r="P192" s="11">
        <v>100.01</v>
      </c>
      <c r="Q192" s="9">
        <v>1.18446333333333</v>
      </c>
      <c r="R192" s="6">
        <v>3234.51</v>
      </c>
      <c r="S192" s="6">
        <v>1018.71</v>
      </c>
      <c r="T192" s="6">
        <v>93.75</v>
      </c>
    </row>
    <row r="193" s="1" customFormat="1" ht="13.5" spans="1:20">
      <c r="A193" s="6" t="s">
        <v>347</v>
      </c>
      <c r="B193" s="6">
        <v>11078</v>
      </c>
      <c r="C193" s="6">
        <v>742</v>
      </c>
      <c r="D193" s="6" t="s">
        <v>125</v>
      </c>
      <c r="E193" s="6" t="s">
        <v>124</v>
      </c>
      <c r="F193" s="6" t="s">
        <v>372</v>
      </c>
      <c r="G193" s="6">
        <v>0.8</v>
      </c>
      <c r="H193" s="6">
        <v>313500</v>
      </c>
      <c r="I193" s="6">
        <v>73500</v>
      </c>
      <c r="J193" s="6">
        <v>298740.1</v>
      </c>
      <c r="K193" s="6">
        <v>70351.59</v>
      </c>
      <c r="L193" s="9">
        <f t="shared" si="2"/>
        <v>0.235494297551618</v>
      </c>
      <c r="M193" s="6">
        <v>73223.79</v>
      </c>
      <c r="N193" s="6">
        <v>16934.78</v>
      </c>
      <c r="O193" s="10">
        <v>23.13</v>
      </c>
      <c r="P193" s="11">
        <v>99.62</v>
      </c>
      <c r="Q193" s="9">
        <v>1.04821087719298</v>
      </c>
      <c r="R193" s="6">
        <v>8007.7</v>
      </c>
      <c r="S193" s="6">
        <v>2386.67</v>
      </c>
      <c r="T193" s="6">
        <v>76.63</v>
      </c>
    </row>
    <row r="194" s="1" customFormat="1" ht="13.5" spans="1:20">
      <c r="A194" s="6" t="s">
        <v>631</v>
      </c>
      <c r="B194" s="6">
        <v>5406</v>
      </c>
      <c r="C194" s="6">
        <v>514</v>
      </c>
      <c r="D194" s="6" t="s">
        <v>108</v>
      </c>
      <c r="E194" s="6" t="s">
        <v>107</v>
      </c>
      <c r="F194" s="6" t="s">
        <v>350</v>
      </c>
      <c r="G194" s="6">
        <v>0.9</v>
      </c>
      <c r="H194" s="6">
        <v>236520</v>
      </c>
      <c r="I194" s="6">
        <v>85147.2</v>
      </c>
      <c r="J194" s="6">
        <v>218434.12</v>
      </c>
      <c r="K194" s="6">
        <v>68427.67</v>
      </c>
      <c r="L194" s="9">
        <f t="shared" ref="L194:L257" si="3">K194/J194</f>
        <v>0.313264566909236</v>
      </c>
      <c r="M194" s="6">
        <v>84810.07</v>
      </c>
      <c r="N194" s="6">
        <v>25514.16</v>
      </c>
      <c r="O194" s="10">
        <v>30.08</v>
      </c>
      <c r="P194" s="11">
        <v>99.6</v>
      </c>
      <c r="Q194" s="9">
        <v>0.997416073059361</v>
      </c>
      <c r="R194" s="6">
        <v>7039.94</v>
      </c>
      <c r="S194" s="6">
        <v>2588.98</v>
      </c>
      <c r="T194" s="6">
        <v>89.29</v>
      </c>
    </row>
    <row r="195" s="1" customFormat="1" ht="13.5" spans="1:20">
      <c r="A195" s="6" t="s">
        <v>365</v>
      </c>
      <c r="B195" s="6">
        <v>12136</v>
      </c>
      <c r="C195" s="6">
        <v>104533</v>
      </c>
      <c r="D195" s="6" t="s">
        <v>467</v>
      </c>
      <c r="E195" s="6" t="s">
        <v>468</v>
      </c>
      <c r="F195" s="6" t="s">
        <v>380</v>
      </c>
      <c r="G195" s="6">
        <v>0.8</v>
      </c>
      <c r="H195" s="6">
        <v>103500</v>
      </c>
      <c r="I195" s="6">
        <v>27630</v>
      </c>
      <c r="J195" s="6">
        <v>98112.49</v>
      </c>
      <c r="K195" s="6">
        <v>27454.34</v>
      </c>
      <c r="L195" s="9">
        <f t="shared" si="3"/>
        <v>0.279825127259536</v>
      </c>
      <c r="M195" s="6">
        <v>27496.3</v>
      </c>
      <c r="N195" s="6">
        <v>8328.84</v>
      </c>
      <c r="O195" s="10">
        <v>30.29</v>
      </c>
      <c r="P195" s="11">
        <v>99.52</v>
      </c>
      <c r="Q195" s="9">
        <v>1.09013877777778</v>
      </c>
      <c r="R195" s="6">
        <v>2597.48</v>
      </c>
      <c r="S195" s="6">
        <v>792.96</v>
      </c>
      <c r="T195" s="6">
        <v>75.29</v>
      </c>
    </row>
    <row r="196" s="1" customFormat="1" ht="13.5" spans="1:20">
      <c r="A196" s="6" t="s">
        <v>347</v>
      </c>
      <c r="B196" s="6">
        <v>10932</v>
      </c>
      <c r="C196" s="6">
        <v>343</v>
      </c>
      <c r="D196" s="6" t="s">
        <v>16</v>
      </c>
      <c r="E196" s="6" t="s">
        <v>469</v>
      </c>
      <c r="F196" s="6" t="s">
        <v>372</v>
      </c>
      <c r="G196" s="6">
        <v>1</v>
      </c>
      <c r="H196" s="6">
        <v>582750</v>
      </c>
      <c r="I196" s="6">
        <v>102236</v>
      </c>
      <c r="J196" s="6">
        <v>602672.84</v>
      </c>
      <c r="K196" s="6">
        <v>143658.97</v>
      </c>
      <c r="L196" s="9">
        <f t="shared" si="3"/>
        <v>0.238369743026747</v>
      </c>
      <c r="M196" s="6">
        <v>101657.42</v>
      </c>
      <c r="N196" s="6">
        <v>30260.58</v>
      </c>
      <c r="O196" s="10">
        <v>29.77</v>
      </c>
      <c r="P196" s="11">
        <v>99.43</v>
      </c>
      <c r="Q196" s="9">
        <v>1.08589700900901</v>
      </c>
      <c r="R196" s="6">
        <v>25214.46</v>
      </c>
      <c r="S196" s="6">
        <v>7618.72</v>
      </c>
      <c r="T196" s="6">
        <v>129.8</v>
      </c>
    </row>
    <row r="197" s="1" customFormat="1" ht="13.5" spans="1:20">
      <c r="A197" s="6" t="s">
        <v>347</v>
      </c>
      <c r="B197" s="6">
        <v>12230</v>
      </c>
      <c r="C197" s="6">
        <v>517</v>
      </c>
      <c r="D197" s="6" t="s">
        <v>428</v>
      </c>
      <c r="E197" s="6" t="s">
        <v>470</v>
      </c>
      <c r="F197" s="6" t="s">
        <v>349</v>
      </c>
      <c r="G197" s="6">
        <v>1</v>
      </c>
      <c r="H197" s="6">
        <v>660000</v>
      </c>
      <c r="I197" s="6">
        <v>144000</v>
      </c>
      <c r="J197" s="6">
        <v>708898.53</v>
      </c>
      <c r="K197" s="6">
        <v>192129.92</v>
      </c>
      <c r="L197" s="9">
        <f t="shared" si="3"/>
        <v>0.271025981673287</v>
      </c>
      <c r="M197" s="6">
        <v>143082.82</v>
      </c>
      <c r="N197" s="6">
        <v>36426.49</v>
      </c>
      <c r="O197" s="10">
        <v>25.46</v>
      </c>
      <c r="P197" s="11">
        <v>99.36</v>
      </c>
      <c r="Q197" s="9">
        <v>1.18149755</v>
      </c>
      <c r="R197" s="6">
        <v>18827.42</v>
      </c>
      <c r="S197" s="6">
        <v>5296.38</v>
      </c>
      <c r="T197" s="6">
        <v>85.58</v>
      </c>
    </row>
    <row r="198" s="1" customFormat="1" ht="13.5" spans="1:20">
      <c r="A198" s="6" t="s">
        <v>347</v>
      </c>
      <c r="B198" s="6">
        <v>11872</v>
      </c>
      <c r="C198" s="6">
        <v>517</v>
      </c>
      <c r="D198" s="6" t="s">
        <v>428</v>
      </c>
      <c r="E198" s="6" t="s">
        <v>471</v>
      </c>
      <c r="F198" s="6" t="s">
        <v>349</v>
      </c>
      <c r="G198" s="6">
        <v>1</v>
      </c>
      <c r="H198" s="6">
        <v>660000</v>
      </c>
      <c r="I198" s="6">
        <v>144000</v>
      </c>
      <c r="J198" s="6">
        <v>708898.53</v>
      </c>
      <c r="K198" s="6">
        <v>192129.92</v>
      </c>
      <c r="L198" s="9">
        <f t="shared" si="3"/>
        <v>0.271025981673287</v>
      </c>
      <c r="M198" s="6">
        <v>143032.33</v>
      </c>
      <c r="N198" s="6">
        <v>37721.66</v>
      </c>
      <c r="O198" s="10">
        <v>26.37</v>
      </c>
      <c r="P198" s="11">
        <v>99.33</v>
      </c>
      <c r="Q198" s="9">
        <v>1.18149755</v>
      </c>
      <c r="R198" s="6">
        <v>18827.42</v>
      </c>
      <c r="S198" s="6">
        <v>5296.38</v>
      </c>
      <c r="T198" s="6">
        <v>85.58</v>
      </c>
    </row>
    <row r="199" s="1" customFormat="1" ht="13.5" spans="1:20">
      <c r="A199" s="6" t="s">
        <v>408</v>
      </c>
      <c r="B199" s="6">
        <v>12511</v>
      </c>
      <c r="C199" s="6">
        <v>107658</v>
      </c>
      <c r="D199" s="6" t="s">
        <v>164</v>
      </c>
      <c r="E199" s="6" t="s">
        <v>163</v>
      </c>
      <c r="F199" s="6" t="s">
        <v>357</v>
      </c>
      <c r="G199" s="6">
        <v>0.4</v>
      </c>
      <c r="H199" s="6">
        <v>103500</v>
      </c>
      <c r="I199" s="6">
        <v>16560</v>
      </c>
      <c r="J199" s="6">
        <v>86691.35</v>
      </c>
      <c r="K199" s="6">
        <v>23246.91</v>
      </c>
      <c r="L199" s="9">
        <f t="shared" si="3"/>
        <v>0.268157203688719</v>
      </c>
      <c r="M199" s="6">
        <v>16438.22</v>
      </c>
      <c r="N199" s="6">
        <v>3866.65</v>
      </c>
      <c r="O199" s="10">
        <v>23.52</v>
      </c>
      <c r="P199" s="11">
        <v>99.26</v>
      </c>
      <c r="Q199" s="9">
        <v>0.963237222222222</v>
      </c>
      <c r="R199" s="6">
        <v>2140.69</v>
      </c>
      <c r="S199" s="6">
        <v>575.42</v>
      </c>
      <c r="T199" s="6">
        <v>62.05</v>
      </c>
    </row>
    <row r="200" s="1" customFormat="1" ht="13.5" spans="1:20">
      <c r="A200" s="6" t="s">
        <v>365</v>
      </c>
      <c r="B200" s="6">
        <v>12184</v>
      </c>
      <c r="C200" s="6">
        <v>549</v>
      </c>
      <c r="D200" s="6" t="s">
        <v>211</v>
      </c>
      <c r="E200" s="6" t="s">
        <v>472</v>
      </c>
      <c r="F200" s="6" t="s">
        <v>473</v>
      </c>
      <c r="G200" s="6">
        <v>0.6</v>
      </c>
      <c r="H200" s="6">
        <v>145200</v>
      </c>
      <c r="I200" s="6">
        <v>32266</v>
      </c>
      <c r="J200" s="6">
        <v>132659.28</v>
      </c>
      <c r="K200" s="6">
        <v>36011.64</v>
      </c>
      <c r="L200" s="9">
        <f t="shared" si="3"/>
        <v>0.271459637049138</v>
      </c>
      <c r="M200" s="6">
        <v>31975.48</v>
      </c>
      <c r="N200" s="6">
        <v>8109.92</v>
      </c>
      <c r="O200" s="10">
        <v>25.36</v>
      </c>
      <c r="P200" s="11">
        <v>99.1</v>
      </c>
      <c r="Q200" s="9">
        <v>1.00499454545455</v>
      </c>
      <c r="R200" s="6">
        <v>4264.23</v>
      </c>
      <c r="S200" s="6">
        <v>1327.79</v>
      </c>
      <c r="T200" s="6">
        <v>88.1</v>
      </c>
    </row>
    <row r="201" s="1" customFormat="1" ht="13.5" spans="1:20">
      <c r="A201" s="6" t="s">
        <v>347</v>
      </c>
      <c r="B201" s="6">
        <v>12516</v>
      </c>
      <c r="C201" s="6">
        <v>308</v>
      </c>
      <c r="D201" s="6" t="s">
        <v>173</v>
      </c>
      <c r="E201" s="6" t="s">
        <v>643</v>
      </c>
      <c r="F201" s="6" t="s">
        <v>644</v>
      </c>
      <c r="G201" s="6">
        <v>0.3</v>
      </c>
      <c r="H201" s="6">
        <v>243000</v>
      </c>
      <c r="I201" s="6">
        <v>20828.5</v>
      </c>
      <c r="J201" s="6">
        <v>197195.78</v>
      </c>
      <c r="K201" s="6">
        <v>65820.15</v>
      </c>
      <c r="L201" s="9">
        <f t="shared" si="3"/>
        <v>0.333780722893766</v>
      </c>
      <c r="M201" s="6">
        <v>20606.25</v>
      </c>
      <c r="N201" s="6">
        <v>6875.58</v>
      </c>
      <c r="O201" s="10">
        <v>33.37</v>
      </c>
      <c r="P201" s="11">
        <v>98.93</v>
      </c>
      <c r="Q201" s="9">
        <v>0.876425688888889</v>
      </c>
      <c r="R201" s="6">
        <v>15578.39</v>
      </c>
      <c r="S201" s="6">
        <v>5215.18</v>
      </c>
      <c r="T201" s="6">
        <v>192.33</v>
      </c>
    </row>
    <row r="202" s="1" customFormat="1" ht="13.5" spans="1:20">
      <c r="A202" s="6" t="s">
        <v>365</v>
      </c>
      <c r="B202" s="6">
        <v>11977</v>
      </c>
      <c r="C202" s="6">
        <v>104533</v>
      </c>
      <c r="D202" s="6" t="s">
        <v>467</v>
      </c>
      <c r="E202" s="6" t="s">
        <v>474</v>
      </c>
      <c r="F202" s="6" t="s">
        <v>349</v>
      </c>
      <c r="G202" s="6">
        <v>1</v>
      </c>
      <c r="H202" s="6">
        <v>103500</v>
      </c>
      <c r="I202" s="6">
        <v>34470</v>
      </c>
      <c r="J202" s="6">
        <v>98112.49</v>
      </c>
      <c r="K202" s="6">
        <v>27454.34</v>
      </c>
      <c r="L202" s="9">
        <f t="shared" si="3"/>
        <v>0.279825127259536</v>
      </c>
      <c r="M202" s="6">
        <v>34047.47</v>
      </c>
      <c r="N202" s="6">
        <v>8974.1</v>
      </c>
      <c r="O202" s="10">
        <v>26.36</v>
      </c>
      <c r="P202" s="11">
        <v>98.77</v>
      </c>
      <c r="Q202" s="9">
        <v>1.09013877777778</v>
      </c>
      <c r="R202" s="6">
        <v>2597.48</v>
      </c>
      <c r="S202" s="6">
        <v>792.96</v>
      </c>
      <c r="T202" s="6">
        <v>75.29</v>
      </c>
    </row>
    <row r="203" s="1" customFormat="1" ht="13.5" spans="1:20">
      <c r="A203" s="6" t="s">
        <v>347</v>
      </c>
      <c r="B203" s="6">
        <v>12332</v>
      </c>
      <c r="C203" s="6">
        <v>102934</v>
      </c>
      <c r="D203" s="6" t="s">
        <v>51</v>
      </c>
      <c r="E203" s="6" t="s">
        <v>475</v>
      </c>
      <c r="F203" s="6" t="s">
        <v>349</v>
      </c>
      <c r="G203" s="6">
        <v>0.8</v>
      </c>
      <c r="H203" s="6">
        <v>291600</v>
      </c>
      <c r="I203" s="6">
        <v>53018</v>
      </c>
      <c r="J203" s="6">
        <v>291835.21</v>
      </c>
      <c r="K203" s="6">
        <v>77992.69</v>
      </c>
      <c r="L203" s="9">
        <f t="shared" si="3"/>
        <v>0.267249075257232</v>
      </c>
      <c r="M203" s="6">
        <v>52311.64</v>
      </c>
      <c r="N203" s="6">
        <v>12300.3</v>
      </c>
      <c r="O203" s="10">
        <v>23.51</v>
      </c>
      <c r="P203" s="11">
        <v>98.67</v>
      </c>
      <c r="Q203" s="9">
        <v>1.08087114814815</v>
      </c>
      <c r="R203" s="6">
        <v>6834.34</v>
      </c>
      <c r="S203" s="6">
        <v>1870.96</v>
      </c>
      <c r="T203" s="6">
        <v>70.31</v>
      </c>
    </row>
    <row r="204" s="1" customFormat="1" ht="13.5" spans="1:20">
      <c r="A204" s="6" t="s">
        <v>347</v>
      </c>
      <c r="B204" s="6">
        <v>11109</v>
      </c>
      <c r="C204" s="6">
        <v>737</v>
      </c>
      <c r="D204" s="6" t="s">
        <v>265</v>
      </c>
      <c r="E204" s="6" t="s">
        <v>645</v>
      </c>
      <c r="F204" s="6" t="s">
        <v>350</v>
      </c>
      <c r="G204" s="6">
        <v>0.9</v>
      </c>
      <c r="H204" s="6">
        <v>214500</v>
      </c>
      <c r="I204" s="6">
        <v>66568</v>
      </c>
      <c r="J204" s="6">
        <v>194605.98</v>
      </c>
      <c r="K204" s="6">
        <v>60500.04</v>
      </c>
      <c r="L204" s="9">
        <f t="shared" si="3"/>
        <v>0.310884793982179</v>
      </c>
      <c r="M204" s="6">
        <v>65657.53</v>
      </c>
      <c r="N204" s="6">
        <v>21537.18</v>
      </c>
      <c r="O204" s="10">
        <v>32.8</v>
      </c>
      <c r="P204" s="11">
        <v>98.63</v>
      </c>
      <c r="Q204" s="9">
        <v>0.997979384615385</v>
      </c>
      <c r="R204" s="6">
        <v>5972.52</v>
      </c>
      <c r="S204" s="6">
        <v>1898.9</v>
      </c>
      <c r="T204" s="6">
        <v>83.53</v>
      </c>
    </row>
    <row r="205" s="1" customFormat="1" ht="13.5" spans="1:20">
      <c r="A205" s="6" t="s">
        <v>408</v>
      </c>
      <c r="B205" s="6">
        <v>11486</v>
      </c>
      <c r="C205" s="6">
        <v>709</v>
      </c>
      <c r="D205" s="6" t="s">
        <v>218</v>
      </c>
      <c r="E205" s="6" t="s">
        <v>476</v>
      </c>
      <c r="F205" s="6" t="s">
        <v>379</v>
      </c>
      <c r="G205" s="6">
        <v>1</v>
      </c>
      <c r="H205" s="6">
        <v>291600</v>
      </c>
      <c r="I205" s="6">
        <v>74769</v>
      </c>
      <c r="J205" s="6">
        <v>286102.39</v>
      </c>
      <c r="K205" s="6">
        <v>83723.72</v>
      </c>
      <c r="L205" s="9">
        <f t="shared" si="3"/>
        <v>0.292635514159808</v>
      </c>
      <c r="M205" s="6">
        <v>73689.13</v>
      </c>
      <c r="N205" s="6">
        <v>20925.92</v>
      </c>
      <c r="O205" s="10">
        <v>28.4</v>
      </c>
      <c r="P205" s="11">
        <v>98.56</v>
      </c>
      <c r="Q205" s="9">
        <v>1.05963848148148</v>
      </c>
      <c r="R205" s="6">
        <v>10818.3</v>
      </c>
      <c r="S205" s="6">
        <v>3214.74</v>
      </c>
      <c r="T205" s="6">
        <v>111.3</v>
      </c>
    </row>
    <row r="206" s="1" customFormat="1" ht="13.5" spans="1:20">
      <c r="A206" s="6" t="s">
        <v>347</v>
      </c>
      <c r="B206" s="6">
        <v>4022</v>
      </c>
      <c r="C206" s="6">
        <v>517</v>
      </c>
      <c r="D206" s="6" t="s">
        <v>428</v>
      </c>
      <c r="E206" s="6" t="s">
        <v>477</v>
      </c>
      <c r="F206" s="6" t="s">
        <v>349</v>
      </c>
      <c r="G206" s="6">
        <v>1</v>
      </c>
      <c r="H206" s="6">
        <v>660000</v>
      </c>
      <c r="I206" s="6">
        <v>144000</v>
      </c>
      <c r="J206" s="6">
        <v>708898.53</v>
      </c>
      <c r="K206" s="6">
        <v>192129.92</v>
      </c>
      <c r="L206" s="9">
        <f t="shared" si="3"/>
        <v>0.271025981673287</v>
      </c>
      <c r="M206" s="6">
        <v>141832.75</v>
      </c>
      <c r="N206" s="6">
        <v>36102.15</v>
      </c>
      <c r="O206" s="10">
        <v>25.45</v>
      </c>
      <c r="P206" s="11">
        <v>98.49</v>
      </c>
      <c r="Q206" s="9">
        <v>1.18149755</v>
      </c>
      <c r="R206" s="6">
        <v>18827.42</v>
      </c>
      <c r="S206" s="6">
        <v>5296.38</v>
      </c>
      <c r="T206" s="6">
        <v>85.58</v>
      </c>
    </row>
    <row r="207" s="1" customFormat="1" ht="13.5" spans="1:20">
      <c r="A207" s="6" t="s">
        <v>347</v>
      </c>
      <c r="B207" s="6">
        <v>12212</v>
      </c>
      <c r="C207" s="6">
        <v>585</v>
      </c>
      <c r="D207" s="6" t="s">
        <v>110</v>
      </c>
      <c r="E207" s="6" t="s">
        <v>478</v>
      </c>
      <c r="F207" s="6" t="s">
        <v>357</v>
      </c>
      <c r="G207" s="6">
        <v>0.6</v>
      </c>
      <c r="H207" s="6">
        <v>315000</v>
      </c>
      <c r="I207" s="6">
        <v>48461</v>
      </c>
      <c r="J207" s="6">
        <v>303766.31</v>
      </c>
      <c r="K207" s="6">
        <v>90969.29</v>
      </c>
      <c r="L207" s="9">
        <f t="shared" si="3"/>
        <v>0.299471294232728</v>
      </c>
      <c r="M207" s="6">
        <v>47709.09</v>
      </c>
      <c r="N207" s="6">
        <v>13576.89</v>
      </c>
      <c r="O207" s="10">
        <v>28.46</v>
      </c>
      <c r="P207" s="11">
        <v>98.45</v>
      </c>
      <c r="Q207" s="9">
        <v>1.01255436666667</v>
      </c>
      <c r="R207" s="6">
        <v>9111.34</v>
      </c>
      <c r="S207" s="6">
        <v>2997.59</v>
      </c>
      <c r="T207" s="6">
        <v>86.77</v>
      </c>
    </row>
    <row r="208" s="1" customFormat="1" ht="13.5" spans="1:20">
      <c r="A208" s="6" t="s">
        <v>382</v>
      </c>
      <c r="B208" s="6">
        <v>12408</v>
      </c>
      <c r="C208" s="6">
        <v>351</v>
      </c>
      <c r="D208" s="6" t="s">
        <v>201</v>
      </c>
      <c r="E208" s="6" t="s">
        <v>200</v>
      </c>
      <c r="F208" s="6" t="s">
        <v>349</v>
      </c>
      <c r="G208" s="6">
        <v>0.6</v>
      </c>
      <c r="H208" s="6">
        <v>181500</v>
      </c>
      <c r="I208" s="6">
        <v>21780</v>
      </c>
      <c r="J208" s="6">
        <v>158839.55</v>
      </c>
      <c r="K208" s="6">
        <v>52097.57</v>
      </c>
      <c r="L208" s="9">
        <f t="shared" si="3"/>
        <v>0.327988652700162</v>
      </c>
      <c r="M208" s="6">
        <v>21369.69</v>
      </c>
      <c r="N208" s="6">
        <v>7602.13</v>
      </c>
      <c r="O208" s="10">
        <v>35.57</v>
      </c>
      <c r="P208" s="11">
        <v>98.12</v>
      </c>
      <c r="Q208" s="9">
        <v>0.962663939393939</v>
      </c>
      <c r="R208" s="6">
        <v>5747.64</v>
      </c>
      <c r="S208" s="6">
        <v>2061.3</v>
      </c>
      <c r="T208" s="6">
        <v>95</v>
      </c>
    </row>
    <row r="209" s="1" customFormat="1" ht="13.5" spans="1:20">
      <c r="A209" s="6" t="s">
        <v>365</v>
      </c>
      <c r="B209" s="6">
        <v>5875</v>
      </c>
      <c r="C209" s="6">
        <v>720</v>
      </c>
      <c r="D209" s="6" t="s">
        <v>226</v>
      </c>
      <c r="E209" s="6" t="s">
        <v>479</v>
      </c>
      <c r="F209" s="6" t="s">
        <v>349</v>
      </c>
      <c r="G209" s="6">
        <v>1</v>
      </c>
      <c r="H209" s="6">
        <v>120750</v>
      </c>
      <c r="I209" s="6">
        <v>41640</v>
      </c>
      <c r="J209" s="6">
        <v>115716.22</v>
      </c>
      <c r="K209" s="6">
        <v>34602.04</v>
      </c>
      <c r="L209" s="9">
        <f t="shared" si="3"/>
        <v>0.299024976792363</v>
      </c>
      <c r="M209" s="6">
        <v>40824.18</v>
      </c>
      <c r="N209" s="6">
        <v>12998.28</v>
      </c>
      <c r="O209" s="10">
        <v>31.84</v>
      </c>
      <c r="P209" s="11">
        <v>98.04</v>
      </c>
      <c r="Q209" s="9">
        <v>1.10205923809524</v>
      </c>
      <c r="R209" s="6">
        <v>2755.12</v>
      </c>
      <c r="S209" s="6">
        <v>772.98</v>
      </c>
      <c r="T209" s="6">
        <v>68.45</v>
      </c>
    </row>
    <row r="210" s="1" customFormat="1" ht="13.5" spans="1:20">
      <c r="A210" s="6" t="s">
        <v>347</v>
      </c>
      <c r="B210" s="6">
        <v>12276</v>
      </c>
      <c r="C210" s="6">
        <v>745</v>
      </c>
      <c r="D210" s="6" t="s">
        <v>286</v>
      </c>
      <c r="E210" s="6" t="s">
        <v>285</v>
      </c>
      <c r="F210" s="6" t="s">
        <v>349</v>
      </c>
      <c r="G210" s="6">
        <v>0.8</v>
      </c>
      <c r="H210" s="6">
        <v>148500</v>
      </c>
      <c r="I210" s="6">
        <v>45693</v>
      </c>
      <c r="J210" s="6">
        <v>126108.48</v>
      </c>
      <c r="K210" s="6">
        <v>35805.85</v>
      </c>
      <c r="L210" s="9">
        <f t="shared" si="3"/>
        <v>0.283928963381368</v>
      </c>
      <c r="M210" s="6">
        <v>44730.39</v>
      </c>
      <c r="N210" s="6">
        <v>12917.78</v>
      </c>
      <c r="O210" s="10">
        <v>28.88</v>
      </c>
      <c r="P210" s="11">
        <v>97.89</v>
      </c>
      <c r="Q210" s="9">
        <v>0.934136888888889</v>
      </c>
      <c r="R210" s="6">
        <v>5160.86</v>
      </c>
      <c r="S210" s="6">
        <v>1624.36</v>
      </c>
      <c r="T210" s="6">
        <v>104.26</v>
      </c>
    </row>
    <row r="211" s="1" customFormat="1" ht="13.5" spans="1:20">
      <c r="A211" s="6" t="s">
        <v>347</v>
      </c>
      <c r="B211" s="6">
        <v>10989</v>
      </c>
      <c r="C211" s="6">
        <v>307</v>
      </c>
      <c r="D211" s="6" t="s">
        <v>68</v>
      </c>
      <c r="E211" s="6" t="s">
        <v>646</v>
      </c>
      <c r="F211" s="6" t="s">
        <v>349</v>
      </c>
      <c r="G211" s="6">
        <v>1.3</v>
      </c>
      <c r="H211" s="6">
        <v>1984500</v>
      </c>
      <c r="I211" s="6">
        <v>156740</v>
      </c>
      <c r="J211" s="6">
        <v>1656083.38</v>
      </c>
      <c r="K211" s="6">
        <v>427335.66</v>
      </c>
      <c r="L211" s="9">
        <f t="shared" si="3"/>
        <v>0.25803994240918</v>
      </c>
      <c r="M211" s="6">
        <v>153090.01</v>
      </c>
      <c r="N211" s="6">
        <v>30874.48</v>
      </c>
      <c r="O211" s="10">
        <v>20.17</v>
      </c>
      <c r="P211" s="11">
        <v>97.67</v>
      </c>
      <c r="Q211" s="9">
        <v>0.876234592592593</v>
      </c>
      <c r="R211" s="6">
        <v>57393.24</v>
      </c>
      <c r="S211" s="6">
        <v>14481.32</v>
      </c>
      <c r="T211" s="6">
        <v>86.76</v>
      </c>
    </row>
    <row r="212" s="1" customFormat="1" ht="13.5" spans="1:20">
      <c r="A212" s="6" t="s">
        <v>347</v>
      </c>
      <c r="B212" s="6">
        <v>12395</v>
      </c>
      <c r="C212" s="6">
        <v>105751</v>
      </c>
      <c r="D212" s="6" t="s">
        <v>237</v>
      </c>
      <c r="E212" s="6" t="s">
        <v>480</v>
      </c>
      <c r="F212" s="6" t="s">
        <v>481</v>
      </c>
      <c r="G212" s="6">
        <v>0.5</v>
      </c>
      <c r="H212" s="6">
        <v>148680</v>
      </c>
      <c r="I212" s="6">
        <v>29736</v>
      </c>
      <c r="J212" s="6">
        <v>149553.26</v>
      </c>
      <c r="K212" s="6">
        <v>53380.68</v>
      </c>
      <c r="L212" s="9">
        <f t="shared" si="3"/>
        <v>0.356934245365163</v>
      </c>
      <c r="M212" s="6">
        <v>28966.54</v>
      </c>
      <c r="N212" s="6">
        <v>10019.37</v>
      </c>
      <c r="O212" s="10">
        <v>34.59</v>
      </c>
      <c r="P212" s="11">
        <v>97.41</v>
      </c>
      <c r="Q212" s="9">
        <v>1.18693063492063</v>
      </c>
      <c r="R212" s="6">
        <v>4114.11</v>
      </c>
      <c r="S212" s="6">
        <v>1486.99</v>
      </c>
      <c r="T212" s="6">
        <v>83.01</v>
      </c>
    </row>
    <row r="213" s="1" customFormat="1" ht="13.5" spans="1:20">
      <c r="A213" s="6" t="s">
        <v>382</v>
      </c>
      <c r="B213" s="6">
        <v>11961</v>
      </c>
      <c r="C213" s="6">
        <v>713</v>
      </c>
      <c r="D213" s="6" t="s">
        <v>482</v>
      </c>
      <c r="E213" s="6" t="s">
        <v>483</v>
      </c>
      <c r="F213" s="6" t="s">
        <v>349</v>
      </c>
      <c r="G213" s="6">
        <v>0.6</v>
      </c>
      <c r="H213" s="6">
        <v>89700</v>
      </c>
      <c r="I213" s="6">
        <v>44850</v>
      </c>
      <c r="J213" s="6">
        <v>86529.53</v>
      </c>
      <c r="K213" s="6">
        <v>26561.04</v>
      </c>
      <c r="L213" s="9">
        <f t="shared" si="3"/>
        <v>0.306959254256899</v>
      </c>
      <c r="M213" s="6">
        <v>43461.97</v>
      </c>
      <c r="N213" s="6">
        <v>13378.98</v>
      </c>
      <c r="O213" s="10">
        <v>30.78</v>
      </c>
      <c r="P213" s="11">
        <v>96.91</v>
      </c>
      <c r="Q213" s="9">
        <v>1.10935294871795</v>
      </c>
      <c r="R213" s="6">
        <v>2217.73</v>
      </c>
      <c r="S213" s="6">
        <v>714.03</v>
      </c>
      <c r="T213" s="6">
        <v>74.17</v>
      </c>
    </row>
    <row r="214" s="1" customFormat="1" ht="13.5" spans="1:20">
      <c r="A214" s="6" t="s">
        <v>347</v>
      </c>
      <c r="B214" s="6">
        <v>6494</v>
      </c>
      <c r="C214" s="6">
        <v>707</v>
      </c>
      <c r="D214" s="6" t="s">
        <v>121</v>
      </c>
      <c r="E214" s="6" t="s">
        <v>647</v>
      </c>
      <c r="F214" s="6" t="s">
        <v>372</v>
      </c>
      <c r="G214" s="6">
        <v>1</v>
      </c>
      <c r="H214" s="6">
        <v>346500</v>
      </c>
      <c r="I214" s="6">
        <v>86610</v>
      </c>
      <c r="J214" s="6">
        <v>322547.5</v>
      </c>
      <c r="K214" s="6">
        <v>102372.02</v>
      </c>
      <c r="L214" s="9">
        <f t="shared" si="3"/>
        <v>0.317385873398492</v>
      </c>
      <c r="M214" s="6">
        <v>83796.9</v>
      </c>
      <c r="N214" s="6">
        <v>27067.56</v>
      </c>
      <c r="O214" s="10">
        <v>32.3</v>
      </c>
      <c r="P214" s="11">
        <v>96.75</v>
      </c>
      <c r="Q214" s="9">
        <v>0.977416666666667</v>
      </c>
      <c r="R214" s="6">
        <v>7788.81</v>
      </c>
      <c r="S214" s="6">
        <v>2325.24</v>
      </c>
      <c r="T214" s="6">
        <v>67.44</v>
      </c>
    </row>
    <row r="215" s="1" customFormat="1" ht="13.5" spans="1:20">
      <c r="A215" s="6" t="s">
        <v>347</v>
      </c>
      <c r="B215" s="6">
        <v>7046</v>
      </c>
      <c r="C215" s="6">
        <v>585</v>
      </c>
      <c r="D215" s="6" t="s">
        <v>110</v>
      </c>
      <c r="E215" s="6" t="s">
        <v>484</v>
      </c>
      <c r="F215" s="6" t="s">
        <v>349</v>
      </c>
      <c r="G215" s="6">
        <v>1</v>
      </c>
      <c r="H215" s="6">
        <v>315000</v>
      </c>
      <c r="I215" s="6">
        <v>80769</v>
      </c>
      <c r="J215" s="6">
        <v>303766.31</v>
      </c>
      <c r="K215" s="6">
        <v>90969.29</v>
      </c>
      <c r="L215" s="9">
        <f t="shared" si="3"/>
        <v>0.299471294232728</v>
      </c>
      <c r="M215" s="6">
        <v>78050.32</v>
      </c>
      <c r="N215" s="6">
        <v>22577.83</v>
      </c>
      <c r="O215" s="10">
        <v>28.93</v>
      </c>
      <c r="P215" s="11">
        <v>96.63</v>
      </c>
      <c r="Q215" s="9">
        <v>1.01255436666667</v>
      </c>
      <c r="R215" s="6">
        <v>9111.34</v>
      </c>
      <c r="S215" s="6">
        <v>2997.59</v>
      </c>
      <c r="T215" s="6">
        <v>86.77</v>
      </c>
    </row>
    <row r="216" s="1" customFormat="1" ht="13.5" spans="1:20">
      <c r="A216" s="6" t="s">
        <v>347</v>
      </c>
      <c r="B216" s="6">
        <v>11639</v>
      </c>
      <c r="C216" s="6">
        <v>585</v>
      </c>
      <c r="D216" s="6" t="s">
        <v>110</v>
      </c>
      <c r="E216" s="6" t="s">
        <v>323</v>
      </c>
      <c r="F216" s="6" t="s">
        <v>349</v>
      </c>
      <c r="G216" s="6">
        <v>1</v>
      </c>
      <c r="H216" s="6">
        <v>315000</v>
      </c>
      <c r="I216" s="6">
        <v>80769</v>
      </c>
      <c r="J216" s="6">
        <v>303766.31</v>
      </c>
      <c r="K216" s="6">
        <v>90969.29</v>
      </c>
      <c r="L216" s="9">
        <f t="shared" si="3"/>
        <v>0.299471294232728</v>
      </c>
      <c r="M216" s="6">
        <v>77793.07</v>
      </c>
      <c r="N216" s="6">
        <v>25533.99</v>
      </c>
      <c r="O216" s="10">
        <v>32.82</v>
      </c>
      <c r="P216" s="11">
        <v>96.32</v>
      </c>
      <c r="Q216" s="9">
        <v>1.01255436666667</v>
      </c>
      <c r="R216" s="6">
        <v>9111.34</v>
      </c>
      <c r="S216" s="6">
        <v>2997.59</v>
      </c>
      <c r="T216" s="6">
        <v>86.77</v>
      </c>
    </row>
    <row r="217" s="1" customFormat="1" ht="13.5" spans="1:20">
      <c r="A217" s="6" t="s">
        <v>347</v>
      </c>
      <c r="B217" s="6">
        <v>12497</v>
      </c>
      <c r="C217" s="6">
        <v>365</v>
      </c>
      <c r="D217" s="6" t="s">
        <v>38</v>
      </c>
      <c r="E217" s="6" t="s">
        <v>485</v>
      </c>
      <c r="F217" s="6" t="s">
        <v>357</v>
      </c>
      <c r="G217" s="6">
        <v>0.5</v>
      </c>
      <c r="H217" s="6">
        <v>291600</v>
      </c>
      <c r="I217" s="6">
        <v>41658</v>
      </c>
      <c r="J217" s="6">
        <v>335639.57</v>
      </c>
      <c r="K217" s="6">
        <v>91160.33</v>
      </c>
      <c r="L217" s="9">
        <f t="shared" si="3"/>
        <v>0.271601855526153</v>
      </c>
      <c r="M217" s="6">
        <v>40110.28</v>
      </c>
      <c r="N217" s="6">
        <v>12513.05</v>
      </c>
      <c r="O217" s="10">
        <v>31.2</v>
      </c>
      <c r="P217" s="11">
        <v>96.28</v>
      </c>
      <c r="Q217" s="9">
        <v>1.24310951851852</v>
      </c>
      <c r="R217" s="6">
        <v>11675.27</v>
      </c>
      <c r="S217" s="6">
        <v>2771.43</v>
      </c>
      <c r="T217" s="6">
        <v>120.12</v>
      </c>
    </row>
    <row r="218" s="1" customFormat="1" ht="13.5" spans="1:20">
      <c r="A218" s="6" t="s">
        <v>347</v>
      </c>
      <c r="B218" s="6">
        <v>11504</v>
      </c>
      <c r="C218" s="6">
        <v>745</v>
      </c>
      <c r="D218" s="6" t="s">
        <v>286</v>
      </c>
      <c r="E218" s="6" t="s">
        <v>648</v>
      </c>
      <c r="F218" s="6" t="s">
        <v>350</v>
      </c>
      <c r="G218" s="6">
        <v>1</v>
      </c>
      <c r="H218" s="6">
        <v>148500</v>
      </c>
      <c r="I218" s="6">
        <v>57115</v>
      </c>
      <c r="J218" s="6">
        <v>126108.48</v>
      </c>
      <c r="K218" s="6">
        <v>35805.85</v>
      </c>
      <c r="L218" s="9">
        <f t="shared" si="3"/>
        <v>0.283928963381368</v>
      </c>
      <c r="M218" s="6">
        <v>54967.01</v>
      </c>
      <c r="N218" s="6">
        <v>14087.45</v>
      </c>
      <c r="O218" s="10">
        <v>25.63</v>
      </c>
      <c r="P218" s="11">
        <v>96.24</v>
      </c>
      <c r="Q218" s="9">
        <v>0.934136888888889</v>
      </c>
      <c r="R218" s="6">
        <v>5160.86</v>
      </c>
      <c r="S218" s="6">
        <v>1624.36</v>
      </c>
      <c r="T218" s="6">
        <v>104.26</v>
      </c>
    </row>
    <row r="219" s="1" customFormat="1" ht="13.5" spans="1:20">
      <c r="A219" s="6" t="s">
        <v>362</v>
      </c>
      <c r="B219" s="6">
        <v>10900</v>
      </c>
      <c r="C219" s="6">
        <v>754</v>
      </c>
      <c r="D219" s="6" t="s">
        <v>270</v>
      </c>
      <c r="E219" s="6" t="s">
        <v>486</v>
      </c>
      <c r="F219" s="6" t="s">
        <v>379</v>
      </c>
      <c r="G219" s="6">
        <v>1</v>
      </c>
      <c r="H219" s="6">
        <v>226800</v>
      </c>
      <c r="I219" s="6">
        <v>56700</v>
      </c>
      <c r="J219" s="6">
        <v>224585.11</v>
      </c>
      <c r="K219" s="6">
        <v>62975.7</v>
      </c>
      <c r="L219" s="9">
        <f t="shared" si="3"/>
        <v>0.280409061847422</v>
      </c>
      <c r="M219" s="6">
        <v>54483.87</v>
      </c>
      <c r="N219" s="6">
        <v>14375.38</v>
      </c>
      <c r="O219" s="10">
        <v>26.38</v>
      </c>
      <c r="P219" s="11">
        <v>96.09</v>
      </c>
      <c r="Q219" s="9">
        <v>1.0694529047619</v>
      </c>
      <c r="R219" s="6">
        <v>5403.54</v>
      </c>
      <c r="S219" s="6">
        <v>1694.09</v>
      </c>
      <c r="T219" s="6">
        <v>71.48</v>
      </c>
    </row>
    <row r="220" s="1" customFormat="1" ht="13.5" spans="1:20">
      <c r="A220" s="6" t="s">
        <v>347</v>
      </c>
      <c r="B220" s="6">
        <v>11394</v>
      </c>
      <c r="C220" s="6">
        <v>339</v>
      </c>
      <c r="D220" s="6" t="s">
        <v>624</v>
      </c>
      <c r="E220" s="6" t="s">
        <v>649</v>
      </c>
      <c r="F220" s="6" t="s">
        <v>349</v>
      </c>
      <c r="G220" s="6">
        <v>1</v>
      </c>
      <c r="H220" s="6">
        <v>132000</v>
      </c>
      <c r="I220" s="6">
        <v>48888</v>
      </c>
      <c r="J220" s="6">
        <v>108009.11</v>
      </c>
      <c r="K220" s="6">
        <v>29793.8</v>
      </c>
      <c r="L220" s="9">
        <f t="shared" si="3"/>
        <v>0.275845250460818</v>
      </c>
      <c r="M220" s="6">
        <v>46961.7</v>
      </c>
      <c r="N220" s="6">
        <v>13302.8</v>
      </c>
      <c r="O220" s="10">
        <v>28.33</v>
      </c>
      <c r="P220" s="11">
        <v>96.06</v>
      </c>
      <c r="Q220" s="9">
        <v>0.900075916666667</v>
      </c>
      <c r="R220" s="6">
        <v>7622.32</v>
      </c>
      <c r="S220" s="6">
        <v>1284.16</v>
      </c>
      <c r="T220" s="6">
        <v>173.23</v>
      </c>
    </row>
    <row r="221" s="1" customFormat="1" ht="13.5" spans="1:20">
      <c r="A221" s="6" t="s">
        <v>382</v>
      </c>
      <c r="B221" s="6">
        <v>6492</v>
      </c>
      <c r="C221" s="6">
        <v>713</v>
      </c>
      <c r="D221" s="6" t="s">
        <v>482</v>
      </c>
      <c r="E221" s="6" t="s">
        <v>487</v>
      </c>
      <c r="F221" s="6" t="s">
        <v>350</v>
      </c>
      <c r="G221" s="6">
        <v>1.1</v>
      </c>
      <c r="H221" s="6">
        <v>89700</v>
      </c>
      <c r="I221" s="6">
        <v>44850</v>
      </c>
      <c r="J221" s="6">
        <v>86529.53</v>
      </c>
      <c r="K221" s="6">
        <v>26561.04</v>
      </c>
      <c r="L221" s="9">
        <f t="shared" si="3"/>
        <v>0.306959254256899</v>
      </c>
      <c r="M221" s="6">
        <v>43067.56</v>
      </c>
      <c r="N221" s="6">
        <v>13182.06</v>
      </c>
      <c r="O221" s="10">
        <v>30.61</v>
      </c>
      <c r="P221" s="11">
        <v>96.03</v>
      </c>
      <c r="Q221" s="9">
        <v>1.10935294871795</v>
      </c>
      <c r="R221" s="6">
        <v>2217.73</v>
      </c>
      <c r="S221" s="6">
        <v>714.03</v>
      </c>
      <c r="T221" s="6">
        <v>74.17</v>
      </c>
    </row>
    <row r="222" s="1" customFormat="1" ht="13.5" spans="1:20">
      <c r="A222" s="6" t="s">
        <v>347</v>
      </c>
      <c r="B222" s="6">
        <v>11231</v>
      </c>
      <c r="C222" s="6">
        <v>359</v>
      </c>
      <c r="D222" s="6" t="s">
        <v>104</v>
      </c>
      <c r="E222" s="6" t="s">
        <v>488</v>
      </c>
      <c r="F222" s="6" t="s">
        <v>350</v>
      </c>
      <c r="G222" s="6">
        <v>0.9</v>
      </c>
      <c r="H222" s="6">
        <v>198000</v>
      </c>
      <c r="I222" s="6">
        <v>45000</v>
      </c>
      <c r="J222" s="6">
        <v>206562.08</v>
      </c>
      <c r="K222" s="6">
        <v>62371.24</v>
      </c>
      <c r="L222" s="9">
        <f t="shared" si="3"/>
        <v>0.301949128320164</v>
      </c>
      <c r="M222" s="6">
        <v>43203.54</v>
      </c>
      <c r="N222" s="6">
        <v>12406.84</v>
      </c>
      <c r="O222" s="10">
        <v>28.72</v>
      </c>
      <c r="P222" s="11">
        <v>96.01</v>
      </c>
      <c r="Q222" s="9">
        <v>1.14756711111111</v>
      </c>
      <c r="R222" s="6">
        <v>13534.15</v>
      </c>
      <c r="S222" s="6">
        <v>5616.04</v>
      </c>
      <c r="T222" s="6">
        <v>205.06</v>
      </c>
    </row>
    <row r="223" s="1" customFormat="1" ht="13.5" spans="1:20">
      <c r="A223" s="6" t="s">
        <v>631</v>
      </c>
      <c r="B223" s="6">
        <v>7317</v>
      </c>
      <c r="C223" s="6">
        <v>385</v>
      </c>
      <c r="D223" s="6" t="s">
        <v>617</v>
      </c>
      <c r="E223" s="6" t="s">
        <v>650</v>
      </c>
      <c r="F223" s="6" t="s">
        <v>651</v>
      </c>
      <c r="G223" s="6">
        <v>1</v>
      </c>
      <c r="H223" s="6">
        <v>362250</v>
      </c>
      <c r="I223" s="6">
        <v>113203</v>
      </c>
      <c r="J223" s="6">
        <v>306412.32</v>
      </c>
      <c r="K223" s="6">
        <v>74094.98</v>
      </c>
      <c r="L223" s="9">
        <f t="shared" si="3"/>
        <v>0.241814624163937</v>
      </c>
      <c r="M223" s="6">
        <v>108311.81</v>
      </c>
      <c r="N223" s="6">
        <v>24057.53</v>
      </c>
      <c r="O223" s="10">
        <v>22.21</v>
      </c>
      <c r="P223" s="11">
        <v>95.68</v>
      </c>
      <c r="Q223" s="9">
        <v>0.888151652173913</v>
      </c>
      <c r="R223" s="6">
        <v>11724.91</v>
      </c>
      <c r="S223" s="6">
        <v>2515.81</v>
      </c>
      <c r="T223" s="6">
        <v>97.1</v>
      </c>
    </row>
    <row r="224" s="1" customFormat="1" ht="13.5" spans="1:20">
      <c r="A224" s="6" t="s">
        <v>347</v>
      </c>
      <c r="B224" s="6">
        <v>10951</v>
      </c>
      <c r="C224" s="6">
        <v>707</v>
      </c>
      <c r="D224" s="6" t="s">
        <v>121</v>
      </c>
      <c r="E224" s="6" t="s">
        <v>120</v>
      </c>
      <c r="F224" s="6" t="s">
        <v>350</v>
      </c>
      <c r="G224" s="6">
        <v>0.9</v>
      </c>
      <c r="H224" s="6">
        <v>346500</v>
      </c>
      <c r="I224" s="6">
        <v>77940</v>
      </c>
      <c r="J224" s="6">
        <v>322547.5</v>
      </c>
      <c r="K224" s="6">
        <v>102372.02</v>
      </c>
      <c r="L224" s="9">
        <f t="shared" si="3"/>
        <v>0.317385873398492</v>
      </c>
      <c r="M224" s="6">
        <v>74401.5</v>
      </c>
      <c r="N224" s="6">
        <v>22935.49</v>
      </c>
      <c r="O224" s="10">
        <v>30.83</v>
      </c>
      <c r="P224" s="11">
        <v>95.46</v>
      </c>
      <c r="Q224" s="9">
        <v>0.977416666666667</v>
      </c>
      <c r="R224" s="6">
        <v>7788.81</v>
      </c>
      <c r="S224" s="6">
        <v>2325.24</v>
      </c>
      <c r="T224" s="6">
        <v>67.44</v>
      </c>
    </row>
    <row r="225" s="1" customFormat="1" ht="13.5" spans="1:20">
      <c r="A225" s="6" t="s">
        <v>347</v>
      </c>
      <c r="B225" s="6">
        <v>11642</v>
      </c>
      <c r="C225" s="6">
        <v>737</v>
      </c>
      <c r="D225" s="6" t="s">
        <v>265</v>
      </c>
      <c r="E225" s="6" t="s">
        <v>652</v>
      </c>
      <c r="F225" s="6" t="s">
        <v>349</v>
      </c>
      <c r="G225" s="6">
        <v>1</v>
      </c>
      <c r="H225" s="6">
        <v>214500</v>
      </c>
      <c r="I225" s="6">
        <v>73965</v>
      </c>
      <c r="J225" s="6">
        <v>194605.98</v>
      </c>
      <c r="K225" s="6">
        <v>60500.04</v>
      </c>
      <c r="L225" s="9">
        <f t="shared" si="3"/>
        <v>0.310884793982179</v>
      </c>
      <c r="M225" s="6">
        <v>70419.55</v>
      </c>
      <c r="N225" s="6">
        <v>22377.73</v>
      </c>
      <c r="O225" s="10">
        <v>31.78</v>
      </c>
      <c r="P225" s="11">
        <v>95.21</v>
      </c>
      <c r="Q225" s="9">
        <v>0.997979384615385</v>
      </c>
      <c r="R225" s="6">
        <v>5972.52</v>
      </c>
      <c r="S225" s="6">
        <v>1898.9</v>
      </c>
      <c r="T225" s="6">
        <v>83.53</v>
      </c>
    </row>
    <row r="226" s="1" customFormat="1" ht="13.5" spans="1:20">
      <c r="A226" s="6" t="s">
        <v>355</v>
      </c>
      <c r="B226" s="6">
        <v>12108</v>
      </c>
      <c r="C226" s="6">
        <v>573</v>
      </c>
      <c r="D226" s="6" t="s">
        <v>653</v>
      </c>
      <c r="E226" s="6" t="s">
        <v>654</v>
      </c>
      <c r="F226" s="6" t="s">
        <v>349</v>
      </c>
      <c r="G226" s="6">
        <v>0.7</v>
      </c>
      <c r="H226" s="6">
        <v>132000</v>
      </c>
      <c r="I226" s="6">
        <v>52800</v>
      </c>
      <c r="J226" s="6">
        <v>117834.4</v>
      </c>
      <c r="K226" s="6">
        <v>31565.97</v>
      </c>
      <c r="L226" s="9">
        <f t="shared" si="3"/>
        <v>0.267884166253658</v>
      </c>
      <c r="M226" s="6">
        <v>50248.59</v>
      </c>
      <c r="N226" s="6">
        <v>14834.13</v>
      </c>
      <c r="O226" s="10">
        <v>29.52</v>
      </c>
      <c r="P226" s="11">
        <v>95.17</v>
      </c>
      <c r="Q226" s="9">
        <v>0.981953333333333</v>
      </c>
      <c r="R226" s="6">
        <v>2930.75</v>
      </c>
      <c r="S226" s="6">
        <v>832.06</v>
      </c>
      <c r="T226" s="6">
        <v>66.61</v>
      </c>
    </row>
    <row r="227" s="1" customFormat="1" ht="13.5" spans="1:20">
      <c r="A227" s="6" t="s">
        <v>368</v>
      </c>
      <c r="B227" s="6">
        <v>8113</v>
      </c>
      <c r="C227" s="6">
        <v>102564</v>
      </c>
      <c r="D227" s="6" t="s">
        <v>375</v>
      </c>
      <c r="E227" s="6" t="s">
        <v>489</v>
      </c>
      <c r="F227" s="6" t="s">
        <v>350</v>
      </c>
      <c r="G227" s="6">
        <v>0.9</v>
      </c>
      <c r="H227" s="6">
        <v>120750</v>
      </c>
      <c r="I227" s="6">
        <v>37474</v>
      </c>
      <c r="J227" s="6">
        <v>116431.65</v>
      </c>
      <c r="K227" s="6">
        <v>33643.44</v>
      </c>
      <c r="L227" s="9">
        <f t="shared" si="3"/>
        <v>0.288954420898441</v>
      </c>
      <c r="M227" s="6">
        <v>35617.76</v>
      </c>
      <c r="N227" s="6">
        <v>10420.48</v>
      </c>
      <c r="O227" s="10">
        <v>29.26</v>
      </c>
      <c r="P227" s="11">
        <v>95.05</v>
      </c>
      <c r="Q227" s="9">
        <v>1.10887285714286</v>
      </c>
      <c r="R227" s="6">
        <v>4145.19</v>
      </c>
      <c r="S227" s="6">
        <v>1320.64</v>
      </c>
      <c r="T227" s="6">
        <v>102.99</v>
      </c>
    </row>
    <row r="228" s="1" customFormat="1" ht="13.5" spans="1:20">
      <c r="A228" s="6" t="s">
        <v>347</v>
      </c>
      <c r="B228" s="6">
        <v>10856</v>
      </c>
      <c r="C228" s="6">
        <v>387</v>
      </c>
      <c r="D228" s="6" t="s">
        <v>66</v>
      </c>
      <c r="E228" s="6" t="s">
        <v>184</v>
      </c>
      <c r="F228" s="6" t="s">
        <v>349</v>
      </c>
      <c r="G228" s="6">
        <v>1</v>
      </c>
      <c r="H228" s="6">
        <v>307283</v>
      </c>
      <c r="I228" s="6">
        <v>78792.23</v>
      </c>
      <c r="J228" s="6">
        <v>275488.68</v>
      </c>
      <c r="K228" s="6">
        <v>68420.81</v>
      </c>
      <c r="L228" s="9">
        <f t="shared" si="3"/>
        <v>0.248361602371466</v>
      </c>
      <c r="M228" s="6">
        <v>74774.27</v>
      </c>
      <c r="N228" s="6">
        <v>20393.15</v>
      </c>
      <c r="O228" s="10">
        <v>27.27</v>
      </c>
      <c r="P228" s="11">
        <v>94.9</v>
      </c>
      <c r="Q228" s="9">
        <v>0.941358892875448</v>
      </c>
      <c r="R228" s="6">
        <v>12042.73</v>
      </c>
      <c r="S228" s="6">
        <v>3441.64</v>
      </c>
      <c r="T228" s="6">
        <v>117.57</v>
      </c>
    </row>
    <row r="229" s="1" customFormat="1" ht="13.5" spans="1:20">
      <c r="A229" s="6" t="s">
        <v>347</v>
      </c>
      <c r="B229" s="6">
        <v>12203</v>
      </c>
      <c r="C229" s="6">
        <v>106865</v>
      </c>
      <c r="D229" s="6" t="s">
        <v>149</v>
      </c>
      <c r="E229" s="6" t="s">
        <v>189</v>
      </c>
      <c r="F229" s="6" t="s">
        <v>357</v>
      </c>
      <c r="G229" s="6">
        <v>0.6</v>
      </c>
      <c r="H229" s="6">
        <v>69000</v>
      </c>
      <c r="I229" s="6">
        <v>14785.7</v>
      </c>
      <c r="J229" s="6">
        <v>76726.5</v>
      </c>
      <c r="K229" s="6">
        <v>20354.46</v>
      </c>
      <c r="L229" s="9">
        <f t="shared" si="3"/>
        <v>0.265285918163868</v>
      </c>
      <c r="M229" s="6">
        <v>14028.21</v>
      </c>
      <c r="N229" s="6">
        <v>3954.29</v>
      </c>
      <c r="O229" s="10">
        <v>28.19</v>
      </c>
      <c r="P229" s="11">
        <v>94.88</v>
      </c>
      <c r="Q229" s="9">
        <v>1.278775</v>
      </c>
      <c r="R229" s="6">
        <v>2124.46</v>
      </c>
      <c r="S229" s="6">
        <v>384.61</v>
      </c>
      <c r="T229" s="6">
        <v>92.37</v>
      </c>
    </row>
    <row r="230" s="1" customFormat="1" ht="13.5" spans="1:20">
      <c r="A230" s="6" t="s">
        <v>347</v>
      </c>
      <c r="B230" s="6">
        <v>12515</v>
      </c>
      <c r="C230" s="6">
        <v>308</v>
      </c>
      <c r="D230" s="6" t="s">
        <v>173</v>
      </c>
      <c r="E230" s="6" t="s">
        <v>655</v>
      </c>
      <c r="F230" s="6" t="s">
        <v>644</v>
      </c>
      <c r="G230" s="6">
        <v>0.3</v>
      </c>
      <c r="H230" s="6">
        <v>243000</v>
      </c>
      <c r="I230" s="6">
        <v>20828.5</v>
      </c>
      <c r="J230" s="6">
        <v>197195.78</v>
      </c>
      <c r="K230" s="6">
        <v>65820.15</v>
      </c>
      <c r="L230" s="9">
        <f t="shared" si="3"/>
        <v>0.333780722893766</v>
      </c>
      <c r="M230" s="6">
        <v>19743.77</v>
      </c>
      <c r="N230" s="6">
        <v>6136.08</v>
      </c>
      <c r="O230" s="10">
        <v>31.08</v>
      </c>
      <c r="P230" s="11">
        <v>94.79</v>
      </c>
      <c r="Q230" s="9">
        <v>0.876425688888889</v>
      </c>
      <c r="R230" s="6">
        <v>15578.39</v>
      </c>
      <c r="S230" s="6">
        <v>5215.18</v>
      </c>
      <c r="T230" s="6">
        <v>192.33</v>
      </c>
    </row>
    <row r="231" s="1" customFormat="1" ht="13.5" spans="1:20">
      <c r="A231" s="6" t="s">
        <v>365</v>
      </c>
      <c r="B231" s="6">
        <v>6733</v>
      </c>
      <c r="C231" s="6">
        <v>539</v>
      </c>
      <c r="D231" s="6" t="s">
        <v>459</v>
      </c>
      <c r="E231" s="6" t="s">
        <v>490</v>
      </c>
      <c r="F231" s="6" t="s">
        <v>350</v>
      </c>
      <c r="G231" s="6">
        <v>0.9</v>
      </c>
      <c r="H231" s="6">
        <v>138600</v>
      </c>
      <c r="I231" s="6">
        <v>59400</v>
      </c>
      <c r="J231" s="6">
        <v>136365.93</v>
      </c>
      <c r="K231" s="6">
        <v>38941.6</v>
      </c>
      <c r="L231" s="9">
        <f t="shared" si="3"/>
        <v>0.285566930097569</v>
      </c>
      <c r="M231" s="6">
        <v>56291.82</v>
      </c>
      <c r="N231" s="6">
        <v>16328.4</v>
      </c>
      <c r="O231" s="10">
        <v>29.01</v>
      </c>
      <c r="P231" s="11">
        <v>94.77</v>
      </c>
      <c r="Q231" s="9">
        <v>1.08226928571429</v>
      </c>
      <c r="R231" s="6">
        <v>5457.12</v>
      </c>
      <c r="S231" s="6">
        <v>1646.74</v>
      </c>
      <c r="T231" s="6">
        <v>118.12</v>
      </c>
    </row>
    <row r="232" s="1" customFormat="1" ht="13.5" spans="1:20">
      <c r="A232" s="6" t="s">
        <v>347</v>
      </c>
      <c r="B232" s="6">
        <v>12221</v>
      </c>
      <c r="C232" s="6">
        <v>105751</v>
      </c>
      <c r="D232" s="6" t="s">
        <v>237</v>
      </c>
      <c r="E232" s="6" t="s">
        <v>491</v>
      </c>
      <c r="F232" s="6" t="s">
        <v>492</v>
      </c>
      <c r="G232" s="6">
        <v>0.6</v>
      </c>
      <c r="H232" s="6">
        <v>148680</v>
      </c>
      <c r="I232" s="6">
        <v>35684</v>
      </c>
      <c r="J232" s="6">
        <v>149553.26</v>
      </c>
      <c r="K232" s="6">
        <v>53380.68</v>
      </c>
      <c r="L232" s="9">
        <f t="shared" si="3"/>
        <v>0.356934245365163</v>
      </c>
      <c r="M232" s="6">
        <v>33812.15</v>
      </c>
      <c r="N232" s="6">
        <v>10968.33</v>
      </c>
      <c r="O232" s="10">
        <v>32.44</v>
      </c>
      <c r="P232" s="11">
        <v>94.75</v>
      </c>
      <c r="Q232" s="9">
        <v>1.18693063492063</v>
      </c>
      <c r="R232" s="6">
        <v>4114.11</v>
      </c>
      <c r="S232" s="6">
        <v>1486.99</v>
      </c>
      <c r="T232" s="6">
        <v>83.01</v>
      </c>
    </row>
    <row r="233" s="1" customFormat="1" ht="13.5" spans="1:20">
      <c r="A233" s="6" t="s">
        <v>355</v>
      </c>
      <c r="B233" s="6">
        <v>12446</v>
      </c>
      <c r="C233" s="6">
        <v>573</v>
      </c>
      <c r="D233" s="6" t="s">
        <v>653</v>
      </c>
      <c r="E233" s="6" t="s">
        <v>656</v>
      </c>
      <c r="F233" s="6" t="s">
        <v>357</v>
      </c>
      <c r="G233" s="6">
        <v>0.2</v>
      </c>
      <c r="H233" s="6">
        <v>132000</v>
      </c>
      <c r="I233" s="6">
        <v>19800</v>
      </c>
      <c r="J233" s="6">
        <v>117834.4</v>
      </c>
      <c r="K233" s="6">
        <v>31565.97</v>
      </c>
      <c r="L233" s="9">
        <f t="shared" si="3"/>
        <v>0.267884166253658</v>
      </c>
      <c r="M233" s="6">
        <v>18758.56</v>
      </c>
      <c r="N233" s="6">
        <v>5150.77</v>
      </c>
      <c r="O233" s="10">
        <v>27.46</v>
      </c>
      <c r="P233" s="11">
        <v>94.74</v>
      </c>
      <c r="Q233" s="9">
        <v>0.981953333333333</v>
      </c>
      <c r="R233" s="6">
        <v>2930.75</v>
      </c>
      <c r="S233" s="6">
        <v>832.06</v>
      </c>
      <c r="T233" s="6">
        <v>66.61</v>
      </c>
    </row>
    <row r="234" s="1" customFormat="1" ht="13.5" spans="1:20">
      <c r="A234" s="6" t="s">
        <v>347</v>
      </c>
      <c r="B234" s="6">
        <v>11621</v>
      </c>
      <c r="C234" s="6">
        <v>102935</v>
      </c>
      <c r="D234" s="6" t="s">
        <v>97</v>
      </c>
      <c r="E234" s="6" t="s">
        <v>153</v>
      </c>
      <c r="F234" s="6" t="s">
        <v>350</v>
      </c>
      <c r="G234" s="6">
        <v>0.9</v>
      </c>
      <c r="H234" s="6">
        <v>165000</v>
      </c>
      <c r="I234" s="6">
        <v>42428</v>
      </c>
      <c r="J234" s="6">
        <v>162583.68</v>
      </c>
      <c r="K234" s="6">
        <v>52478.66</v>
      </c>
      <c r="L234" s="9">
        <f t="shared" si="3"/>
        <v>0.322779383515</v>
      </c>
      <c r="M234" s="6">
        <v>40174.02</v>
      </c>
      <c r="N234" s="6">
        <v>13571.4</v>
      </c>
      <c r="O234" s="10">
        <v>33.78</v>
      </c>
      <c r="P234" s="11">
        <v>94.69</v>
      </c>
      <c r="Q234" s="9">
        <v>1.0838912</v>
      </c>
      <c r="R234" s="6">
        <v>3738.12</v>
      </c>
      <c r="S234" s="6">
        <v>1375.05</v>
      </c>
      <c r="T234" s="6">
        <v>67.97</v>
      </c>
    </row>
    <row r="235" s="1" customFormat="1" ht="13.5" spans="1:20">
      <c r="A235" s="6" t="s">
        <v>347</v>
      </c>
      <c r="B235" s="6">
        <v>4093</v>
      </c>
      <c r="C235" s="6">
        <v>311</v>
      </c>
      <c r="D235" s="6" t="s">
        <v>60</v>
      </c>
      <c r="E235" s="6" t="s">
        <v>59</v>
      </c>
      <c r="F235" s="6" t="s">
        <v>350</v>
      </c>
      <c r="G235" s="6">
        <v>0.9</v>
      </c>
      <c r="H235" s="6">
        <v>165000</v>
      </c>
      <c r="I235" s="6">
        <v>78158</v>
      </c>
      <c r="J235" s="6">
        <v>174572.16</v>
      </c>
      <c r="K235" s="6">
        <v>39490.9</v>
      </c>
      <c r="L235" s="9">
        <f t="shared" si="3"/>
        <v>0.22621533697011</v>
      </c>
      <c r="M235" s="6">
        <v>73920.27</v>
      </c>
      <c r="N235" s="6">
        <v>18027.07</v>
      </c>
      <c r="O235" s="10">
        <v>24.39</v>
      </c>
      <c r="P235" s="11">
        <v>94.58</v>
      </c>
      <c r="Q235" s="9">
        <v>0.915713333333333</v>
      </c>
      <c r="R235" s="6">
        <v>3893.69</v>
      </c>
      <c r="S235" s="6">
        <v>319.91</v>
      </c>
      <c r="T235" s="6">
        <v>70.79</v>
      </c>
    </row>
    <row r="236" s="1" customFormat="1" ht="13.5" spans="1:20">
      <c r="A236" s="6" t="s">
        <v>368</v>
      </c>
      <c r="B236" s="6">
        <v>12410</v>
      </c>
      <c r="C236" s="6">
        <v>102564</v>
      </c>
      <c r="D236" s="6" t="s">
        <v>375</v>
      </c>
      <c r="E236" s="6" t="s">
        <v>239</v>
      </c>
      <c r="F236" s="6" t="s">
        <v>349</v>
      </c>
      <c r="G236" s="6">
        <v>0.7</v>
      </c>
      <c r="H236" s="6">
        <v>120750</v>
      </c>
      <c r="I236" s="6">
        <v>29146</v>
      </c>
      <c r="J236" s="6">
        <v>116431.65</v>
      </c>
      <c r="K236" s="6">
        <v>33643.44</v>
      </c>
      <c r="L236" s="9">
        <f t="shared" si="3"/>
        <v>0.288954420898441</v>
      </c>
      <c r="M236" s="6">
        <v>27551.59</v>
      </c>
      <c r="N236" s="6">
        <v>7308.32</v>
      </c>
      <c r="O236" s="10">
        <v>26.53</v>
      </c>
      <c r="P236" s="11">
        <v>94.53</v>
      </c>
      <c r="Q236" s="9">
        <v>1.10887285714286</v>
      </c>
      <c r="R236" s="6">
        <v>4145.19</v>
      </c>
      <c r="S236" s="6">
        <v>1320.64</v>
      </c>
      <c r="T236" s="6">
        <v>102.99</v>
      </c>
    </row>
    <row r="237" s="1" customFormat="1" ht="13.5" spans="1:20">
      <c r="A237" s="6" t="s">
        <v>347</v>
      </c>
      <c r="B237" s="6">
        <v>12052</v>
      </c>
      <c r="C237" s="6">
        <v>359</v>
      </c>
      <c r="D237" s="6" t="s">
        <v>104</v>
      </c>
      <c r="E237" s="6" t="s">
        <v>493</v>
      </c>
      <c r="F237" s="6" t="s">
        <v>349</v>
      </c>
      <c r="G237" s="6">
        <v>1</v>
      </c>
      <c r="H237" s="6">
        <v>198000</v>
      </c>
      <c r="I237" s="6">
        <v>42000</v>
      </c>
      <c r="J237" s="6">
        <v>206562.08</v>
      </c>
      <c r="K237" s="6">
        <v>62371.24</v>
      </c>
      <c r="L237" s="9">
        <f t="shared" si="3"/>
        <v>0.301949128320164</v>
      </c>
      <c r="M237" s="6">
        <v>39685.97</v>
      </c>
      <c r="N237" s="6">
        <v>11366.35</v>
      </c>
      <c r="O237" s="10">
        <v>28.64</v>
      </c>
      <c r="P237" s="11">
        <v>94.49</v>
      </c>
      <c r="Q237" s="9">
        <v>1.14756711111111</v>
      </c>
      <c r="R237" s="6">
        <v>13534.15</v>
      </c>
      <c r="S237" s="6">
        <v>5616.04</v>
      </c>
      <c r="T237" s="6">
        <v>205.06</v>
      </c>
    </row>
    <row r="238" s="1" customFormat="1" ht="13.5" spans="1:20">
      <c r="A238" s="6" t="s">
        <v>347</v>
      </c>
      <c r="B238" s="6">
        <v>9563</v>
      </c>
      <c r="C238" s="6">
        <v>307</v>
      </c>
      <c r="D238" s="6" t="s">
        <v>68</v>
      </c>
      <c r="E238" s="6" t="s">
        <v>657</v>
      </c>
      <c r="F238" s="6" t="s">
        <v>349</v>
      </c>
      <c r="G238" s="6">
        <v>1.3</v>
      </c>
      <c r="H238" s="6">
        <v>1984500</v>
      </c>
      <c r="I238" s="6">
        <v>156740</v>
      </c>
      <c r="J238" s="6">
        <v>1656083.38</v>
      </c>
      <c r="K238" s="6">
        <v>427335.66</v>
      </c>
      <c r="L238" s="9">
        <f t="shared" si="3"/>
        <v>0.25803994240918</v>
      </c>
      <c r="M238" s="6">
        <v>148023.8</v>
      </c>
      <c r="N238" s="6">
        <v>37182.58</v>
      </c>
      <c r="O238" s="10">
        <v>25.12</v>
      </c>
      <c r="P238" s="11">
        <v>94.44</v>
      </c>
      <c r="Q238" s="9">
        <v>0.876234592592593</v>
      </c>
      <c r="R238" s="6">
        <v>57393.24</v>
      </c>
      <c r="S238" s="6">
        <v>14481.32</v>
      </c>
      <c r="T238" s="6">
        <v>86.76</v>
      </c>
    </row>
    <row r="239" s="1" customFormat="1" ht="13.5" spans="1:20">
      <c r="A239" s="6" t="s">
        <v>621</v>
      </c>
      <c r="B239" s="6">
        <v>10907</v>
      </c>
      <c r="C239" s="6">
        <v>747</v>
      </c>
      <c r="D239" s="6" t="s">
        <v>157</v>
      </c>
      <c r="E239" s="6" t="s">
        <v>658</v>
      </c>
      <c r="F239" s="6" t="s">
        <v>350</v>
      </c>
      <c r="G239" s="6">
        <v>0.9</v>
      </c>
      <c r="H239" s="6">
        <v>252720</v>
      </c>
      <c r="I239" s="6">
        <v>50520</v>
      </c>
      <c r="J239" s="6">
        <v>205995.82</v>
      </c>
      <c r="K239" s="6">
        <v>47105.48</v>
      </c>
      <c r="L239" s="9">
        <f t="shared" si="3"/>
        <v>0.228672018684651</v>
      </c>
      <c r="M239" s="6">
        <v>47682.36</v>
      </c>
      <c r="N239" s="6">
        <v>11058.97</v>
      </c>
      <c r="O239" s="10">
        <v>23.19</v>
      </c>
      <c r="P239" s="11">
        <v>94.38</v>
      </c>
      <c r="Q239" s="9">
        <v>0.880324017094017</v>
      </c>
      <c r="R239" s="6">
        <v>7647.7</v>
      </c>
      <c r="S239" s="6">
        <v>1992.48</v>
      </c>
      <c r="T239" s="6">
        <v>90.78</v>
      </c>
    </row>
    <row r="240" s="1" customFormat="1" ht="13.5" spans="1:20">
      <c r="A240" s="6" t="s">
        <v>382</v>
      </c>
      <c r="B240" s="6">
        <v>11256</v>
      </c>
      <c r="C240" s="6">
        <v>351</v>
      </c>
      <c r="D240" s="6" t="s">
        <v>201</v>
      </c>
      <c r="E240" s="6" t="s">
        <v>659</v>
      </c>
      <c r="F240" s="6" t="s">
        <v>349</v>
      </c>
      <c r="G240" s="6">
        <v>0.8</v>
      </c>
      <c r="H240" s="6">
        <v>181500</v>
      </c>
      <c r="I240" s="6">
        <v>39930</v>
      </c>
      <c r="J240" s="6">
        <v>158839.55</v>
      </c>
      <c r="K240" s="6">
        <v>52097.57</v>
      </c>
      <c r="L240" s="9">
        <f t="shared" si="3"/>
        <v>0.327988652700162</v>
      </c>
      <c r="M240" s="6">
        <v>37652.53</v>
      </c>
      <c r="N240" s="6">
        <v>12530.02</v>
      </c>
      <c r="O240" s="10">
        <v>33.28</v>
      </c>
      <c r="P240" s="11">
        <v>94.3</v>
      </c>
      <c r="Q240" s="9">
        <v>0.962663939393939</v>
      </c>
      <c r="R240" s="6">
        <v>5747.64</v>
      </c>
      <c r="S240" s="6">
        <v>2061.3</v>
      </c>
      <c r="T240" s="6">
        <v>95</v>
      </c>
    </row>
    <row r="241" s="1" customFormat="1" ht="13.5" spans="1:20">
      <c r="A241" s="6" t="s">
        <v>347</v>
      </c>
      <c r="B241" s="6">
        <v>12479</v>
      </c>
      <c r="C241" s="6">
        <v>102565</v>
      </c>
      <c r="D241" s="6" t="s">
        <v>132</v>
      </c>
      <c r="E241" s="6" t="s">
        <v>324</v>
      </c>
      <c r="F241" s="6" t="s">
        <v>357</v>
      </c>
      <c r="G241" s="6">
        <v>0.3</v>
      </c>
      <c r="H241" s="6">
        <v>191400</v>
      </c>
      <c r="I241" s="6">
        <v>19140</v>
      </c>
      <c r="J241" s="6">
        <v>188928.83</v>
      </c>
      <c r="K241" s="6">
        <v>60516.35</v>
      </c>
      <c r="L241" s="9">
        <f t="shared" si="3"/>
        <v>0.320312945356196</v>
      </c>
      <c r="M241" s="6">
        <v>18044.71</v>
      </c>
      <c r="N241" s="6">
        <v>5879.04</v>
      </c>
      <c r="O241" s="10">
        <v>32.58</v>
      </c>
      <c r="P241" s="11">
        <v>94.28</v>
      </c>
      <c r="Q241" s="9">
        <v>1.08579787356322</v>
      </c>
      <c r="R241" s="6">
        <v>5894.76</v>
      </c>
      <c r="S241" s="6">
        <v>2056.79</v>
      </c>
      <c r="T241" s="6">
        <v>92.39</v>
      </c>
    </row>
    <row r="242" s="1" customFormat="1" ht="13.5" spans="1:20">
      <c r="A242" s="6" t="s">
        <v>347</v>
      </c>
      <c r="B242" s="6">
        <v>11797</v>
      </c>
      <c r="C242" s="6">
        <v>707</v>
      </c>
      <c r="D242" s="6" t="s">
        <v>121</v>
      </c>
      <c r="E242" s="6" t="s">
        <v>660</v>
      </c>
      <c r="F242" s="6" t="s">
        <v>372</v>
      </c>
      <c r="G242" s="6">
        <v>1</v>
      </c>
      <c r="H242" s="6">
        <v>346500</v>
      </c>
      <c r="I242" s="6">
        <v>86610</v>
      </c>
      <c r="J242" s="6">
        <v>322547.5</v>
      </c>
      <c r="K242" s="6">
        <v>102372.02</v>
      </c>
      <c r="L242" s="9">
        <f t="shared" si="3"/>
        <v>0.317385873398492</v>
      </c>
      <c r="M242" s="6">
        <v>81653.06</v>
      </c>
      <c r="N242" s="6">
        <v>24887.03</v>
      </c>
      <c r="O242" s="10">
        <v>30.48</v>
      </c>
      <c r="P242" s="11">
        <v>94.28</v>
      </c>
      <c r="Q242" s="9">
        <v>0.977416666666667</v>
      </c>
      <c r="R242" s="6">
        <v>7788.81</v>
      </c>
      <c r="S242" s="6">
        <v>2325.24</v>
      </c>
      <c r="T242" s="6">
        <v>67.44</v>
      </c>
    </row>
    <row r="243" s="1" customFormat="1" ht="13.5" spans="1:20">
      <c r="A243" s="6" t="s">
        <v>347</v>
      </c>
      <c r="B243" s="6">
        <v>6607</v>
      </c>
      <c r="C243" s="6">
        <v>726</v>
      </c>
      <c r="D243" s="6" t="s">
        <v>661</v>
      </c>
      <c r="E243" s="6" t="s">
        <v>662</v>
      </c>
      <c r="F243" s="6" t="s">
        <v>350</v>
      </c>
      <c r="G243" s="6">
        <v>0.9</v>
      </c>
      <c r="H243" s="6">
        <v>259200</v>
      </c>
      <c r="I243" s="6">
        <v>64800</v>
      </c>
      <c r="J243" s="6">
        <v>223332.65</v>
      </c>
      <c r="K243" s="6">
        <v>62890.9</v>
      </c>
      <c r="L243" s="9">
        <f t="shared" si="3"/>
        <v>0.281601906393893</v>
      </c>
      <c r="M243" s="6">
        <v>61092.29</v>
      </c>
      <c r="N243" s="6">
        <v>16244.23</v>
      </c>
      <c r="O243" s="10">
        <v>26.59</v>
      </c>
      <c r="P243" s="11">
        <v>94.28</v>
      </c>
      <c r="Q243" s="9">
        <v>0.930552708333333</v>
      </c>
      <c r="R243" s="6">
        <v>8919.85</v>
      </c>
      <c r="S243" s="6">
        <v>2456.72</v>
      </c>
      <c r="T243" s="6">
        <v>103.24</v>
      </c>
    </row>
    <row r="244" s="1" customFormat="1" ht="13.5" spans="1:20">
      <c r="A244" s="6" t="s">
        <v>347</v>
      </c>
      <c r="B244" s="6">
        <v>11145</v>
      </c>
      <c r="C244" s="6">
        <v>598</v>
      </c>
      <c r="D244" s="6" t="s">
        <v>114</v>
      </c>
      <c r="E244" s="6" t="s">
        <v>663</v>
      </c>
      <c r="F244" s="6" t="s">
        <v>349</v>
      </c>
      <c r="G244" s="6">
        <v>1</v>
      </c>
      <c r="H244" s="6">
        <v>226800</v>
      </c>
      <c r="I244" s="6">
        <v>56700</v>
      </c>
      <c r="J244" s="6">
        <v>197162.71</v>
      </c>
      <c r="K244" s="6">
        <v>60945.12</v>
      </c>
      <c r="L244" s="9">
        <f t="shared" si="3"/>
        <v>0.309110784691487</v>
      </c>
      <c r="M244" s="6">
        <v>53438.2</v>
      </c>
      <c r="N244" s="6">
        <v>16007.72</v>
      </c>
      <c r="O244" s="10">
        <v>29.96</v>
      </c>
      <c r="P244" s="11">
        <v>94.25</v>
      </c>
      <c r="Q244" s="9">
        <v>0.938870047619048</v>
      </c>
      <c r="R244" s="6">
        <v>5926.82</v>
      </c>
      <c r="S244" s="6">
        <v>2053.43</v>
      </c>
      <c r="T244" s="6">
        <v>78.4</v>
      </c>
    </row>
    <row r="245" s="1" customFormat="1" ht="13.5" spans="1:20">
      <c r="A245" s="6" t="s">
        <v>347</v>
      </c>
      <c r="B245" s="6">
        <v>11883</v>
      </c>
      <c r="C245" s="6">
        <v>337</v>
      </c>
      <c r="D245" s="6" t="s">
        <v>45</v>
      </c>
      <c r="E245" s="6" t="s">
        <v>245</v>
      </c>
      <c r="F245" s="6" t="s">
        <v>372</v>
      </c>
      <c r="G245" s="6">
        <v>1</v>
      </c>
      <c r="H245" s="6">
        <v>866250</v>
      </c>
      <c r="I245" s="6">
        <v>99569</v>
      </c>
      <c r="J245" s="6">
        <v>908162.9</v>
      </c>
      <c r="K245" s="6">
        <v>208566.21</v>
      </c>
      <c r="L245" s="9">
        <f t="shared" si="3"/>
        <v>0.22965726743517</v>
      </c>
      <c r="M245" s="6">
        <v>93678.38</v>
      </c>
      <c r="N245" s="6">
        <v>22642.65</v>
      </c>
      <c r="O245" s="10">
        <v>24.17</v>
      </c>
      <c r="P245" s="11">
        <v>94.08</v>
      </c>
      <c r="Q245" s="9">
        <v>1.10080351515152</v>
      </c>
      <c r="R245" s="6">
        <v>27019.86</v>
      </c>
      <c r="S245" s="6">
        <v>6966.78</v>
      </c>
      <c r="T245" s="6">
        <v>93.58</v>
      </c>
    </row>
    <row r="246" s="1" customFormat="1" ht="13.5" spans="1:20">
      <c r="A246" s="6" t="s">
        <v>347</v>
      </c>
      <c r="B246" s="6">
        <v>12501</v>
      </c>
      <c r="C246" s="6">
        <v>343</v>
      </c>
      <c r="D246" s="6" t="s">
        <v>16</v>
      </c>
      <c r="E246" s="6" t="s">
        <v>494</v>
      </c>
      <c r="F246" s="6" t="s">
        <v>357</v>
      </c>
      <c r="G246" s="6">
        <v>0.3</v>
      </c>
      <c r="H246" s="6">
        <v>582750</v>
      </c>
      <c r="I246" s="6">
        <v>31959</v>
      </c>
      <c r="J246" s="6">
        <v>602672.84</v>
      </c>
      <c r="K246" s="6">
        <v>143658.97</v>
      </c>
      <c r="L246" s="9">
        <f t="shared" si="3"/>
        <v>0.238369743026747</v>
      </c>
      <c r="M246" s="6">
        <v>30051.05</v>
      </c>
      <c r="N246" s="6">
        <v>-1485.92</v>
      </c>
      <c r="O246" s="10">
        <v>-4.94</v>
      </c>
      <c r="P246" s="11">
        <v>94.03</v>
      </c>
      <c r="Q246" s="9">
        <v>1.08589700900901</v>
      </c>
      <c r="R246" s="6">
        <v>25214.46</v>
      </c>
      <c r="S246" s="6">
        <v>7618.72</v>
      </c>
      <c r="T246" s="6">
        <v>129.8</v>
      </c>
    </row>
    <row r="247" s="1" customFormat="1" ht="13.5" spans="1:20">
      <c r="A247" s="6" t="s">
        <v>347</v>
      </c>
      <c r="B247" s="6">
        <v>12146</v>
      </c>
      <c r="C247" s="6">
        <v>105910</v>
      </c>
      <c r="D247" s="6" t="s">
        <v>160</v>
      </c>
      <c r="E247" s="6" t="s">
        <v>495</v>
      </c>
      <c r="F247" s="6" t="s">
        <v>349</v>
      </c>
      <c r="G247" s="6">
        <v>0.7</v>
      </c>
      <c r="H247" s="6">
        <v>75900</v>
      </c>
      <c r="I247" s="6">
        <v>24150</v>
      </c>
      <c r="J247" s="6">
        <v>71953.17</v>
      </c>
      <c r="K247" s="6">
        <v>21105.22</v>
      </c>
      <c r="L247" s="9">
        <f t="shared" si="3"/>
        <v>0.293318835014496</v>
      </c>
      <c r="M247" s="6">
        <v>22695.6</v>
      </c>
      <c r="N247" s="6">
        <v>6956.93</v>
      </c>
      <c r="O247" s="10">
        <v>30.65</v>
      </c>
      <c r="P247" s="11">
        <v>93.98</v>
      </c>
      <c r="Q247" s="9">
        <v>1.09019954545455</v>
      </c>
      <c r="R247" s="6">
        <v>2422.04</v>
      </c>
      <c r="S247" s="6">
        <v>608.61</v>
      </c>
      <c r="T247" s="6">
        <v>95.73</v>
      </c>
    </row>
    <row r="248" s="1" customFormat="1" ht="13.5" spans="1:20">
      <c r="A248" s="6" t="s">
        <v>347</v>
      </c>
      <c r="B248" s="6">
        <v>11447</v>
      </c>
      <c r="C248" s="6">
        <v>724</v>
      </c>
      <c r="D248" s="6" t="s">
        <v>232</v>
      </c>
      <c r="E248" s="6" t="s">
        <v>231</v>
      </c>
      <c r="F248" s="6" t="s">
        <v>349</v>
      </c>
      <c r="G248" s="6">
        <v>1</v>
      </c>
      <c r="H248" s="6">
        <v>265680</v>
      </c>
      <c r="I248" s="6">
        <v>71805.4</v>
      </c>
      <c r="J248" s="6">
        <v>246653.39</v>
      </c>
      <c r="K248" s="6">
        <v>72798.55</v>
      </c>
      <c r="L248" s="9">
        <f t="shared" si="3"/>
        <v>0.295145142744643</v>
      </c>
      <c r="M248" s="6">
        <v>67463.73</v>
      </c>
      <c r="N248" s="6">
        <v>21012.9</v>
      </c>
      <c r="O248" s="10">
        <v>31.15</v>
      </c>
      <c r="P248" s="11">
        <v>93.95</v>
      </c>
      <c r="Q248" s="9">
        <v>1.00265605691057</v>
      </c>
      <c r="R248" s="6">
        <v>9700.83</v>
      </c>
      <c r="S248" s="6">
        <v>2727.27</v>
      </c>
      <c r="T248" s="6">
        <v>109.54</v>
      </c>
    </row>
    <row r="249" s="1" customFormat="1" ht="13.5" spans="1:20">
      <c r="A249" s="6" t="s">
        <v>347</v>
      </c>
      <c r="B249" s="6">
        <v>11319</v>
      </c>
      <c r="C249" s="6">
        <v>106485</v>
      </c>
      <c r="D249" s="6" t="s">
        <v>35</v>
      </c>
      <c r="E249" s="6" t="s">
        <v>196</v>
      </c>
      <c r="F249" s="6" t="s">
        <v>349</v>
      </c>
      <c r="G249" s="6">
        <v>0.8</v>
      </c>
      <c r="H249" s="6">
        <v>85250</v>
      </c>
      <c r="I249" s="6">
        <v>38170</v>
      </c>
      <c r="J249" s="6">
        <v>86827.82</v>
      </c>
      <c r="K249" s="6">
        <v>15783.87</v>
      </c>
      <c r="L249" s="9">
        <f t="shared" si="3"/>
        <v>0.181783557389786</v>
      </c>
      <c r="M249" s="6">
        <v>35844.65</v>
      </c>
      <c r="N249" s="6">
        <v>4863.8</v>
      </c>
      <c r="O249" s="10">
        <v>13.57</v>
      </c>
      <c r="P249" s="11">
        <v>93.91</v>
      </c>
      <c r="Q249" s="9">
        <v>1.31557303030303</v>
      </c>
      <c r="R249" s="6">
        <v>1940.53</v>
      </c>
      <c r="S249" s="6">
        <v>531.34</v>
      </c>
      <c r="T249" s="6">
        <v>68.29</v>
      </c>
    </row>
    <row r="250" s="1" customFormat="1" ht="13.5" spans="1:20">
      <c r="A250" s="6" t="s">
        <v>371</v>
      </c>
      <c r="B250" s="6">
        <v>11711</v>
      </c>
      <c r="C250" s="6">
        <v>329</v>
      </c>
      <c r="D250" s="6" t="s">
        <v>95</v>
      </c>
      <c r="E250" s="6" t="s">
        <v>238</v>
      </c>
      <c r="F250" s="6" t="s">
        <v>349</v>
      </c>
      <c r="G250" s="6">
        <v>1</v>
      </c>
      <c r="H250" s="6">
        <v>132000</v>
      </c>
      <c r="I250" s="6">
        <v>35675.7</v>
      </c>
      <c r="J250" s="6">
        <v>124127.88</v>
      </c>
      <c r="K250" s="6">
        <v>31600.95</v>
      </c>
      <c r="L250" s="9">
        <f t="shared" si="3"/>
        <v>0.254583821136718</v>
      </c>
      <c r="M250" s="6">
        <v>33501.91</v>
      </c>
      <c r="N250" s="6">
        <v>8951.32</v>
      </c>
      <c r="O250" s="10">
        <v>26.72</v>
      </c>
      <c r="P250" s="11">
        <v>93.91</v>
      </c>
      <c r="Q250" s="9">
        <v>1.034399</v>
      </c>
      <c r="R250" s="6">
        <v>3066.9</v>
      </c>
      <c r="S250" s="6">
        <v>865.98</v>
      </c>
      <c r="T250" s="6">
        <v>69.7</v>
      </c>
    </row>
    <row r="251" s="1" customFormat="1" ht="13.5" spans="1:20">
      <c r="A251" s="6" t="s">
        <v>347</v>
      </c>
      <c r="B251" s="6">
        <v>11143</v>
      </c>
      <c r="C251" s="6">
        <v>545</v>
      </c>
      <c r="D251" s="6" t="s">
        <v>14</v>
      </c>
      <c r="E251" s="6" t="s">
        <v>496</v>
      </c>
      <c r="F251" s="6" t="s">
        <v>350</v>
      </c>
      <c r="G251" s="6">
        <v>0.9</v>
      </c>
      <c r="H251" s="6">
        <v>93150</v>
      </c>
      <c r="I251" s="6">
        <v>38106.9</v>
      </c>
      <c r="J251" s="6">
        <v>97675.65</v>
      </c>
      <c r="K251" s="6">
        <v>28566.95</v>
      </c>
      <c r="L251" s="9">
        <f t="shared" si="3"/>
        <v>0.29246746758276</v>
      </c>
      <c r="M251" s="6">
        <v>35736.33</v>
      </c>
      <c r="N251" s="6">
        <v>8705.9</v>
      </c>
      <c r="O251" s="10">
        <v>24.36</v>
      </c>
      <c r="P251" s="11">
        <v>93.78</v>
      </c>
      <c r="Q251" s="9">
        <v>1.20587222222222</v>
      </c>
      <c r="R251" s="6">
        <v>1621.86</v>
      </c>
      <c r="S251" s="6">
        <v>446.52</v>
      </c>
      <c r="T251" s="6">
        <v>52.23</v>
      </c>
    </row>
    <row r="252" s="1" customFormat="1" ht="13.5" spans="1:20">
      <c r="A252" s="6" t="s">
        <v>347</v>
      </c>
      <c r="B252" s="6">
        <v>4086</v>
      </c>
      <c r="C252" s="6">
        <v>103198</v>
      </c>
      <c r="D252" s="6" t="s">
        <v>64</v>
      </c>
      <c r="E252" s="6" t="s">
        <v>63</v>
      </c>
      <c r="F252" s="6" t="s">
        <v>350</v>
      </c>
      <c r="G252" s="6">
        <v>0.9</v>
      </c>
      <c r="H252" s="6">
        <v>194700</v>
      </c>
      <c r="I252" s="6">
        <v>76188</v>
      </c>
      <c r="J252" s="6">
        <v>202392.06</v>
      </c>
      <c r="K252" s="6">
        <v>51233.47</v>
      </c>
      <c r="L252" s="9">
        <f t="shared" si="3"/>
        <v>0.253139722971346</v>
      </c>
      <c r="M252" s="6">
        <v>71297.83</v>
      </c>
      <c r="N252" s="6">
        <v>18028.44</v>
      </c>
      <c r="O252" s="10">
        <v>25.29</v>
      </c>
      <c r="P252" s="11">
        <v>93.58</v>
      </c>
      <c r="Q252" s="9">
        <v>1.14345796610169</v>
      </c>
      <c r="R252" s="6">
        <v>5134.14</v>
      </c>
      <c r="S252" s="6">
        <v>1069.19</v>
      </c>
      <c r="T252" s="6">
        <v>79.11</v>
      </c>
    </row>
    <row r="253" s="1" customFormat="1" ht="13.5" spans="1:20">
      <c r="A253" s="6" t="s">
        <v>621</v>
      </c>
      <c r="B253" s="6">
        <v>10186</v>
      </c>
      <c r="C253" s="6">
        <v>572</v>
      </c>
      <c r="D253" s="6" t="s">
        <v>83</v>
      </c>
      <c r="E253" s="6" t="s">
        <v>664</v>
      </c>
      <c r="F253" s="6" t="s">
        <v>350</v>
      </c>
      <c r="G253" s="6">
        <v>0.9</v>
      </c>
      <c r="H253" s="6">
        <v>191400</v>
      </c>
      <c r="I253" s="6">
        <v>41014</v>
      </c>
      <c r="J253" s="6">
        <v>168630.75</v>
      </c>
      <c r="K253" s="6">
        <v>48159.16</v>
      </c>
      <c r="L253" s="9">
        <f t="shared" si="3"/>
        <v>0.2855894313463</v>
      </c>
      <c r="M253" s="6">
        <v>38294.73</v>
      </c>
      <c r="N253" s="6">
        <v>10721.95</v>
      </c>
      <c r="O253" s="10">
        <v>28</v>
      </c>
      <c r="P253" s="11">
        <v>93.37</v>
      </c>
      <c r="Q253" s="9">
        <v>0.96914224137931</v>
      </c>
      <c r="R253" s="6">
        <v>5663.77</v>
      </c>
      <c r="S253" s="6">
        <v>1515.53</v>
      </c>
      <c r="T253" s="6">
        <v>88.77</v>
      </c>
    </row>
    <row r="254" s="1" customFormat="1" ht="13.5" spans="1:20">
      <c r="A254" s="6" t="s">
        <v>347</v>
      </c>
      <c r="B254" s="6">
        <v>10586</v>
      </c>
      <c r="C254" s="6">
        <v>108277</v>
      </c>
      <c r="D254" s="6" t="s">
        <v>193</v>
      </c>
      <c r="E254" s="6" t="s">
        <v>665</v>
      </c>
      <c r="F254" s="6" t="s">
        <v>349</v>
      </c>
      <c r="G254" s="6">
        <v>1</v>
      </c>
      <c r="H254" s="6">
        <v>103500</v>
      </c>
      <c r="I254" s="6">
        <v>33390</v>
      </c>
      <c r="J254" s="6">
        <v>87178.64</v>
      </c>
      <c r="K254" s="6">
        <v>25296.02</v>
      </c>
      <c r="L254" s="9">
        <f t="shared" si="3"/>
        <v>0.290163049113866</v>
      </c>
      <c r="M254" s="6">
        <v>31154.99</v>
      </c>
      <c r="N254" s="6">
        <v>9951.8</v>
      </c>
      <c r="O254" s="10">
        <v>31.94</v>
      </c>
      <c r="P254" s="11">
        <v>93.31</v>
      </c>
      <c r="Q254" s="9">
        <v>0.968651555555556</v>
      </c>
      <c r="R254" s="6">
        <v>2666.53</v>
      </c>
      <c r="S254" s="6">
        <v>719.38</v>
      </c>
      <c r="T254" s="6">
        <v>77.29</v>
      </c>
    </row>
    <row r="255" s="1" customFormat="1" ht="13.5" spans="1:20">
      <c r="A255" s="6" t="s">
        <v>347</v>
      </c>
      <c r="B255" s="6">
        <v>4044</v>
      </c>
      <c r="C255" s="6">
        <v>582</v>
      </c>
      <c r="D255" s="6" t="s">
        <v>71</v>
      </c>
      <c r="E255" s="6" t="s">
        <v>70</v>
      </c>
      <c r="F255" s="6" t="s">
        <v>350</v>
      </c>
      <c r="G255" s="6">
        <v>1.2</v>
      </c>
      <c r="H255" s="6">
        <v>945000</v>
      </c>
      <c r="I255" s="6">
        <v>132890</v>
      </c>
      <c r="J255" s="6">
        <v>599828.12</v>
      </c>
      <c r="K255" s="6">
        <v>96415.08</v>
      </c>
      <c r="L255" s="9">
        <f t="shared" si="3"/>
        <v>0.160737846034961</v>
      </c>
      <c r="M255" s="6">
        <v>123936.35</v>
      </c>
      <c r="N255" s="6">
        <v>20562.47</v>
      </c>
      <c r="O255" s="10">
        <v>16.59</v>
      </c>
      <c r="P255" s="11">
        <v>93.26</v>
      </c>
      <c r="Q255" s="9">
        <v>1.33295137777778</v>
      </c>
      <c r="R255" s="6">
        <v>5989</v>
      </c>
      <c r="S255" s="6">
        <v>675.96</v>
      </c>
      <c r="T255" s="6">
        <v>19.01</v>
      </c>
    </row>
    <row r="256" s="1" customFormat="1" ht="13.5" spans="1:20">
      <c r="A256" s="6" t="s">
        <v>347</v>
      </c>
      <c r="B256" s="6">
        <v>11782</v>
      </c>
      <c r="C256" s="6">
        <v>108277</v>
      </c>
      <c r="D256" s="6" t="s">
        <v>193</v>
      </c>
      <c r="E256" s="6" t="s">
        <v>666</v>
      </c>
      <c r="F256" s="6" t="s">
        <v>350</v>
      </c>
      <c r="G256" s="6">
        <v>0.9</v>
      </c>
      <c r="H256" s="6">
        <v>103500</v>
      </c>
      <c r="I256" s="6">
        <v>31050</v>
      </c>
      <c r="J256" s="6">
        <v>87178.64</v>
      </c>
      <c r="K256" s="6">
        <v>25296.02</v>
      </c>
      <c r="L256" s="9">
        <f t="shared" si="3"/>
        <v>0.290163049113866</v>
      </c>
      <c r="M256" s="6">
        <v>28952.17</v>
      </c>
      <c r="N256" s="6">
        <v>7516.64</v>
      </c>
      <c r="O256" s="10">
        <v>25.96</v>
      </c>
      <c r="P256" s="11">
        <v>93.24</v>
      </c>
      <c r="Q256" s="9">
        <v>0.968651555555556</v>
      </c>
      <c r="R256" s="6">
        <v>2666.53</v>
      </c>
      <c r="S256" s="6">
        <v>719.38</v>
      </c>
      <c r="T256" s="6">
        <v>77.29</v>
      </c>
    </row>
    <row r="257" s="1" customFormat="1" ht="13.5" spans="1:20">
      <c r="A257" s="6" t="s">
        <v>368</v>
      </c>
      <c r="B257" s="6">
        <v>7645</v>
      </c>
      <c r="C257" s="6">
        <v>591</v>
      </c>
      <c r="D257" s="6" t="s">
        <v>179</v>
      </c>
      <c r="E257" s="6" t="s">
        <v>276</v>
      </c>
      <c r="F257" s="6" t="s">
        <v>349</v>
      </c>
      <c r="G257" s="6">
        <v>1</v>
      </c>
      <c r="H257" s="6">
        <v>132000</v>
      </c>
      <c r="I257" s="6">
        <v>58294.1</v>
      </c>
      <c r="J257" s="6">
        <v>110361.36</v>
      </c>
      <c r="K257" s="6">
        <v>35922.67</v>
      </c>
      <c r="L257" s="9">
        <f t="shared" si="3"/>
        <v>0.325500428773259</v>
      </c>
      <c r="M257" s="6">
        <v>54260.09</v>
      </c>
      <c r="N257" s="6">
        <v>17048.06</v>
      </c>
      <c r="O257" s="10">
        <v>31.42</v>
      </c>
      <c r="P257" s="11">
        <v>93.08</v>
      </c>
      <c r="Q257" s="9">
        <v>0.919678</v>
      </c>
      <c r="R257" s="6">
        <v>3310.14</v>
      </c>
      <c r="S257" s="6">
        <v>1099.65</v>
      </c>
      <c r="T257" s="6">
        <v>75.23</v>
      </c>
    </row>
    <row r="258" s="1" customFormat="1" ht="13.5" spans="1:20">
      <c r="A258" s="6" t="s">
        <v>347</v>
      </c>
      <c r="B258" s="6">
        <v>12209</v>
      </c>
      <c r="C258" s="6">
        <v>745</v>
      </c>
      <c r="D258" s="6" t="s">
        <v>286</v>
      </c>
      <c r="E258" s="6" t="s">
        <v>667</v>
      </c>
      <c r="F258" s="6" t="s">
        <v>357</v>
      </c>
      <c r="G258" s="6">
        <v>0.4</v>
      </c>
      <c r="H258" s="6">
        <v>148500</v>
      </c>
      <c r="I258" s="6">
        <v>22846</v>
      </c>
      <c r="J258" s="6">
        <v>126108.48</v>
      </c>
      <c r="K258" s="6">
        <v>35805.85</v>
      </c>
      <c r="L258" s="9">
        <f t="shared" ref="L258:L321" si="4">K258/J258</f>
        <v>0.283928963381368</v>
      </c>
      <c r="M258" s="6">
        <v>21239.86</v>
      </c>
      <c r="N258" s="6">
        <v>6708.98</v>
      </c>
      <c r="O258" s="10">
        <v>31.59</v>
      </c>
      <c r="P258" s="11">
        <v>92.97</v>
      </c>
      <c r="Q258" s="9">
        <v>0.934136888888889</v>
      </c>
      <c r="R258" s="6">
        <v>5160.86</v>
      </c>
      <c r="S258" s="6">
        <v>1624.36</v>
      </c>
      <c r="T258" s="6">
        <v>104.26</v>
      </c>
    </row>
    <row r="259" s="1" customFormat="1" ht="13.5" spans="1:20">
      <c r="A259" s="6" t="s">
        <v>347</v>
      </c>
      <c r="B259" s="6">
        <v>995987</v>
      </c>
      <c r="C259" s="6">
        <v>571</v>
      </c>
      <c r="D259" s="6" t="s">
        <v>76</v>
      </c>
      <c r="E259" s="6" t="s">
        <v>497</v>
      </c>
      <c r="F259" s="6" t="s">
        <v>426</v>
      </c>
      <c r="G259" s="6">
        <v>1.2</v>
      </c>
      <c r="H259" s="6">
        <v>504000</v>
      </c>
      <c r="I259" s="6">
        <v>134400</v>
      </c>
      <c r="J259" s="6">
        <v>498757.51</v>
      </c>
      <c r="K259" s="6">
        <v>127595.69</v>
      </c>
      <c r="L259" s="9">
        <f t="shared" si="4"/>
        <v>0.255827105239979</v>
      </c>
      <c r="M259" s="6">
        <v>124564.79</v>
      </c>
      <c r="N259" s="6">
        <v>31715.18</v>
      </c>
      <c r="O259" s="10">
        <v>25.46</v>
      </c>
      <c r="P259" s="11">
        <v>92.68</v>
      </c>
      <c r="Q259" s="9">
        <v>1.03907814583333</v>
      </c>
      <c r="R259" s="6">
        <v>12904.67</v>
      </c>
      <c r="S259" s="6">
        <v>4563.75</v>
      </c>
      <c r="T259" s="6">
        <v>76.81</v>
      </c>
    </row>
    <row r="260" s="1" customFormat="1" ht="13.5" spans="1:20">
      <c r="A260" s="6" t="s">
        <v>368</v>
      </c>
      <c r="B260" s="6">
        <v>9138</v>
      </c>
      <c r="C260" s="6">
        <v>732</v>
      </c>
      <c r="D260" s="6" t="s">
        <v>146</v>
      </c>
      <c r="E260" s="6" t="s">
        <v>145</v>
      </c>
      <c r="F260" s="6" t="s">
        <v>350</v>
      </c>
      <c r="G260" s="6">
        <v>1</v>
      </c>
      <c r="H260" s="6">
        <v>110400</v>
      </c>
      <c r="I260" s="6">
        <v>55200</v>
      </c>
      <c r="J260" s="6">
        <v>98398.98</v>
      </c>
      <c r="K260" s="6">
        <v>28551.19</v>
      </c>
      <c r="L260" s="9">
        <f t="shared" si="4"/>
        <v>0.290157377647614</v>
      </c>
      <c r="M260" s="6">
        <v>51138.27</v>
      </c>
      <c r="N260" s="6">
        <v>14165.98</v>
      </c>
      <c r="O260" s="10">
        <v>27.7</v>
      </c>
      <c r="P260" s="11">
        <v>92.64</v>
      </c>
      <c r="Q260" s="9">
        <v>1.024989375</v>
      </c>
      <c r="R260" s="6">
        <v>3556.5</v>
      </c>
      <c r="S260" s="6">
        <v>781.94</v>
      </c>
      <c r="T260" s="6">
        <v>96.64</v>
      </c>
    </row>
    <row r="261" s="1" customFormat="1" ht="13.5" spans="1:20">
      <c r="A261" s="6" t="s">
        <v>347</v>
      </c>
      <c r="B261" s="6">
        <v>11829</v>
      </c>
      <c r="C261" s="6">
        <v>511</v>
      </c>
      <c r="D261" s="6" t="s">
        <v>455</v>
      </c>
      <c r="E261" s="6" t="s">
        <v>498</v>
      </c>
      <c r="F261" s="6" t="s">
        <v>349</v>
      </c>
      <c r="G261" s="6">
        <v>1</v>
      </c>
      <c r="H261" s="6">
        <v>204600</v>
      </c>
      <c r="I261" s="6">
        <v>53820</v>
      </c>
      <c r="J261" s="6">
        <v>202335.31</v>
      </c>
      <c r="K261" s="6">
        <v>61496</v>
      </c>
      <c r="L261" s="9">
        <f t="shared" si="4"/>
        <v>0.303931132929789</v>
      </c>
      <c r="M261" s="6">
        <v>49851.75</v>
      </c>
      <c r="N261" s="6">
        <v>15336.17</v>
      </c>
      <c r="O261" s="10">
        <v>30.76</v>
      </c>
      <c r="P261" s="11">
        <v>92.63</v>
      </c>
      <c r="Q261" s="9">
        <v>1.08782424731183</v>
      </c>
      <c r="R261" s="6">
        <v>6307.21</v>
      </c>
      <c r="S261" s="6">
        <v>2058.22</v>
      </c>
      <c r="T261" s="6">
        <v>92.48</v>
      </c>
    </row>
    <row r="262" s="1" customFormat="1" ht="13.5" spans="1:20">
      <c r="A262" s="6" t="s">
        <v>347</v>
      </c>
      <c r="B262" s="6">
        <v>12216</v>
      </c>
      <c r="C262" s="6">
        <v>571</v>
      </c>
      <c r="D262" s="6" t="s">
        <v>76</v>
      </c>
      <c r="E262" s="6" t="s">
        <v>190</v>
      </c>
      <c r="F262" s="6" t="s">
        <v>499</v>
      </c>
      <c r="G262" s="6">
        <v>0.6</v>
      </c>
      <c r="H262" s="6">
        <v>504000</v>
      </c>
      <c r="I262" s="6">
        <v>67200</v>
      </c>
      <c r="J262" s="6">
        <v>498757.51</v>
      </c>
      <c r="K262" s="6">
        <v>127595.69</v>
      </c>
      <c r="L262" s="9">
        <f t="shared" si="4"/>
        <v>0.255827105239979</v>
      </c>
      <c r="M262" s="6">
        <v>62225.41</v>
      </c>
      <c r="N262" s="6">
        <v>16469.19</v>
      </c>
      <c r="O262" s="10">
        <v>26.47</v>
      </c>
      <c r="P262" s="11">
        <v>92.6</v>
      </c>
      <c r="Q262" s="9">
        <v>1.03907814583333</v>
      </c>
      <c r="R262" s="6">
        <v>12904.67</v>
      </c>
      <c r="S262" s="6">
        <v>4563.75</v>
      </c>
      <c r="T262" s="6">
        <v>76.81</v>
      </c>
    </row>
    <row r="263" s="1" customFormat="1" ht="13.5" spans="1:20">
      <c r="A263" s="6" t="s">
        <v>347</v>
      </c>
      <c r="B263" s="6">
        <v>6662</v>
      </c>
      <c r="C263" s="6">
        <v>598</v>
      </c>
      <c r="D263" s="6" t="s">
        <v>114</v>
      </c>
      <c r="E263" s="6" t="s">
        <v>113</v>
      </c>
      <c r="F263" s="6" t="s">
        <v>350</v>
      </c>
      <c r="G263" s="6">
        <v>0.9</v>
      </c>
      <c r="H263" s="6">
        <v>226800</v>
      </c>
      <c r="I263" s="6">
        <v>51030</v>
      </c>
      <c r="J263" s="6">
        <v>197162.71</v>
      </c>
      <c r="K263" s="6">
        <v>60945.12</v>
      </c>
      <c r="L263" s="9">
        <f t="shared" si="4"/>
        <v>0.309110784691487</v>
      </c>
      <c r="M263" s="6">
        <v>47246.91</v>
      </c>
      <c r="N263" s="6">
        <v>14331.11</v>
      </c>
      <c r="O263" s="10">
        <v>30.33</v>
      </c>
      <c r="P263" s="11">
        <v>92.59</v>
      </c>
      <c r="Q263" s="9">
        <v>0.938870047619048</v>
      </c>
      <c r="R263" s="6">
        <v>5926.82</v>
      </c>
      <c r="S263" s="6">
        <v>2053.43</v>
      </c>
      <c r="T263" s="6">
        <v>78.4</v>
      </c>
    </row>
    <row r="264" s="1" customFormat="1" ht="13.5" spans="1:20">
      <c r="A264" s="6" t="s">
        <v>347</v>
      </c>
      <c r="B264" s="6">
        <v>12443</v>
      </c>
      <c r="C264" s="6">
        <v>571</v>
      </c>
      <c r="D264" s="6" t="s">
        <v>76</v>
      </c>
      <c r="E264" s="6" t="s">
        <v>500</v>
      </c>
      <c r="F264" s="6" t="s">
        <v>501</v>
      </c>
      <c r="G264" s="6">
        <v>0.3</v>
      </c>
      <c r="H264" s="6">
        <v>504000</v>
      </c>
      <c r="I264" s="6">
        <v>33600</v>
      </c>
      <c r="J264" s="6">
        <v>498757.51</v>
      </c>
      <c r="K264" s="6">
        <v>127595.69</v>
      </c>
      <c r="L264" s="9">
        <f t="shared" si="4"/>
        <v>0.255827105239979</v>
      </c>
      <c r="M264" s="6">
        <v>31102.25</v>
      </c>
      <c r="N264" s="6">
        <v>8148.55</v>
      </c>
      <c r="O264" s="10">
        <v>26.2</v>
      </c>
      <c r="P264" s="11">
        <v>92.57</v>
      </c>
      <c r="Q264" s="9">
        <v>1.03907814583333</v>
      </c>
      <c r="R264" s="6">
        <v>12904.67</v>
      </c>
      <c r="S264" s="6">
        <v>4563.75</v>
      </c>
      <c r="T264" s="6">
        <v>76.81</v>
      </c>
    </row>
    <row r="265" s="1" customFormat="1" ht="13.5" spans="1:20">
      <c r="A265" s="6" t="s">
        <v>347</v>
      </c>
      <c r="B265" s="6">
        <v>995669</v>
      </c>
      <c r="C265" s="6">
        <v>106066</v>
      </c>
      <c r="D265" s="6" t="s">
        <v>346</v>
      </c>
      <c r="E265" s="6" t="s">
        <v>502</v>
      </c>
      <c r="F265" s="6" t="s">
        <v>503</v>
      </c>
      <c r="G265" s="6">
        <v>1.3</v>
      </c>
      <c r="H265" s="6">
        <v>191400</v>
      </c>
      <c r="I265" s="6">
        <v>18569</v>
      </c>
      <c r="J265" s="6">
        <v>211458.24</v>
      </c>
      <c r="K265" s="6">
        <v>71633.97</v>
      </c>
      <c r="L265" s="9">
        <f t="shared" si="4"/>
        <v>0.338761781049535</v>
      </c>
      <c r="M265" s="6">
        <v>17156.67</v>
      </c>
      <c r="N265" s="6">
        <v>5714.38</v>
      </c>
      <c r="O265" s="10">
        <v>33.31</v>
      </c>
      <c r="P265" s="11">
        <v>92.39</v>
      </c>
      <c r="Q265" s="9">
        <v>1.21527724137931</v>
      </c>
      <c r="R265" s="6">
        <v>5747.43</v>
      </c>
      <c r="S265" s="6">
        <v>1960.12</v>
      </c>
      <c r="T265" s="6">
        <v>90.09</v>
      </c>
    </row>
    <row r="266" s="1" customFormat="1" ht="13.5" spans="1:20">
      <c r="A266" s="6" t="s">
        <v>362</v>
      </c>
      <c r="B266" s="6">
        <v>9841</v>
      </c>
      <c r="C266" s="6">
        <v>104428</v>
      </c>
      <c r="D266" s="6" t="s">
        <v>130</v>
      </c>
      <c r="E266" s="6" t="s">
        <v>279</v>
      </c>
      <c r="F266" s="6" t="s">
        <v>349</v>
      </c>
      <c r="G266" s="6">
        <v>1</v>
      </c>
      <c r="H266" s="6">
        <v>148500</v>
      </c>
      <c r="I266" s="6">
        <v>46405</v>
      </c>
      <c r="J266" s="6">
        <v>155381</v>
      </c>
      <c r="K266" s="6">
        <v>44568.11</v>
      </c>
      <c r="L266" s="9">
        <f t="shared" si="4"/>
        <v>0.286831144090976</v>
      </c>
      <c r="M266" s="6">
        <v>42844.95</v>
      </c>
      <c r="N266" s="6">
        <v>12720.78</v>
      </c>
      <c r="O266" s="10">
        <v>29.69</v>
      </c>
      <c r="P266" s="11">
        <v>92.33</v>
      </c>
      <c r="Q266" s="9">
        <v>1.15097037037037</v>
      </c>
      <c r="R266" s="6">
        <v>4957.45</v>
      </c>
      <c r="S266" s="6">
        <v>1133.13</v>
      </c>
      <c r="T266" s="6">
        <v>100.15</v>
      </c>
    </row>
    <row r="267" s="1" customFormat="1" ht="13.5" spans="1:20">
      <c r="A267" s="6" t="s">
        <v>347</v>
      </c>
      <c r="B267" s="6">
        <v>12480</v>
      </c>
      <c r="C267" s="6">
        <v>103198</v>
      </c>
      <c r="D267" s="6" t="s">
        <v>64</v>
      </c>
      <c r="E267" s="6" t="s">
        <v>504</v>
      </c>
      <c r="F267" s="6" t="s">
        <v>357</v>
      </c>
      <c r="G267" s="6">
        <v>0.4</v>
      </c>
      <c r="H267" s="6">
        <v>194700</v>
      </c>
      <c r="I267" s="6">
        <v>33861</v>
      </c>
      <c r="J267" s="6">
        <v>202392.06</v>
      </c>
      <c r="K267" s="6">
        <v>51233.47</v>
      </c>
      <c r="L267" s="9">
        <f t="shared" si="4"/>
        <v>0.253139722971346</v>
      </c>
      <c r="M267" s="6">
        <v>31233.7</v>
      </c>
      <c r="N267" s="6">
        <v>7489.63</v>
      </c>
      <c r="O267" s="10">
        <v>23.98</v>
      </c>
      <c r="P267" s="11">
        <v>92.24</v>
      </c>
      <c r="Q267" s="9">
        <v>1.14345796610169</v>
      </c>
      <c r="R267" s="6">
        <v>5134.14</v>
      </c>
      <c r="S267" s="6">
        <v>1069.19</v>
      </c>
      <c r="T267" s="6">
        <v>79.11</v>
      </c>
    </row>
    <row r="268" s="1" customFormat="1" ht="13.5" spans="1:20">
      <c r="A268" s="6" t="s">
        <v>378</v>
      </c>
      <c r="B268" s="6">
        <v>11463</v>
      </c>
      <c r="C268" s="6">
        <v>750</v>
      </c>
      <c r="D268" s="6" t="s">
        <v>106</v>
      </c>
      <c r="E268" s="6" t="s">
        <v>505</v>
      </c>
      <c r="F268" s="6" t="s">
        <v>349</v>
      </c>
      <c r="G268" s="6">
        <v>1</v>
      </c>
      <c r="H268" s="6">
        <v>756000</v>
      </c>
      <c r="I268" s="6">
        <v>148235.29</v>
      </c>
      <c r="J268" s="6">
        <v>779977.08</v>
      </c>
      <c r="K268" s="6">
        <v>247249.18</v>
      </c>
      <c r="L268" s="9">
        <f t="shared" si="4"/>
        <v>0.316995442994299</v>
      </c>
      <c r="M268" s="6">
        <v>136603.63</v>
      </c>
      <c r="N268" s="6">
        <v>43969.95</v>
      </c>
      <c r="O268" s="10">
        <v>32.19</v>
      </c>
      <c r="P268" s="11">
        <v>92.15</v>
      </c>
      <c r="Q268" s="9">
        <v>1.0833015</v>
      </c>
      <c r="R268" s="6">
        <v>20735.72</v>
      </c>
      <c r="S268" s="6">
        <v>7295.37</v>
      </c>
      <c r="T268" s="6">
        <v>82.28</v>
      </c>
    </row>
    <row r="269" s="1" customFormat="1" ht="13.5" spans="1:20">
      <c r="A269" s="6" t="s">
        <v>408</v>
      </c>
      <c r="B269" s="6">
        <v>10191</v>
      </c>
      <c r="C269" s="6">
        <v>709</v>
      </c>
      <c r="D269" s="6" t="s">
        <v>218</v>
      </c>
      <c r="E269" s="6" t="s">
        <v>217</v>
      </c>
      <c r="F269" s="6" t="s">
        <v>372</v>
      </c>
      <c r="G269" s="6">
        <v>0.9</v>
      </c>
      <c r="H269" s="6">
        <v>291600</v>
      </c>
      <c r="I269" s="6">
        <v>67293</v>
      </c>
      <c r="J269" s="6">
        <v>286102.39</v>
      </c>
      <c r="K269" s="6">
        <v>83723.72</v>
      </c>
      <c r="L269" s="9">
        <f t="shared" si="4"/>
        <v>0.292635514159808</v>
      </c>
      <c r="M269" s="6">
        <v>61992.92</v>
      </c>
      <c r="N269" s="6">
        <v>17759.2</v>
      </c>
      <c r="O269" s="10">
        <v>28.65</v>
      </c>
      <c r="P269" s="11">
        <v>92.12</v>
      </c>
      <c r="Q269" s="9">
        <v>1.05963848148148</v>
      </c>
      <c r="R269" s="6">
        <v>10818.3</v>
      </c>
      <c r="S269" s="6">
        <v>3214.74</v>
      </c>
      <c r="T269" s="6">
        <v>111.3</v>
      </c>
    </row>
    <row r="270" s="1" customFormat="1" ht="13.5" spans="1:20">
      <c r="A270" s="6" t="s">
        <v>365</v>
      </c>
      <c r="B270" s="6">
        <v>12533</v>
      </c>
      <c r="C270" s="6">
        <v>748</v>
      </c>
      <c r="D270" s="6" t="s">
        <v>112</v>
      </c>
      <c r="E270" s="6" t="s">
        <v>506</v>
      </c>
      <c r="F270" s="6" t="s">
        <v>357</v>
      </c>
      <c r="G270" s="6">
        <v>0.3</v>
      </c>
      <c r="H270" s="6">
        <v>158400</v>
      </c>
      <c r="I270" s="6">
        <v>21600</v>
      </c>
      <c r="J270" s="6">
        <v>158409.44</v>
      </c>
      <c r="K270" s="6">
        <v>46169.07</v>
      </c>
      <c r="L270" s="9">
        <f t="shared" si="4"/>
        <v>0.291454032032434</v>
      </c>
      <c r="M270" s="6">
        <v>19870.75</v>
      </c>
      <c r="N270" s="6">
        <v>5143.28</v>
      </c>
      <c r="O270" s="10">
        <v>25.88</v>
      </c>
      <c r="P270" s="11">
        <v>91.99</v>
      </c>
      <c r="Q270" s="9">
        <v>1.10006555555556</v>
      </c>
      <c r="R270" s="6">
        <v>5889.83</v>
      </c>
      <c r="S270" s="6">
        <v>2038.81</v>
      </c>
      <c r="T270" s="6">
        <v>111.55</v>
      </c>
    </row>
    <row r="271" s="1" customFormat="1" ht="13.5" spans="1:20">
      <c r="A271" s="6" t="s">
        <v>365</v>
      </c>
      <c r="B271" s="6">
        <v>6752</v>
      </c>
      <c r="C271" s="6">
        <v>717</v>
      </c>
      <c r="D271" s="6" t="s">
        <v>442</v>
      </c>
      <c r="E271" s="6" t="s">
        <v>507</v>
      </c>
      <c r="F271" s="6" t="s">
        <v>350</v>
      </c>
      <c r="G271" s="6">
        <v>0.9</v>
      </c>
      <c r="H271" s="6">
        <v>141900</v>
      </c>
      <c r="I271" s="6">
        <v>47300</v>
      </c>
      <c r="J271" s="6">
        <v>142246.4</v>
      </c>
      <c r="K271" s="6">
        <v>44287.04</v>
      </c>
      <c r="L271" s="9">
        <f t="shared" si="4"/>
        <v>0.311340322145235</v>
      </c>
      <c r="M271" s="6">
        <v>43506.24</v>
      </c>
      <c r="N271" s="6">
        <v>13424.72</v>
      </c>
      <c r="O271" s="10">
        <v>30.86</v>
      </c>
      <c r="P271" s="11">
        <v>91.98</v>
      </c>
      <c r="Q271" s="9">
        <v>1.10268527131783</v>
      </c>
      <c r="R271" s="6">
        <v>4532.28</v>
      </c>
      <c r="S271" s="6">
        <v>1713.67</v>
      </c>
      <c r="T271" s="6">
        <v>95.82</v>
      </c>
    </row>
    <row r="272" s="1" customFormat="1" ht="13.5" spans="1:20">
      <c r="A272" s="6" t="s">
        <v>382</v>
      </c>
      <c r="B272" s="6">
        <v>12109</v>
      </c>
      <c r="C272" s="6">
        <v>587</v>
      </c>
      <c r="D272" s="6" t="s">
        <v>508</v>
      </c>
      <c r="E272" s="6" t="s">
        <v>509</v>
      </c>
      <c r="F272" s="6" t="s">
        <v>349</v>
      </c>
      <c r="G272" s="6">
        <v>0.6</v>
      </c>
      <c r="H272" s="6">
        <v>165000</v>
      </c>
      <c r="I272" s="6">
        <v>45000</v>
      </c>
      <c r="J272" s="6">
        <v>153454.62</v>
      </c>
      <c r="K272" s="6">
        <v>43873.34</v>
      </c>
      <c r="L272" s="9">
        <f t="shared" si="4"/>
        <v>0.285904327937471</v>
      </c>
      <c r="M272" s="6">
        <v>41367.13</v>
      </c>
      <c r="N272" s="6">
        <v>12283.6</v>
      </c>
      <c r="O272" s="10">
        <v>29.69</v>
      </c>
      <c r="P272" s="11">
        <v>91.93</v>
      </c>
      <c r="Q272" s="9">
        <v>1.0230308</v>
      </c>
      <c r="R272" s="6">
        <v>5621.89</v>
      </c>
      <c r="S272" s="6">
        <v>1342.39</v>
      </c>
      <c r="T272" s="6">
        <v>102.22</v>
      </c>
    </row>
    <row r="273" s="1" customFormat="1" ht="13.5" spans="1:20">
      <c r="A273" s="6" t="s">
        <v>347</v>
      </c>
      <c r="B273" s="6">
        <v>995680</v>
      </c>
      <c r="C273" s="6">
        <v>106066</v>
      </c>
      <c r="D273" s="6" t="s">
        <v>346</v>
      </c>
      <c r="E273" s="6" t="s">
        <v>510</v>
      </c>
      <c r="F273" s="6" t="s">
        <v>503</v>
      </c>
      <c r="G273" s="6">
        <v>1.3</v>
      </c>
      <c r="H273" s="6">
        <v>191400</v>
      </c>
      <c r="I273" s="6">
        <v>18569</v>
      </c>
      <c r="J273" s="6">
        <v>211458.24</v>
      </c>
      <c r="K273" s="6">
        <v>71633.97</v>
      </c>
      <c r="L273" s="9">
        <f t="shared" si="4"/>
        <v>0.338761781049535</v>
      </c>
      <c r="M273" s="6">
        <v>17013.86</v>
      </c>
      <c r="N273" s="6">
        <v>5913.69</v>
      </c>
      <c r="O273" s="10">
        <v>34.76</v>
      </c>
      <c r="P273" s="11">
        <v>91.63</v>
      </c>
      <c r="Q273" s="9">
        <v>1.21527724137931</v>
      </c>
      <c r="R273" s="6">
        <v>5747.43</v>
      </c>
      <c r="S273" s="6">
        <v>1960.12</v>
      </c>
      <c r="T273" s="6">
        <v>90.09</v>
      </c>
    </row>
    <row r="274" s="1" customFormat="1" ht="13.5" spans="1:20">
      <c r="A274" s="6" t="s">
        <v>347</v>
      </c>
      <c r="B274" s="6">
        <v>8233</v>
      </c>
      <c r="C274" s="6">
        <v>355</v>
      </c>
      <c r="D274" s="6" t="s">
        <v>87</v>
      </c>
      <c r="E274" s="6" t="s">
        <v>212</v>
      </c>
      <c r="F274" s="6" t="s">
        <v>349</v>
      </c>
      <c r="G274" s="6">
        <v>1</v>
      </c>
      <c r="H274" s="6">
        <v>230040</v>
      </c>
      <c r="I274" s="6">
        <v>53498</v>
      </c>
      <c r="J274" s="6">
        <v>199627.11</v>
      </c>
      <c r="K274" s="6">
        <v>55165.35</v>
      </c>
      <c r="L274" s="9">
        <f t="shared" si="4"/>
        <v>0.276341975796774</v>
      </c>
      <c r="M274" s="6">
        <v>49008.69</v>
      </c>
      <c r="N274" s="6">
        <v>12758.01</v>
      </c>
      <c r="O274" s="10">
        <v>26.03</v>
      </c>
      <c r="P274" s="11">
        <v>91.61</v>
      </c>
      <c r="Q274" s="9">
        <v>0.937216478873239</v>
      </c>
      <c r="R274" s="6">
        <v>5076.24</v>
      </c>
      <c r="S274" s="6">
        <v>1595.47</v>
      </c>
      <c r="T274" s="6">
        <v>66.2</v>
      </c>
    </row>
    <row r="275" s="1" customFormat="1" ht="13.5" spans="1:20">
      <c r="A275" s="6" t="s">
        <v>382</v>
      </c>
      <c r="B275" s="6">
        <v>6497</v>
      </c>
      <c r="C275" s="6">
        <v>587</v>
      </c>
      <c r="D275" s="6" t="s">
        <v>508</v>
      </c>
      <c r="E275" s="6" t="s">
        <v>511</v>
      </c>
      <c r="F275" s="6" t="s">
        <v>349</v>
      </c>
      <c r="G275" s="6">
        <v>1</v>
      </c>
      <c r="H275" s="6">
        <v>165000</v>
      </c>
      <c r="I275" s="6">
        <v>60000</v>
      </c>
      <c r="J275" s="6">
        <v>153454.62</v>
      </c>
      <c r="K275" s="6">
        <v>43873.34</v>
      </c>
      <c r="L275" s="9">
        <f t="shared" si="4"/>
        <v>0.285904327937471</v>
      </c>
      <c r="M275" s="6">
        <v>54952.75</v>
      </c>
      <c r="N275" s="6">
        <v>15261.69</v>
      </c>
      <c r="O275" s="10">
        <v>27.77</v>
      </c>
      <c r="P275" s="11">
        <v>91.59</v>
      </c>
      <c r="Q275" s="9">
        <v>1.0230308</v>
      </c>
      <c r="R275" s="6">
        <v>5621.89</v>
      </c>
      <c r="S275" s="6">
        <v>1342.39</v>
      </c>
      <c r="T275" s="6">
        <v>102.22</v>
      </c>
    </row>
    <row r="276" s="1" customFormat="1" ht="13.5" spans="1:20">
      <c r="A276" s="6" t="s">
        <v>347</v>
      </c>
      <c r="B276" s="6">
        <v>12205</v>
      </c>
      <c r="C276" s="6">
        <v>399</v>
      </c>
      <c r="D276" s="6" t="s">
        <v>22</v>
      </c>
      <c r="E276" s="6" t="s">
        <v>251</v>
      </c>
      <c r="F276" s="6" t="s">
        <v>512</v>
      </c>
      <c r="G276" s="6">
        <v>0.6</v>
      </c>
      <c r="H276" s="6">
        <v>236520</v>
      </c>
      <c r="I276" s="6">
        <v>48930</v>
      </c>
      <c r="J276" s="6">
        <v>249848.4</v>
      </c>
      <c r="K276" s="6">
        <v>73896.24</v>
      </c>
      <c r="L276" s="9">
        <f t="shared" si="4"/>
        <v>0.295764311478481</v>
      </c>
      <c r="M276" s="6">
        <v>44728.03</v>
      </c>
      <c r="N276" s="6">
        <v>13717.3</v>
      </c>
      <c r="O276" s="10">
        <v>30.67</v>
      </c>
      <c r="P276" s="11">
        <v>91.41</v>
      </c>
      <c r="Q276" s="9">
        <v>1.1408602739726</v>
      </c>
      <c r="R276" s="6">
        <v>8831.5</v>
      </c>
      <c r="S276" s="6">
        <v>3053.58</v>
      </c>
      <c r="T276" s="6">
        <v>112.02</v>
      </c>
    </row>
    <row r="277" s="1" customFormat="1" ht="13.5" spans="1:20">
      <c r="A277" s="6" t="s">
        <v>408</v>
      </c>
      <c r="B277" s="6">
        <v>8338</v>
      </c>
      <c r="C277" s="6">
        <v>730</v>
      </c>
      <c r="D277" s="6" t="s">
        <v>47</v>
      </c>
      <c r="E277" s="6" t="s">
        <v>513</v>
      </c>
      <c r="F277" s="6" t="s">
        <v>419</v>
      </c>
      <c r="G277" s="6">
        <v>1.2</v>
      </c>
      <c r="H277" s="6">
        <v>242550</v>
      </c>
      <c r="I277" s="6">
        <v>61920</v>
      </c>
      <c r="J277" s="6">
        <v>238204.54</v>
      </c>
      <c r="K277" s="6">
        <v>66487.06</v>
      </c>
      <c r="L277" s="9">
        <f t="shared" si="4"/>
        <v>0.27911751807921</v>
      </c>
      <c r="M277" s="6">
        <v>56574.39</v>
      </c>
      <c r="N277" s="6">
        <v>16175.71</v>
      </c>
      <c r="O277" s="10">
        <v>28.59</v>
      </c>
      <c r="P277" s="11">
        <v>91.37</v>
      </c>
      <c r="Q277" s="9">
        <v>1.0802926984127</v>
      </c>
      <c r="R277" s="6">
        <v>14751.48</v>
      </c>
      <c r="S277" s="6">
        <v>2845.68</v>
      </c>
      <c r="T277" s="6">
        <v>182.45</v>
      </c>
    </row>
    <row r="278" s="1" customFormat="1" ht="13.5" spans="1:20">
      <c r="A278" s="6" t="s">
        <v>347</v>
      </c>
      <c r="B278" s="6">
        <v>5641</v>
      </c>
      <c r="C278" s="6">
        <v>581</v>
      </c>
      <c r="D278" s="6" t="s">
        <v>596</v>
      </c>
      <c r="E278" s="6" t="s">
        <v>668</v>
      </c>
      <c r="F278" s="6" t="s">
        <v>350</v>
      </c>
      <c r="G278" s="6">
        <v>0.9</v>
      </c>
      <c r="H278" s="6">
        <v>315000</v>
      </c>
      <c r="I278" s="6">
        <v>78750</v>
      </c>
      <c r="J278" s="6">
        <v>296721.05</v>
      </c>
      <c r="K278" s="6">
        <v>94949.81</v>
      </c>
      <c r="L278" s="9">
        <f t="shared" si="4"/>
        <v>0.319996879223769</v>
      </c>
      <c r="M278" s="6">
        <v>71951.46</v>
      </c>
      <c r="N278" s="6">
        <v>21688.57</v>
      </c>
      <c r="O278" s="10">
        <v>30.14</v>
      </c>
      <c r="P278" s="11">
        <v>91.37</v>
      </c>
      <c r="Q278" s="9">
        <v>0.989070166666667</v>
      </c>
      <c r="R278" s="6">
        <v>11649.03</v>
      </c>
      <c r="S278" s="6">
        <v>3762.57</v>
      </c>
      <c r="T278" s="6">
        <v>110.94</v>
      </c>
    </row>
    <row r="279" s="1" customFormat="1" ht="13.5" spans="1:20">
      <c r="A279" s="6" t="s">
        <v>347</v>
      </c>
      <c r="B279" s="6">
        <v>12487</v>
      </c>
      <c r="C279" s="6">
        <v>581</v>
      </c>
      <c r="D279" s="6" t="s">
        <v>596</v>
      </c>
      <c r="E279" s="6" t="s">
        <v>325</v>
      </c>
      <c r="F279" s="6" t="s">
        <v>669</v>
      </c>
      <c r="G279" s="6">
        <v>0.3</v>
      </c>
      <c r="H279" s="6">
        <v>315000</v>
      </c>
      <c r="I279" s="6">
        <v>26250</v>
      </c>
      <c r="J279" s="6">
        <v>296721.05</v>
      </c>
      <c r="K279" s="6">
        <v>94949.81</v>
      </c>
      <c r="L279" s="9">
        <f t="shared" si="4"/>
        <v>0.319996879223769</v>
      </c>
      <c r="M279" s="6">
        <v>23965.66</v>
      </c>
      <c r="N279" s="6">
        <v>6495.95</v>
      </c>
      <c r="O279" s="10">
        <v>27.11</v>
      </c>
      <c r="P279" s="11">
        <v>91.3</v>
      </c>
      <c r="Q279" s="9">
        <v>0.989070166666667</v>
      </c>
      <c r="R279" s="6">
        <v>11649.03</v>
      </c>
      <c r="S279" s="6">
        <v>3762.57</v>
      </c>
      <c r="T279" s="6">
        <v>110.94</v>
      </c>
    </row>
    <row r="280" s="1" customFormat="1" ht="13.5" spans="1:20">
      <c r="A280" s="6" t="s">
        <v>347</v>
      </c>
      <c r="B280" s="6">
        <v>11765</v>
      </c>
      <c r="C280" s="6">
        <v>339</v>
      </c>
      <c r="D280" s="6" t="s">
        <v>624</v>
      </c>
      <c r="E280" s="6" t="s">
        <v>670</v>
      </c>
      <c r="F280" s="6" t="s">
        <v>349</v>
      </c>
      <c r="G280" s="6">
        <v>1</v>
      </c>
      <c r="H280" s="6">
        <v>132000</v>
      </c>
      <c r="I280" s="6">
        <v>48888</v>
      </c>
      <c r="J280" s="6">
        <v>108009.11</v>
      </c>
      <c r="K280" s="6">
        <v>29793.8</v>
      </c>
      <c r="L280" s="9">
        <f t="shared" si="4"/>
        <v>0.275845250460818</v>
      </c>
      <c r="M280" s="6">
        <v>44574.76</v>
      </c>
      <c r="N280" s="6">
        <v>12308.81</v>
      </c>
      <c r="O280" s="10">
        <v>27.61</v>
      </c>
      <c r="P280" s="11">
        <v>91.18</v>
      </c>
      <c r="Q280" s="9">
        <v>0.900075916666667</v>
      </c>
      <c r="R280" s="6">
        <v>7622.32</v>
      </c>
      <c r="S280" s="6">
        <v>1284.16</v>
      </c>
      <c r="T280" s="6">
        <v>173.23</v>
      </c>
    </row>
    <row r="281" s="1" customFormat="1" ht="13.5" spans="1:20">
      <c r="A281" s="6" t="s">
        <v>408</v>
      </c>
      <c r="B281" s="6">
        <v>4562</v>
      </c>
      <c r="C281" s="6">
        <v>107658</v>
      </c>
      <c r="D281" s="6" t="s">
        <v>164</v>
      </c>
      <c r="E281" s="6" t="s">
        <v>671</v>
      </c>
      <c r="F281" s="6" t="s">
        <v>349</v>
      </c>
      <c r="G281" s="6">
        <v>0.8</v>
      </c>
      <c r="H281" s="6">
        <v>103500</v>
      </c>
      <c r="I281" s="6">
        <v>33120</v>
      </c>
      <c r="J281" s="6">
        <v>86691.35</v>
      </c>
      <c r="K281" s="6">
        <v>23246.91</v>
      </c>
      <c r="L281" s="9">
        <f t="shared" si="4"/>
        <v>0.268157203688719</v>
      </c>
      <c r="M281" s="6">
        <v>30193.06</v>
      </c>
      <c r="N281" s="6">
        <v>9410.89</v>
      </c>
      <c r="O281" s="10">
        <v>31.17</v>
      </c>
      <c r="P281" s="11">
        <v>91.16</v>
      </c>
      <c r="Q281" s="9">
        <v>0.963237222222222</v>
      </c>
      <c r="R281" s="6">
        <v>2140.69</v>
      </c>
      <c r="S281" s="6">
        <v>575.42</v>
      </c>
      <c r="T281" s="6">
        <v>62.05</v>
      </c>
    </row>
    <row r="282" s="1" customFormat="1" ht="13.5" spans="1:20">
      <c r="A282" s="6" t="s">
        <v>347</v>
      </c>
      <c r="B282" s="6">
        <v>4246</v>
      </c>
      <c r="C282" s="6">
        <v>391</v>
      </c>
      <c r="D282" s="6" t="s">
        <v>250</v>
      </c>
      <c r="E282" s="6" t="s">
        <v>672</v>
      </c>
      <c r="F282" s="6" t="s">
        <v>372</v>
      </c>
      <c r="G282" s="6">
        <v>1</v>
      </c>
      <c r="H282" s="6">
        <v>233280</v>
      </c>
      <c r="I282" s="6">
        <v>84442</v>
      </c>
      <c r="J282" s="6">
        <v>195292.7</v>
      </c>
      <c r="K282" s="6">
        <v>67095.36</v>
      </c>
      <c r="L282" s="9">
        <f t="shared" si="4"/>
        <v>0.343563072250012</v>
      </c>
      <c r="M282" s="6">
        <v>76949.9</v>
      </c>
      <c r="N282" s="6">
        <v>26787.36</v>
      </c>
      <c r="O282" s="10">
        <v>34.81</v>
      </c>
      <c r="P282" s="11">
        <v>91.13</v>
      </c>
      <c r="Q282" s="9">
        <v>0.90413287037037</v>
      </c>
      <c r="R282" s="6">
        <v>5979.17</v>
      </c>
      <c r="S282" s="6">
        <v>2168.86</v>
      </c>
      <c r="T282" s="6">
        <v>76.89</v>
      </c>
    </row>
    <row r="283" s="1" customFormat="1" ht="13.5" spans="1:20">
      <c r="A283" s="6" t="s">
        <v>355</v>
      </c>
      <c r="B283" s="6">
        <v>12393</v>
      </c>
      <c r="C283" s="6">
        <v>733</v>
      </c>
      <c r="D283" s="6" t="s">
        <v>302</v>
      </c>
      <c r="E283" s="6" t="s">
        <v>514</v>
      </c>
      <c r="F283" s="6" t="s">
        <v>357</v>
      </c>
      <c r="G283" s="6">
        <v>0.2</v>
      </c>
      <c r="H283" s="6">
        <v>110400</v>
      </c>
      <c r="I283" s="6">
        <v>16985</v>
      </c>
      <c r="J283" s="6">
        <v>96301.48</v>
      </c>
      <c r="K283" s="6">
        <v>26799.61</v>
      </c>
      <c r="L283" s="9">
        <f t="shared" si="4"/>
        <v>0.278288661814959</v>
      </c>
      <c r="M283" s="6">
        <v>15418.99</v>
      </c>
      <c r="N283" s="6">
        <v>4542.05</v>
      </c>
      <c r="O283" s="10">
        <v>29.46</v>
      </c>
      <c r="P283" s="11">
        <v>90.78</v>
      </c>
      <c r="Q283" s="9">
        <v>1.00314041666667</v>
      </c>
      <c r="R283" s="6">
        <v>2642.7</v>
      </c>
      <c r="S283" s="6">
        <v>943.55</v>
      </c>
      <c r="T283" s="6">
        <v>71.81</v>
      </c>
    </row>
    <row r="284" s="1" customFormat="1" ht="13.5" spans="1:20">
      <c r="A284" s="6" t="s">
        <v>347</v>
      </c>
      <c r="B284" s="6">
        <v>11793</v>
      </c>
      <c r="C284" s="6">
        <v>102935</v>
      </c>
      <c r="D284" s="6" t="s">
        <v>97</v>
      </c>
      <c r="E284" s="6" t="s">
        <v>515</v>
      </c>
      <c r="F284" s="6" t="s">
        <v>350</v>
      </c>
      <c r="G284" s="6">
        <v>0.9</v>
      </c>
      <c r="H284" s="6">
        <v>165000</v>
      </c>
      <c r="I284" s="6">
        <v>42428</v>
      </c>
      <c r="J284" s="6">
        <v>162583.68</v>
      </c>
      <c r="K284" s="6">
        <v>52478.66</v>
      </c>
      <c r="L284" s="9">
        <f t="shared" si="4"/>
        <v>0.322779383515</v>
      </c>
      <c r="M284" s="6">
        <v>38512.99</v>
      </c>
      <c r="N284" s="6">
        <v>9316.47</v>
      </c>
      <c r="O284" s="10">
        <v>24.19</v>
      </c>
      <c r="P284" s="11">
        <v>90.77</v>
      </c>
      <c r="Q284" s="9">
        <v>1.0838912</v>
      </c>
      <c r="R284" s="6">
        <v>3738.12</v>
      </c>
      <c r="S284" s="6">
        <v>1375.05</v>
      </c>
      <c r="T284" s="6">
        <v>67.97</v>
      </c>
    </row>
    <row r="285" s="1" customFormat="1" ht="13.5" spans="1:20">
      <c r="A285" s="6" t="s">
        <v>368</v>
      </c>
      <c r="B285" s="6">
        <v>5764</v>
      </c>
      <c r="C285" s="6">
        <v>591</v>
      </c>
      <c r="D285" s="6" t="s">
        <v>179</v>
      </c>
      <c r="E285" s="6" t="s">
        <v>208</v>
      </c>
      <c r="F285" s="6" t="s">
        <v>350</v>
      </c>
      <c r="G285" s="6">
        <v>0.9</v>
      </c>
      <c r="H285" s="6">
        <v>132000</v>
      </c>
      <c r="I285" s="6">
        <v>52464.6</v>
      </c>
      <c r="J285" s="6">
        <v>110361.36</v>
      </c>
      <c r="K285" s="6">
        <v>35922.67</v>
      </c>
      <c r="L285" s="9">
        <f t="shared" si="4"/>
        <v>0.325500428773259</v>
      </c>
      <c r="M285" s="6">
        <v>47624.02</v>
      </c>
      <c r="N285" s="6">
        <v>16261.84</v>
      </c>
      <c r="O285" s="10">
        <v>34.15</v>
      </c>
      <c r="P285" s="11">
        <v>90.77</v>
      </c>
      <c r="Q285" s="9">
        <v>0.919678</v>
      </c>
      <c r="R285" s="6">
        <v>3310.14</v>
      </c>
      <c r="S285" s="6">
        <v>1099.65</v>
      </c>
      <c r="T285" s="6">
        <v>75.23</v>
      </c>
    </row>
    <row r="286" s="1" customFormat="1" ht="13.5" spans="1:20">
      <c r="A286" s="6" t="s">
        <v>347</v>
      </c>
      <c r="B286" s="6">
        <v>995671</v>
      </c>
      <c r="C286" s="6">
        <v>106066</v>
      </c>
      <c r="D286" s="6" t="s">
        <v>346</v>
      </c>
      <c r="E286" s="6" t="s">
        <v>516</v>
      </c>
      <c r="F286" s="6" t="s">
        <v>503</v>
      </c>
      <c r="G286" s="6">
        <v>1.3</v>
      </c>
      <c r="H286" s="6">
        <v>191400</v>
      </c>
      <c r="I286" s="6">
        <v>18569</v>
      </c>
      <c r="J286" s="6">
        <v>211458.24</v>
      </c>
      <c r="K286" s="6">
        <v>71633.97</v>
      </c>
      <c r="L286" s="9">
        <f t="shared" si="4"/>
        <v>0.338761781049535</v>
      </c>
      <c r="M286" s="6">
        <v>16770.07</v>
      </c>
      <c r="N286" s="6">
        <v>6311.18</v>
      </c>
      <c r="O286" s="10">
        <v>37.63</v>
      </c>
      <c r="P286" s="11">
        <v>90.31</v>
      </c>
      <c r="Q286" s="9">
        <v>1.21527724137931</v>
      </c>
      <c r="R286" s="6">
        <v>5747.43</v>
      </c>
      <c r="S286" s="6">
        <v>1960.12</v>
      </c>
      <c r="T286" s="6">
        <v>90.09</v>
      </c>
    </row>
    <row r="287" s="1" customFormat="1" ht="13.5" spans="1:20">
      <c r="A287" s="6" t="s">
        <v>631</v>
      </c>
      <c r="B287" s="6">
        <v>9112</v>
      </c>
      <c r="C287" s="6">
        <v>371</v>
      </c>
      <c r="D287" s="6" t="s">
        <v>589</v>
      </c>
      <c r="E287" s="6" t="s">
        <v>308</v>
      </c>
      <c r="F287" s="6" t="s">
        <v>350</v>
      </c>
      <c r="G287" s="6">
        <v>1</v>
      </c>
      <c r="H287" s="6">
        <v>110400</v>
      </c>
      <c r="I287" s="6">
        <v>41400</v>
      </c>
      <c r="J287" s="6">
        <v>88757.31</v>
      </c>
      <c r="K287" s="6">
        <v>28483.28</v>
      </c>
      <c r="L287" s="9">
        <f t="shared" si="4"/>
        <v>0.320911933901557</v>
      </c>
      <c r="M287" s="6">
        <v>37388.7</v>
      </c>
      <c r="N287" s="6">
        <v>11574.89</v>
      </c>
      <c r="O287" s="10">
        <v>30.96</v>
      </c>
      <c r="P287" s="11">
        <v>90.31</v>
      </c>
      <c r="Q287" s="9">
        <v>0.9245553125</v>
      </c>
      <c r="R287" s="6">
        <v>4291.2</v>
      </c>
      <c r="S287" s="6">
        <v>1468.26</v>
      </c>
      <c r="T287" s="6">
        <v>116.61</v>
      </c>
    </row>
    <row r="288" s="1" customFormat="1" ht="13.5" spans="1:20">
      <c r="A288" s="6" t="s">
        <v>347</v>
      </c>
      <c r="B288" s="6">
        <v>12447</v>
      </c>
      <c r="C288" s="6">
        <v>723</v>
      </c>
      <c r="D288" s="6" t="s">
        <v>128</v>
      </c>
      <c r="E288" s="6" t="s">
        <v>260</v>
      </c>
      <c r="F288" s="6" t="s">
        <v>517</v>
      </c>
      <c r="G288" s="6">
        <v>0.3</v>
      </c>
      <c r="H288" s="6">
        <v>124200</v>
      </c>
      <c r="I288" s="6">
        <v>23250</v>
      </c>
      <c r="J288" s="6">
        <v>115603.28</v>
      </c>
      <c r="K288" s="6">
        <v>32273.49</v>
      </c>
      <c r="L288" s="9">
        <f t="shared" si="4"/>
        <v>0.279174518231663</v>
      </c>
      <c r="M288" s="6">
        <v>20991.55</v>
      </c>
      <c r="N288" s="6">
        <v>6102.83</v>
      </c>
      <c r="O288" s="10">
        <v>29.07</v>
      </c>
      <c r="P288" s="11">
        <v>90.29</v>
      </c>
      <c r="Q288" s="9">
        <v>1.07040074074074</v>
      </c>
      <c r="R288" s="6">
        <v>3721.96</v>
      </c>
      <c r="S288" s="6">
        <v>1167.41</v>
      </c>
      <c r="T288" s="6">
        <v>89.9</v>
      </c>
    </row>
    <row r="289" s="1" customFormat="1" ht="13.5" spans="1:20">
      <c r="A289" s="6" t="s">
        <v>347</v>
      </c>
      <c r="B289" s="6">
        <v>12461</v>
      </c>
      <c r="C289" s="6">
        <v>107829</v>
      </c>
      <c r="D289" s="6" t="s">
        <v>262</v>
      </c>
      <c r="E289" s="6" t="s">
        <v>261</v>
      </c>
      <c r="F289" s="6" t="s">
        <v>357</v>
      </c>
      <c r="G289" s="6">
        <v>0.4</v>
      </c>
      <c r="H289" s="6">
        <v>96600</v>
      </c>
      <c r="I289" s="6">
        <v>15456</v>
      </c>
      <c r="J289" s="6">
        <v>67297.53</v>
      </c>
      <c r="K289" s="6">
        <v>21336.86</v>
      </c>
      <c r="L289" s="9">
        <f t="shared" si="4"/>
        <v>0.317052646657314</v>
      </c>
      <c r="M289" s="6">
        <v>13934.65</v>
      </c>
      <c r="N289" s="6">
        <v>4449.57</v>
      </c>
      <c r="O289" s="10">
        <v>31.93</v>
      </c>
      <c r="P289" s="11">
        <v>90.16</v>
      </c>
      <c r="Q289" s="9">
        <v>0.801161071428571</v>
      </c>
      <c r="R289" s="6">
        <v>2069.34</v>
      </c>
      <c r="S289" s="6">
        <v>687.89</v>
      </c>
      <c r="T289" s="6">
        <v>64.27</v>
      </c>
    </row>
    <row r="290" s="1" customFormat="1" ht="13.5" spans="1:20">
      <c r="A290" s="6" t="s">
        <v>347</v>
      </c>
      <c r="B290" s="6">
        <v>12502</v>
      </c>
      <c r="C290" s="6">
        <v>742</v>
      </c>
      <c r="D290" s="6" t="s">
        <v>125</v>
      </c>
      <c r="E290" s="6" t="s">
        <v>294</v>
      </c>
      <c r="F290" s="6" t="s">
        <v>357</v>
      </c>
      <c r="G290" s="6">
        <v>0.3</v>
      </c>
      <c r="H290" s="6">
        <v>313500</v>
      </c>
      <c r="I290" s="6">
        <v>25500</v>
      </c>
      <c r="J290" s="6">
        <v>298740.1</v>
      </c>
      <c r="K290" s="6">
        <v>70351.59</v>
      </c>
      <c r="L290" s="9">
        <f t="shared" si="4"/>
        <v>0.235494297551618</v>
      </c>
      <c r="M290" s="6">
        <v>22964.63</v>
      </c>
      <c r="N290" s="6">
        <v>5488.58</v>
      </c>
      <c r="O290" s="10">
        <v>23.9</v>
      </c>
      <c r="P290" s="11">
        <v>90.06</v>
      </c>
      <c r="Q290" s="9">
        <v>1.04821087719298</v>
      </c>
      <c r="R290" s="6">
        <v>8007.7</v>
      </c>
      <c r="S290" s="6">
        <v>2386.67</v>
      </c>
      <c r="T290" s="6">
        <v>76.63</v>
      </c>
    </row>
    <row r="291" s="1" customFormat="1" ht="13.5" spans="1:20">
      <c r="A291" s="6" t="s">
        <v>347</v>
      </c>
      <c r="B291" s="6">
        <v>11429</v>
      </c>
      <c r="C291" s="6">
        <v>726</v>
      </c>
      <c r="D291" s="6" t="s">
        <v>661</v>
      </c>
      <c r="E291" s="6" t="s">
        <v>673</v>
      </c>
      <c r="F291" s="6" t="s">
        <v>349</v>
      </c>
      <c r="G291" s="6">
        <v>0.9</v>
      </c>
      <c r="H291" s="6">
        <v>259200</v>
      </c>
      <c r="I291" s="6">
        <v>64800</v>
      </c>
      <c r="J291" s="6">
        <v>223332.65</v>
      </c>
      <c r="K291" s="6">
        <v>62890.9</v>
      </c>
      <c r="L291" s="9">
        <f t="shared" si="4"/>
        <v>0.281601906393893</v>
      </c>
      <c r="M291" s="6">
        <v>58329.41</v>
      </c>
      <c r="N291" s="6">
        <v>18235.88</v>
      </c>
      <c r="O291" s="10">
        <v>31.26</v>
      </c>
      <c r="P291" s="11">
        <v>90.01</v>
      </c>
      <c r="Q291" s="9">
        <v>0.930552708333333</v>
      </c>
      <c r="R291" s="6">
        <v>8919.85</v>
      </c>
      <c r="S291" s="6">
        <v>2456.72</v>
      </c>
      <c r="T291" s="6">
        <v>103.24</v>
      </c>
    </row>
    <row r="292" s="1" customFormat="1" ht="13.5" spans="1:20">
      <c r="A292" s="6" t="s">
        <v>347</v>
      </c>
      <c r="B292" s="6">
        <v>10931</v>
      </c>
      <c r="C292" s="6">
        <v>365</v>
      </c>
      <c r="D292" s="6" t="s">
        <v>38</v>
      </c>
      <c r="E292" s="6" t="s">
        <v>518</v>
      </c>
      <c r="F292" s="6" t="s">
        <v>349</v>
      </c>
      <c r="G292" s="6">
        <v>1</v>
      </c>
      <c r="H292" s="6">
        <v>291600</v>
      </c>
      <c r="I292" s="6">
        <v>83314</v>
      </c>
      <c r="J292" s="6">
        <v>335639.57</v>
      </c>
      <c r="K292" s="6">
        <v>91160.33</v>
      </c>
      <c r="L292" s="9">
        <f t="shared" si="4"/>
        <v>0.271601855526153</v>
      </c>
      <c r="M292" s="6">
        <v>74877.8</v>
      </c>
      <c r="N292" s="6">
        <v>19660.93</v>
      </c>
      <c r="O292" s="10">
        <v>26.26</v>
      </c>
      <c r="P292" s="11">
        <v>89.87</v>
      </c>
      <c r="Q292" s="9">
        <v>1.24310951851852</v>
      </c>
      <c r="R292" s="6">
        <v>11675.27</v>
      </c>
      <c r="S292" s="6">
        <v>2771.43</v>
      </c>
      <c r="T292" s="6">
        <v>120.12</v>
      </c>
    </row>
    <row r="293" s="1" customFormat="1" ht="13.5" spans="1:20">
      <c r="A293" s="6" t="s">
        <v>408</v>
      </c>
      <c r="B293" s="6">
        <v>7662</v>
      </c>
      <c r="C293" s="6">
        <v>709</v>
      </c>
      <c r="D293" s="6" t="s">
        <v>218</v>
      </c>
      <c r="E293" s="6" t="s">
        <v>519</v>
      </c>
      <c r="F293" s="6" t="s">
        <v>379</v>
      </c>
      <c r="G293" s="6">
        <v>1</v>
      </c>
      <c r="H293" s="6">
        <v>291600</v>
      </c>
      <c r="I293" s="6">
        <v>74769</v>
      </c>
      <c r="J293" s="6">
        <v>286102.39</v>
      </c>
      <c r="K293" s="6">
        <v>83723.72</v>
      </c>
      <c r="L293" s="9">
        <f t="shared" si="4"/>
        <v>0.292635514159808</v>
      </c>
      <c r="M293" s="6">
        <v>67118.79</v>
      </c>
      <c r="N293" s="6">
        <v>21110.58</v>
      </c>
      <c r="O293" s="10">
        <v>31.45</v>
      </c>
      <c r="P293" s="11">
        <v>89.77</v>
      </c>
      <c r="Q293" s="9">
        <v>1.05963848148148</v>
      </c>
      <c r="R293" s="6">
        <v>10818.3</v>
      </c>
      <c r="S293" s="6">
        <v>3214.74</v>
      </c>
      <c r="T293" s="6">
        <v>111.3</v>
      </c>
    </row>
    <row r="294" s="1" customFormat="1" ht="13.5" spans="1:20">
      <c r="A294" s="6" t="s">
        <v>347</v>
      </c>
      <c r="B294" s="6">
        <v>12234</v>
      </c>
      <c r="C294" s="6">
        <v>105267</v>
      </c>
      <c r="D294" s="6" t="s">
        <v>138</v>
      </c>
      <c r="E294" s="6" t="s">
        <v>520</v>
      </c>
      <c r="F294" s="6" t="s">
        <v>349</v>
      </c>
      <c r="G294" s="6">
        <v>1</v>
      </c>
      <c r="H294" s="6">
        <v>138600</v>
      </c>
      <c r="I294" s="6">
        <v>43320</v>
      </c>
      <c r="J294" s="6">
        <v>135072.91</v>
      </c>
      <c r="K294" s="6">
        <v>37823.61</v>
      </c>
      <c r="L294" s="9">
        <f t="shared" si="4"/>
        <v>0.280023655372495</v>
      </c>
      <c r="M294" s="6">
        <v>38869.43</v>
      </c>
      <c r="N294" s="6">
        <v>12329.42</v>
      </c>
      <c r="O294" s="10">
        <v>31.72</v>
      </c>
      <c r="P294" s="11">
        <v>89.73</v>
      </c>
      <c r="Q294" s="9">
        <v>1.07200722222222</v>
      </c>
      <c r="R294" s="6">
        <v>4629.16</v>
      </c>
      <c r="S294" s="6">
        <v>1072.23</v>
      </c>
      <c r="T294" s="6">
        <v>100.2</v>
      </c>
    </row>
    <row r="295" s="1" customFormat="1" ht="13.5" spans="1:20">
      <c r="A295" s="6" t="s">
        <v>362</v>
      </c>
      <c r="B295" s="6">
        <v>12277</v>
      </c>
      <c r="C295" s="6">
        <v>367</v>
      </c>
      <c r="D295" s="6" t="s">
        <v>638</v>
      </c>
      <c r="E295" s="6" t="s">
        <v>674</v>
      </c>
      <c r="F295" s="6" t="s">
        <v>572</v>
      </c>
      <c r="G295" s="6">
        <v>0.6</v>
      </c>
      <c r="H295" s="6">
        <v>191400</v>
      </c>
      <c r="I295" s="6">
        <v>37045.21</v>
      </c>
      <c r="J295" s="6">
        <v>163824.51</v>
      </c>
      <c r="K295" s="6">
        <v>43141.13</v>
      </c>
      <c r="L295" s="9">
        <f t="shared" si="4"/>
        <v>0.263337457868789</v>
      </c>
      <c r="M295" s="6">
        <v>33184.09</v>
      </c>
      <c r="N295" s="6">
        <v>9037.53</v>
      </c>
      <c r="O295" s="10">
        <v>27.23</v>
      </c>
      <c r="P295" s="11">
        <v>89.58</v>
      </c>
      <c r="Q295" s="9">
        <v>0.941520172413793</v>
      </c>
      <c r="R295" s="6">
        <v>5097.87</v>
      </c>
      <c r="S295" s="6">
        <v>1262.82</v>
      </c>
      <c r="T295" s="6">
        <v>79.9</v>
      </c>
    </row>
    <row r="296" s="1" customFormat="1" ht="13.5" spans="1:20">
      <c r="A296" s="6" t="s">
        <v>347</v>
      </c>
      <c r="B296" s="6">
        <v>8060</v>
      </c>
      <c r="C296" s="6">
        <v>727</v>
      </c>
      <c r="D296" s="6" t="s">
        <v>413</v>
      </c>
      <c r="E296" s="6" t="s">
        <v>521</v>
      </c>
      <c r="F296" s="6" t="s">
        <v>349</v>
      </c>
      <c r="G296" s="6">
        <v>1</v>
      </c>
      <c r="H296" s="6">
        <v>138600</v>
      </c>
      <c r="I296" s="6">
        <v>55440</v>
      </c>
      <c r="J296" s="6">
        <v>130816.51</v>
      </c>
      <c r="K296" s="6">
        <v>38954.47</v>
      </c>
      <c r="L296" s="9">
        <f t="shared" si="4"/>
        <v>0.297779462240661</v>
      </c>
      <c r="M296" s="6">
        <v>49487.72</v>
      </c>
      <c r="N296" s="6">
        <v>15546.84</v>
      </c>
      <c r="O296" s="10">
        <v>31.42</v>
      </c>
      <c r="P296" s="11">
        <v>89.26</v>
      </c>
      <c r="Q296" s="9">
        <v>1.03822626984127</v>
      </c>
      <c r="R296" s="6">
        <v>3861.62</v>
      </c>
      <c r="S296" s="6">
        <v>1300.76</v>
      </c>
      <c r="T296" s="6">
        <v>83.58</v>
      </c>
    </row>
    <row r="297" s="1" customFormat="1" ht="13.5" spans="1:20">
      <c r="A297" s="6" t="s">
        <v>362</v>
      </c>
      <c r="B297" s="6">
        <v>10043</v>
      </c>
      <c r="C297" s="6">
        <v>367</v>
      </c>
      <c r="D297" s="6" t="s">
        <v>638</v>
      </c>
      <c r="E297" s="6" t="s">
        <v>675</v>
      </c>
      <c r="F297" s="6" t="s">
        <v>392</v>
      </c>
      <c r="G297" s="6">
        <v>0.9</v>
      </c>
      <c r="H297" s="6">
        <v>191400</v>
      </c>
      <c r="I297" s="6">
        <v>55567.75</v>
      </c>
      <c r="J297" s="6">
        <v>163824.51</v>
      </c>
      <c r="K297" s="6">
        <v>43141.13</v>
      </c>
      <c r="L297" s="9">
        <f t="shared" si="4"/>
        <v>0.263337457868789</v>
      </c>
      <c r="M297" s="6">
        <v>49579.55</v>
      </c>
      <c r="N297" s="6">
        <v>12860.61</v>
      </c>
      <c r="O297" s="10">
        <v>25.94</v>
      </c>
      <c r="P297" s="11">
        <v>89.22</v>
      </c>
      <c r="Q297" s="9">
        <v>0.941520172413793</v>
      </c>
      <c r="R297" s="6">
        <v>5097.87</v>
      </c>
      <c r="S297" s="6">
        <v>1262.82</v>
      </c>
      <c r="T297" s="6">
        <v>79.9</v>
      </c>
    </row>
    <row r="298" s="1" customFormat="1" ht="13.5" spans="1:20">
      <c r="A298" s="6" t="s">
        <v>382</v>
      </c>
      <c r="B298" s="6">
        <v>8606</v>
      </c>
      <c r="C298" s="6">
        <v>351</v>
      </c>
      <c r="D298" s="6" t="s">
        <v>201</v>
      </c>
      <c r="E298" s="6" t="s">
        <v>676</v>
      </c>
      <c r="F298" s="6" t="s">
        <v>349</v>
      </c>
      <c r="G298" s="6">
        <v>1</v>
      </c>
      <c r="H298" s="6">
        <v>181500</v>
      </c>
      <c r="I298" s="6">
        <v>39930</v>
      </c>
      <c r="J298" s="6">
        <v>158839.55</v>
      </c>
      <c r="K298" s="6">
        <v>52097.57</v>
      </c>
      <c r="L298" s="9">
        <f t="shared" si="4"/>
        <v>0.327988652700162</v>
      </c>
      <c r="M298" s="6">
        <v>35588.91</v>
      </c>
      <c r="N298" s="6">
        <v>13347.52</v>
      </c>
      <c r="O298" s="10">
        <v>37.5</v>
      </c>
      <c r="P298" s="11">
        <v>89.13</v>
      </c>
      <c r="Q298" s="9">
        <v>0.962663939393939</v>
      </c>
      <c r="R298" s="6">
        <v>5747.64</v>
      </c>
      <c r="S298" s="6">
        <v>2061.3</v>
      </c>
      <c r="T298" s="6">
        <v>95</v>
      </c>
    </row>
    <row r="299" s="1" customFormat="1" ht="13.5" spans="1:20">
      <c r="A299" s="6" t="s">
        <v>368</v>
      </c>
      <c r="B299" s="6">
        <v>11363</v>
      </c>
      <c r="C299" s="6">
        <v>102564</v>
      </c>
      <c r="D299" s="6" t="s">
        <v>375</v>
      </c>
      <c r="E299" s="6" t="s">
        <v>522</v>
      </c>
      <c r="F299" s="6" t="s">
        <v>349</v>
      </c>
      <c r="G299" s="6">
        <v>1</v>
      </c>
      <c r="H299" s="6">
        <v>120750</v>
      </c>
      <c r="I299" s="6">
        <v>41638</v>
      </c>
      <c r="J299" s="6">
        <v>116431.65</v>
      </c>
      <c r="K299" s="6">
        <v>33643.44</v>
      </c>
      <c r="L299" s="9">
        <f t="shared" si="4"/>
        <v>0.288954420898441</v>
      </c>
      <c r="M299" s="6">
        <v>37074.92</v>
      </c>
      <c r="N299" s="6">
        <v>11297.42</v>
      </c>
      <c r="O299" s="10">
        <v>30.47</v>
      </c>
      <c r="P299" s="11">
        <v>89.04</v>
      </c>
      <c r="Q299" s="9">
        <v>1.10887285714286</v>
      </c>
      <c r="R299" s="6">
        <v>4145.19</v>
      </c>
      <c r="S299" s="6">
        <v>1320.64</v>
      </c>
      <c r="T299" s="6">
        <v>102.99</v>
      </c>
    </row>
    <row r="300" s="1" customFormat="1" ht="13.5" spans="1:20">
      <c r="A300" s="6" t="s">
        <v>362</v>
      </c>
      <c r="B300" s="6">
        <v>11241</v>
      </c>
      <c r="C300" s="6">
        <v>104838</v>
      </c>
      <c r="D300" s="6" t="s">
        <v>89</v>
      </c>
      <c r="E300" s="6" t="s">
        <v>227</v>
      </c>
      <c r="F300" s="6" t="s">
        <v>350</v>
      </c>
      <c r="G300" s="6">
        <v>0.9</v>
      </c>
      <c r="H300" s="6">
        <v>110400</v>
      </c>
      <c r="I300" s="6">
        <v>45163</v>
      </c>
      <c r="J300" s="6">
        <v>107626.6</v>
      </c>
      <c r="K300" s="6">
        <v>28152.08</v>
      </c>
      <c r="L300" s="9">
        <f t="shared" si="4"/>
        <v>0.261571767574187</v>
      </c>
      <c r="M300" s="6">
        <v>40209.8</v>
      </c>
      <c r="N300" s="6">
        <v>10785.43</v>
      </c>
      <c r="O300" s="10">
        <v>26.82</v>
      </c>
      <c r="P300" s="11">
        <v>89.03</v>
      </c>
      <c r="Q300" s="9">
        <v>1.12111041666667</v>
      </c>
      <c r="R300" s="6">
        <v>4138.26</v>
      </c>
      <c r="S300" s="6">
        <v>900.47</v>
      </c>
      <c r="T300" s="6">
        <v>112.45</v>
      </c>
    </row>
    <row r="301" s="1" customFormat="1" ht="13.5" spans="1:20">
      <c r="A301" s="6" t="s">
        <v>371</v>
      </c>
      <c r="B301" s="6">
        <v>11866</v>
      </c>
      <c r="C301" s="6">
        <v>101453</v>
      </c>
      <c r="D301" s="6" t="s">
        <v>195</v>
      </c>
      <c r="E301" s="6" t="s">
        <v>282</v>
      </c>
      <c r="F301" s="6" t="s">
        <v>379</v>
      </c>
      <c r="G301" s="6">
        <v>0.8</v>
      </c>
      <c r="H301" s="6">
        <v>220320</v>
      </c>
      <c r="I301" s="6">
        <v>65280</v>
      </c>
      <c r="J301" s="6">
        <v>218133.24</v>
      </c>
      <c r="K301" s="6">
        <v>72056.25</v>
      </c>
      <c r="L301" s="9">
        <f t="shared" si="4"/>
        <v>0.330331360777477</v>
      </c>
      <c r="M301" s="6">
        <v>58110.33</v>
      </c>
      <c r="N301" s="6">
        <v>20410.73</v>
      </c>
      <c r="O301" s="10">
        <v>35.12</v>
      </c>
      <c r="P301" s="11">
        <v>89.02</v>
      </c>
      <c r="Q301" s="9">
        <v>1.06928058823529</v>
      </c>
      <c r="R301" s="6">
        <v>6681.31</v>
      </c>
      <c r="S301" s="6">
        <v>2059.85</v>
      </c>
      <c r="T301" s="6">
        <v>90.98</v>
      </c>
    </row>
    <row r="302" s="1" customFormat="1" ht="13.5" spans="1:20">
      <c r="A302" s="6" t="s">
        <v>382</v>
      </c>
      <c r="B302" s="6">
        <v>6506</v>
      </c>
      <c r="C302" s="6">
        <v>738</v>
      </c>
      <c r="D302" s="6" t="s">
        <v>78</v>
      </c>
      <c r="E302" s="6" t="s">
        <v>523</v>
      </c>
      <c r="F302" s="6" t="s">
        <v>350</v>
      </c>
      <c r="G302" s="6">
        <v>0.9</v>
      </c>
      <c r="H302" s="6">
        <v>110400</v>
      </c>
      <c r="I302" s="6">
        <v>42450</v>
      </c>
      <c r="J302" s="6">
        <v>107621</v>
      </c>
      <c r="K302" s="6">
        <v>34501.63</v>
      </c>
      <c r="L302" s="9">
        <f t="shared" si="4"/>
        <v>0.32058455134221</v>
      </c>
      <c r="M302" s="6">
        <v>37722.69</v>
      </c>
      <c r="N302" s="6">
        <v>11882.2</v>
      </c>
      <c r="O302" s="10">
        <v>31.5</v>
      </c>
      <c r="P302" s="11">
        <v>88.86</v>
      </c>
      <c r="Q302" s="9">
        <v>1.12105208333333</v>
      </c>
      <c r="R302" s="6">
        <v>3616.43</v>
      </c>
      <c r="S302" s="6">
        <v>1354.34</v>
      </c>
      <c r="T302" s="6">
        <v>98.27</v>
      </c>
    </row>
    <row r="303" s="1" customFormat="1" ht="13.5" spans="1:20">
      <c r="A303" s="6" t="s">
        <v>347</v>
      </c>
      <c r="B303" s="6">
        <v>10177</v>
      </c>
      <c r="C303" s="6">
        <v>726</v>
      </c>
      <c r="D303" s="6" t="s">
        <v>661</v>
      </c>
      <c r="E303" s="6" t="s">
        <v>677</v>
      </c>
      <c r="F303" s="6" t="s">
        <v>349</v>
      </c>
      <c r="G303" s="6">
        <v>1</v>
      </c>
      <c r="H303" s="6">
        <v>259200</v>
      </c>
      <c r="I303" s="6">
        <v>72000</v>
      </c>
      <c r="J303" s="6">
        <v>223332.65</v>
      </c>
      <c r="K303" s="6">
        <v>62890.9</v>
      </c>
      <c r="L303" s="9">
        <f t="shared" si="4"/>
        <v>0.281601906393893</v>
      </c>
      <c r="M303" s="6">
        <v>63813.79</v>
      </c>
      <c r="N303" s="6">
        <v>17447.53</v>
      </c>
      <c r="O303" s="10">
        <v>27.34</v>
      </c>
      <c r="P303" s="11">
        <v>88.63</v>
      </c>
      <c r="Q303" s="9">
        <v>0.930552708333333</v>
      </c>
      <c r="R303" s="6">
        <v>8919.85</v>
      </c>
      <c r="S303" s="6">
        <v>2456.72</v>
      </c>
      <c r="T303" s="6">
        <v>103.24</v>
      </c>
    </row>
    <row r="304" s="1" customFormat="1" ht="13.5" spans="1:20">
      <c r="A304" s="6" t="s">
        <v>362</v>
      </c>
      <c r="B304" s="6">
        <v>7379</v>
      </c>
      <c r="C304" s="6">
        <v>54</v>
      </c>
      <c r="D304" s="6" t="s">
        <v>80</v>
      </c>
      <c r="E304" s="6" t="s">
        <v>177</v>
      </c>
      <c r="F304" s="6" t="s">
        <v>349</v>
      </c>
      <c r="G304" s="6">
        <v>1</v>
      </c>
      <c r="H304" s="6">
        <v>223560</v>
      </c>
      <c r="I304" s="6">
        <v>57323</v>
      </c>
      <c r="J304" s="6">
        <v>199924.4</v>
      </c>
      <c r="K304" s="6">
        <v>61300.65</v>
      </c>
      <c r="L304" s="9">
        <f t="shared" si="4"/>
        <v>0.306619152039471</v>
      </c>
      <c r="M304" s="6">
        <v>50717.11</v>
      </c>
      <c r="N304" s="6">
        <v>16053.55</v>
      </c>
      <c r="O304" s="10">
        <v>31.65</v>
      </c>
      <c r="P304" s="11">
        <v>88.48</v>
      </c>
      <c r="Q304" s="9">
        <v>0.965818357487923</v>
      </c>
      <c r="R304" s="6">
        <v>5782.46</v>
      </c>
      <c r="S304" s="6">
        <v>1847.83</v>
      </c>
      <c r="T304" s="6">
        <v>77.6</v>
      </c>
    </row>
    <row r="305" s="1" customFormat="1" ht="13.5" spans="1:20">
      <c r="A305" s="6" t="s">
        <v>347</v>
      </c>
      <c r="B305" s="6">
        <v>12452</v>
      </c>
      <c r="C305" s="6">
        <v>106569</v>
      </c>
      <c r="D305" s="6" t="s">
        <v>188</v>
      </c>
      <c r="E305" s="6" t="s">
        <v>524</v>
      </c>
      <c r="F305" s="6" t="s">
        <v>357</v>
      </c>
      <c r="G305" s="6">
        <v>0.6</v>
      </c>
      <c r="H305" s="6">
        <v>124200</v>
      </c>
      <c r="I305" s="6">
        <v>21919</v>
      </c>
      <c r="J305" s="6">
        <v>134912.08</v>
      </c>
      <c r="K305" s="6">
        <v>38713.73</v>
      </c>
      <c r="L305" s="9">
        <f t="shared" si="4"/>
        <v>0.286955252635642</v>
      </c>
      <c r="M305" s="6">
        <v>19376.71</v>
      </c>
      <c r="N305" s="6">
        <v>5736.56</v>
      </c>
      <c r="O305" s="10">
        <v>29.61</v>
      </c>
      <c r="P305" s="11">
        <v>88.4</v>
      </c>
      <c r="Q305" s="9">
        <v>1.24918592592593</v>
      </c>
      <c r="R305" s="6">
        <v>4475.44</v>
      </c>
      <c r="S305" s="6">
        <v>1321.34</v>
      </c>
      <c r="T305" s="6">
        <v>108.1</v>
      </c>
    </row>
    <row r="306" s="1" customFormat="1" ht="13.5" spans="1:20">
      <c r="A306" s="6" t="s">
        <v>347</v>
      </c>
      <c r="B306" s="6">
        <v>12460</v>
      </c>
      <c r="C306" s="6">
        <v>745</v>
      </c>
      <c r="D306" s="6" t="s">
        <v>286</v>
      </c>
      <c r="E306" s="6" t="s">
        <v>678</v>
      </c>
      <c r="F306" s="6" t="s">
        <v>357</v>
      </c>
      <c r="G306" s="6">
        <v>0.4</v>
      </c>
      <c r="H306" s="6">
        <v>148500</v>
      </c>
      <c r="I306" s="6">
        <v>22846</v>
      </c>
      <c r="J306" s="6">
        <v>126108.48</v>
      </c>
      <c r="K306" s="6">
        <v>35805.85</v>
      </c>
      <c r="L306" s="9">
        <f t="shared" si="4"/>
        <v>0.283928963381368</v>
      </c>
      <c r="M306" s="6">
        <v>20194.09</v>
      </c>
      <c r="N306" s="6">
        <v>5840.75</v>
      </c>
      <c r="O306" s="10">
        <v>28.92</v>
      </c>
      <c r="P306" s="11">
        <v>88.39</v>
      </c>
      <c r="Q306" s="9">
        <v>0.934136888888889</v>
      </c>
      <c r="R306" s="6">
        <v>5160.86</v>
      </c>
      <c r="S306" s="6">
        <v>1624.36</v>
      </c>
      <c r="T306" s="6">
        <v>104.26</v>
      </c>
    </row>
    <row r="307" s="1" customFormat="1" ht="13.5" spans="1:20">
      <c r="A307" s="6" t="s">
        <v>382</v>
      </c>
      <c r="B307" s="6">
        <v>8594</v>
      </c>
      <c r="C307" s="6">
        <v>351</v>
      </c>
      <c r="D307" s="6" t="s">
        <v>201</v>
      </c>
      <c r="E307" s="6" t="s">
        <v>679</v>
      </c>
      <c r="F307" s="6" t="s">
        <v>350</v>
      </c>
      <c r="G307" s="6">
        <v>1</v>
      </c>
      <c r="H307" s="6">
        <v>181500</v>
      </c>
      <c r="I307" s="6">
        <v>39930</v>
      </c>
      <c r="J307" s="6">
        <v>158839.55</v>
      </c>
      <c r="K307" s="6">
        <v>52097.57</v>
      </c>
      <c r="L307" s="9">
        <f t="shared" si="4"/>
        <v>0.327988652700162</v>
      </c>
      <c r="M307" s="6">
        <v>35228.61</v>
      </c>
      <c r="N307" s="6">
        <v>13805.95</v>
      </c>
      <c r="O307" s="10">
        <v>39.19</v>
      </c>
      <c r="P307" s="11">
        <v>88.23</v>
      </c>
      <c r="Q307" s="9">
        <v>0.962663939393939</v>
      </c>
      <c r="R307" s="6">
        <v>5747.64</v>
      </c>
      <c r="S307" s="6">
        <v>2061.3</v>
      </c>
      <c r="T307" s="6">
        <v>95</v>
      </c>
    </row>
    <row r="308" s="1" customFormat="1" ht="13.5" spans="1:20">
      <c r="A308" s="6" t="s">
        <v>382</v>
      </c>
      <c r="B308" s="6">
        <v>8073</v>
      </c>
      <c r="C308" s="6">
        <v>587</v>
      </c>
      <c r="D308" s="6" t="s">
        <v>508</v>
      </c>
      <c r="E308" s="6" t="s">
        <v>525</v>
      </c>
      <c r="F308" s="6" t="s">
        <v>350</v>
      </c>
      <c r="G308" s="6">
        <v>1</v>
      </c>
      <c r="H308" s="6">
        <v>165000</v>
      </c>
      <c r="I308" s="6">
        <v>60000</v>
      </c>
      <c r="J308" s="6">
        <v>153454.62</v>
      </c>
      <c r="K308" s="6">
        <v>43873.34</v>
      </c>
      <c r="L308" s="9">
        <f t="shared" si="4"/>
        <v>0.285904327937471</v>
      </c>
      <c r="M308" s="6">
        <v>52913.04</v>
      </c>
      <c r="N308" s="6">
        <v>15664</v>
      </c>
      <c r="O308" s="10">
        <v>29.6</v>
      </c>
      <c r="P308" s="11">
        <v>88.19</v>
      </c>
      <c r="Q308" s="9">
        <v>1.0230308</v>
      </c>
      <c r="R308" s="6">
        <v>5621.89</v>
      </c>
      <c r="S308" s="6">
        <v>1342.39</v>
      </c>
      <c r="T308" s="6">
        <v>102.22</v>
      </c>
    </row>
    <row r="309" s="1" customFormat="1" ht="13.5" spans="1:20">
      <c r="A309" s="6" t="s">
        <v>347</v>
      </c>
      <c r="B309" s="6">
        <v>12506</v>
      </c>
      <c r="C309" s="6">
        <v>343</v>
      </c>
      <c r="D309" s="6" t="s">
        <v>16</v>
      </c>
      <c r="E309" s="6" t="s">
        <v>266</v>
      </c>
      <c r="F309" s="6" t="s">
        <v>357</v>
      </c>
      <c r="G309" s="6">
        <v>0.3</v>
      </c>
      <c r="H309" s="6">
        <v>582750</v>
      </c>
      <c r="I309" s="6">
        <v>31959</v>
      </c>
      <c r="J309" s="6">
        <v>602672.84</v>
      </c>
      <c r="K309" s="6">
        <v>143658.97</v>
      </c>
      <c r="L309" s="9">
        <f t="shared" si="4"/>
        <v>0.238369743026747</v>
      </c>
      <c r="M309" s="6">
        <v>28168.3</v>
      </c>
      <c r="N309" s="6">
        <v>4579.28</v>
      </c>
      <c r="O309" s="10">
        <v>16.26</v>
      </c>
      <c r="P309" s="11">
        <v>88.14</v>
      </c>
      <c r="Q309" s="9">
        <v>1.08589700900901</v>
      </c>
      <c r="R309" s="6">
        <v>25214.46</v>
      </c>
      <c r="S309" s="6">
        <v>7618.72</v>
      </c>
      <c r="T309" s="6">
        <v>129.8</v>
      </c>
    </row>
    <row r="310" s="1" customFormat="1" ht="13.5" spans="1:20">
      <c r="A310" s="6" t="s">
        <v>347</v>
      </c>
      <c r="B310" s="6">
        <v>11377</v>
      </c>
      <c r="C310" s="6">
        <v>546</v>
      </c>
      <c r="D310" s="6" t="s">
        <v>141</v>
      </c>
      <c r="E310" s="6" t="s">
        <v>229</v>
      </c>
      <c r="F310" s="6" t="s">
        <v>349</v>
      </c>
      <c r="G310" s="6">
        <v>1</v>
      </c>
      <c r="H310" s="6">
        <v>285120</v>
      </c>
      <c r="I310" s="6">
        <v>73107</v>
      </c>
      <c r="J310" s="6">
        <v>286358.7</v>
      </c>
      <c r="K310" s="6">
        <v>89703.25</v>
      </c>
      <c r="L310" s="9">
        <f t="shared" si="4"/>
        <v>0.313254844361285</v>
      </c>
      <c r="M310" s="6">
        <v>64363.62</v>
      </c>
      <c r="N310" s="6">
        <v>21083.05</v>
      </c>
      <c r="O310" s="10">
        <v>32.76</v>
      </c>
      <c r="P310" s="11">
        <v>88.04</v>
      </c>
      <c r="Q310" s="9">
        <v>1.08469204545455</v>
      </c>
      <c r="R310" s="6">
        <v>9413.55</v>
      </c>
      <c r="S310" s="6">
        <v>2877.67</v>
      </c>
      <c r="T310" s="6">
        <v>99.05</v>
      </c>
    </row>
    <row r="311" s="1" customFormat="1" ht="13.5" spans="1:20">
      <c r="A311" s="6" t="s">
        <v>347</v>
      </c>
      <c r="B311" s="6">
        <v>12483</v>
      </c>
      <c r="C311" s="6">
        <v>515</v>
      </c>
      <c r="D311" s="6" t="s">
        <v>117</v>
      </c>
      <c r="E311" s="6" t="s">
        <v>526</v>
      </c>
      <c r="F311" s="6" t="s">
        <v>357</v>
      </c>
      <c r="G311" s="6">
        <v>0.4</v>
      </c>
      <c r="H311" s="6">
        <v>214500</v>
      </c>
      <c r="I311" s="6">
        <v>31778</v>
      </c>
      <c r="J311" s="6">
        <v>198237.84</v>
      </c>
      <c r="K311" s="6">
        <v>57831.26</v>
      </c>
      <c r="L311" s="9">
        <f t="shared" si="4"/>
        <v>0.291726645124866</v>
      </c>
      <c r="M311" s="6">
        <v>27946.05</v>
      </c>
      <c r="N311" s="6">
        <v>8064.07</v>
      </c>
      <c r="O311" s="10">
        <v>28.86</v>
      </c>
      <c r="P311" s="11">
        <v>87.94</v>
      </c>
      <c r="Q311" s="9">
        <v>1.01660430769231</v>
      </c>
      <c r="R311" s="6">
        <v>3173</v>
      </c>
      <c r="S311" s="6">
        <v>879.11</v>
      </c>
      <c r="T311" s="6">
        <v>44.38</v>
      </c>
    </row>
    <row r="312" s="1" customFormat="1" ht="13.5" spans="1:20">
      <c r="A312" s="6" t="s">
        <v>347</v>
      </c>
      <c r="B312" s="6">
        <v>8400</v>
      </c>
      <c r="C312" s="6">
        <v>347</v>
      </c>
      <c r="D312" s="6" t="s">
        <v>240</v>
      </c>
      <c r="E312" s="6" t="s">
        <v>527</v>
      </c>
      <c r="F312" s="6" t="s">
        <v>350</v>
      </c>
      <c r="G312" s="6">
        <v>1</v>
      </c>
      <c r="H312" s="6">
        <v>151800</v>
      </c>
      <c r="I312" s="6">
        <v>58384</v>
      </c>
      <c r="J312" s="6">
        <v>143551.17</v>
      </c>
      <c r="K312" s="6">
        <v>42561.56</v>
      </c>
      <c r="L312" s="9">
        <f t="shared" si="4"/>
        <v>0.296490512755835</v>
      </c>
      <c r="M312" s="6">
        <v>51231.06</v>
      </c>
      <c r="N312" s="6">
        <v>16457.57</v>
      </c>
      <c r="O312" s="10">
        <v>32.12</v>
      </c>
      <c r="P312" s="11">
        <v>87.75</v>
      </c>
      <c r="Q312" s="9">
        <v>1.04022586956522</v>
      </c>
      <c r="R312" s="6">
        <v>5365.6</v>
      </c>
      <c r="S312" s="6">
        <v>1758.35</v>
      </c>
      <c r="T312" s="6">
        <v>106.04</v>
      </c>
    </row>
    <row r="313" s="1" customFormat="1" ht="13.5" spans="1:20">
      <c r="A313" s="6" t="s">
        <v>347</v>
      </c>
      <c r="B313" s="6">
        <v>12198</v>
      </c>
      <c r="C313" s="6">
        <v>102478</v>
      </c>
      <c r="D313" s="6" t="s">
        <v>199</v>
      </c>
      <c r="E313" s="6" t="s">
        <v>198</v>
      </c>
      <c r="F313" s="6" t="s">
        <v>357</v>
      </c>
      <c r="G313" s="6">
        <v>0.5</v>
      </c>
      <c r="H313" s="6">
        <v>82800</v>
      </c>
      <c r="I313" s="6">
        <v>13800</v>
      </c>
      <c r="J313" s="6">
        <v>64597.28</v>
      </c>
      <c r="K313" s="6">
        <v>19210.22</v>
      </c>
      <c r="L313" s="9">
        <f t="shared" si="4"/>
        <v>0.297384348071622</v>
      </c>
      <c r="M313" s="6">
        <v>12109.24</v>
      </c>
      <c r="N313" s="6">
        <v>3561.4</v>
      </c>
      <c r="O313" s="10">
        <v>29.41</v>
      </c>
      <c r="P313" s="11">
        <v>87.75</v>
      </c>
      <c r="Q313" s="9">
        <v>0.897184444444444</v>
      </c>
      <c r="R313" s="6">
        <v>1689.34</v>
      </c>
      <c r="S313" s="6">
        <v>492.72</v>
      </c>
      <c r="T313" s="6">
        <v>61.21</v>
      </c>
    </row>
    <row r="314" s="1" customFormat="1" ht="13.5" spans="1:20">
      <c r="A314" s="6" t="s">
        <v>347</v>
      </c>
      <c r="B314" s="6">
        <v>8386</v>
      </c>
      <c r="C314" s="6">
        <v>723</v>
      </c>
      <c r="D314" s="6" t="s">
        <v>128</v>
      </c>
      <c r="E314" s="6" t="s">
        <v>528</v>
      </c>
      <c r="F314" s="6" t="s">
        <v>529</v>
      </c>
      <c r="G314" s="6">
        <v>0.7</v>
      </c>
      <c r="H314" s="6">
        <v>124200</v>
      </c>
      <c r="I314" s="6">
        <v>54000</v>
      </c>
      <c r="J314" s="6">
        <v>115603.28</v>
      </c>
      <c r="K314" s="6">
        <v>32273.49</v>
      </c>
      <c r="L314" s="9">
        <f t="shared" si="4"/>
        <v>0.279174518231663</v>
      </c>
      <c r="M314" s="6">
        <v>47330.36</v>
      </c>
      <c r="N314" s="6">
        <v>12203.63</v>
      </c>
      <c r="O314" s="10">
        <v>25.78</v>
      </c>
      <c r="P314" s="11">
        <v>87.65</v>
      </c>
      <c r="Q314" s="9">
        <v>1.07040074074074</v>
      </c>
      <c r="R314" s="6">
        <v>3721.96</v>
      </c>
      <c r="S314" s="6">
        <v>1167.41</v>
      </c>
      <c r="T314" s="6">
        <v>89.9</v>
      </c>
    </row>
    <row r="315" s="1" customFormat="1" ht="13.5" spans="1:20">
      <c r="A315" s="6" t="s">
        <v>347</v>
      </c>
      <c r="B315" s="6">
        <v>12274</v>
      </c>
      <c r="C315" s="6">
        <v>598</v>
      </c>
      <c r="D315" s="6" t="s">
        <v>114</v>
      </c>
      <c r="E315" s="6" t="s">
        <v>291</v>
      </c>
      <c r="F315" s="6" t="s">
        <v>349</v>
      </c>
      <c r="G315" s="6">
        <v>0.9</v>
      </c>
      <c r="H315" s="6">
        <v>226800</v>
      </c>
      <c r="I315" s="6">
        <v>51030</v>
      </c>
      <c r="J315" s="6">
        <v>197162.71</v>
      </c>
      <c r="K315" s="6">
        <v>60945.12</v>
      </c>
      <c r="L315" s="9">
        <f t="shared" si="4"/>
        <v>0.309110784691487</v>
      </c>
      <c r="M315" s="6">
        <v>44704.61</v>
      </c>
      <c r="N315" s="6">
        <v>14399.43</v>
      </c>
      <c r="O315" s="10">
        <v>32.21</v>
      </c>
      <c r="P315" s="11">
        <v>87.6</v>
      </c>
      <c r="Q315" s="9">
        <v>0.938870047619048</v>
      </c>
      <c r="R315" s="6">
        <v>5926.82</v>
      </c>
      <c r="S315" s="6">
        <v>2053.43</v>
      </c>
      <c r="T315" s="6">
        <v>78.4</v>
      </c>
    </row>
    <row r="316" s="1" customFormat="1" ht="13.5" spans="1:20">
      <c r="A316" s="6" t="s">
        <v>362</v>
      </c>
      <c r="B316" s="6">
        <v>11830</v>
      </c>
      <c r="C316" s="6">
        <v>56</v>
      </c>
      <c r="D316" s="6" t="s">
        <v>223</v>
      </c>
      <c r="E316" s="6" t="s">
        <v>242</v>
      </c>
      <c r="F316" s="6" t="s">
        <v>349</v>
      </c>
      <c r="G316" s="6">
        <v>0.6</v>
      </c>
      <c r="H316" s="6">
        <v>113850</v>
      </c>
      <c r="I316" s="6">
        <v>31524</v>
      </c>
      <c r="J316" s="6">
        <v>88602.91</v>
      </c>
      <c r="K316" s="6">
        <v>27021.28</v>
      </c>
      <c r="L316" s="9">
        <f t="shared" si="4"/>
        <v>0.304970570379686</v>
      </c>
      <c r="M316" s="6">
        <v>27582.13</v>
      </c>
      <c r="N316" s="6">
        <v>9134.15</v>
      </c>
      <c r="O316" s="10">
        <v>33.12</v>
      </c>
      <c r="P316" s="11">
        <v>87.5</v>
      </c>
      <c r="Q316" s="9">
        <v>0.894978888888889</v>
      </c>
      <c r="R316" s="6">
        <v>1967.7</v>
      </c>
      <c r="S316" s="6">
        <v>866.71</v>
      </c>
      <c r="T316" s="6">
        <v>51.85</v>
      </c>
    </row>
    <row r="317" s="1" customFormat="1" ht="13.5" spans="1:20">
      <c r="A317" s="6" t="s">
        <v>408</v>
      </c>
      <c r="B317" s="6">
        <v>12468</v>
      </c>
      <c r="C317" s="6">
        <v>107658</v>
      </c>
      <c r="D317" s="6" t="s">
        <v>164</v>
      </c>
      <c r="E317" s="6" t="s">
        <v>680</v>
      </c>
      <c r="F317" s="6" t="s">
        <v>357</v>
      </c>
      <c r="G317" s="6">
        <v>0.4</v>
      </c>
      <c r="H317" s="6">
        <v>103500</v>
      </c>
      <c r="I317" s="6">
        <v>16560</v>
      </c>
      <c r="J317" s="6">
        <v>86691.35</v>
      </c>
      <c r="K317" s="6">
        <v>23246.91</v>
      </c>
      <c r="L317" s="9">
        <f t="shared" si="4"/>
        <v>0.268157203688719</v>
      </c>
      <c r="M317" s="6">
        <v>14484.68</v>
      </c>
      <c r="N317" s="6">
        <v>3388.81</v>
      </c>
      <c r="O317" s="10">
        <v>23.4</v>
      </c>
      <c r="P317" s="11">
        <v>87.47</v>
      </c>
      <c r="Q317" s="9">
        <v>0.963237222222222</v>
      </c>
      <c r="R317" s="6">
        <v>2140.69</v>
      </c>
      <c r="S317" s="6">
        <v>575.42</v>
      </c>
      <c r="T317" s="6">
        <v>62.05</v>
      </c>
    </row>
    <row r="318" s="1" customFormat="1" ht="13.5" spans="1:20">
      <c r="A318" s="6" t="s">
        <v>347</v>
      </c>
      <c r="B318" s="6">
        <v>6456</v>
      </c>
      <c r="C318" s="6">
        <v>727</v>
      </c>
      <c r="D318" s="6" t="s">
        <v>413</v>
      </c>
      <c r="E318" s="6" t="s">
        <v>530</v>
      </c>
      <c r="F318" s="6" t="s">
        <v>350</v>
      </c>
      <c r="G318" s="6">
        <v>0.9</v>
      </c>
      <c r="H318" s="6">
        <v>138600</v>
      </c>
      <c r="I318" s="6">
        <v>49896</v>
      </c>
      <c r="J318" s="6">
        <v>130816.51</v>
      </c>
      <c r="K318" s="6">
        <v>38954.47</v>
      </c>
      <c r="L318" s="9">
        <f t="shared" si="4"/>
        <v>0.297779462240661</v>
      </c>
      <c r="M318" s="6">
        <v>43633.81</v>
      </c>
      <c r="N318" s="6">
        <v>13419.03</v>
      </c>
      <c r="O318" s="10">
        <v>30.75</v>
      </c>
      <c r="P318" s="11">
        <v>87.45</v>
      </c>
      <c r="Q318" s="9">
        <v>1.03822626984127</v>
      </c>
      <c r="R318" s="6">
        <v>3861.62</v>
      </c>
      <c r="S318" s="6">
        <v>1300.76</v>
      </c>
      <c r="T318" s="6">
        <v>83.58</v>
      </c>
    </row>
    <row r="319" s="1" customFormat="1" ht="13.5" spans="1:20">
      <c r="A319" s="6" t="s">
        <v>365</v>
      </c>
      <c r="B319" s="6">
        <v>4081</v>
      </c>
      <c r="C319" s="6">
        <v>104533</v>
      </c>
      <c r="D319" s="6" t="s">
        <v>467</v>
      </c>
      <c r="E319" s="6" t="s">
        <v>531</v>
      </c>
      <c r="F319" s="6" t="s">
        <v>532</v>
      </c>
      <c r="G319" s="6">
        <v>1.2</v>
      </c>
      <c r="H319" s="6">
        <v>103500</v>
      </c>
      <c r="I319" s="6">
        <v>41400</v>
      </c>
      <c r="J319" s="6">
        <v>98112.49</v>
      </c>
      <c r="K319" s="6">
        <v>27454.34</v>
      </c>
      <c r="L319" s="9">
        <f t="shared" si="4"/>
        <v>0.279825127259536</v>
      </c>
      <c r="M319" s="6">
        <v>36199.4</v>
      </c>
      <c r="N319" s="6">
        <v>10110.68</v>
      </c>
      <c r="O319" s="10">
        <v>27.93</v>
      </c>
      <c r="P319" s="11">
        <v>87.44</v>
      </c>
      <c r="Q319" s="9">
        <v>1.09013877777778</v>
      </c>
      <c r="R319" s="6">
        <v>2597.48</v>
      </c>
      <c r="S319" s="6">
        <v>792.96</v>
      </c>
      <c r="T319" s="6">
        <v>75.29</v>
      </c>
    </row>
    <row r="320" s="1" customFormat="1" ht="13.5" spans="1:20">
      <c r="A320" s="6" t="s">
        <v>631</v>
      </c>
      <c r="B320" s="6">
        <v>12682</v>
      </c>
      <c r="C320" s="6">
        <v>371</v>
      </c>
      <c r="D320" s="6" t="s">
        <v>589</v>
      </c>
      <c r="E320" s="6" t="s">
        <v>681</v>
      </c>
      <c r="F320" s="6" t="s">
        <v>682</v>
      </c>
      <c r="G320" s="6">
        <v>0.6</v>
      </c>
      <c r="H320" s="6">
        <v>110400</v>
      </c>
      <c r="I320" s="6">
        <v>27600</v>
      </c>
      <c r="J320" s="6">
        <v>88757.31</v>
      </c>
      <c r="K320" s="6">
        <v>28483.28</v>
      </c>
      <c r="L320" s="9">
        <f t="shared" si="4"/>
        <v>0.320911933901557</v>
      </c>
      <c r="M320" s="6">
        <v>24103.48</v>
      </c>
      <c r="N320" s="6">
        <v>8082.88</v>
      </c>
      <c r="O320" s="10">
        <v>33.53</v>
      </c>
      <c r="P320" s="11">
        <v>87.33</v>
      </c>
      <c r="Q320" s="9">
        <v>0.9245553125</v>
      </c>
      <c r="R320" s="6">
        <v>4291.2</v>
      </c>
      <c r="S320" s="6">
        <v>1468.26</v>
      </c>
      <c r="T320" s="6">
        <v>116.61</v>
      </c>
    </row>
    <row r="321" s="1" customFormat="1" ht="13.5" spans="1:20">
      <c r="A321" s="6" t="s">
        <v>347</v>
      </c>
      <c r="B321" s="6">
        <v>11796</v>
      </c>
      <c r="C321" s="6">
        <v>103199</v>
      </c>
      <c r="D321" s="6" t="s">
        <v>446</v>
      </c>
      <c r="E321" s="6" t="s">
        <v>533</v>
      </c>
      <c r="F321" s="6" t="s">
        <v>350</v>
      </c>
      <c r="G321" s="6">
        <v>1</v>
      </c>
      <c r="H321" s="6">
        <v>165000</v>
      </c>
      <c r="I321" s="6">
        <v>55000</v>
      </c>
      <c r="J321" s="6">
        <v>160576.78</v>
      </c>
      <c r="K321" s="6">
        <v>54116.52</v>
      </c>
      <c r="L321" s="9">
        <f t="shared" si="4"/>
        <v>0.337013358967592</v>
      </c>
      <c r="M321" s="6">
        <v>47936.4</v>
      </c>
      <c r="N321" s="6">
        <v>16017.31</v>
      </c>
      <c r="O321" s="10">
        <v>33.41</v>
      </c>
      <c r="P321" s="11">
        <v>87.16</v>
      </c>
      <c r="Q321" s="9">
        <v>1.07051186666667</v>
      </c>
      <c r="R321" s="6">
        <v>4301.09</v>
      </c>
      <c r="S321" s="6">
        <v>1642.54</v>
      </c>
      <c r="T321" s="6">
        <v>78.2</v>
      </c>
    </row>
    <row r="322" s="1" customFormat="1" ht="13.5" spans="1:20">
      <c r="A322" s="6" t="s">
        <v>347</v>
      </c>
      <c r="B322" s="6">
        <v>11178</v>
      </c>
      <c r="C322" s="6">
        <v>598</v>
      </c>
      <c r="D322" s="6" t="s">
        <v>114</v>
      </c>
      <c r="E322" s="6" t="s">
        <v>281</v>
      </c>
      <c r="F322" s="6" t="s">
        <v>349</v>
      </c>
      <c r="G322" s="6">
        <v>1</v>
      </c>
      <c r="H322" s="6">
        <v>226800</v>
      </c>
      <c r="I322" s="6">
        <v>56700</v>
      </c>
      <c r="J322" s="6">
        <v>197162.71</v>
      </c>
      <c r="K322" s="6">
        <v>60945.12</v>
      </c>
      <c r="L322" s="9">
        <f t="shared" ref="L322:L385" si="5">K322/J322</f>
        <v>0.309110784691487</v>
      </c>
      <c r="M322" s="6">
        <v>49343.79</v>
      </c>
      <c r="N322" s="6">
        <v>15379.26</v>
      </c>
      <c r="O322" s="10">
        <v>31.17</v>
      </c>
      <c r="P322" s="11">
        <v>87.03</v>
      </c>
      <c r="Q322" s="9">
        <v>0.938870047619048</v>
      </c>
      <c r="R322" s="6">
        <v>5926.82</v>
      </c>
      <c r="S322" s="6">
        <v>2053.43</v>
      </c>
      <c r="T322" s="6">
        <v>78.4</v>
      </c>
    </row>
    <row r="323" s="1" customFormat="1" ht="13.5" spans="1:20">
      <c r="A323" s="6" t="s">
        <v>347</v>
      </c>
      <c r="B323" s="6">
        <v>11902</v>
      </c>
      <c r="C323" s="6">
        <v>349</v>
      </c>
      <c r="D323" s="6" t="s">
        <v>244</v>
      </c>
      <c r="E323" s="6" t="s">
        <v>683</v>
      </c>
      <c r="F323" s="6" t="s">
        <v>349</v>
      </c>
      <c r="G323" s="6">
        <v>1</v>
      </c>
      <c r="H323" s="6">
        <v>184800</v>
      </c>
      <c r="I323" s="6">
        <v>46200</v>
      </c>
      <c r="J323" s="6">
        <v>153888.55</v>
      </c>
      <c r="K323" s="6">
        <v>52057.87</v>
      </c>
      <c r="L323" s="9">
        <f t="shared" si="5"/>
        <v>0.338282932680827</v>
      </c>
      <c r="M323" s="6">
        <v>40158.83</v>
      </c>
      <c r="N323" s="6">
        <v>13530.25</v>
      </c>
      <c r="O323" s="10">
        <v>33.69</v>
      </c>
      <c r="P323" s="11">
        <v>86.92</v>
      </c>
      <c r="Q323" s="9">
        <v>0.916003273809524</v>
      </c>
      <c r="R323" s="6">
        <v>5790.84</v>
      </c>
      <c r="S323" s="6">
        <v>1914.17</v>
      </c>
      <c r="T323" s="6">
        <v>94.01</v>
      </c>
    </row>
    <row r="324" s="1" customFormat="1" ht="13.5" spans="1:20">
      <c r="A324" s="6" t="s">
        <v>365</v>
      </c>
      <c r="B324" s="6">
        <v>12532</v>
      </c>
      <c r="C324" s="6">
        <v>107728</v>
      </c>
      <c r="D324" s="6" t="s">
        <v>123</v>
      </c>
      <c r="E324" s="6" t="s">
        <v>267</v>
      </c>
      <c r="F324" s="6" t="s">
        <v>357</v>
      </c>
      <c r="G324" s="6">
        <v>0.3</v>
      </c>
      <c r="H324" s="6">
        <v>75900</v>
      </c>
      <c r="I324" s="6">
        <v>11385</v>
      </c>
      <c r="J324" s="6">
        <v>88596.43</v>
      </c>
      <c r="K324" s="6">
        <v>19880.71</v>
      </c>
      <c r="L324" s="9">
        <f t="shared" si="5"/>
        <v>0.224396287751098</v>
      </c>
      <c r="M324" s="6">
        <v>9879.24</v>
      </c>
      <c r="N324" s="6">
        <v>1956.99</v>
      </c>
      <c r="O324" s="10">
        <v>19.81</v>
      </c>
      <c r="P324" s="11">
        <v>86.77</v>
      </c>
      <c r="Q324" s="9">
        <v>1.34237015151515</v>
      </c>
      <c r="R324" s="6">
        <v>3039.5</v>
      </c>
      <c r="S324" s="6">
        <v>599.19</v>
      </c>
      <c r="T324" s="6">
        <v>120.14</v>
      </c>
    </row>
    <row r="325" s="1" customFormat="1" ht="13.5" spans="1:20">
      <c r="A325" s="6" t="s">
        <v>365</v>
      </c>
      <c r="B325" s="6">
        <v>8068</v>
      </c>
      <c r="C325" s="6">
        <v>746</v>
      </c>
      <c r="D325" s="6" t="s">
        <v>170</v>
      </c>
      <c r="E325" s="6" t="s">
        <v>322</v>
      </c>
      <c r="F325" s="6" t="s">
        <v>349</v>
      </c>
      <c r="G325" s="6">
        <v>1</v>
      </c>
      <c r="H325" s="6">
        <v>226800</v>
      </c>
      <c r="I325" s="6">
        <v>58154</v>
      </c>
      <c r="J325" s="6">
        <v>220164.07</v>
      </c>
      <c r="K325" s="6">
        <v>67983.72</v>
      </c>
      <c r="L325" s="9">
        <f t="shared" si="5"/>
        <v>0.308786624447849</v>
      </c>
      <c r="M325" s="6">
        <v>50446.09</v>
      </c>
      <c r="N325" s="6">
        <v>15315.71</v>
      </c>
      <c r="O325" s="10">
        <v>30.36</v>
      </c>
      <c r="P325" s="11">
        <v>86.75</v>
      </c>
      <c r="Q325" s="9">
        <v>1.04840033333333</v>
      </c>
      <c r="R325" s="6">
        <v>6654.02</v>
      </c>
      <c r="S325" s="6">
        <v>2506.83</v>
      </c>
      <c r="T325" s="6">
        <v>88.02</v>
      </c>
    </row>
    <row r="326" s="1" customFormat="1" ht="13.5" spans="1:20">
      <c r="A326" s="6" t="s">
        <v>347</v>
      </c>
      <c r="B326" s="6">
        <v>5347</v>
      </c>
      <c r="C326" s="6">
        <v>308</v>
      </c>
      <c r="D326" s="6" t="s">
        <v>173</v>
      </c>
      <c r="E326" s="6" t="s">
        <v>172</v>
      </c>
      <c r="F326" s="6" t="s">
        <v>379</v>
      </c>
      <c r="G326" s="6">
        <v>1</v>
      </c>
      <c r="H326" s="6">
        <v>243000</v>
      </c>
      <c r="I326" s="6">
        <v>69428.5</v>
      </c>
      <c r="J326" s="6">
        <v>197195.78</v>
      </c>
      <c r="K326" s="6">
        <v>65820.15</v>
      </c>
      <c r="L326" s="9">
        <f t="shared" si="5"/>
        <v>0.333780722893766</v>
      </c>
      <c r="M326" s="6">
        <v>60049.54</v>
      </c>
      <c r="N326" s="6">
        <v>21589.07</v>
      </c>
      <c r="O326" s="10">
        <v>35.95</v>
      </c>
      <c r="P326" s="11">
        <v>86.49</v>
      </c>
      <c r="Q326" s="9">
        <v>0.876425688888889</v>
      </c>
      <c r="R326" s="6">
        <v>15578.39</v>
      </c>
      <c r="S326" s="6">
        <v>5215.18</v>
      </c>
      <c r="T326" s="6">
        <v>192.33</v>
      </c>
    </row>
    <row r="327" s="1" customFormat="1" ht="13.5" spans="1:20">
      <c r="A327" s="6" t="s">
        <v>347</v>
      </c>
      <c r="B327" s="6">
        <v>12048</v>
      </c>
      <c r="C327" s="6">
        <v>104430</v>
      </c>
      <c r="D327" s="6" t="s">
        <v>99</v>
      </c>
      <c r="E327" s="6" t="s">
        <v>247</v>
      </c>
      <c r="F327" s="6" t="s">
        <v>349</v>
      </c>
      <c r="G327" s="6">
        <v>0.6</v>
      </c>
      <c r="H327" s="6">
        <v>96600</v>
      </c>
      <c r="I327" s="6">
        <v>23184</v>
      </c>
      <c r="J327" s="6">
        <v>97283.17</v>
      </c>
      <c r="K327" s="6">
        <v>25882.91</v>
      </c>
      <c r="L327" s="9">
        <f t="shared" si="5"/>
        <v>0.266057428021723</v>
      </c>
      <c r="M327" s="6">
        <v>20002.24</v>
      </c>
      <c r="N327" s="6">
        <v>4734.48</v>
      </c>
      <c r="O327" s="10">
        <v>23.67</v>
      </c>
      <c r="P327" s="11">
        <v>86.28</v>
      </c>
      <c r="Q327" s="9">
        <v>1.15813297619048</v>
      </c>
      <c r="R327" s="6">
        <v>2930.36</v>
      </c>
      <c r="S327" s="6">
        <v>810.65</v>
      </c>
      <c r="T327" s="6">
        <v>91</v>
      </c>
    </row>
    <row r="328" s="1" customFormat="1" ht="13.5" spans="1:20">
      <c r="A328" s="6" t="s">
        <v>347</v>
      </c>
      <c r="B328" s="6">
        <v>12225</v>
      </c>
      <c r="C328" s="6">
        <v>570</v>
      </c>
      <c r="D328" s="6" t="s">
        <v>57</v>
      </c>
      <c r="E328" s="6" t="s">
        <v>534</v>
      </c>
      <c r="F328" s="6" t="s">
        <v>535</v>
      </c>
      <c r="G328" s="6">
        <v>0.8</v>
      </c>
      <c r="H328" s="6">
        <v>141900</v>
      </c>
      <c r="I328" s="6">
        <v>36600</v>
      </c>
      <c r="J328" s="6">
        <v>137599.56</v>
      </c>
      <c r="K328" s="6">
        <v>37870.83</v>
      </c>
      <c r="L328" s="9">
        <f t="shared" si="5"/>
        <v>0.275224935312293</v>
      </c>
      <c r="M328" s="6">
        <v>31567.69</v>
      </c>
      <c r="N328" s="6">
        <v>8747.82</v>
      </c>
      <c r="O328" s="10">
        <v>27.71</v>
      </c>
      <c r="P328" s="11">
        <v>86.25</v>
      </c>
      <c r="Q328" s="9">
        <v>1.06666325581395</v>
      </c>
      <c r="R328" s="6" t="s">
        <v>380</v>
      </c>
      <c r="S328" s="6" t="s">
        <v>380</v>
      </c>
      <c r="T328" s="6" t="s">
        <v>380</v>
      </c>
    </row>
    <row r="329" s="1" customFormat="1" ht="13.5" spans="1:20">
      <c r="A329" s="6" t="s">
        <v>347</v>
      </c>
      <c r="B329" s="6">
        <v>7006</v>
      </c>
      <c r="C329" s="6">
        <v>515</v>
      </c>
      <c r="D329" s="6" t="s">
        <v>117</v>
      </c>
      <c r="E329" s="6" t="s">
        <v>209</v>
      </c>
      <c r="F329" s="6" t="s">
        <v>350</v>
      </c>
      <c r="G329" s="6">
        <v>0.9</v>
      </c>
      <c r="H329" s="6">
        <v>214500</v>
      </c>
      <c r="I329" s="6">
        <v>71500</v>
      </c>
      <c r="J329" s="6">
        <v>198237.84</v>
      </c>
      <c r="K329" s="6">
        <v>57831.26</v>
      </c>
      <c r="L329" s="9">
        <f t="shared" si="5"/>
        <v>0.291726645124866</v>
      </c>
      <c r="M329" s="6">
        <v>61621.91</v>
      </c>
      <c r="N329" s="6">
        <v>17244.1</v>
      </c>
      <c r="O329" s="10">
        <v>27.98</v>
      </c>
      <c r="P329" s="11">
        <v>86.18</v>
      </c>
      <c r="Q329" s="9">
        <v>1.01660430769231</v>
      </c>
      <c r="R329" s="6">
        <v>3173</v>
      </c>
      <c r="S329" s="6">
        <v>879.11</v>
      </c>
      <c r="T329" s="6">
        <v>44.38</v>
      </c>
    </row>
    <row r="330" s="1" customFormat="1" ht="13.5" spans="1:20">
      <c r="A330" s="6" t="s">
        <v>347</v>
      </c>
      <c r="B330" s="6">
        <v>12451</v>
      </c>
      <c r="C330" s="6">
        <v>570</v>
      </c>
      <c r="D330" s="6" t="s">
        <v>57</v>
      </c>
      <c r="E330" s="6" t="s">
        <v>536</v>
      </c>
      <c r="F330" s="6" t="s">
        <v>537</v>
      </c>
      <c r="G330" s="6">
        <v>0.6</v>
      </c>
      <c r="H330" s="6">
        <v>141900</v>
      </c>
      <c r="I330" s="6">
        <v>27600</v>
      </c>
      <c r="J330" s="6">
        <v>137599.56</v>
      </c>
      <c r="K330" s="6">
        <v>37870.83</v>
      </c>
      <c r="L330" s="9">
        <f t="shared" si="5"/>
        <v>0.275224935312293</v>
      </c>
      <c r="M330" s="6">
        <v>23735.29</v>
      </c>
      <c r="N330" s="6">
        <v>6109.43</v>
      </c>
      <c r="O330" s="10">
        <v>25.74</v>
      </c>
      <c r="P330" s="11">
        <v>86</v>
      </c>
      <c r="Q330" s="9">
        <v>1.06666325581395</v>
      </c>
      <c r="R330" s="6" t="s">
        <v>380</v>
      </c>
      <c r="S330" s="6" t="s">
        <v>380</v>
      </c>
      <c r="T330" s="6" t="s">
        <v>380</v>
      </c>
    </row>
    <row r="331" s="1" customFormat="1" ht="13.5" spans="1:20">
      <c r="A331" s="6" t="s">
        <v>631</v>
      </c>
      <c r="B331" s="6">
        <v>11458</v>
      </c>
      <c r="C331" s="6">
        <v>385</v>
      </c>
      <c r="D331" s="6" t="s">
        <v>617</v>
      </c>
      <c r="E331" s="6" t="s">
        <v>684</v>
      </c>
      <c r="F331" s="6" t="s">
        <v>372</v>
      </c>
      <c r="G331" s="6">
        <v>0.6</v>
      </c>
      <c r="H331" s="6">
        <v>362250</v>
      </c>
      <c r="I331" s="6">
        <v>67922</v>
      </c>
      <c r="J331" s="6">
        <v>306412.32</v>
      </c>
      <c r="K331" s="6">
        <v>74094.98</v>
      </c>
      <c r="L331" s="9">
        <f t="shared" si="5"/>
        <v>0.241814624163937</v>
      </c>
      <c r="M331" s="6">
        <v>58165.67</v>
      </c>
      <c r="N331" s="6">
        <v>14307.56</v>
      </c>
      <c r="O331" s="10">
        <v>24.6</v>
      </c>
      <c r="P331" s="11">
        <v>85.64</v>
      </c>
      <c r="Q331" s="9">
        <v>0.888151652173913</v>
      </c>
      <c r="R331" s="6">
        <v>11724.91</v>
      </c>
      <c r="S331" s="6">
        <v>2515.81</v>
      </c>
      <c r="T331" s="6">
        <v>97.1</v>
      </c>
    </row>
    <row r="332" s="1" customFormat="1" ht="13.5" spans="1:20">
      <c r="A332" s="6" t="s">
        <v>368</v>
      </c>
      <c r="B332" s="6">
        <v>12624</v>
      </c>
      <c r="C332" s="6">
        <v>732</v>
      </c>
      <c r="D332" s="6" t="s">
        <v>146</v>
      </c>
      <c r="E332" s="6" t="s">
        <v>538</v>
      </c>
      <c r="F332" s="6" t="s">
        <v>539</v>
      </c>
      <c r="G332" s="6">
        <v>0.6</v>
      </c>
      <c r="H332" s="6">
        <v>110400</v>
      </c>
      <c r="I332" s="6">
        <v>55200</v>
      </c>
      <c r="J332" s="6">
        <v>98398.98</v>
      </c>
      <c r="K332" s="6">
        <v>28551.19</v>
      </c>
      <c r="L332" s="9">
        <f t="shared" si="5"/>
        <v>0.290157377647614</v>
      </c>
      <c r="M332" s="6">
        <v>47260.71</v>
      </c>
      <c r="N332" s="6">
        <v>14385.21</v>
      </c>
      <c r="O332" s="10">
        <v>30.44</v>
      </c>
      <c r="P332" s="11">
        <v>85.62</v>
      </c>
      <c r="Q332" s="9">
        <v>1.024989375</v>
      </c>
      <c r="R332" s="6">
        <v>3556.5</v>
      </c>
      <c r="S332" s="6">
        <v>781.94</v>
      </c>
      <c r="T332" s="6">
        <v>96.64</v>
      </c>
    </row>
    <row r="333" s="1" customFormat="1" ht="13.5" spans="1:20">
      <c r="A333" s="6" t="s">
        <v>347</v>
      </c>
      <c r="B333" s="6">
        <v>12494</v>
      </c>
      <c r="C333" s="6">
        <v>581</v>
      </c>
      <c r="D333" s="6" t="s">
        <v>596</v>
      </c>
      <c r="E333" s="6" t="s">
        <v>685</v>
      </c>
      <c r="F333" s="6" t="s">
        <v>669</v>
      </c>
      <c r="G333" s="6">
        <v>0.3</v>
      </c>
      <c r="H333" s="6">
        <v>315000</v>
      </c>
      <c r="I333" s="6">
        <v>26250</v>
      </c>
      <c r="J333" s="6">
        <v>296721.05</v>
      </c>
      <c r="K333" s="6">
        <v>94949.81</v>
      </c>
      <c r="L333" s="9">
        <f t="shared" si="5"/>
        <v>0.319996879223769</v>
      </c>
      <c r="M333" s="6">
        <v>22434</v>
      </c>
      <c r="N333" s="6">
        <v>6226.52</v>
      </c>
      <c r="O333" s="10">
        <v>27.75</v>
      </c>
      <c r="P333" s="11">
        <v>85.46</v>
      </c>
      <c r="Q333" s="9">
        <v>0.989070166666667</v>
      </c>
      <c r="R333" s="6">
        <v>11649.03</v>
      </c>
      <c r="S333" s="6">
        <v>3762.57</v>
      </c>
      <c r="T333" s="6">
        <v>110.94</v>
      </c>
    </row>
    <row r="334" s="1" customFormat="1" ht="13.5" spans="1:20">
      <c r="A334" s="6" t="s">
        <v>347</v>
      </c>
      <c r="B334" s="6">
        <v>8940</v>
      </c>
      <c r="C334" s="6">
        <v>377</v>
      </c>
      <c r="D334" s="6" t="s">
        <v>203</v>
      </c>
      <c r="E334" s="6" t="s">
        <v>686</v>
      </c>
      <c r="F334" s="6" t="s">
        <v>350</v>
      </c>
      <c r="G334" s="6">
        <v>0.9</v>
      </c>
      <c r="H334" s="6">
        <v>243000</v>
      </c>
      <c r="I334" s="6">
        <v>81000</v>
      </c>
      <c r="J334" s="6">
        <v>209362.8</v>
      </c>
      <c r="K334" s="6">
        <v>67361.77</v>
      </c>
      <c r="L334" s="9">
        <f t="shared" si="5"/>
        <v>0.321746604458863</v>
      </c>
      <c r="M334" s="6">
        <v>69212.51</v>
      </c>
      <c r="N334" s="6">
        <v>21053.69</v>
      </c>
      <c r="O334" s="10">
        <v>30.42</v>
      </c>
      <c r="P334" s="11">
        <v>85.45</v>
      </c>
      <c r="Q334" s="9">
        <v>0.930501333333333</v>
      </c>
      <c r="R334" s="6">
        <v>9628.71</v>
      </c>
      <c r="S334" s="6">
        <v>3212.82</v>
      </c>
      <c r="T334" s="6">
        <v>118.87</v>
      </c>
    </row>
    <row r="335" s="1" customFormat="1" ht="13.5" spans="1:20">
      <c r="A335" s="6" t="s">
        <v>347</v>
      </c>
      <c r="B335" s="6">
        <v>11517</v>
      </c>
      <c r="C335" s="6">
        <v>343</v>
      </c>
      <c r="D335" s="6" t="s">
        <v>16</v>
      </c>
      <c r="E335" s="6" t="s">
        <v>235</v>
      </c>
      <c r="F335" s="6" t="s">
        <v>372</v>
      </c>
      <c r="G335" s="6">
        <v>1</v>
      </c>
      <c r="H335" s="6">
        <v>582750</v>
      </c>
      <c r="I335" s="6">
        <v>102236</v>
      </c>
      <c r="J335" s="6">
        <v>602672.84</v>
      </c>
      <c r="K335" s="6">
        <v>143658.97</v>
      </c>
      <c r="L335" s="9">
        <f t="shared" si="5"/>
        <v>0.238369743026747</v>
      </c>
      <c r="M335" s="6">
        <v>87312.06</v>
      </c>
      <c r="N335" s="6">
        <v>24283.61</v>
      </c>
      <c r="O335" s="10">
        <v>27.81</v>
      </c>
      <c r="P335" s="11">
        <v>85.4</v>
      </c>
      <c r="Q335" s="9">
        <v>1.08589700900901</v>
      </c>
      <c r="R335" s="6">
        <v>25214.46</v>
      </c>
      <c r="S335" s="6">
        <v>7618.72</v>
      </c>
      <c r="T335" s="6">
        <v>129.8</v>
      </c>
    </row>
    <row r="336" s="1" customFormat="1" ht="13.5" spans="1:20">
      <c r="A336" s="6" t="s">
        <v>621</v>
      </c>
      <c r="B336" s="6">
        <v>11964</v>
      </c>
      <c r="C336" s="6">
        <v>747</v>
      </c>
      <c r="D336" s="6" t="s">
        <v>157</v>
      </c>
      <c r="E336" s="6" t="s">
        <v>311</v>
      </c>
      <c r="F336" s="6" t="s">
        <v>349</v>
      </c>
      <c r="G336" s="6">
        <v>1</v>
      </c>
      <c r="H336" s="6">
        <v>252720</v>
      </c>
      <c r="I336" s="6">
        <v>56160</v>
      </c>
      <c r="J336" s="6">
        <v>205995.82</v>
      </c>
      <c r="K336" s="6">
        <v>47105.48</v>
      </c>
      <c r="L336" s="9">
        <f t="shared" si="5"/>
        <v>0.228672018684651</v>
      </c>
      <c r="M336" s="6">
        <v>47955.27</v>
      </c>
      <c r="N336" s="6">
        <v>11165.59</v>
      </c>
      <c r="O336" s="10">
        <v>23.28</v>
      </c>
      <c r="P336" s="11">
        <v>85.39</v>
      </c>
      <c r="Q336" s="9">
        <v>0.880324017094017</v>
      </c>
      <c r="R336" s="6">
        <v>7647.7</v>
      </c>
      <c r="S336" s="6">
        <v>1992.48</v>
      </c>
      <c r="T336" s="6">
        <v>90.78</v>
      </c>
    </row>
    <row r="337" s="1" customFormat="1" ht="13.5" spans="1:20">
      <c r="A337" s="6" t="s">
        <v>621</v>
      </c>
      <c r="B337" s="6">
        <v>6390</v>
      </c>
      <c r="C337" s="6">
        <v>572</v>
      </c>
      <c r="D337" s="6" t="s">
        <v>83</v>
      </c>
      <c r="E337" s="6" t="s">
        <v>687</v>
      </c>
      <c r="F337" s="6" t="s">
        <v>349</v>
      </c>
      <c r="G337" s="6">
        <v>1</v>
      </c>
      <c r="H337" s="6">
        <v>191400</v>
      </c>
      <c r="I337" s="6">
        <v>45571</v>
      </c>
      <c r="J337" s="6">
        <v>168630.75</v>
      </c>
      <c r="K337" s="6">
        <v>48159.16</v>
      </c>
      <c r="L337" s="9">
        <f t="shared" si="5"/>
        <v>0.2855894313463</v>
      </c>
      <c r="M337" s="6">
        <v>38892.31</v>
      </c>
      <c r="N337" s="6">
        <v>10882.09</v>
      </c>
      <c r="O337" s="10">
        <v>27.98</v>
      </c>
      <c r="P337" s="11">
        <v>85.34</v>
      </c>
      <c r="Q337" s="9">
        <v>0.96914224137931</v>
      </c>
      <c r="R337" s="6">
        <v>5663.77</v>
      </c>
      <c r="S337" s="6">
        <v>1515.53</v>
      </c>
      <c r="T337" s="6">
        <v>88.77</v>
      </c>
    </row>
    <row r="338" s="1" customFormat="1" ht="13.5" spans="1:20">
      <c r="A338" s="6" t="s">
        <v>347</v>
      </c>
      <c r="B338" s="6">
        <v>12214</v>
      </c>
      <c r="C338" s="6">
        <v>387</v>
      </c>
      <c r="D338" s="6" t="s">
        <v>66</v>
      </c>
      <c r="E338" s="6" t="s">
        <v>253</v>
      </c>
      <c r="F338" s="6" t="s">
        <v>357</v>
      </c>
      <c r="G338" s="6">
        <v>0.6</v>
      </c>
      <c r="H338" s="6">
        <v>307283</v>
      </c>
      <c r="I338" s="6">
        <v>47274</v>
      </c>
      <c r="J338" s="6">
        <v>275488.68</v>
      </c>
      <c r="K338" s="6">
        <v>68420.81</v>
      </c>
      <c r="L338" s="9">
        <f t="shared" si="5"/>
        <v>0.248361602371466</v>
      </c>
      <c r="M338" s="6">
        <v>40287.2</v>
      </c>
      <c r="N338" s="6">
        <v>9574.54</v>
      </c>
      <c r="O338" s="10">
        <v>23.77</v>
      </c>
      <c r="P338" s="11">
        <v>85.22</v>
      </c>
      <c r="Q338" s="9">
        <v>0.941358892875448</v>
      </c>
      <c r="R338" s="6">
        <v>12042.73</v>
      </c>
      <c r="S338" s="6">
        <v>3441.64</v>
      </c>
      <c r="T338" s="6">
        <v>117.57</v>
      </c>
    </row>
    <row r="339" s="1" customFormat="1" ht="13.5" spans="1:20">
      <c r="A339" s="6" t="s">
        <v>347</v>
      </c>
      <c r="B339" s="6">
        <v>12486</v>
      </c>
      <c r="C339" s="6">
        <v>741</v>
      </c>
      <c r="D339" s="6" t="s">
        <v>688</v>
      </c>
      <c r="E339" s="6" t="s">
        <v>689</v>
      </c>
      <c r="F339" s="6" t="s">
        <v>690</v>
      </c>
      <c r="G339" s="6">
        <v>0.4</v>
      </c>
      <c r="H339" s="6">
        <v>89700</v>
      </c>
      <c r="I339" s="6">
        <v>17940</v>
      </c>
      <c r="J339" s="6">
        <v>68398.25</v>
      </c>
      <c r="K339" s="6">
        <v>16018.39</v>
      </c>
      <c r="L339" s="9">
        <f t="shared" si="5"/>
        <v>0.234192980083555</v>
      </c>
      <c r="M339" s="6">
        <v>15287.44</v>
      </c>
      <c r="N339" s="6">
        <v>3262.23</v>
      </c>
      <c r="O339" s="10">
        <v>21.34</v>
      </c>
      <c r="P339" s="11">
        <v>85.21</v>
      </c>
      <c r="Q339" s="9">
        <v>0.876900641025641</v>
      </c>
      <c r="R339" s="6">
        <v>2360.42</v>
      </c>
      <c r="S339" s="6">
        <v>744.15</v>
      </c>
      <c r="T339" s="6">
        <v>78.94</v>
      </c>
    </row>
    <row r="340" s="1" customFormat="1" ht="13.5" spans="1:20">
      <c r="A340" s="6" t="s">
        <v>382</v>
      </c>
      <c r="B340" s="6">
        <v>6385</v>
      </c>
      <c r="C340" s="6">
        <v>704</v>
      </c>
      <c r="D340" s="6" t="s">
        <v>207</v>
      </c>
      <c r="E340" s="6" t="s">
        <v>540</v>
      </c>
      <c r="F340" s="6" t="s">
        <v>350</v>
      </c>
      <c r="G340" s="6">
        <v>1</v>
      </c>
      <c r="H340" s="6">
        <v>148500</v>
      </c>
      <c r="I340" s="6">
        <v>37125</v>
      </c>
      <c r="J340" s="6">
        <v>135997.15</v>
      </c>
      <c r="K340" s="6">
        <v>40726.67</v>
      </c>
      <c r="L340" s="9">
        <f t="shared" si="5"/>
        <v>0.299467084420519</v>
      </c>
      <c r="M340" s="6">
        <v>31611.76</v>
      </c>
      <c r="N340" s="6">
        <v>9568.28</v>
      </c>
      <c r="O340" s="10">
        <v>30.27</v>
      </c>
      <c r="P340" s="11">
        <v>85.15</v>
      </c>
      <c r="Q340" s="9">
        <v>1.0073862962963</v>
      </c>
      <c r="R340" s="6">
        <v>2966.22</v>
      </c>
      <c r="S340" s="6">
        <v>1105.1</v>
      </c>
      <c r="T340" s="6">
        <v>59.92</v>
      </c>
    </row>
    <row r="341" s="1" customFormat="1" ht="13.5" spans="1:20">
      <c r="A341" s="6" t="s">
        <v>347</v>
      </c>
      <c r="B341" s="6">
        <v>7279</v>
      </c>
      <c r="C341" s="6">
        <v>581</v>
      </c>
      <c r="D341" s="6" t="s">
        <v>596</v>
      </c>
      <c r="E341" s="6" t="s">
        <v>691</v>
      </c>
      <c r="F341" s="6" t="s">
        <v>349</v>
      </c>
      <c r="G341" s="6">
        <v>1</v>
      </c>
      <c r="H341" s="6">
        <v>315000</v>
      </c>
      <c r="I341" s="6">
        <v>87510</v>
      </c>
      <c r="J341" s="6">
        <v>296721.05</v>
      </c>
      <c r="K341" s="6">
        <v>94949.81</v>
      </c>
      <c r="L341" s="9">
        <f t="shared" si="5"/>
        <v>0.319996879223769</v>
      </c>
      <c r="M341" s="6">
        <v>74392.08</v>
      </c>
      <c r="N341" s="6">
        <v>24901.86</v>
      </c>
      <c r="O341" s="10">
        <v>33.47</v>
      </c>
      <c r="P341" s="11">
        <v>85.01</v>
      </c>
      <c r="Q341" s="9">
        <v>0.989070166666667</v>
      </c>
      <c r="R341" s="6">
        <v>11649.03</v>
      </c>
      <c r="S341" s="6">
        <v>3762.57</v>
      </c>
      <c r="T341" s="6">
        <v>110.94</v>
      </c>
    </row>
    <row r="342" s="1" customFormat="1" ht="13.5" spans="1:20">
      <c r="A342" s="6" t="s">
        <v>347</v>
      </c>
      <c r="B342" s="6">
        <v>5880</v>
      </c>
      <c r="C342" s="6">
        <v>307</v>
      </c>
      <c r="D342" s="6" t="s">
        <v>68</v>
      </c>
      <c r="E342" s="6" t="s">
        <v>692</v>
      </c>
      <c r="F342" s="6" t="s">
        <v>349</v>
      </c>
      <c r="G342" s="6">
        <v>1.2</v>
      </c>
      <c r="H342" s="6">
        <v>1984500</v>
      </c>
      <c r="I342" s="6">
        <v>144683</v>
      </c>
      <c r="J342" s="6">
        <v>1656083.38</v>
      </c>
      <c r="K342" s="6">
        <v>427335.66</v>
      </c>
      <c r="L342" s="9">
        <f t="shared" si="5"/>
        <v>0.25803994240918</v>
      </c>
      <c r="M342" s="6">
        <v>122873.44</v>
      </c>
      <c r="N342" s="6">
        <v>30390.82</v>
      </c>
      <c r="O342" s="10">
        <v>24.73</v>
      </c>
      <c r="P342" s="11">
        <v>84.93</v>
      </c>
      <c r="Q342" s="9">
        <v>0.876234592592593</v>
      </c>
      <c r="R342" s="6">
        <v>57393.24</v>
      </c>
      <c r="S342" s="6">
        <v>14481.32</v>
      </c>
      <c r="T342" s="6">
        <v>86.76</v>
      </c>
    </row>
    <row r="343" s="1" customFormat="1" ht="13.5" spans="1:20">
      <c r="A343" s="6" t="s">
        <v>362</v>
      </c>
      <c r="B343" s="6">
        <v>11949</v>
      </c>
      <c r="C343" s="6">
        <v>754</v>
      </c>
      <c r="D343" s="6" t="s">
        <v>270</v>
      </c>
      <c r="E343" s="6" t="s">
        <v>541</v>
      </c>
      <c r="F343" s="6" t="s">
        <v>379</v>
      </c>
      <c r="G343" s="6">
        <v>1</v>
      </c>
      <c r="H343" s="6">
        <v>226800</v>
      </c>
      <c r="I343" s="6">
        <v>56700</v>
      </c>
      <c r="J343" s="6">
        <v>224585.11</v>
      </c>
      <c r="K343" s="6">
        <v>62975.7</v>
      </c>
      <c r="L343" s="9">
        <f t="shared" si="5"/>
        <v>0.280409061847422</v>
      </c>
      <c r="M343" s="6">
        <v>48060.46</v>
      </c>
      <c r="N343" s="6">
        <v>13302.36</v>
      </c>
      <c r="O343" s="10">
        <v>27.68</v>
      </c>
      <c r="P343" s="11">
        <v>84.76</v>
      </c>
      <c r="Q343" s="9">
        <v>1.0694529047619</v>
      </c>
      <c r="R343" s="6">
        <v>5403.54</v>
      </c>
      <c r="S343" s="6">
        <v>1694.09</v>
      </c>
      <c r="T343" s="6">
        <v>71.48</v>
      </c>
    </row>
    <row r="344" s="1" customFormat="1" ht="13.5" spans="1:20">
      <c r="A344" s="6" t="s">
        <v>347</v>
      </c>
      <c r="B344" s="6">
        <v>11620</v>
      </c>
      <c r="C344" s="6">
        <v>744</v>
      </c>
      <c r="D344" s="6" t="s">
        <v>215</v>
      </c>
      <c r="E344" s="6" t="s">
        <v>693</v>
      </c>
      <c r="F344" s="6" t="s">
        <v>349</v>
      </c>
      <c r="G344" s="6">
        <v>0.7</v>
      </c>
      <c r="H344" s="6">
        <v>285120</v>
      </c>
      <c r="I344" s="6">
        <v>60480</v>
      </c>
      <c r="J344" s="6">
        <v>246542.16</v>
      </c>
      <c r="K344" s="6">
        <v>64002.63</v>
      </c>
      <c r="L344" s="9">
        <f t="shared" si="5"/>
        <v>0.259601157059709</v>
      </c>
      <c r="M344" s="6">
        <v>51212.98</v>
      </c>
      <c r="N344" s="6">
        <v>12447.01</v>
      </c>
      <c r="O344" s="10">
        <v>24.3</v>
      </c>
      <c r="P344" s="11">
        <v>84.68</v>
      </c>
      <c r="Q344" s="9">
        <v>0.933871818181818</v>
      </c>
      <c r="R344" s="6">
        <v>12186.36</v>
      </c>
      <c r="S344" s="6">
        <v>2070.8</v>
      </c>
      <c r="T344" s="6">
        <v>128.22</v>
      </c>
    </row>
    <row r="345" s="1" customFormat="1" ht="13.5" spans="1:20">
      <c r="A345" s="6" t="s">
        <v>347</v>
      </c>
      <c r="B345" s="6">
        <v>990467</v>
      </c>
      <c r="C345" s="6">
        <v>355</v>
      </c>
      <c r="D345" s="6" t="s">
        <v>87</v>
      </c>
      <c r="E345" s="6" t="s">
        <v>694</v>
      </c>
      <c r="F345" s="6" t="s">
        <v>426</v>
      </c>
      <c r="G345" s="6">
        <v>1.2</v>
      </c>
      <c r="H345" s="6">
        <v>230040</v>
      </c>
      <c r="I345" s="6">
        <v>64197</v>
      </c>
      <c r="J345" s="6">
        <v>199627.11</v>
      </c>
      <c r="K345" s="6">
        <v>55165.35</v>
      </c>
      <c r="L345" s="9">
        <f t="shared" si="5"/>
        <v>0.276341975796774</v>
      </c>
      <c r="M345" s="6">
        <v>54113.92</v>
      </c>
      <c r="N345" s="6">
        <v>16387.38</v>
      </c>
      <c r="O345" s="10">
        <v>30.28</v>
      </c>
      <c r="P345" s="11">
        <v>84.29</v>
      </c>
      <c r="Q345" s="9">
        <v>0.937216478873239</v>
      </c>
      <c r="R345" s="6">
        <v>5076.24</v>
      </c>
      <c r="S345" s="6">
        <v>1595.47</v>
      </c>
      <c r="T345" s="6">
        <v>66.2</v>
      </c>
    </row>
    <row r="346" s="1" customFormat="1" ht="13.5" spans="1:20">
      <c r="A346" s="6" t="s">
        <v>368</v>
      </c>
      <c r="B346" s="6">
        <v>4310</v>
      </c>
      <c r="C346" s="6">
        <v>721</v>
      </c>
      <c r="D346" s="6" t="s">
        <v>144</v>
      </c>
      <c r="E346" s="6" t="s">
        <v>542</v>
      </c>
      <c r="F346" s="6" t="s">
        <v>349</v>
      </c>
      <c r="G346" s="6">
        <v>1</v>
      </c>
      <c r="H346" s="6">
        <v>165000</v>
      </c>
      <c r="I346" s="6">
        <v>58928</v>
      </c>
      <c r="J346" s="6">
        <v>162066.74</v>
      </c>
      <c r="K346" s="6">
        <v>52864.15</v>
      </c>
      <c r="L346" s="9">
        <f t="shared" si="5"/>
        <v>0.326187532370923</v>
      </c>
      <c r="M346" s="6">
        <v>49642.21</v>
      </c>
      <c r="N346" s="6">
        <v>16804.86</v>
      </c>
      <c r="O346" s="10">
        <v>33.85</v>
      </c>
      <c r="P346" s="11">
        <v>84.24</v>
      </c>
      <c r="Q346" s="9">
        <v>1.08044493333333</v>
      </c>
      <c r="R346" s="6">
        <v>5296.3</v>
      </c>
      <c r="S346" s="6">
        <v>1691.23</v>
      </c>
      <c r="T346" s="6">
        <v>96.3</v>
      </c>
    </row>
    <row r="347" s="1" customFormat="1" ht="13.5" spans="1:20">
      <c r="A347" s="6" t="s">
        <v>362</v>
      </c>
      <c r="B347" s="6">
        <v>11446</v>
      </c>
      <c r="C347" s="6">
        <v>104428</v>
      </c>
      <c r="D347" s="6" t="s">
        <v>130</v>
      </c>
      <c r="E347" s="6" t="s">
        <v>129</v>
      </c>
      <c r="F347" s="6" t="s">
        <v>349</v>
      </c>
      <c r="G347" s="6">
        <v>1</v>
      </c>
      <c r="H347" s="6">
        <v>148500</v>
      </c>
      <c r="I347" s="6">
        <v>46405</v>
      </c>
      <c r="J347" s="6">
        <v>155381</v>
      </c>
      <c r="K347" s="6">
        <v>44568.11</v>
      </c>
      <c r="L347" s="9">
        <f t="shared" si="5"/>
        <v>0.286831144090976</v>
      </c>
      <c r="M347" s="6">
        <v>39067.26</v>
      </c>
      <c r="N347" s="6">
        <v>11381.73</v>
      </c>
      <c r="O347" s="10">
        <v>29.13</v>
      </c>
      <c r="P347" s="11">
        <v>84.19</v>
      </c>
      <c r="Q347" s="9">
        <v>1.15097037037037</v>
      </c>
      <c r="R347" s="6">
        <v>4957.45</v>
      </c>
      <c r="S347" s="6">
        <v>1133.13</v>
      </c>
      <c r="T347" s="6">
        <v>100.15</v>
      </c>
    </row>
    <row r="348" s="1" customFormat="1" ht="13.5" spans="1:20">
      <c r="A348" s="6" t="s">
        <v>365</v>
      </c>
      <c r="B348" s="6">
        <v>7687</v>
      </c>
      <c r="C348" s="6">
        <v>549</v>
      </c>
      <c r="D348" s="6" t="s">
        <v>211</v>
      </c>
      <c r="E348" s="6" t="s">
        <v>277</v>
      </c>
      <c r="F348" s="6" t="s">
        <v>349</v>
      </c>
      <c r="G348" s="6">
        <v>1</v>
      </c>
      <c r="H348" s="6">
        <v>145200</v>
      </c>
      <c r="I348" s="6">
        <v>53778</v>
      </c>
      <c r="J348" s="6">
        <v>132659.28</v>
      </c>
      <c r="K348" s="6">
        <v>36011.64</v>
      </c>
      <c r="L348" s="9">
        <f t="shared" si="5"/>
        <v>0.271459637049138</v>
      </c>
      <c r="M348" s="6">
        <v>45060.13</v>
      </c>
      <c r="N348" s="6">
        <v>11892.97</v>
      </c>
      <c r="O348" s="10">
        <v>26.39</v>
      </c>
      <c r="P348" s="11">
        <v>83.79</v>
      </c>
      <c r="Q348" s="9">
        <v>1.00499454545455</v>
      </c>
      <c r="R348" s="6">
        <v>4264.23</v>
      </c>
      <c r="S348" s="6">
        <v>1327.79</v>
      </c>
      <c r="T348" s="6">
        <v>88.1</v>
      </c>
    </row>
    <row r="349" s="1" customFormat="1" ht="13.5" spans="1:20">
      <c r="A349" s="6" t="s">
        <v>347</v>
      </c>
      <c r="B349" s="6">
        <v>5408</v>
      </c>
      <c r="C349" s="6">
        <v>387</v>
      </c>
      <c r="D349" s="6" t="s">
        <v>66</v>
      </c>
      <c r="E349" s="6" t="s">
        <v>65</v>
      </c>
      <c r="F349" s="6" t="s">
        <v>350</v>
      </c>
      <c r="G349" s="6">
        <v>0.9</v>
      </c>
      <c r="H349" s="6">
        <v>307283</v>
      </c>
      <c r="I349" s="6">
        <v>70914</v>
      </c>
      <c r="J349" s="6">
        <v>275488.68</v>
      </c>
      <c r="K349" s="6">
        <v>68420.81</v>
      </c>
      <c r="L349" s="9">
        <f t="shared" si="5"/>
        <v>0.248361602371466</v>
      </c>
      <c r="M349" s="6">
        <v>59390.05</v>
      </c>
      <c r="N349" s="6">
        <v>13934.05</v>
      </c>
      <c r="O349" s="10">
        <v>23.46</v>
      </c>
      <c r="P349" s="11">
        <v>83.75</v>
      </c>
      <c r="Q349" s="9">
        <v>0.941358892875448</v>
      </c>
      <c r="R349" s="6">
        <v>12042.73</v>
      </c>
      <c r="S349" s="6">
        <v>3441.64</v>
      </c>
      <c r="T349" s="6">
        <v>117.57</v>
      </c>
    </row>
    <row r="350" s="1" customFormat="1" ht="13.5" spans="1:20">
      <c r="A350" s="6" t="s">
        <v>347</v>
      </c>
      <c r="B350" s="6">
        <v>11323</v>
      </c>
      <c r="C350" s="6">
        <v>377</v>
      </c>
      <c r="D350" s="6" t="s">
        <v>203</v>
      </c>
      <c r="E350" s="6" t="s">
        <v>695</v>
      </c>
      <c r="F350" s="6" t="s">
        <v>349</v>
      </c>
      <c r="G350" s="6">
        <v>1</v>
      </c>
      <c r="H350" s="6">
        <v>243000</v>
      </c>
      <c r="I350" s="6">
        <v>90000</v>
      </c>
      <c r="J350" s="6">
        <v>209362.8</v>
      </c>
      <c r="K350" s="6">
        <v>67361.77</v>
      </c>
      <c r="L350" s="9">
        <f t="shared" si="5"/>
        <v>0.321746604458863</v>
      </c>
      <c r="M350" s="6">
        <v>75345.74</v>
      </c>
      <c r="N350" s="6">
        <v>25287.37</v>
      </c>
      <c r="O350" s="10">
        <v>33.56</v>
      </c>
      <c r="P350" s="11">
        <v>83.72</v>
      </c>
      <c r="Q350" s="9">
        <v>0.930501333333333</v>
      </c>
      <c r="R350" s="6">
        <v>9628.71</v>
      </c>
      <c r="S350" s="6">
        <v>3212.82</v>
      </c>
      <c r="T350" s="6">
        <v>118.87</v>
      </c>
    </row>
    <row r="351" s="1" customFormat="1" ht="13.5" spans="1:20">
      <c r="A351" s="6" t="s">
        <v>347</v>
      </c>
      <c r="B351" s="6">
        <v>11768</v>
      </c>
      <c r="C351" s="6">
        <v>347</v>
      </c>
      <c r="D351" s="6" t="s">
        <v>240</v>
      </c>
      <c r="E351" s="6" t="s">
        <v>239</v>
      </c>
      <c r="F351" s="6" t="s">
        <v>349</v>
      </c>
      <c r="G351" s="6">
        <v>1</v>
      </c>
      <c r="H351" s="6">
        <v>151800</v>
      </c>
      <c r="I351" s="6">
        <v>58384</v>
      </c>
      <c r="J351" s="6">
        <v>143551.17</v>
      </c>
      <c r="K351" s="6">
        <v>42561.56</v>
      </c>
      <c r="L351" s="9">
        <f t="shared" si="5"/>
        <v>0.296490512755835</v>
      </c>
      <c r="M351" s="6">
        <v>48692.31</v>
      </c>
      <c r="N351" s="6">
        <v>14582.63</v>
      </c>
      <c r="O351" s="10">
        <v>29.95</v>
      </c>
      <c r="P351" s="11">
        <v>83.4</v>
      </c>
      <c r="Q351" s="9">
        <v>1.04022586956522</v>
      </c>
      <c r="R351" s="6">
        <v>5365.6</v>
      </c>
      <c r="S351" s="6">
        <v>1758.35</v>
      </c>
      <c r="T351" s="6">
        <v>106.04</v>
      </c>
    </row>
    <row r="352" s="1" customFormat="1" ht="13.5" spans="1:20">
      <c r="A352" s="6" t="s">
        <v>347</v>
      </c>
      <c r="B352" s="6">
        <v>12200</v>
      </c>
      <c r="C352" s="6">
        <v>349</v>
      </c>
      <c r="D352" s="6" t="s">
        <v>244</v>
      </c>
      <c r="E352" s="6" t="s">
        <v>696</v>
      </c>
      <c r="F352" s="6" t="s">
        <v>697</v>
      </c>
      <c r="G352" s="6">
        <v>0.5</v>
      </c>
      <c r="H352" s="6">
        <v>184800</v>
      </c>
      <c r="I352" s="6">
        <v>46200</v>
      </c>
      <c r="J352" s="6">
        <v>153888.55</v>
      </c>
      <c r="K352" s="6">
        <v>52057.87</v>
      </c>
      <c r="L352" s="9">
        <f t="shared" si="5"/>
        <v>0.338282932680827</v>
      </c>
      <c r="M352" s="6">
        <v>38424.02</v>
      </c>
      <c r="N352" s="6">
        <v>12230.64</v>
      </c>
      <c r="O352" s="10">
        <v>31.83</v>
      </c>
      <c r="P352" s="11">
        <v>83.17</v>
      </c>
      <c r="Q352" s="9">
        <v>0.916003273809524</v>
      </c>
      <c r="R352" s="6">
        <v>5790.84</v>
      </c>
      <c r="S352" s="6">
        <v>1914.17</v>
      </c>
      <c r="T352" s="6">
        <v>94.01</v>
      </c>
    </row>
    <row r="353" s="1" customFormat="1" ht="13.5" spans="1:20">
      <c r="A353" s="6" t="s">
        <v>382</v>
      </c>
      <c r="B353" s="6">
        <v>11987</v>
      </c>
      <c r="C353" s="6">
        <v>738</v>
      </c>
      <c r="D353" s="6" t="s">
        <v>78</v>
      </c>
      <c r="E353" s="6" t="s">
        <v>543</v>
      </c>
      <c r="F353" s="6" t="s">
        <v>349</v>
      </c>
      <c r="G353" s="6">
        <v>0.6</v>
      </c>
      <c r="H353" s="6">
        <v>110400</v>
      </c>
      <c r="I353" s="6">
        <v>42450</v>
      </c>
      <c r="J353" s="6">
        <v>107621</v>
      </c>
      <c r="K353" s="6">
        <v>34501.63</v>
      </c>
      <c r="L353" s="9">
        <f t="shared" si="5"/>
        <v>0.32058455134221</v>
      </c>
      <c r="M353" s="6">
        <v>35151.96</v>
      </c>
      <c r="N353" s="6">
        <v>11239.46</v>
      </c>
      <c r="O353" s="10">
        <v>31.97</v>
      </c>
      <c r="P353" s="11">
        <v>82.81</v>
      </c>
      <c r="Q353" s="9">
        <v>1.12105208333333</v>
      </c>
      <c r="R353" s="6">
        <v>3616.43</v>
      </c>
      <c r="S353" s="6">
        <v>1354.34</v>
      </c>
      <c r="T353" s="6">
        <v>98.27</v>
      </c>
    </row>
    <row r="354" s="1" customFormat="1" ht="13.5" spans="1:20">
      <c r="A354" s="6" t="s">
        <v>347</v>
      </c>
      <c r="B354" s="6">
        <v>12476</v>
      </c>
      <c r="C354" s="6">
        <v>571</v>
      </c>
      <c r="D354" s="6" t="s">
        <v>76</v>
      </c>
      <c r="E354" s="6" t="s">
        <v>544</v>
      </c>
      <c r="F354" s="6" t="s">
        <v>545</v>
      </c>
      <c r="G354" s="6">
        <v>0.3</v>
      </c>
      <c r="H354" s="6">
        <v>504000</v>
      </c>
      <c r="I354" s="6">
        <v>33600</v>
      </c>
      <c r="J354" s="6">
        <v>498757.51</v>
      </c>
      <c r="K354" s="6">
        <v>127595.69</v>
      </c>
      <c r="L354" s="9">
        <f t="shared" si="5"/>
        <v>0.255827105239979</v>
      </c>
      <c r="M354" s="6">
        <v>27809.81</v>
      </c>
      <c r="N354" s="6">
        <v>7659.94</v>
      </c>
      <c r="O354" s="10">
        <v>27.54</v>
      </c>
      <c r="P354" s="11">
        <v>82.77</v>
      </c>
      <c r="Q354" s="9">
        <v>1.03907814583333</v>
      </c>
      <c r="R354" s="6">
        <v>12904.67</v>
      </c>
      <c r="S354" s="6">
        <v>4563.75</v>
      </c>
      <c r="T354" s="6">
        <v>76.81</v>
      </c>
    </row>
    <row r="355" s="1" customFormat="1" ht="13.5" spans="1:20">
      <c r="A355" s="6" t="s">
        <v>631</v>
      </c>
      <c r="B355" s="6">
        <v>12556</v>
      </c>
      <c r="C355" s="6">
        <v>102567</v>
      </c>
      <c r="D355" s="6" t="s">
        <v>168</v>
      </c>
      <c r="E355" s="6" t="s">
        <v>167</v>
      </c>
      <c r="F355" s="6" t="s">
        <v>383</v>
      </c>
      <c r="G355" s="6">
        <v>0.6</v>
      </c>
      <c r="H355" s="6">
        <v>110400</v>
      </c>
      <c r="I355" s="6">
        <v>26496</v>
      </c>
      <c r="J355" s="6">
        <v>84707.06</v>
      </c>
      <c r="K355" s="6">
        <v>21854.87</v>
      </c>
      <c r="L355" s="9">
        <f t="shared" si="5"/>
        <v>0.258005294954163</v>
      </c>
      <c r="M355" s="6">
        <v>21931.4</v>
      </c>
      <c r="N355" s="6">
        <v>5446.28</v>
      </c>
      <c r="O355" s="10">
        <v>24.83</v>
      </c>
      <c r="P355" s="11">
        <v>82.77</v>
      </c>
      <c r="Q355" s="9">
        <v>0.882365208333333</v>
      </c>
      <c r="R355" s="6">
        <v>1949.63</v>
      </c>
      <c r="S355" s="6">
        <v>398.64</v>
      </c>
      <c r="T355" s="6">
        <v>52.98</v>
      </c>
    </row>
    <row r="356" s="1" customFormat="1" ht="13.5" spans="1:20">
      <c r="A356" s="6" t="s">
        <v>621</v>
      </c>
      <c r="B356" s="6">
        <v>8731</v>
      </c>
      <c r="C356" s="6">
        <v>572</v>
      </c>
      <c r="D356" s="6" t="s">
        <v>83</v>
      </c>
      <c r="E356" s="6" t="s">
        <v>82</v>
      </c>
      <c r="F356" s="6" t="s">
        <v>349</v>
      </c>
      <c r="G356" s="6">
        <v>1</v>
      </c>
      <c r="H356" s="6">
        <v>191400</v>
      </c>
      <c r="I356" s="6">
        <v>45571</v>
      </c>
      <c r="J356" s="6">
        <v>168630.75</v>
      </c>
      <c r="K356" s="6">
        <v>48159.16</v>
      </c>
      <c r="L356" s="9">
        <f t="shared" si="5"/>
        <v>0.2855894313463</v>
      </c>
      <c r="M356" s="6">
        <v>37697.79</v>
      </c>
      <c r="N356" s="6">
        <v>10938.8</v>
      </c>
      <c r="O356" s="10">
        <v>29.02</v>
      </c>
      <c r="P356" s="11">
        <v>82.72</v>
      </c>
      <c r="Q356" s="9">
        <v>0.96914224137931</v>
      </c>
      <c r="R356" s="6">
        <v>5663.77</v>
      </c>
      <c r="S356" s="6">
        <v>1515.53</v>
      </c>
      <c r="T356" s="6">
        <v>88.77</v>
      </c>
    </row>
    <row r="357" s="1" customFormat="1" ht="13.5" spans="1:20">
      <c r="A357" s="6" t="s">
        <v>347</v>
      </c>
      <c r="B357" s="6">
        <v>12091</v>
      </c>
      <c r="C357" s="6">
        <v>349</v>
      </c>
      <c r="D357" s="6" t="s">
        <v>244</v>
      </c>
      <c r="E357" s="6" t="s">
        <v>698</v>
      </c>
      <c r="F357" s="6" t="s">
        <v>349</v>
      </c>
      <c r="G357" s="6">
        <v>1</v>
      </c>
      <c r="H357" s="6">
        <v>184800</v>
      </c>
      <c r="I357" s="6">
        <v>46200</v>
      </c>
      <c r="J357" s="6">
        <v>153888.55</v>
      </c>
      <c r="K357" s="6">
        <v>52057.87</v>
      </c>
      <c r="L357" s="9">
        <f t="shared" si="5"/>
        <v>0.338282932680827</v>
      </c>
      <c r="M357" s="6">
        <v>38148.58</v>
      </c>
      <c r="N357" s="6">
        <v>13329.99</v>
      </c>
      <c r="O357" s="10">
        <v>34.94</v>
      </c>
      <c r="P357" s="11">
        <v>82.57</v>
      </c>
      <c r="Q357" s="9">
        <v>0.916003273809524</v>
      </c>
      <c r="R357" s="6">
        <v>5790.84</v>
      </c>
      <c r="S357" s="6">
        <v>1914.17</v>
      </c>
      <c r="T357" s="6">
        <v>94.01</v>
      </c>
    </row>
    <row r="358" s="1" customFormat="1" ht="13.5" spans="1:20">
      <c r="A358" s="6" t="s">
        <v>347</v>
      </c>
      <c r="B358" s="6">
        <v>12275</v>
      </c>
      <c r="C358" s="6">
        <v>753</v>
      </c>
      <c r="D358" s="6" t="s">
        <v>93</v>
      </c>
      <c r="E358" s="6" t="s">
        <v>284</v>
      </c>
      <c r="F358" s="6" t="s">
        <v>349</v>
      </c>
      <c r="G358" s="6">
        <v>0.9</v>
      </c>
      <c r="H358" s="6">
        <v>93150</v>
      </c>
      <c r="I358" s="6">
        <v>39921.4</v>
      </c>
      <c r="J358" s="6">
        <v>86884.84</v>
      </c>
      <c r="K358" s="6">
        <v>23776.46</v>
      </c>
      <c r="L358" s="9">
        <f t="shared" si="5"/>
        <v>0.273654874659377</v>
      </c>
      <c r="M358" s="6">
        <v>32939.11</v>
      </c>
      <c r="N358" s="6">
        <v>9487.91</v>
      </c>
      <c r="O358" s="10">
        <v>28.8</v>
      </c>
      <c r="P358" s="11">
        <v>82.51</v>
      </c>
      <c r="Q358" s="9">
        <v>1.07265234567901</v>
      </c>
      <c r="R358" s="6">
        <v>2828</v>
      </c>
      <c r="S358" s="6">
        <v>1059.32</v>
      </c>
      <c r="T358" s="6">
        <v>91.08</v>
      </c>
    </row>
    <row r="359" s="1" customFormat="1" ht="13.5" spans="1:20">
      <c r="A359" s="6" t="s">
        <v>347</v>
      </c>
      <c r="B359" s="6">
        <v>10857</v>
      </c>
      <c r="C359" s="6">
        <v>105267</v>
      </c>
      <c r="D359" s="6" t="s">
        <v>138</v>
      </c>
      <c r="E359" s="6" t="s">
        <v>220</v>
      </c>
      <c r="F359" s="6" t="s">
        <v>349</v>
      </c>
      <c r="G359" s="6">
        <v>1</v>
      </c>
      <c r="H359" s="6">
        <v>138600</v>
      </c>
      <c r="I359" s="6">
        <v>43320</v>
      </c>
      <c r="J359" s="6">
        <v>135072.91</v>
      </c>
      <c r="K359" s="6">
        <v>37823.61</v>
      </c>
      <c r="L359" s="9">
        <f t="shared" si="5"/>
        <v>0.280023655372495</v>
      </c>
      <c r="M359" s="6">
        <v>35670.69</v>
      </c>
      <c r="N359" s="6">
        <v>9210.95</v>
      </c>
      <c r="O359" s="10">
        <v>25.82</v>
      </c>
      <c r="P359" s="11">
        <v>82.34</v>
      </c>
      <c r="Q359" s="9">
        <v>1.07200722222222</v>
      </c>
      <c r="R359" s="6">
        <v>4629.16</v>
      </c>
      <c r="S359" s="6">
        <v>1072.23</v>
      </c>
      <c r="T359" s="6">
        <v>100.2</v>
      </c>
    </row>
    <row r="360" s="1" customFormat="1" ht="13.5" spans="1:20">
      <c r="A360" s="6" t="s">
        <v>408</v>
      </c>
      <c r="B360" s="6">
        <v>6810</v>
      </c>
      <c r="C360" s="6">
        <v>730</v>
      </c>
      <c r="D360" s="6" t="s">
        <v>47</v>
      </c>
      <c r="E360" s="6" t="s">
        <v>546</v>
      </c>
      <c r="F360" s="6" t="s">
        <v>349</v>
      </c>
      <c r="G360" s="6">
        <v>1</v>
      </c>
      <c r="H360" s="6">
        <v>242550</v>
      </c>
      <c r="I360" s="6">
        <v>51660</v>
      </c>
      <c r="J360" s="6">
        <v>238204.54</v>
      </c>
      <c r="K360" s="6">
        <v>66487.06</v>
      </c>
      <c r="L360" s="9">
        <f t="shared" si="5"/>
        <v>0.27911751807921</v>
      </c>
      <c r="M360" s="6">
        <v>42440.38</v>
      </c>
      <c r="N360" s="6">
        <v>12706.47</v>
      </c>
      <c r="O360" s="10">
        <v>29.94</v>
      </c>
      <c r="P360" s="11">
        <v>82.15</v>
      </c>
      <c r="Q360" s="9">
        <v>1.0802926984127</v>
      </c>
      <c r="R360" s="6">
        <v>14751.48</v>
      </c>
      <c r="S360" s="6">
        <v>2845.68</v>
      </c>
      <c r="T360" s="6">
        <v>182.45</v>
      </c>
    </row>
    <row r="361" s="1" customFormat="1" ht="13.5" spans="1:20">
      <c r="A361" s="6" t="s">
        <v>347</v>
      </c>
      <c r="B361" s="6">
        <v>990451</v>
      </c>
      <c r="C361" s="6">
        <v>337</v>
      </c>
      <c r="D361" s="6" t="s">
        <v>45</v>
      </c>
      <c r="E361" s="6" t="s">
        <v>547</v>
      </c>
      <c r="F361" s="6" t="s">
        <v>426</v>
      </c>
      <c r="G361" s="6">
        <v>1.2</v>
      </c>
      <c r="H361" s="6">
        <v>866250</v>
      </c>
      <c r="I361" s="6">
        <v>119483</v>
      </c>
      <c r="J361" s="6">
        <v>908162.9</v>
      </c>
      <c r="K361" s="6">
        <v>208566.21</v>
      </c>
      <c r="L361" s="9">
        <f t="shared" si="5"/>
        <v>0.22965726743517</v>
      </c>
      <c r="M361" s="6">
        <v>98135.54</v>
      </c>
      <c r="N361" s="6">
        <v>26694.45</v>
      </c>
      <c r="O361" s="10">
        <v>27.2</v>
      </c>
      <c r="P361" s="11">
        <v>82.13</v>
      </c>
      <c r="Q361" s="9">
        <v>1.10080351515152</v>
      </c>
      <c r="R361" s="6">
        <v>27019.86</v>
      </c>
      <c r="S361" s="6">
        <v>6966.78</v>
      </c>
      <c r="T361" s="6">
        <v>93.58</v>
      </c>
    </row>
    <row r="362" s="1" customFormat="1" ht="13.5" spans="1:20">
      <c r="A362" s="6" t="s">
        <v>362</v>
      </c>
      <c r="B362" s="6">
        <v>10218</v>
      </c>
      <c r="C362" s="6">
        <v>104838</v>
      </c>
      <c r="D362" s="6" t="s">
        <v>89</v>
      </c>
      <c r="E362" s="6" t="s">
        <v>88</v>
      </c>
      <c r="F362" s="6" t="s">
        <v>349</v>
      </c>
      <c r="G362" s="6">
        <v>1</v>
      </c>
      <c r="H362" s="6">
        <v>110400</v>
      </c>
      <c r="I362" s="6">
        <v>50181</v>
      </c>
      <c r="J362" s="6">
        <v>107626.6</v>
      </c>
      <c r="K362" s="6">
        <v>28152.08</v>
      </c>
      <c r="L362" s="9">
        <f t="shared" si="5"/>
        <v>0.261571767574187</v>
      </c>
      <c r="M362" s="6">
        <v>41145.79</v>
      </c>
      <c r="N362" s="6">
        <v>10946.25</v>
      </c>
      <c r="O362" s="10">
        <v>26.6</v>
      </c>
      <c r="P362" s="11">
        <v>81.99</v>
      </c>
      <c r="Q362" s="9">
        <v>1.12111041666667</v>
      </c>
      <c r="R362" s="6">
        <v>4138.26</v>
      </c>
      <c r="S362" s="6">
        <v>900.47</v>
      </c>
      <c r="T362" s="6">
        <v>112.45</v>
      </c>
    </row>
    <row r="363" s="1" customFormat="1" ht="13.5" spans="1:20">
      <c r="A363" s="6" t="s">
        <v>347</v>
      </c>
      <c r="B363" s="6">
        <v>12475</v>
      </c>
      <c r="C363" s="6">
        <v>737</v>
      </c>
      <c r="D363" s="6" t="s">
        <v>265</v>
      </c>
      <c r="E363" s="6" t="s">
        <v>264</v>
      </c>
      <c r="F363" s="6" t="s">
        <v>699</v>
      </c>
      <c r="G363" s="6">
        <v>0.4</v>
      </c>
      <c r="H363" s="6">
        <v>214500</v>
      </c>
      <c r="I363" s="6">
        <v>29588</v>
      </c>
      <c r="J363" s="6">
        <v>194605.98</v>
      </c>
      <c r="K363" s="6">
        <v>60500.04</v>
      </c>
      <c r="L363" s="9">
        <f t="shared" si="5"/>
        <v>0.310884793982179</v>
      </c>
      <c r="M363" s="6">
        <v>24193.31</v>
      </c>
      <c r="N363" s="6">
        <v>7327.57</v>
      </c>
      <c r="O363" s="10">
        <v>30.29</v>
      </c>
      <c r="P363" s="11">
        <v>81.77</v>
      </c>
      <c r="Q363" s="9">
        <v>0.997979384615385</v>
      </c>
      <c r="R363" s="6">
        <v>5972.52</v>
      </c>
      <c r="S363" s="6">
        <v>1898.9</v>
      </c>
      <c r="T363" s="6">
        <v>83.53</v>
      </c>
    </row>
    <row r="364" s="1" customFormat="1" ht="13.5" spans="1:20">
      <c r="A364" s="6" t="s">
        <v>347</v>
      </c>
      <c r="B364" s="6">
        <v>12197</v>
      </c>
      <c r="C364" s="6">
        <v>391</v>
      </c>
      <c r="D364" s="6" t="s">
        <v>250</v>
      </c>
      <c r="E364" s="6" t="s">
        <v>249</v>
      </c>
      <c r="F364" s="6" t="s">
        <v>357</v>
      </c>
      <c r="G364" s="6">
        <v>0.6</v>
      </c>
      <c r="H364" s="6">
        <v>233280</v>
      </c>
      <c r="I364" s="6">
        <v>51265</v>
      </c>
      <c r="J364" s="6">
        <v>195292.7</v>
      </c>
      <c r="K364" s="6">
        <v>67095.36</v>
      </c>
      <c r="L364" s="9">
        <f t="shared" si="5"/>
        <v>0.343563072250012</v>
      </c>
      <c r="M364" s="6">
        <v>41883.79</v>
      </c>
      <c r="N364" s="6">
        <v>13691.71</v>
      </c>
      <c r="O364" s="10">
        <v>32.69</v>
      </c>
      <c r="P364" s="11">
        <v>81.7</v>
      </c>
      <c r="Q364" s="9">
        <v>0.90413287037037</v>
      </c>
      <c r="R364" s="6">
        <v>5979.17</v>
      </c>
      <c r="S364" s="6">
        <v>2168.86</v>
      </c>
      <c r="T364" s="6">
        <v>76.89</v>
      </c>
    </row>
    <row r="365" s="1" customFormat="1" ht="13.5" spans="1:20">
      <c r="A365" s="6" t="s">
        <v>347</v>
      </c>
      <c r="B365" s="6">
        <v>12222</v>
      </c>
      <c r="C365" s="6">
        <v>106568</v>
      </c>
      <c r="D365" s="6" t="s">
        <v>256</v>
      </c>
      <c r="E365" s="6" t="s">
        <v>255</v>
      </c>
      <c r="F365" s="6" t="s">
        <v>700</v>
      </c>
      <c r="G365" s="6">
        <v>0.6</v>
      </c>
      <c r="H365" s="6">
        <v>103500</v>
      </c>
      <c r="I365" s="6">
        <v>24840</v>
      </c>
      <c r="J365" s="6">
        <v>57095.85</v>
      </c>
      <c r="K365" s="6">
        <v>17173.92</v>
      </c>
      <c r="L365" s="9">
        <f t="shared" si="5"/>
        <v>0.300791038227822</v>
      </c>
      <c r="M365" s="6">
        <v>20207.72</v>
      </c>
      <c r="N365" s="6">
        <v>5811.14</v>
      </c>
      <c r="O365" s="10">
        <v>28.76</v>
      </c>
      <c r="P365" s="11">
        <v>81.35</v>
      </c>
      <c r="Q365" s="9">
        <v>0.634398333333333</v>
      </c>
      <c r="R365" s="6">
        <v>2459.08</v>
      </c>
      <c r="S365" s="6">
        <v>644.02</v>
      </c>
      <c r="T365" s="6">
        <v>71.28</v>
      </c>
    </row>
    <row r="366" s="1" customFormat="1" ht="13.5" spans="1:20">
      <c r="A366" s="6" t="s">
        <v>347</v>
      </c>
      <c r="B366" s="6">
        <v>998836</v>
      </c>
      <c r="C366" s="6">
        <v>106066</v>
      </c>
      <c r="D366" s="6" t="s">
        <v>346</v>
      </c>
      <c r="E366" s="6" t="s">
        <v>548</v>
      </c>
      <c r="F366" s="6" t="s">
        <v>349</v>
      </c>
      <c r="G366" s="6">
        <v>1.3</v>
      </c>
      <c r="H366" s="6">
        <v>191400</v>
      </c>
      <c r="I366" s="6">
        <v>18569</v>
      </c>
      <c r="J366" s="6">
        <v>211458.24</v>
      </c>
      <c r="K366" s="6">
        <v>71633.97</v>
      </c>
      <c r="L366" s="9">
        <f t="shared" si="5"/>
        <v>0.338761781049535</v>
      </c>
      <c r="M366" s="6">
        <v>15066.93</v>
      </c>
      <c r="N366" s="6">
        <v>5676.03</v>
      </c>
      <c r="O366" s="10">
        <v>37.67</v>
      </c>
      <c r="P366" s="11">
        <v>81.14</v>
      </c>
      <c r="Q366" s="9">
        <v>1.21527724137931</v>
      </c>
      <c r="R366" s="6">
        <v>5747.43</v>
      </c>
      <c r="S366" s="6">
        <v>1960.12</v>
      </c>
      <c r="T366" s="6">
        <v>90.09</v>
      </c>
    </row>
    <row r="367" s="1" customFormat="1" ht="13.5" spans="1:20">
      <c r="A367" s="6" t="s">
        <v>362</v>
      </c>
      <c r="B367" s="6">
        <v>6884</v>
      </c>
      <c r="C367" s="6">
        <v>54</v>
      </c>
      <c r="D367" s="6" t="s">
        <v>80</v>
      </c>
      <c r="E367" s="6" t="s">
        <v>701</v>
      </c>
      <c r="F367" s="6" t="s">
        <v>350</v>
      </c>
      <c r="G367" s="6">
        <v>0.9</v>
      </c>
      <c r="H367" s="6">
        <v>223560</v>
      </c>
      <c r="I367" s="6">
        <v>51591</v>
      </c>
      <c r="J367" s="6">
        <v>199924.4</v>
      </c>
      <c r="K367" s="6">
        <v>61300.65</v>
      </c>
      <c r="L367" s="9">
        <f t="shared" si="5"/>
        <v>0.306619152039471</v>
      </c>
      <c r="M367" s="6">
        <v>41846.97</v>
      </c>
      <c r="N367" s="6">
        <v>12431.69</v>
      </c>
      <c r="O367" s="10">
        <v>29.71</v>
      </c>
      <c r="P367" s="11">
        <v>81.11</v>
      </c>
      <c r="Q367" s="9">
        <v>0.965818357487923</v>
      </c>
      <c r="R367" s="6">
        <v>5782.46</v>
      </c>
      <c r="S367" s="6">
        <v>1847.83</v>
      </c>
      <c r="T367" s="6">
        <v>77.6</v>
      </c>
    </row>
    <row r="368" s="1" customFormat="1" ht="13.5" spans="1:20">
      <c r="A368" s="6" t="s">
        <v>355</v>
      </c>
      <c r="B368" s="6">
        <v>5501</v>
      </c>
      <c r="C368" s="6">
        <v>573</v>
      </c>
      <c r="D368" s="6" t="s">
        <v>653</v>
      </c>
      <c r="E368" s="6" t="s">
        <v>702</v>
      </c>
      <c r="F368" s="6" t="s">
        <v>350</v>
      </c>
      <c r="G368" s="6">
        <v>1</v>
      </c>
      <c r="H368" s="6">
        <v>132000</v>
      </c>
      <c r="I368" s="6">
        <v>59400</v>
      </c>
      <c r="J368" s="6">
        <v>117834.4</v>
      </c>
      <c r="K368" s="6">
        <v>31565.97</v>
      </c>
      <c r="L368" s="9">
        <f t="shared" si="5"/>
        <v>0.267884166253658</v>
      </c>
      <c r="M368" s="6">
        <v>48112.25</v>
      </c>
      <c r="N368" s="6">
        <v>11528.68</v>
      </c>
      <c r="O368" s="10">
        <v>23.96</v>
      </c>
      <c r="P368" s="11">
        <v>81</v>
      </c>
      <c r="Q368" s="9">
        <v>0.981953333333333</v>
      </c>
      <c r="R368" s="6">
        <v>2930.75</v>
      </c>
      <c r="S368" s="6">
        <v>832.06</v>
      </c>
      <c r="T368" s="6">
        <v>66.61</v>
      </c>
    </row>
    <row r="369" s="1" customFormat="1" ht="13.5" spans="1:20">
      <c r="A369" s="6" t="s">
        <v>347</v>
      </c>
      <c r="B369" s="6">
        <v>9328</v>
      </c>
      <c r="C369" s="6">
        <v>740</v>
      </c>
      <c r="D369" s="6" t="s">
        <v>85</v>
      </c>
      <c r="E369" s="6" t="s">
        <v>549</v>
      </c>
      <c r="F369" s="6" t="s">
        <v>350</v>
      </c>
      <c r="G369" s="6">
        <v>0.9</v>
      </c>
      <c r="H369" s="6">
        <v>113850</v>
      </c>
      <c r="I369" s="6">
        <v>53858</v>
      </c>
      <c r="J369" s="6">
        <v>109817.33</v>
      </c>
      <c r="K369" s="6">
        <v>36530.24</v>
      </c>
      <c r="L369" s="9">
        <f t="shared" si="5"/>
        <v>0.332645494112814</v>
      </c>
      <c r="M369" s="6">
        <v>43587.34</v>
      </c>
      <c r="N369" s="6">
        <v>14619.35</v>
      </c>
      <c r="O369" s="10">
        <v>33.54</v>
      </c>
      <c r="P369" s="11">
        <v>80.93</v>
      </c>
      <c r="Q369" s="9">
        <v>1.10926595959596</v>
      </c>
      <c r="R369" s="6">
        <v>4161.13</v>
      </c>
      <c r="S369" s="6">
        <v>1462.59</v>
      </c>
      <c r="T369" s="6">
        <v>109.65</v>
      </c>
    </row>
    <row r="370" s="1" customFormat="1" ht="13.5" spans="1:20">
      <c r="A370" s="6" t="s">
        <v>347</v>
      </c>
      <c r="B370" s="6">
        <v>12207</v>
      </c>
      <c r="C370" s="6">
        <v>379</v>
      </c>
      <c r="D370" s="6" t="s">
        <v>20</v>
      </c>
      <c r="E370" s="6" t="s">
        <v>550</v>
      </c>
      <c r="F370" s="6" t="s">
        <v>357</v>
      </c>
      <c r="G370" s="6">
        <v>0.4</v>
      </c>
      <c r="H370" s="6">
        <v>226800</v>
      </c>
      <c r="I370" s="6">
        <v>32400</v>
      </c>
      <c r="J370" s="6">
        <v>256793.12</v>
      </c>
      <c r="K370" s="6">
        <v>63603.86</v>
      </c>
      <c r="L370" s="9">
        <f t="shared" si="5"/>
        <v>0.247685218357875</v>
      </c>
      <c r="M370" s="6">
        <v>26201.96</v>
      </c>
      <c r="N370" s="6">
        <v>5836.2</v>
      </c>
      <c r="O370" s="10">
        <v>22.27</v>
      </c>
      <c r="P370" s="11">
        <v>80.87</v>
      </c>
      <c r="Q370" s="9">
        <v>1.22282438095238</v>
      </c>
      <c r="R370" s="6">
        <v>8218.61</v>
      </c>
      <c r="S370" s="6">
        <v>1427.51</v>
      </c>
      <c r="T370" s="6">
        <v>108.71</v>
      </c>
    </row>
    <row r="371" s="1" customFormat="1" ht="13.5" spans="1:20">
      <c r="A371" s="6" t="s">
        <v>347</v>
      </c>
      <c r="B371" s="6">
        <v>10952</v>
      </c>
      <c r="C371" s="6">
        <v>707</v>
      </c>
      <c r="D371" s="6" t="s">
        <v>121</v>
      </c>
      <c r="E371" s="6" t="s">
        <v>703</v>
      </c>
      <c r="F371" s="6" t="s">
        <v>372</v>
      </c>
      <c r="G371" s="6">
        <v>1</v>
      </c>
      <c r="H371" s="6">
        <v>346500</v>
      </c>
      <c r="I371" s="6">
        <v>86610</v>
      </c>
      <c r="J371" s="6">
        <v>322547.5</v>
      </c>
      <c r="K371" s="6">
        <v>102372.02</v>
      </c>
      <c r="L371" s="9">
        <f t="shared" si="5"/>
        <v>0.317385873398492</v>
      </c>
      <c r="M371" s="6">
        <v>69799.82</v>
      </c>
      <c r="N371" s="6">
        <v>22914.37</v>
      </c>
      <c r="O371" s="10">
        <v>32.83</v>
      </c>
      <c r="P371" s="11">
        <v>80.59</v>
      </c>
      <c r="Q371" s="9">
        <v>0.977416666666667</v>
      </c>
      <c r="R371" s="6">
        <v>7788.81</v>
      </c>
      <c r="S371" s="6">
        <v>2325.24</v>
      </c>
      <c r="T371" s="6">
        <v>67.44</v>
      </c>
    </row>
    <row r="372" s="1" customFormat="1" ht="13.5" spans="1:20">
      <c r="A372" s="6" t="s">
        <v>347</v>
      </c>
      <c r="B372" s="6">
        <v>12164</v>
      </c>
      <c r="C372" s="6">
        <v>103639</v>
      </c>
      <c r="D372" s="6" t="s">
        <v>183</v>
      </c>
      <c r="E372" s="6" t="s">
        <v>248</v>
      </c>
      <c r="F372" s="6" t="s">
        <v>349</v>
      </c>
      <c r="G372" s="6">
        <v>1</v>
      </c>
      <c r="H372" s="6">
        <v>191400</v>
      </c>
      <c r="I372" s="6">
        <v>59812.9</v>
      </c>
      <c r="J372" s="6">
        <v>189474.68</v>
      </c>
      <c r="K372" s="6">
        <v>62021.32</v>
      </c>
      <c r="L372" s="9">
        <f t="shared" si="5"/>
        <v>0.327333024127551</v>
      </c>
      <c r="M372" s="6">
        <v>48191.81</v>
      </c>
      <c r="N372" s="6">
        <v>16179.27</v>
      </c>
      <c r="O372" s="10">
        <v>33.57</v>
      </c>
      <c r="P372" s="11">
        <v>80.57</v>
      </c>
      <c r="Q372" s="9">
        <v>1.08893494252874</v>
      </c>
      <c r="R372" s="6">
        <v>6429.55</v>
      </c>
      <c r="S372" s="6">
        <v>2100.37</v>
      </c>
      <c r="T372" s="6">
        <v>100.78</v>
      </c>
    </row>
    <row r="373" s="1" customFormat="1" ht="13.5" spans="1:20">
      <c r="A373" s="6" t="s">
        <v>365</v>
      </c>
      <c r="B373" s="6">
        <v>11903</v>
      </c>
      <c r="C373" s="6">
        <v>748</v>
      </c>
      <c r="D373" s="6" t="s">
        <v>112</v>
      </c>
      <c r="E373" s="6" t="s">
        <v>246</v>
      </c>
      <c r="F373" s="6" t="s">
        <v>349</v>
      </c>
      <c r="G373" s="6">
        <v>1</v>
      </c>
      <c r="H373" s="6">
        <v>158400</v>
      </c>
      <c r="I373" s="6">
        <v>72000</v>
      </c>
      <c r="J373" s="6">
        <v>158409.44</v>
      </c>
      <c r="K373" s="6">
        <v>46169.07</v>
      </c>
      <c r="L373" s="9">
        <f t="shared" si="5"/>
        <v>0.291454032032434</v>
      </c>
      <c r="M373" s="6">
        <v>57100.16</v>
      </c>
      <c r="N373" s="6">
        <v>17407.61</v>
      </c>
      <c r="O373" s="10">
        <v>30.49</v>
      </c>
      <c r="P373" s="11">
        <v>79.31</v>
      </c>
      <c r="Q373" s="9">
        <v>1.10006555555556</v>
      </c>
      <c r="R373" s="6">
        <v>5889.83</v>
      </c>
      <c r="S373" s="6">
        <v>2038.81</v>
      </c>
      <c r="T373" s="6">
        <v>111.55</v>
      </c>
    </row>
    <row r="374" s="1" customFormat="1" ht="13.5" spans="1:20">
      <c r="A374" s="6" t="s">
        <v>365</v>
      </c>
      <c r="B374" s="6">
        <v>6148</v>
      </c>
      <c r="C374" s="6">
        <v>594</v>
      </c>
      <c r="D374" s="6" t="s">
        <v>275</v>
      </c>
      <c r="E374" s="6" t="s">
        <v>704</v>
      </c>
      <c r="F374" s="6" t="s">
        <v>532</v>
      </c>
      <c r="G374" s="6">
        <v>1</v>
      </c>
      <c r="H374" s="6">
        <v>110400</v>
      </c>
      <c r="I374" s="6">
        <v>50182</v>
      </c>
      <c r="J374" s="6">
        <v>83747.03</v>
      </c>
      <c r="K374" s="6">
        <v>23105.62</v>
      </c>
      <c r="L374" s="9">
        <f t="shared" si="5"/>
        <v>0.275897784076641</v>
      </c>
      <c r="M374" s="6">
        <v>39763.36</v>
      </c>
      <c r="N374" s="6">
        <v>10062.69</v>
      </c>
      <c r="O374" s="10">
        <v>25.31</v>
      </c>
      <c r="P374" s="11">
        <v>79.24</v>
      </c>
      <c r="Q374" s="9">
        <v>0.872364895833333</v>
      </c>
      <c r="R374" s="6">
        <v>1612.7</v>
      </c>
      <c r="S374" s="6">
        <v>595.16</v>
      </c>
      <c r="T374" s="6">
        <v>43.82</v>
      </c>
    </row>
    <row r="375" s="1" customFormat="1" ht="13.5" spans="1:20">
      <c r="A375" s="6" t="s">
        <v>631</v>
      </c>
      <c r="B375" s="6">
        <v>7749</v>
      </c>
      <c r="C375" s="6">
        <v>385</v>
      </c>
      <c r="D375" s="6" t="s">
        <v>617</v>
      </c>
      <c r="E375" s="6" t="s">
        <v>321</v>
      </c>
      <c r="F375" s="6" t="s">
        <v>349</v>
      </c>
      <c r="G375" s="6">
        <v>1</v>
      </c>
      <c r="H375" s="6">
        <v>362250</v>
      </c>
      <c r="I375" s="6">
        <v>113203</v>
      </c>
      <c r="J375" s="6">
        <v>306412.32</v>
      </c>
      <c r="K375" s="6">
        <v>74094.98</v>
      </c>
      <c r="L375" s="9">
        <f t="shared" si="5"/>
        <v>0.241814624163937</v>
      </c>
      <c r="M375" s="6">
        <v>89213.39</v>
      </c>
      <c r="N375" s="6">
        <v>22820.55</v>
      </c>
      <c r="O375" s="10">
        <v>25.58</v>
      </c>
      <c r="P375" s="11">
        <v>78.81</v>
      </c>
      <c r="Q375" s="9">
        <v>0.888151652173913</v>
      </c>
      <c r="R375" s="6">
        <v>11724.91</v>
      </c>
      <c r="S375" s="6">
        <v>2515.81</v>
      </c>
      <c r="T375" s="6">
        <v>97.1</v>
      </c>
    </row>
    <row r="376" s="1" customFormat="1" ht="13.5" spans="1:20">
      <c r="A376" s="6" t="s">
        <v>347</v>
      </c>
      <c r="B376" s="6">
        <v>12054</v>
      </c>
      <c r="C376" s="6">
        <v>752</v>
      </c>
      <c r="D376" s="6" t="s">
        <v>53</v>
      </c>
      <c r="E376" s="6" t="s">
        <v>290</v>
      </c>
      <c r="F376" s="6" t="s">
        <v>349</v>
      </c>
      <c r="G376" s="6">
        <v>0.6</v>
      </c>
      <c r="H376" s="6">
        <v>120750</v>
      </c>
      <c r="I376" s="6">
        <v>48300</v>
      </c>
      <c r="J376" s="6">
        <v>106474.76</v>
      </c>
      <c r="K376" s="6">
        <v>27119.2</v>
      </c>
      <c r="L376" s="9">
        <f t="shared" si="5"/>
        <v>0.254700738466093</v>
      </c>
      <c r="M376" s="6">
        <v>37996.84</v>
      </c>
      <c r="N376" s="6">
        <v>9054.72</v>
      </c>
      <c r="O376" s="10">
        <v>23.83</v>
      </c>
      <c r="P376" s="11">
        <v>78.67</v>
      </c>
      <c r="Q376" s="9">
        <v>1.01404533333333</v>
      </c>
      <c r="R376" s="6">
        <v>1483.86</v>
      </c>
      <c r="S376" s="6">
        <v>22.33</v>
      </c>
      <c r="T376" s="6">
        <v>36.87</v>
      </c>
    </row>
    <row r="377" s="1" customFormat="1" ht="13.5" spans="1:20">
      <c r="A377" s="6" t="s">
        <v>347</v>
      </c>
      <c r="B377" s="6">
        <v>5701</v>
      </c>
      <c r="C377" s="6">
        <v>387</v>
      </c>
      <c r="D377" s="6" t="s">
        <v>66</v>
      </c>
      <c r="E377" s="6" t="s">
        <v>705</v>
      </c>
      <c r="F377" s="6" t="s">
        <v>349</v>
      </c>
      <c r="G377" s="6">
        <v>1</v>
      </c>
      <c r="H377" s="6">
        <v>307283</v>
      </c>
      <c r="I377" s="6">
        <v>78785</v>
      </c>
      <c r="J377" s="6">
        <v>275488.68</v>
      </c>
      <c r="K377" s="6">
        <v>68420.81</v>
      </c>
      <c r="L377" s="9">
        <f t="shared" si="5"/>
        <v>0.248361602371466</v>
      </c>
      <c r="M377" s="6">
        <v>61767.06</v>
      </c>
      <c r="N377" s="6">
        <v>15284.9</v>
      </c>
      <c r="O377" s="10">
        <v>24.75</v>
      </c>
      <c r="P377" s="11">
        <v>78.4</v>
      </c>
      <c r="Q377" s="9">
        <v>0.941358892875448</v>
      </c>
      <c r="R377" s="6">
        <v>12042.73</v>
      </c>
      <c r="S377" s="6">
        <v>3441.64</v>
      </c>
      <c r="T377" s="6">
        <v>117.57</v>
      </c>
    </row>
    <row r="378" s="1" customFormat="1" ht="13.5" spans="1:20">
      <c r="A378" s="6" t="s">
        <v>347</v>
      </c>
      <c r="B378" s="6">
        <v>5665</v>
      </c>
      <c r="C378" s="6">
        <v>104430</v>
      </c>
      <c r="D378" s="6" t="s">
        <v>99</v>
      </c>
      <c r="E378" s="6" t="s">
        <v>551</v>
      </c>
      <c r="F378" s="6" t="s">
        <v>350</v>
      </c>
      <c r="G378" s="6">
        <v>0.9</v>
      </c>
      <c r="H378" s="6">
        <v>96600</v>
      </c>
      <c r="I378" s="6">
        <v>34776</v>
      </c>
      <c r="J378" s="6">
        <v>97283.17</v>
      </c>
      <c r="K378" s="6">
        <v>25882.91</v>
      </c>
      <c r="L378" s="9">
        <f t="shared" si="5"/>
        <v>0.266057428021723</v>
      </c>
      <c r="M378" s="6">
        <v>27227.31</v>
      </c>
      <c r="N378" s="6">
        <v>7730.63</v>
      </c>
      <c r="O378" s="10">
        <v>28.39</v>
      </c>
      <c r="P378" s="11">
        <v>78.29</v>
      </c>
      <c r="Q378" s="9">
        <v>1.15813297619048</v>
      </c>
      <c r="R378" s="6">
        <v>2930.36</v>
      </c>
      <c r="S378" s="6">
        <v>810.65</v>
      </c>
      <c r="T378" s="6">
        <v>91</v>
      </c>
    </row>
    <row r="379" s="1" customFormat="1" ht="13.5" spans="1:20">
      <c r="A379" s="6" t="s">
        <v>621</v>
      </c>
      <c r="B379" s="6">
        <v>11058</v>
      </c>
      <c r="C379" s="6">
        <v>572</v>
      </c>
      <c r="D379" s="6" t="s">
        <v>83</v>
      </c>
      <c r="E379" s="6" t="s">
        <v>706</v>
      </c>
      <c r="F379" s="6" t="s">
        <v>349</v>
      </c>
      <c r="G379" s="6">
        <v>1</v>
      </c>
      <c r="H379" s="6">
        <v>191400</v>
      </c>
      <c r="I379" s="6">
        <v>45571</v>
      </c>
      <c r="J379" s="6">
        <v>168630.75</v>
      </c>
      <c r="K379" s="6">
        <v>48159.16</v>
      </c>
      <c r="L379" s="9">
        <f t="shared" si="5"/>
        <v>0.2855894313463</v>
      </c>
      <c r="M379" s="6">
        <v>35605.41</v>
      </c>
      <c r="N379" s="6">
        <v>10657.15</v>
      </c>
      <c r="O379" s="10">
        <v>29.93</v>
      </c>
      <c r="P379" s="11">
        <v>78.13</v>
      </c>
      <c r="Q379" s="9">
        <v>0.96914224137931</v>
      </c>
      <c r="R379" s="6">
        <v>5663.77</v>
      </c>
      <c r="S379" s="6">
        <v>1515.53</v>
      </c>
      <c r="T379" s="6">
        <v>88.77</v>
      </c>
    </row>
    <row r="380" s="1" customFormat="1" ht="13.5" spans="1:20">
      <c r="A380" s="6" t="s">
        <v>382</v>
      </c>
      <c r="B380" s="6">
        <v>10953</v>
      </c>
      <c r="C380" s="6">
        <v>704</v>
      </c>
      <c r="D380" s="6" t="s">
        <v>207</v>
      </c>
      <c r="E380" s="6" t="s">
        <v>552</v>
      </c>
      <c r="F380" s="6" t="s">
        <v>349</v>
      </c>
      <c r="G380" s="6">
        <v>1</v>
      </c>
      <c r="H380" s="6">
        <v>148500</v>
      </c>
      <c r="I380" s="6">
        <v>37125</v>
      </c>
      <c r="J380" s="6">
        <v>135997.15</v>
      </c>
      <c r="K380" s="6">
        <v>40726.67</v>
      </c>
      <c r="L380" s="9">
        <f t="shared" si="5"/>
        <v>0.299467084420519</v>
      </c>
      <c r="M380" s="6">
        <v>28981.44</v>
      </c>
      <c r="N380" s="6">
        <v>8281.12</v>
      </c>
      <c r="O380" s="10">
        <v>28.57</v>
      </c>
      <c r="P380" s="11">
        <v>78.06</v>
      </c>
      <c r="Q380" s="9">
        <v>1.0073862962963</v>
      </c>
      <c r="R380" s="6">
        <v>2966.22</v>
      </c>
      <c r="S380" s="6">
        <v>1105.1</v>
      </c>
      <c r="T380" s="6">
        <v>59.92</v>
      </c>
    </row>
    <row r="381" s="1" customFormat="1" ht="13.5" spans="1:20">
      <c r="A381" s="6" t="s">
        <v>365</v>
      </c>
      <c r="B381" s="6">
        <v>7947</v>
      </c>
      <c r="C381" s="6">
        <v>549</v>
      </c>
      <c r="D381" s="6" t="s">
        <v>211</v>
      </c>
      <c r="E381" s="6" t="s">
        <v>210</v>
      </c>
      <c r="F381" s="6" t="s">
        <v>350</v>
      </c>
      <c r="G381" s="6">
        <v>0.9</v>
      </c>
      <c r="H381" s="6">
        <v>145200</v>
      </c>
      <c r="I381" s="6">
        <v>48400</v>
      </c>
      <c r="J381" s="6">
        <v>132659.28</v>
      </c>
      <c r="K381" s="6">
        <v>36011.64</v>
      </c>
      <c r="L381" s="9">
        <f t="shared" si="5"/>
        <v>0.271459637049138</v>
      </c>
      <c r="M381" s="6">
        <v>37767.85</v>
      </c>
      <c r="N381" s="6">
        <v>10903.26</v>
      </c>
      <c r="O381" s="10">
        <v>28.87</v>
      </c>
      <c r="P381" s="11">
        <v>78.03</v>
      </c>
      <c r="Q381" s="9">
        <v>1.00499454545455</v>
      </c>
      <c r="R381" s="6">
        <v>4264.23</v>
      </c>
      <c r="S381" s="6">
        <v>1327.79</v>
      </c>
      <c r="T381" s="6">
        <v>88.1</v>
      </c>
    </row>
    <row r="382" s="1" customFormat="1" ht="13.5" spans="1:20">
      <c r="A382" s="6" t="s">
        <v>347</v>
      </c>
      <c r="B382" s="6">
        <v>12204</v>
      </c>
      <c r="C382" s="6">
        <v>741</v>
      </c>
      <c r="D382" s="6" t="s">
        <v>688</v>
      </c>
      <c r="E382" s="6" t="s">
        <v>707</v>
      </c>
      <c r="F382" s="6" t="s">
        <v>708</v>
      </c>
      <c r="G382" s="6">
        <v>0.6</v>
      </c>
      <c r="H382" s="6">
        <v>89700</v>
      </c>
      <c r="I382" s="6">
        <v>26910</v>
      </c>
      <c r="J382" s="6">
        <v>68398.25</v>
      </c>
      <c r="K382" s="6">
        <v>16018.39</v>
      </c>
      <c r="L382" s="9">
        <f t="shared" si="5"/>
        <v>0.234192980083555</v>
      </c>
      <c r="M382" s="6">
        <v>20957.13</v>
      </c>
      <c r="N382" s="6">
        <v>4904.44</v>
      </c>
      <c r="O382" s="10">
        <v>23.4</v>
      </c>
      <c r="P382" s="11">
        <v>77.88</v>
      </c>
      <c r="Q382" s="9">
        <v>0.876900641025641</v>
      </c>
      <c r="R382" s="6">
        <v>2360.42</v>
      </c>
      <c r="S382" s="6">
        <v>744.15</v>
      </c>
      <c r="T382" s="6">
        <v>78.94</v>
      </c>
    </row>
    <row r="383" s="1" customFormat="1" ht="13.5" spans="1:20">
      <c r="A383" s="6" t="s">
        <v>347</v>
      </c>
      <c r="B383" s="6">
        <v>12396</v>
      </c>
      <c r="C383" s="6">
        <v>105751</v>
      </c>
      <c r="D383" s="6" t="s">
        <v>237</v>
      </c>
      <c r="E383" s="6" t="s">
        <v>553</v>
      </c>
      <c r="F383" s="6" t="s">
        <v>481</v>
      </c>
      <c r="G383" s="6">
        <v>0.5</v>
      </c>
      <c r="H383" s="6">
        <v>148680</v>
      </c>
      <c r="I383" s="6">
        <v>29736</v>
      </c>
      <c r="J383" s="6">
        <v>149553.26</v>
      </c>
      <c r="K383" s="6">
        <v>53380.68</v>
      </c>
      <c r="L383" s="9">
        <f t="shared" si="5"/>
        <v>0.356934245365163</v>
      </c>
      <c r="M383" s="6">
        <v>23149.52</v>
      </c>
      <c r="N383" s="6">
        <v>7550.91</v>
      </c>
      <c r="O383" s="10">
        <v>32.62</v>
      </c>
      <c r="P383" s="11">
        <v>77.85</v>
      </c>
      <c r="Q383" s="9">
        <v>1.18693063492063</v>
      </c>
      <c r="R383" s="6">
        <v>4114.11</v>
      </c>
      <c r="S383" s="6">
        <v>1486.99</v>
      </c>
      <c r="T383" s="6">
        <v>83.01</v>
      </c>
    </row>
    <row r="384" s="1" customFormat="1" ht="13.5" spans="1:20">
      <c r="A384" s="6" t="s">
        <v>347</v>
      </c>
      <c r="B384" s="6">
        <v>12498</v>
      </c>
      <c r="C384" s="6">
        <v>377</v>
      </c>
      <c r="D384" s="6" t="s">
        <v>203</v>
      </c>
      <c r="E384" s="6" t="s">
        <v>709</v>
      </c>
      <c r="F384" s="6" t="s">
        <v>634</v>
      </c>
      <c r="G384" s="6">
        <v>0.4</v>
      </c>
      <c r="H384" s="6">
        <v>243000</v>
      </c>
      <c r="I384" s="6">
        <v>36000</v>
      </c>
      <c r="J384" s="6">
        <v>209362.8</v>
      </c>
      <c r="K384" s="6">
        <v>67361.77</v>
      </c>
      <c r="L384" s="9">
        <f t="shared" si="5"/>
        <v>0.321746604458863</v>
      </c>
      <c r="M384" s="6">
        <v>27972.7</v>
      </c>
      <c r="N384" s="6">
        <v>9327.47</v>
      </c>
      <c r="O384" s="10">
        <v>33.34</v>
      </c>
      <c r="P384" s="11">
        <v>77.7</v>
      </c>
      <c r="Q384" s="9">
        <v>0.930501333333333</v>
      </c>
      <c r="R384" s="6">
        <v>9628.71</v>
      </c>
      <c r="S384" s="6">
        <v>3212.82</v>
      </c>
      <c r="T384" s="6">
        <v>118.87</v>
      </c>
    </row>
    <row r="385" s="1" customFormat="1" ht="13.5" spans="1:20">
      <c r="A385" s="6" t="s">
        <v>347</v>
      </c>
      <c r="B385" s="6">
        <v>12229</v>
      </c>
      <c r="C385" s="6">
        <v>106485</v>
      </c>
      <c r="D385" s="6" t="s">
        <v>35</v>
      </c>
      <c r="E385" s="6" t="s">
        <v>283</v>
      </c>
      <c r="F385" s="6" t="s">
        <v>554</v>
      </c>
      <c r="G385" s="6">
        <v>0.5</v>
      </c>
      <c r="H385" s="6">
        <v>85250</v>
      </c>
      <c r="I385" s="6">
        <v>21960</v>
      </c>
      <c r="J385" s="6">
        <v>86827.82</v>
      </c>
      <c r="K385" s="6">
        <v>15783.87</v>
      </c>
      <c r="L385" s="9">
        <f t="shared" si="5"/>
        <v>0.181783557389786</v>
      </c>
      <c r="M385" s="6">
        <v>16918.73</v>
      </c>
      <c r="N385" s="6">
        <v>2773.59</v>
      </c>
      <c r="O385" s="10">
        <v>16.39</v>
      </c>
      <c r="P385" s="11">
        <v>77.04</v>
      </c>
      <c r="Q385" s="9">
        <v>1.31557303030303</v>
      </c>
      <c r="R385" s="6">
        <v>1940.53</v>
      </c>
      <c r="S385" s="6">
        <v>531.34</v>
      </c>
      <c r="T385" s="6">
        <v>68.29</v>
      </c>
    </row>
    <row r="386" s="1" customFormat="1" ht="13.5" spans="1:20">
      <c r="A386" s="6" t="s">
        <v>631</v>
      </c>
      <c r="B386" s="6">
        <v>4196</v>
      </c>
      <c r="C386" s="6">
        <v>102567</v>
      </c>
      <c r="D386" s="6" t="s">
        <v>168</v>
      </c>
      <c r="E386" s="6" t="s">
        <v>273</v>
      </c>
      <c r="F386" s="6" t="s">
        <v>350</v>
      </c>
      <c r="G386" s="6">
        <v>0.9</v>
      </c>
      <c r="H386" s="6">
        <v>110400</v>
      </c>
      <c r="I386" s="6">
        <v>39744</v>
      </c>
      <c r="J386" s="6">
        <v>84707.06</v>
      </c>
      <c r="K386" s="6">
        <v>21854.87</v>
      </c>
      <c r="L386" s="9">
        <f t="shared" ref="L386:L449" si="6">K386/J386</f>
        <v>0.258005294954163</v>
      </c>
      <c r="M386" s="6">
        <v>30446.44</v>
      </c>
      <c r="N386" s="6">
        <v>7411.16</v>
      </c>
      <c r="O386" s="10">
        <v>24.34</v>
      </c>
      <c r="P386" s="11">
        <v>76.61</v>
      </c>
      <c r="Q386" s="9">
        <v>0.882365208333333</v>
      </c>
      <c r="R386" s="6">
        <v>1949.63</v>
      </c>
      <c r="S386" s="6">
        <v>398.64</v>
      </c>
      <c r="T386" s="6">
        <v>52.98</v>
      </c>
    </row>
    <row r="387" s="1" customFormat="1" ht="13.5" spans="1:20">
      <c r="A387" s="6" t="s">
        <v>347</v>
      </c>
      <c r="B387" s="6">
        <v>9669</v>
      </c>
      <c r="C387" s="6">
        <v>307</v>
      </c>
      <c r="D387" s="6" t="s">
        <v>68</v>
      </c>
      <c r="E387" s="6" t="s">
        <v>300</v>
      </c>
      <c r="F387" s="6" t="s">
        <v>349</v>
      </c>
      <c r="G387" s="6">
        <v>1.3</v>
      </c>
      <c r="H387" s="6">
        <v>1984500</v>
      </c>
      <c r="I387" s="6">
        <v>156740</v>
      </c>
      <c r="J387" s="6">
        <v>1656083.38</v>
      </c>
      <c r="K387" s="6">
        <v>427335.66</v>
      </c>
      <c r="L387" s="9">
        <f t="shared" si="6"/>
        <v>0.25803994240918</v>
      </c>
      <c r="M387" s="6">
        <v>119963.62</v>
      </c>
      <c r="N387" s="6">
        <v>28599.11</v>
      </c>
      <c r="O387" s="10">
        <v>23.84</v>
      </c>
      <c r="P387" s="11">
        <v>76.54</v>
      </c>
      <c r="Q387" s="9">
        <v>0.876234592592593</v>
      </c>
      <c r="R387" s="6">
        <v>57393.24</v>
      </c>
      <c r="S387" s="6">
        <v>14481.32</v>
      </c>
      <c r="T387" s="6">
        <v>86.76</v>
      </c>
    </row>
    <row r="388" s="1" customFormat="1" ht="13.5" spans="1:20">
      <c r="A388" s="6" t="s">
        <v>347</v>
      </c>
      <c r="B388" s="6">
        <v>10886</v>
      </c>
      <c r="C388" s="6">
        <v>307</v>
      </c>
      <c r="D388" s="6" t="s">
        <v>68</v>
      </c>
      <c r="E388" s="6" t="s">
        <v>221</v>
      </c>
      <c r="F388" s="6" t="s">
        <v>349</v>
      </c>
      <c r="G388" s="6">
        <v>1.3</v>
      </c>
      <c r="H388" s="6">
        <v>1984500</v>
      </c>
      <c r="I388" s="6">
        <v>156740</v>
      </c>
      <c r="J388" s="6">
        <v>1656083.38</v>
      </c>
      <c r="K388" s="6">
        <v>427335.66</v>
      </c>
      <c r="L388" s="9">
        <f t="shared" si="6"/>
        <v>0.25803994240918</v>
      </c>
      <c r="M388" s="6">
        <v>119937.92</v>
      </c>
      <c r="N388" s="6">
        <v>29984.93</v>
      </c>
      <c r="O388" s="10">
        <v>25</v>
      </c>
      <c r="P388" s="11">
        <v>76.52</v>
      </c>
      <c r="Q388" s="9">
        <v>0.876234592592593</v>
      </c>
      <c r="R388" s="6">
        <v>57393.24</v>
      </c>
      <c r="S388" s="6">
        <v>14481.32</v>
      </c>
      <c r="T388" s="6">
        <v>86.76</v>
      </c>
    </row>
    <row r="389" s="1" customFormat="1" ht="13.5" spans="1:20">
      <c r="A389" s="6" t="s">
        <v>347</v>
      </c>
      <c r="B389" s="6">
        <v>11622</v>
      </c>
      <c r="C389" s="6">
        <v>105751</v>
      </c>
      <c r="D389" s="6" t="s">
        <v>237</v>
      </c>
      <c r="E389" s="6" t="s">
        <v>236</v>
      </c>
      <c r="F389" s="6" t="s">
        <v>350</v>
      </c>
      <c r="G389" s="6">
        <v>0.9</v>
      </c>
      <c r="H389" s="6">
        <v>148680</v>
      </c>
      <c r="I389" s="6">
        <v>53524</v>
      </c>
      <c r="J389" s="6">
        <v>149553.26</v>
      </c>
      <c r="K389" s="6">
        <v>53380.68</v>
      </c>
      <c r="L389" s="9">
        <f t="shared" si="6"/>
        <v>0.356934245365163</v>
      </c>
      <c r="M389" s="6">
        <v>40943.75</v>
      </c>
      <c r="N389" s="6">
        <v>16344.69</v>
      </c>
      <c r="O389" s="10">
        <v>39.92</v>
      </c>
      <c r="P389" s="11">
        <v>76.5</v>
      </c>
      <c r="Q389" s="9">
        <v>1.18693063492063</v>
      </c>
      <c r="R389" s="6">
        <v>4114.11</v>
      </c>
      <c r="S389" s="6">
        <v>1486.99</v>
      </c>
      <c r="T389" s="6">
        <v>83.01</v>
      </c>
    </row>
    <row r="390" s="1" customFormat="1" ht="13.5" spans="1:20">
      <c r="A390" s="6" t="s">
        <v>347</v>
      </c>
      <c r="B390" s="6">
        <v>12218</v>
      </c>
      <c r="C390" s="6">
        <v>737</v>
      </c>
      <c r="D390" s="6" t="s">
        <v>265</v>
      </c>
      <c r="E390" s="6" t="s">
        <v>710</v>
      </c>
      <c r="F390" s="6" t="s">
        <v>711</v>
      </c>
      <c r="G390" s="6">
        <v>0.6</v>
      </c>
      <c r="H390" s="6">
        <v>214500</v>
      </c>
      <c r="I390" s="6">
        <v>44379</v>
      </c>
      <c r="J390" s="6">
        <v>194605.98</v>
      </c>
      <c r="K390" s="6">
        <v>60500.04</v>
      </c>
      <c r="L390" s="9">
        <f t="shared" si="6"/>
        <v>0.310884793982179</v>
      </c>
      <c r="M390" s="6">
        <v>33890.66</v>
      </c>
      <c r="N390" s="6">
        <v>9218.86</v>
      </c>
      <c r="O390" s="10">
        <v>27.2</v>
      </c>
      <c r="P390" s="11">
        <v>76.37</v>
      </c>
      <c r="Q390" s="9">
        <v>0.997979384615385</v>
      </c>
      <c r="R390" s="6">
        <v>5972.52</v>
      </c>
      <c r="S390" s="6">
        <v>1898.9</v>
      </c>
      <c r="T390" s="6">
        <v>83.53</v>
      </c>
    </row>
    <row r="391" s="1" customFormat="1" ht="13.5" spans="1:20">
      <c r="A391" s="6" t="s">
        <v>362</v>
      </c>
      <c r="B391" s="6">
        <v>10983</v>
      </c>
      <c r="C391" s="6">
        <v>56</v>
      </c>
      <c r="D391" s="6" t="s">
        <v>223</v>
      </c>
      <c r="E391" s="6" t="s">
        <v>222</v>
      </c>
      <c r="F391" s="6" t="s">
        <v>350</v>
      </c>
      <c r="G391" s="6">
        <v>0.9</v>
      </c>
      <c r="H391" s="6">
        <v>113850</v>
      </c>
      <c r="I391" s="6">
        <v>39964</v>
      </c>
      <c r="J391" s="6">
        <v>88602.91</v>
      </c>
      <c r="K391" s="6">
        <v>27021.28</v>
      </c>
      <c r="L391" s="9">
        <f t="shared" si="6"/>
        <v>0.304970570379686</v>
      </c>
      <c r="M391" s="6">
        <v>30515.71</v>
      </c>
      <c r="N391" s="6">
        <v>8839.95</v>
      </c>
      <c r="O391" s="10">
        <v>28.97</v>
      </c>
      <c r="P391" s="11">
        <v>76.36</v>
      </c>
      <c r="Q391" s="9">
        <v>0.894978888888889</v>
      </c>
      <c r="R391" s="6">
        <v>1967.7</v>
      </c>
      <c r="S391" s="6">
        <v>866.71</v>
      </c>
      <c r="T391" s="6">
        <v>51.85</v>
      </c>
    </row>
    <row r="392" s="1" customFormat="1" ht="13.5" spans="1:20">
      <c r="A392" s="6" t="s">
        <v>378</v>
      </c>
      <c r="B392" s="6">
        <v>12474</v>
      </c>
      <c r="C392" s="6">
        <v>750</v>
      </c>
      <c r="D392" s="6" t="s">
        <v>106</v>
      </c>
      <c r="E392" s="6" t="s">
        <v>555</v>
      </c>
      <c r="F392" s="6" t="s">
        <v>357</v>
      </c>
      <c r="G392" s="6">
        <v>0.4</v>
      </c>
      <c r="H392" s="6">
        <v>756000</v>
      </c>
      <c r="I392" s="6">
        <v>59294.12</v>
      </c>
      <c r="J392" s="6">
        <v>779977.08</v>
      </c>
      <c r="K392" s="6">
        <v>247249.18</v>
      </c>
      <c r="L392" s="9">
        <f t="shared" si="6"/>
        <v>0.316995442994299</v>
      </c>
      <c r="M392" s="6">
        <v>45237.89</v>
      </c>
      <c r="N392" s="6">
        <v>13821.29</v>
      </c>
      <c r="O392" s="10">
        <v>30.55</v>
      </c>
      <c r="P392" s="11">
        <v>76.29</v>
      </c>
      <c r="Q392" s="9">
        <v>1.0833015</v>
      </c>
      <c r="R392" s="6">
        <v>20735.72</v>
      </c>
      <c r="S392" s="6">
        <v>7295.37</v>
      </c>
      <c r="T392" s="6">
        <v>82.28</v>
      </c>
    </row>
    <row r="393" s="1" customFormat="1" ht="13.5" spans="1:20">
      <c r="A393" s="6" t="s">
        <v>365</v>
      </c>
      <c r="B393" s="6">
        <v>11142</v>
      </c>
      <c r="C393" s="6">
        <v>720</v>
      </c>
      <c r="D393" s="6" t="s">
        <v>226</v>
      </c>
      <c r="E393" s="6" t="s">
        <v>225</v>
      </c>
      <c r="F393" s="6" t="s">
        <v>349</v>
      </c>
      <c r="G393" s="6">
        <v>1</v>
      </c>
      <c r="H393" s="6">
        <v>120750</v>
      </c>
      <c r="I393" s="6">
        <v>41640</v>
      </c>
      <c r="J393" s="6">
        <v>115716.22</v>
      </c>
      <c r="K393" s="6">
        <v>34602.04</v>
      </c>
      <c r="L393" s="9">
        <f t="shared" si="6"/>
        <v>0.299024976792363</v>
      </c>
      <c r="M393" s="6">
        <v>31671.23</v>
      </c>
      <c r="N393" s="6">
        <v>8750.16</v>
      </c>
      <c r="O393" s="10">
        <v>27.63</v>
      </c>
      <c r="P393" s="11">
        <v>76.06</v>
      </c>
      <c r="Q393" s="9">
        <v>1.10205923809524</v>
      </c>
      <c r="R393" s="6">
        <v>2755.12</v>
      </c>
      <c r="S393" s="6">
        <v>772.98</v>
      </c>
      <c r="T393" s="6">
        <v>68.45</v>
      </c>
    </row>
    <row r="394" s="1" customFormat="1" ht="13.5" spans="1:20">
      <c r="A394" s="6" t="s">
        <v>347</v>
      </c>
      <c r="B394" s="6">
        <v>12210</v>
      </c>
      <c r="C394" s="6">
        <v>337</v>
      </c>
      <c r="D394" s="6" t="s">
        <v>45</v>
      </c>
      <c r="E394" s="6" t="s">
        <v>252</v>
      </c>
      <c r="F394" s="6" t="s">
        <v>556</v>
      </c>
      <c r="G394" s="6">
        <v>0.6</v>
      </c>
      <c r="H394" s="6">
        <v>866250</v>
      </c>
      <c r="I394" s="6">
        <v>59742</v>
      </c>
      <c r="J394" s="6">
        <v>908162.9</v>
      </c>
      <c r="K394" s="6">
        <v>208566.21</v>
      </c>
      <c r="L394" s="9">
        <f t="shared" si="6"/>
        <v>0.22965726743517</v>
      </c>
      <c r="M394" s="6">
        <v>45262.81</v>
      </c>
      <c r="N394" s="6">
        <v>11905.74</v>
      </c>
      <c r="O394" s="10">
        <v>26.3</v>
      </c>
      <c r="P394" s="11">
        <v>75.76</v>
      </c>
      <c r="Q394" s="9">
        <v>1.10080351515152</v>
      </c>
      <c r="R394" s="6">
        <v>27019.86</v>
      </c>
      <c r="S394" s="6">
        <v>6966.78</v>
      </c>
      <c r="T394" s="6">
        <v>93.58</v>
      </c>
    </row>
    <row r="395" s="1" customFormat="1" ht="13.5" spans="1:20">
      <c r="A395" s="6" t="s">
        <v>347</v>
      </c>
      <c r="B395" s="6">
        <v>4089</v>
      </c>
      <c r="C395" s="6">
        <v>308</v>
      </c>
      <c r="D395" s="6" t="s">
        <v>173</v>
      </c>
      <c r="E395" s="6" t="s">
        <v>712</v>
      </c>
      <c r="F395" s="6" t="s">
        <v>350</v>
      </c>
      <c r="G395" s="6">
        <v>0.9</v>
      </c>
      <c r="H395" s="6">
        <v>243000</v>
      </c>
      <c r="I395" s="6">
        <v>62486</v>
      </c>
      <c r="J395" s="6">
        <v>197195.78</v>
      </c>
      <c r="K395" s="6">
        <v>65820.15</v>
      </c>
      <c r="L395" s="9">
        <f t="shared" si="6"/>
        <v>0.333780722893766</v>
      </c>
      <c r="M395" s="6">
        <v>46813.39</v>
      </c>
      <c r="N395" s="6">
        <v>15362.89</v>
      </c>
      <c r="O395" s="10">
        <v>32.82</v>
      </c>
      <c r="P395" s="11">
        <v>74.92</v>
      </c>
      <c r="Q395" s="9">
        <v>0.876425688888889</v>
      </c>
      <c r="R395" s="6">
        <v>15578.39</v>
      </c>
      <c r="S395" s="6">
        <v>5215.18</v>
      </c>
      <c r="T395" s="6">
        <v>192.33</v>
      </c>
    </row>
    <row r="396" s="1" customFormat="1" ht="13.5" spans="1:20">
      <c r="A396" s="6" t="s">
        <v>631</v>
      </c>
      <c r="B396" s="6">
        <v>12566</v>
      </c>
      <c r="C396" s="6">
        <v>385</v>
      </c>
      <c r="D396" s="6" t="s">
        <v>617</v>
      </c>
      <c r="E396" s="6" t="s">
        <v>713</v>
      </c>
      <c r="F396" s="6" t="s">
        <v>383</v>
      </c>
      <c r="G396" s="6">
        <v>0.6</v>
      </c>
      <c r="H396" s="6">
        <v>362250</v>
      </c>
      <c r="I396" s="6">
        <v>67922</v>
      </c>
      <c r="J396" s="6">
        <v>306412.32</v>
      </c>
      <c r="K396" s="6">
        <v>74094.98</v>
      </c>
      <c r="L396" s="9">
        <f t="shared" si="6"/>
        <v>0.241814624163937</v>
      </c>
      <c r="M396" s="6">
        <v>50721.45</v>
      </c>
      <c r="N396" s="6">
        <v>12909.33</v>
      </c>
      <c r="O396" s="10">
        <v>25.45</v>
      </c>
      <c r="P396" s="11">
        <v>74.68</v>
      </c>
      <c r="Q396" s="9">
        <v>0.888151652173913</v>
      </c>
      <c r="R396" s="6">
        <v>11724.91</v>
      </c>
      <c r="S396" s="6">
        <v>2515.81</v>
      </c>
      <c r="T396" s="6">
        <v>97.1</v>
      </c>
    </row>
    <row r="397" s="1" customFormat="1" ht="13.5" spans="1:20">
      <c r="A397" s="6" t="s">
        <v>347</v>
      </c>
      <c r="B397" s="6">
        <v>990176</v>
      </c>
      <c r="C397" s="6">
        <v>337</v>
      </c>
      <c r="D397" s="6" t="s">
        <v>45</v>
      </c>
      <c r="E397" s="6" t="s">
        <v>271</v>
      </c>
      <c r="F397" s="6" t="s">
        <v>426</v>
      </c>
      <c r="G397" s="6">
        <v>1.2</v>
      </c>
      <c r="H397" s="6">
        <v>866250</v>
      </c>
      <c r="I397" s="6">
        <v>119483</v>
      </c>
      <c r="J397" s="6">
        <v>908162.9</v>
      </c>
      <c r="K397" s="6">
        <v>208566.21</v>
      </c>
      <c r="L397" s="9">
        <f t="shared" si="6"/>
        <v>0.22965726743517</v>
      </c>
      <c r="M397" s="6">
        <v>88720.39</v>
      </c>
      <c r="N397" s="6">
        <v>20809.53</v>
      </c>
      <c r="O397" s="10">
        <v>23.46</v>
      </c>
      <c r="P397" s="11">
        <v>74.25</v>
      </c>
      <c r="Q397" s="9">
        <v>1.10080351515152</v>
      </c>
      <c r="R397" s="6">
        <v>27019.86</v>
      </c>
      <c r="S397" s="6">
        <v>6966.78</v>
      </c>
      <c r="T397" s="6">
        <v>93.58</v>
      </c>
    </row>
    <row r="398" s="1" customFormat="1" ht="13.5" spans="1:20">
      <c r="A398" s="6" t="s">
        <v>347</v>
      </c>
      <c r="B398" s="6">
        <v>7369</v>
      </c>
      <c r="C398" s="6">
        <v>105396</v>
      </c>
      <c r="D398" s="6" t="s">
        <v>11</v>
      </c>
      <c r="E398" s="6" t="s">
        <v>557</v>
      </c>
      <c r="F398" s="6" t="s">
        <v>349</v>
      </c>
      <c r="G398" s="6">
        <v>1</v>
      </c>
      <c r="H398" s="6">
        <v>114080</v>
      </c>
      <c r="I398" s="6">
        <v>51863</v>
      </c>
      <c r="J398" s="6">
        <v>100535.65</v>
      </c>
      <c r="K398" s="6">
        <v>32980.63</v>
      </c>
      <c r="L398" s="9">
        <f t="shared" si="6"/>
        <v>0.328049104969232</v>
      </c>
      <c r="M398" s="6">
        <v>38438.34</v>
      </c>
      <c r="N398" s="6">
        <v>11826.4</v>
      </c>
      <c r="O398" s="10">
        <v>30.77</v>
      </c>
      <c r="P398" s="11">
        <v>74.12</v>
      </c>
      <c r="Q398" s="9">
        <v>1.04724635416667</v>
      </c>
      <c r="R398" s="6">
        <v>4151.11</v>
      </c>
      <c r="S398" s="6">
        <v>1374.33</v>
      </c>
      <c r="T398" s="6">
        <v>109.16</v>
      </c>
    </row>
    <row r="399" s="1" customFormat="1" ht="13.5" spans="1:20">
      <c r="A399" s="6" t="s">
        <v>631</v>
      </c>
      <c r="B399" s="6">
        <v>6251</v>
      </c>
      <c r="C399" s="6">
        <v>102567</v>
      </c>
      <c r="D399" s="6" t="s">
        <v>168</v>
      </c>
      <c r="E399" s="6" t="s">
        <v>714</v>
      </c>
      <c r="F399" s="6" t="s">
        <v>349</v>
      </c>
      <c r="G399" s="6">
        <v>1</v>
      </c>
      <c r="H399" s="6">
        <v>110400</v>
      </c>
      <c r="I399" s="6">
        <v>44160</v>
      </c>
      <c r="J399" s="6">
        <v>84707.06</v>
      </c>
      <c r="K399" s="6">
        <v>21854.87</v>
      </c>
      <c r="L399" s="9">
        <f t="shared" si="6"/>
        <v>0.258005294954163</v>
      </c>
      <c r="M399" s="6">
        <v>32329.22</v>
      </c>
      <c r="N399" s="6">
        <v>8997.43</v>
      </c>
      <c r="O399" s="10">
        <v>27.83</v>
      </c>
      <c r="P399" s="11">
        <v>73.21</v>
      </c>
      <c r="Q399" s="9">
        <v>0.882365208333333</v>
      </c>
      <c r="R399" s="6">
        <v>1949.63</v>
      </c>
      <c r="S399" s="6">
        <v>398.64</v>
      </c>
      <c r="T399" s="6">
        <v>52.98</v>
      </c>
    </row>
    <row r="400" s="1" customFormat="1" ht="13.5" spans="1:20">
      <c r="A400" s="6" t="s">
        <v>365</v>
      </c>
      <c r="B400" s="6">
        <v>6232</v>
      </c>
      <c r="C400" s="6">
        <v>594</v>
      </c>
      <c r="D400" s="6" t="s">
        <v>275</v>
      </c>
      <c r="E400" s="6" t="s">
        <v>274</v>
      </c>
      <c r="F400" s="6" t="s">
        <v>419</v>
      </c>
      <c r="G400" s="6">
        <v>1.2</v>
      </c>
      <c r="H400" s="6">
        <v>110400</v>
      </c>
      <c r="I400" s="6">
        <v>60218</v>
      </c>
      <c r="J400" s="6">
        <v>83747.03</v>
      </c>
      <c r="K400" s="6">
        <v>23105.62</v>
      </c>
      <c r="L400" s="9">
        <f t="shared" si="6"/>
        <v>0.275897784076641</v>
      </c>
      <c r="M400" s="6">
        <v>43983.67</v>
      </c>
      <c r="N400" s="6">
        <v>13042.93</v>
      </c>
      <c r="O400" s="10">
        <v>29.65</v>
      </c>
      <c r="P400" s="11">
        <v>73.04</v>
      </c>
      <c r="Q400" s="9">
        <v>0.872364895833333</v>
      </c>
      <c r="R400" s="6">
        <v>1612.7</v>
      </c>
      <c r="S400" s="6">
        <v>595.16</v>
      </c>
      <c r="T400" s="6">
        <v>43.82</v>
      </c>
    </row>
    <row r="401" s="1" customFormat="1" ht="13.5" spans="1:20">
      <c r="A401" s="6" t="s">
        <v>347</v>
      </c>
      <c r="B401" s="6">
        <v>12347</v>
      </c>
      <c r="C401" s="6">
        <v>102935</v>
      </c>
      <c r="D401" s="6" t="s">
        <v>97</v>
      </c>
      <c r="E401" s="6" t="s">
        <v>558</v>
      </c>
      <c r="F401" s="6" t="s">
        <v>349</v>
      </c>
      <c r="G401" s="6">
        <v>1</v>
      </c>
      <c r="H401" s="6">
        <v>165000</v>
      </c>
      <c r="I401" s="6">
        <v>47143</v>
      </c>
      <c r="J401" s="6">
        <v>162583.68</v>
      </c>
      <c r="K401" s="6">
        <v>52478.66</v>
      </c>
      <c r="L401" s="9">
        <f t="shared" si="6"/>
        <v>0.322779383515</v>
      </c>
      <c r="M401" s="6">
        <v>34360.85</v>
      </c>
      <c r="N401" s="6">
        <v>11847.2</v>
      </c>
      <c r="O401" s="10">
        <v>34.48</v>
      </c>
      <c r="P401" s="11">
        <v>72.89</v>
      </c>
      <c r="Q401" s="9">
        <v>1.0838912</v>
      </c>
      <c r="R401" s="6">
        <v>3738.12</v>
      </c>
      <c r="S401" s="6">
        <v>1375.05</v>
      </c>
      <c r="T401" s="6">
        <v>67.97</v>
      </c>
    </row>
    <row r="402" s="1" customFormat="1" ht="13.5" spans="1:20">
      <c r="A402" s="6" t="s">
        <v>347</v>
      </c>
      <c r="B402" s="6">
        <v>11774</v>
      </c>
      <c r="C402" s="6">
        <v>105910</v>
      </c>
      <c r="D402" s="6" t="s">
        <v>160</v>
      </c>
      <c r="E402" s="6" t="s">
        <v>559</v>
      </c>
      <c r="F402" s="6" t="s">
        <v>350</v>
      </c>
      <c r="G402" s="6">
        <v>0.9</v>
      </c>
      <c r="H402" s="6">
        <v>75900</v>
      </c>
      <c r="I402" s="6">
        <v>31050</v>
      </c>
      <c r="J402" s="6">
        <v>71953.17</v>
      </c>
      <c r="K402" s="6">
        <v>21105.22</v>
      </c>
      <c r="L402" s="9">
        <f t="shared" si="6"/>
        <v>0.293318835014496</v>
      </c>
      <c r="M402" s="6">
        <v>22445.32</v>
      </c>
      <c r="N402" s="6">
        <v>5962.45</v>
      </c>
      <c r="O402" s="10">
        <v>26.56</v>
      </c>
      <c r="P402" s="11">
        <v>72.29</v>
      </c>
      <c r="Q402" s="9">
        <v>1.09019954545455</v>
      </c>
      <c r="R402" s="6">
        <v>2422.04</v>
      </c>
      <c r="S402" s="6">
        <v>608.61</v>
      </c>
      <c r="T402" s="6">
        <v>95.73</v>
      </c>
    </row>
    <row r="403" s="1" customFormat="1" ht="13.5" spans="1:20">
      <c r="A403" s="6" t="s">
        <v>382</v>
      </c>
      <c r="B403" s="6">
        <v>997487</v>
      </c>
      <c r="C403" s="6">
        <v>351</v>
      </c>
      <c r="D403" s="6" t="s">
        <v>201</v>
      </c>
      <c r="E403" s="6" t="s">
        <v>715</v>
      </c>
      <c r="F403" s="6" t="s">
        <v>426</v>
      </c>
      <c r="G403" s="6">
        <v>1</v>
      </c>
      <c r="H403" s="6">
        <v>181500</v>
      </c>
      <c r="I403" s="6">
        <v>39930</v>
      </c>
      <c r="J403" s="6">
        <v>158839.55</v>
      </c>
      <c r="K403" s="6">
        <v>52097.57</v>
      </c>
      <c r="L403" s="9">
        <f t="shared" si="6"/>
        <v>0.327988652700162</v>
      </c>
      <c r="M403" s="6">
        <v>28863.81</v>
      </c>
      <c r="N403" s="6">
        <v>4787.83</v>
      </c>
      <c r="O403" s="10">
        <v>16.59</v>
      </c>
      <c r="P403" s="11">
        <v>72.29</v>
      </c>
      <c r="Q403" s="9">
        <v>0.962663939393939</v>
      </c>
      <c r="R403" s="6">
        <v>5747.64</v>
      </c>
      <c r="S403" s="6">
        <v>2061.3</v>
      </c>
      <c r="T403" s="6">
        <v>95</v>
      </c>
    </row>
    <row r="404" s="1" customFormat="1" ht="13.5" spans="1:20">
      <c r="A404" s="6" t="s">
        <v>347</v>
      </c>
      <c r="B404" s="6">
        <v>8957</v>
      </c>
      <c r="C404" s="6">
        <v>744</v>
      </c>
      <c r="D404" s="6" t="s">
        <v>215</v>
      </c>
      <c r="E404" s="6" t="s">
        <v>214</v>
      </c>
      <c r="F404" s="6" t="s">
        <v>350</v>
      </c>
      <c r="G404" s="6">
        <v>0.9</v>
      </c>
      <c r="H404" s="6">
        <v>285120</v>
      </c>
      <c r="I404" s="6">
        <v>77760</v>
      </c>
      <c r="J404" s="6">
        <v>246542.16</v>
      </c>
      <c r="K404" s="6">
        <v>64002.63</v>
      </c>
      <c r="L404" s="9">
        <f t="shared" si="6"/>
        <v>0.259601157059709</v>
      </c>
      <c r="M404" s="6">
        <v>56159.72</v>
      </c>
      <c r="N404" s="6">
        <v>15084.92</v>
      </c>
      <c r="O404" s="10">
        <v>26.86</v>
      </c>
      <c r="P404" s="11">
        <v>72.22</v>
      </c>
      <c r="Q404" s="9">
        <v>0.933871818181818</v>
      </c>
      <c r="R404" s="6">
        <v>12186.36</v>
      </c>
      <c r="S404" s="6">
        <v>2070.8</v>
      </c>
      <c r="T404" s="6">
        <v>128.22</v>
      </c>
    </row>
    <row r="405" s="1" customFormat="1" ht="13.5" spans="1:20">
      <c r="A405" s="6" t="s">
        <v>347</v>
      </c>
      <c r="B405" s="6">
        <v>12448</v>
      </c>
      <c r="C405" s="6">
        <v>752</v>
      </c>
      <c r="D405" s="6" t="s">
        <v>53</v>
      </c>
      <c r="E405" s="6" t="s">
        <v>287</v>
      </c>
      <c r="F405" s="6" t="s">
        <v>560</v>
      </c>
      <c r="G405" s="6">
        <v>0.4</v>
      </c>
      <c r="H405" s="6">
        <v>120750</v>
      </c>
      <c r="I405" s="6">
        <v>24150</v>
      </c>
      <c r="J405" s="6">
        <v>106474.76</v>
      </c>
      <c r="K405" s="6">
        <v>27119.2</v>
      </c>
      <c r="L405" s="9">
        <f t="shared" si="6"/>
        <v>0.254700738466093</v>
      </c>
      <c r="M405" s="6">
        <v>17433.81</v>
      </c>
      <c r="N405" s="6">
        <v>4789.02</v>
      </c>
      <c r="O405" s="10">
        <v>27.47</v>
      </c>
      <c r="P405" s="11">
        <v>72.19</v>
      </c>
      <c r="Q405" s="9">
        <v>1.01404533333333</v>
      </c>
      <c r="R405" s="6">
        <v>1483.86</v>
      </c>
      <c r="S405" s="6">
        <v>22.33</v>
      </c>
      <c r="T405" s="6">
        <v>36.87</v>
      </c>
    </row>
    <row r="406" s="1" customFormat="1" ht="13.5" spans="1:20">
      <c r="A406" s="6" t="s">
        <v>362</v>
      </c>
      <c r="B406" s="6">
        <v>7948</v>
      </c>
      <c r="C406" s="6">
        <v>56</v>
      </c>
      <c r="D406" s="6" t="s">
        <v>223</v>
      </c>
      <c r="E406" s="6" t="s">
        <v>295</v>
      </c>
      <c r="F406" s="6" t="s">
        <v>349</v>
      </c>
      <c r="G406" s="6">
        <v>1</v>
      </c>
      <c r="H406" s="6">
        <v>113850</v>
      </c>
      <c r="I406" s="6">
        <v>42362</v>
      </c>
      <c r="J406" s="6">
        <v>88602.91</v>
      </c>
      <c r="K406" s="6">
        <v>27021.28</v>
      </c>
      <c r="L406" s="9">
        <f t="shared" si="6"/>
        <v>0.304970570379686</v>
      </c>
      <c r="M406" s="6">
        <v>30505.07</v>
      </c>
      <c r="N406" s="6">
        <v>9047.18</v>
      </c>
      <c r="O406" s="10">
        <v>29.66</v>
      </c>
      <c r="P406" s="11">
        <v>72.01</v>
      </c>
      <c r="Q406" s="9">
        <v>0.894978888888889</v>
      </c>
      <c r="R406" s="6">
        <v>1967.7</v>
      </c>
      <c r="S406" s="6">
        <v>866.71</v>
      </c>
      <c r="T406" s="6">
        <v>51.85</v>
      </c>
    </row>
    <row r="407" s="1" customFormat="1" ht="13.5" spans="1:20">
      <c r="A407" s="6" t="s">
        <v>347</v>
      </c>
      <c r="B407" s="6">
        <v>11769</v>
      </c>
      <c r="C407" s="6">
        <v>744</v>
      </c>
      <c r="D407" s="6" t="s">
        <v>215</v>
      </c>
      <c r="E407" s="6" t="s">
        <v>241</v>
      </c>
      <c r="F407" s="6" t="s">
        <v>349</v>
      </c>
      <c r="G407" s="6">
        <v>0.7</v>
      </c>
      <c r="H407" s="6">
        <v>285120</v>
      </c>
      <c r="I407" s="6">
        <v>60480</v>
      </c>
      <c r="J407" s="6">
        <v>246542.16</v>
      </c>
      <c r="K407" s="6">
        <v>64002.63</v>
      </c>
      <c r="L407" s="9">
        <f t="shared" si="6"/>
        <v>0.259601157059709</v>
      </c>
      <c r="M407" s="6">
        <v>43377.66</v>
      </c>
      <c r="N407" s="6">
        <v>10537.65</v>
      </c>
      <c r="O407" s="10">
        <v>24.29</v>
      </c>
      <c r="P407" s="11">
        <v>71.72</v>
      </c>
      <c r="Q407" s="9">
        <v>0.933871818181818</v>
      </c>
      <c r="R407" s="6">
        <v>12186.36</v>
      </c>
      <c r="S407" s="6">
        <v>2070.8</v>
      </c>
      <c r="T407" s="6">
        <v>128.22</v>
      </c>
    </row>
    <row r="408" s="1" customFormat="1" ht="13.5" spans="1:20">
      <c r="A408" s="6" t="s">
        <v>347</v>
      </c>
      <c r="B408" s="6">
        <v>7666</v>
      </c>
      <c r="C408" s="6">
        <v>741</v>
      </c>
      <c r="D408" s="6" t="s">
        <v>688</v>
      </c>
      <c r="E408" s="6" t="s">
        <v>716</v>
      </c>
      <c r="F408" s="6" t="s">
        <v>350</v>
      </c>
      <c r="G408" s="6">
        <v>1</v>
      </c>
      <c r="H408" s="6">
        <v>89700</v>
      </c>
      <c r="I408" s="6">
        <v>44850</v>
      </c>
      <c r="J408" s="6">
        <v>68398.25</v>
      </c>
      <c r="K408" s="6">
        <v>16018.39</v>
      </c>
      <c r="L408" s="9">
        <f t="shared" si="6"/>
        <v>0.234192980083555</v>
      </c>
      <c r="M408" s="6">
        <v>32153.68</v>
      </c>
      <c r="N408" s="6">
        <v>7851.71</v>
      </c>
      <c r="O408" s="10">
        <v>24.42</v>
      </c>
      <c r="P408" s="11">
        <v>71.69</v>
      </c>
      <c r="Q408" s="9">
        <v>0.876900641025641</v>
      </c>
      <c r="R408" s="6">
        <v>2360.42</v>
      </c>
      <c r="S408" s="6">
        <v>744.15</v>
      </c>
      <c r="T408" s="6">
        <v>78.94</v>
      </c>
    </row>
    <row r="409" s="1" customFormat="1" ht="13.5" spans="1:20">
      <c r="A409" s="6" t="s">
        <v>347</v>
      </c>
      <c r="B409" s="6">
        <v>998832</v>
      </c>
      <c r="C409" s="6">
        <v>106066</v>
      </c>
      <c r="D409" s="6" t="s">
        <v>346</v>
      </c>
      <c r="E409" s="6" t="s">
        <v>561</v>
      </c>
      <c r="F409" s="6" t="s">
        <v>349</v>
      </c>
      <c r="G409" s="6">
        <v>1.3</v>
      </c>
      <c r="H409" s="6">
        <v>191400</v>
      </c>
      <c r="I409" s="6">
        <v>18569</v>
      </c>
      <c r="J409" s="6">
        <v>211458.24</v>
      </c>
      <c r="K409" s="6">
        <v>71633.97</v>
      </c>
      <c r="L409" s="9">
        <f t="shared" si="6"/>
        <v>0.338761781049535</v>
      </c>
      <c r="M409" s="6">
        <v>13246.52</v>
      </c>
      <c r="N409" s="6">
        <v>4371.88</v>
      </c>
      <c r="O409" s="10">
        <v>33</v>
      </c>
      <c r="P409" s="11">
        <v>71.34</v>
      </c>
      <c r="Q409" s="9">
        <v>1.21527724137931</v>
      </c>
      <c r="R409" s="6">
        <v>5747.43</v>
      </c>
      <c r="S409" s="6">
        <v>1960.12</v>
      </c>
      <c r="T409" s="6">
        <v>90.09</v>
      </c>
    </row>
    <row r="410" s="1" customFormat="1" ht="13.5" spans="1:20">
      <c r="A410" s="6" t="s">
        <v>365</v>
      </c>
      <c r="B410" s="6">
        <v>7661</v>
      </c>
      <c r="C410" s="6">
        <v>716</v>
      </c>
      <c r="D410" s="6" t="s">
        <v>119</v>
      </c>
      <c r="E410" s="6" t="s">
        <v>180</v>
      </c>
      <c r="F410" s="6" t="s">
        <v>379</v>
      </c>
      <c r="G410" s="6">
        <v>1</v>
      </c>
      <c r="H410" s="6">
        <v>172500</v>
      </c>
      <c r="I410" s="6">
        <v>69000</v>
      </c>
      <c r="J410" s="6">
        <v>173114.41</v>
      </c>
      <c r="K410" s="6">
        <v>57483.9</v>
      </c>
      <c r="L410" s="9">
        <f t="shared" si="6"/>
        <v>0.332057279344914</v>
      </c>
      <c r="M410" s="6">
        <v>48915.96</v>
      </c>
      <c r="N410" s="6">
        <v>17020.19</v>
      </c>
      <c r="O410" s="10">
        <v>34.79</v>
      </c>
      <c r="P410" s="11">
        <v>70.89</v>
      </c>
      <c r="Q410" s="9">
        <v>1.15409606666667</v>
      </c>
      <c r="R410" s="6">
        <v>5579</v>
      </c>
      <c r="S410" s="6">
        <v>2178.4</v>
      </c>
      <c r="T410" s="6">
        <v>97.03</v>
      </c>
    </row>
    <row r="411" s="1" customFormat="1" ht="13.5" spans="1:20">
      <c r="A411" s="6" t="s">
        <v>347</v>
      </c>
      <c r="B411" s="6">
        <v>12147</v>
      </c>
      <c r="C411" s="6">
        <v>570</v>
      </c>
      <c r="D411" s="6" t="s">
        <v>57</v>
      </c>
      <c r="E411" s="6" t="s">
        <v>562</v>
      </c>
      <c r="F411" s="6" t="s">
        <v>349</v>
      </c>
      <c r="G411" s="6">
        <v>0.8</v>
      </c>
      <c r="H411" s="6">
        <v>141900</v>
      </c>
      <c r="I411" s="6">
        <v>36600</v>
      </c>
      <c r="J411" s="6">
        <v>137599.56</v>
      </c>
      <c r="K411" s="6">
        <v>37870.83</v>
      </c>
      <c r="L411" s="9">
        <f t="shared" si="6"/>
        <v>0.275224935312293</v>
      </c>
      <c r="M411" s="6">
        <v>25871.77</v>
      </c>
      <c r="N411" s="6">
        <v>7709.51</v>
      </c>
      <c r="O411" s="10">
        <v>29.8</v>
      </c>
      <c r="P411" s="11">
        <v>70.69</v>
      </c>
      <c r="Q411" s="9">
        <v>1.06666325581395</v>
      </c>
      <c r="R411" s="6" t="s">
        <v>380</v>
      </c>
      <c r="S411" s="6" t="s">
        <v>380</v>
      </c>
      <c r="T411" s="6" t="s">
        <v>380</v>
      </c>
    </row>
    <row r="412" s="1" customFormat="1" ht="13.5" spans="1:20">
      <c r="A412" s="6" t="s">
        <v>378</v>
      </c>
      <c r="B412" s="6">
        <v>12478</v>
      </c>
      <c r="C412" s="6">
        <v>750</v>
      </c>
      <c r="D412" s="6" t="s">
        <v>106</v>
      </c>
      <c r="E412" s="6" t="s">
        <v>563</v>
      </c>
      <c r="F412" s="6" t="s">
        <v>357</v>
      </c>
      <c r="G412" s="6">
        <v>0.4</v>
      </c>
      <c r="H412" s="6">
        <v>756000</v>
      </c>
      <c r="I412" s="6">
        <v>59294.12</v>
      </c>
      <c r="J412" s="6">
        <v>779977.08</v>
      </c>
      <c r="K412" s="6">
        <v>247249.18</v>
      </c>
      <c r="L412" s="9">
        <f t="shared" si="6"/>
        <v>0.316995442994299</v>
      </c>
      <c r="M412" s="6">
        <v>41730.33</v>
      </c>
      <c r="N412" s="6">
        <v>12612.58</v>
      </c>
      <c r="O412" s="10">
        <v>30.22</v>
      </c>
      <c r="P412" s="11">
        <v>70.38</v>
      </c>
      <c r="Q412" s="9">
        <v>1.0833015</v>
      </c>
      <c r="R412" s="6">
        <v>20735.72</v>
      </c>
      <c r="S412" s="6">
        <v>7295.37</v>
      </c>
      <c r="T412" s="6">
        <v>82.28</v>
      </c>
    </row>
    <row r="413" s="1" customFormat="1" ht="13.5" spans="1:20">
      <c r="A413" s="6" t="s">
        <v>717</v>
      </c>
      <c r="B413" s="6">
        <v>9130</v>
      </c>
      <c r="C413" s="6">
        <v>718</v>
      </c>
      <c r="D413" s="6" t="s">
        <v>297</v>
      </c>
      <c r="E413" s="6" t="s">
        <v>296</v>
      </c>
      <c r="F413" s="6" t="s">
        <v>349</v>
      </c>
      <c r="G413" s="6">
        <v>0.9</v>
      </c>
      <c r="H413" s="6">
        <v>86250</v>
      </c>
      <c r="I413" s="6">
        <v>43125</v>
      </c>
      <c r="J413" s="6">
        <v>64044.58</v>
      </c>
      <c r="K413" s="6">
        <v>15307.29</v>
      </c>
      <c r="L413" s="9">
        <f t="shared" si="6"/>
        <v>0.239009920901972</v>
      </c>
      <c r="M413" s="6">
        <v>30344.6</v>
      </c>
      <c r="N413" s="6">
        <v>7469.93</v>
      </c>
      <c r="O413" s="10">
        <v>24.62</v>
      </c>
      <c r="P413" s="11">
        <v>70.36</v>
      </c>
      <c r="Q413" s="9">
        <v>0.853927733333333</v>
      </c>
      <c r="R413" s="6">
        <v>1579.16</v>
      </c>
      <c r="S413" s="6">
        <v>318.84</v>
      </c>
      <c r="T413" s="6">
        <v>54.93</v>
      </c>
    </row>
    <row r="414" s="1" customFormat="1" ht="13.5" spans="1:20">
      <c r="A414" s="6" t="s">
        <v>362</v>
      </c>
      <c r="B414" s="6">
        <v>10955</v>
      </c>
      <c r="C414" s="6">
        <v>367</v>
      </c>
      <c r="D414" s="6" t="s">
        <v>638</v>
      </c>
      <c r="E414" s="6" t="s">
        <v>718</v>
      </c>
      <c r="F414" s="6" t="s">
        <v>349</v>
      </c>
      <c r="G414" s="6">
        <v>1</v>
      </c>
      <c r="H414" s="6">
        <v>191400</v>
      </c>
      <c r="I414" s="6">
        <v>61741.93</v>
      </c>
      <c r="J414" s="6">
        <v>163824.51</v>
      </c>
      <c r="K414" s="6">
        <v>43141.13</v>
      </c>
      <c r="L414" s="9">
        <f t="shared" si="6"/>
        <v>0.263337457868789</v>
      </c>
      <c r="M414" s="6">
        <v>43428.49</v>
      </c>
      <c r="N414" s="6">
        <v>12115.55</v>
      </c>
      <c r="O414" s="10">
        <v>27.9</v>
      </c>
      <c r="P414" s="11">
        <v>70.34</v>
      </c>
      <c r="Q414" s="9">
        <v>0.941520172413793</v>
      </c>
      <c r="R414" s="6">
        <v>5097.87</v>
      </c>
      <c r="S414" s="6">
        <v>1262.82</v>
      </c>
      <c r="T414" s="6">
        <v>79.9</v>
      </c>
    </row>
    <row r="415" s="1" customFormat="1" ht="13.5" spans="1:20">
      <c r="A415" s="6" t="s">
        <v>347</v>
      </c>
      <c r="B415" s="6">
        <v>12219</v>
      </c>
      <c r="C415" s="6">
        <v>104429</v>
      </c>
      <c r="D415" s="6" t="s">
        <v>635</v>
      </c>
      <c r="E415" s="6" t="s">
        <v>719</v>
      </c>
      <c r="F415" s="6" t="s">
        <v>357</v>
      </c>
      <c r="G415" s="6">
        <v>0.6</v>
      </c>
      <c r="H415" s="6">
        <v>113850</v>
      </c>
      <c r="I415" s="6">
        <v>24396</v>
      </c>
      <c r="J415" s="6">
        <v>70503.38</v>
      </c>
      <c r="K415" s="6">
        <v>11479.62</v>
      </c>
      <c r="L415" s="9">
        <f t="shared" si="6"/>
        <v>0.162823683063138</v>
      </c>
      <c r="M415" s="6">
        <v>17075.42</v>
      </c>
      <c r="N415" s="6">
        <v>2234.27</v>
      </c>
      <c r="O415" s="10">
        <v>13.08</v>
      </c>
      <c r="P415" s="11">
        <v>69.99</v>
      </c>
      <c r="Q415" s="9">
        <v>0.712155353535354</v>
      </c>
      <c r="R415" s="6">
        <v>1189.2</v>
      </c>
      <c r="S415" s="6">
        <v>267.19</v>
      </c>
      <c r="T415" s="6">
        <v>31.34</v>
      </c>
    </row>
    <row r="416" s="1" customFormat="1" ht="13.5" spans="1:20">
      <c r="A416" s="6" t="s">
        <v>631</v>
      </c>
      <c r="B416" s="6">
        <v>4330</v>
      </c>
      <c r="C416" s="6">
        <v>514</v>
      </c>
      <c r="D416" s="6" t="s">
        <v>108</v>
      </c>
      <c r="E416" s="6" t="s">
        <v>320</v>
      </c>
      <c r="F416" s="6" t="s">
        <v>349</v>
      </c>
      <c r="G416" s="6">
        <v>1</v>
      </c>
      <c r="H416" s="6">
        <v>236520</v>
      </c>
      <c r="I416" s="6">
        <v>94608</v>
      </c>
      <c r="J416" s="6">
        <v>218434.12</v>
      </c>
      <c r="K416" s="6">
        <v>68427.67</v>
      </c>
      <c r="L416" s="9">
        <f t="shared" si="6"/>
        <v>0.313264566909236</v>
      </c>
      <c r="M416" s="6">
        <v>66134.47</v>
      </c>
      <c r="N416" s="6">
        <v>20194.21</v>
      </c>
      <c r="O416" s="10">
        <v>30.54</v>
      </c>
      <c r="P416" s="11">
        <v>69.9</v>
      </c>
      <c r="Q416" s="9">
        <v>0.997416073059361</v>
      </c>
      <c r="R416" s="6">
        <v>7039.94</v>
      </c>
      <c r="S416" s="6">
        <v>2588.98</v>
      </c>
      <c r="T416" s="6">
        <v>89.29</v>
      </c>
    </row>
    <row r="417" s="1" customFormat="1" ht="13.5" spans="1:20">
      <c r="A417" s="6" t="s">
        <v>621</v>
      </c>
      <c r="B417" s="6">
        <v>11023</v>
      </c>
      <c r="C417" s="6">
        <v>747</v>
      </c>
      <c r="D417" s="6" t="s">
        <v>157</v>
      </c>
      <c r="E417" s="6" t="s">
        <v>280</v>
      </c>
      <c r="F417" s="6" t="s">
        <v>379</v>
      </c>
      <c r="G417" s="6">
        <v>1</v>
      </c>
      <c r="H417" s="6">
        <v>252720</v>
      </c>
      <c r="I417" s="6">
        <v>56160</v>
      </c>
      <c r="J417" s="6">
        <v>205995.82</v>
      </c>
      <c r="K417" s="6">
        <v>47105.48</v>
      </c>
      <c r="L417" s="9">
        <f t="shared" si="6"/>
        <v>0.228672018684651</v>
      </c>
      <c r="M417" s="6">
        <v>39188.79</v>
      </c>
      <c r="N417" s="6">
        <v>8759.86</v>
      </c>
      <c r="O417" s="10">
        <v>22.35</v>
      </c>
      <c r="P417" s="11">
        <v>69.78</v>
      </c>
      <c r="Q417" s="9">
        <v>0.880324017094017</v>
      </c>
      <c r="R417" s="6">
        <v>7647.7</v>
      </c>
      <c r="S417" s="6">
        <v>1992.48</v>
      </c>
      <c r="T417" s="6">
        <v>90.78</v>
      </c>
    </row>
    <row r="418" s="1" customFormat="1" ht="13.5" spans="1:20">
      <c r="A418" s="6" t="s">
        <v>347</v>
      </c>
      <c r="B418" s="6">
        <v>990264</v>
      </c>
      <c r="C418" s="6">
        <v>307</v>
      </c>
      <c r="D418" s="6" t="s">
        <v>68</v>
      </c>
      <c r="E418" s="6" t="s">
        <v>272</v>
      </c>
      <c r="F418" s="6" t="s">
        <v>503</v>
      </c>
      <c r="G418" s="6">
        <v>1.3</v>
      </c>
      <c r="H418" s="6">
        <v>1984500</v>
      </c>
      <c r="I418" s="6">
        <v>156740</v>
      </c>
      <c r="J418" s="6">
        <v>1656083.38</v>
      </c>
      <c r="K418" s="6">
        <v>427335.66</v>
      </c>
      <c r="L418" s="9">
        <f t="shared" si="6"/>
        <v>0.25803994240918</v>
      </c>
      <c r="M418" s="6">
        <v>108979.78</v>
      </c>
      <c r="N418" s="6">
        <v>27304.1</v>
      </c>
      <c r="O418" s="10">
        <v>25.05</v>
      </c>
      <c r="P418" s="11">
        <v>69.53</v>
      </c>
      <c r="Q418" s="9">
        <v>0.876234592592593</v>
      </c>
      <c r="R418" s="6">
        <v>57393.24</v>
      </c>
      <c r="S418" s="6">
        <v>14481.32</v>
      </c>
      <c r="T418" s="6">
        <v>86.76</v>
      </c>
    </row>
    <row r="419" s="1" customFormat="1" ht="13.5" spans="1:20">
      <c r="A419" s="6" t="s">
        <v>347</v>
      </c>
      <c r="B419" s="6">
        <v>11512</v>
      </c>
      <c r="C419" s="6">
        <v>726</v>
      </c>
      <c r="D419" s="6" t="s">
        <v>661</v>
      </c>
      <c r="E419" s="6" t="s">
        <v>720</v>
      </c>
      <c r="F419" s="6" t="s">
        <v>349</v>
      </c>
      <c r="G419" s="6">
        <v>0.8</v>
      </c>
      <c r="H419" s="6">
        <v>259200</v>
      </c>
      <c r="I419" s="6">
        <v>57600</v>
      </c>
      <c r="J419" s="6">
        <v>223332.65</v>
      </c>
      <c r="K419" s="6">
        <v>62890.9</v>
      </c>
      <c r="L419" s="9">
        <f t="shared" si="6"/>
        <v>0.281601906393893</v>
      </c>
      <c r="M419" s="6">
        <v>40013.75</v>
      </c>
      <c r="N419" s="6">
        <v>10929.75</v>
      </c>
      <c r="O419" s="10">
        <v>27.31</v>
      </c>
      <c r="P419" s="11">
        <v>69.47</v>
      </c>
      <c r="Q419" s="9">
        <v>0.930552708333333</v>
      </c>
      <c r="R419" s="6">
        <v>8919.85</v>
      </c>
      <c r="S419" s="6">
        <v>2456.72</v>
      </c>
      <c r="T419" s="6">
        <v>103.24</v>
      </c>
    </row>
    <row r="420" s="1" customFormat="1" ht="13.5" spans="1:20">
      <c r="A420" s="6" t="s">
        <v>362</v>
      </c>
      <c r="B420" s="6">
        <v>10808</v>
      </c>
      <c r="C420" s="6">
        <v>54</v>
      </c>
      <c r="D420" s="6" t="s">
        <v>80</v>
      </c>
      <c r="E420" s="6" t="s">
        <v>721</v>
      </c>
      <c r="F420" s="6" t="s">
        <v>349</v>
      </c>
      <c r="G420" s="6">
        <v>1</v>
      </c>
      <c r="H420" s="6">
        <v>223560</v>
      </c>
      <c r="I420" s="6">
        <v>57323</v>
      </c>
      <c r="J420" s="6">
        <v>199924.4</v>
      </c>
      <c r="K420" s="6">
        <v>61300.65</v>
      </c>
      <c r="L420" s="9">
        <f t="shared" si="6"/>
        <v>0.306619152039471</v>
      </c>
      <c r="M420" s="6">
        <v>39808.55</v>
      </c>
      <c r="N420" s="6">
        <v>13924.48</v>
      </c>
      <c r="O420" s="10">
        <v>34.98</v>
      </c>
      <c r="P420" s="11">
        <v>69.45</v>
      </c>
      <c r="Q420" s="9">
        <v>0.965818357487923</v>
      </c>
      <c r="R420" s="6">
        <v>5782.46</v>
      </c>
      <c r="S420" s="6">
        <v>1847.83</v>
      </c>
      <c r="T420" s="6">
        <v>77.6</v>
      </c>
    </row>
    <row r="421" s="1" customFormat="1" ht="13.5" spans="1:20">
      <c r="A421" s="6" t="s">
        <v>717</v>
      </c>
      <c r="B421" s="6">
        <v>11993</v>
      </c>
      <c r="C421" s="6">
        <v>718</v>
      </c>
      <c r="D421" s="6" t="s">
        <v>297</v>
      </c>
      <c r="E421" s="6" t="s">
        <v>722</v>
      </c>
      <c r="F421" s="6" t="s">
        <v>349</v>
      </c>
      <c r="G421" s="6">
        <v>0.6</v>
      </c>
      <c r="H421" s="6">
        <v>86250</v>
      </c>
      <c r="I421" s="6">
        <v>43125</v>
      </c>
      <c r="J421" s="6">
        <v>64044.58</v>
      </c>
      <c r="K421" s="6">
        <v>15307.29</v>
      </c>
      <c r="L421" s="9">
        <f t="shared" si="6"/>
        <v>0.239009920901972</v>
      </c>
      <c r="M421" s="6">
        <v>29951.58</v>
      </c>
      <c r="N421" s="6">
        <v>6791.11</v>
      </c>
      <c r="O421" s="10">
        <v>22.67</v>
      </c>
      <c r="P421" s="11">
        <v>69.45</v>
      </c>
      <c r="Q421" s="9">
        <v>0.853927733333333</v>
      </c>
      <c r="R421" s="6">
        <v>1579.16</v>
      </c>
      <c r="S421" s="6">
        <v>318.84</v>
      </c>
      <c r="T421" s="6">
        <v>54.93</v>
      </c>
    </row>
    <row r="422" s="1" customFormat="1" ht="13.5" spans="1:20">
      <c r="A422" s="6" t="s">
        <v>347</v>
      </c>
      <c r="B422" s="6">
        <v>4444</v>
      </c>
      <c r="C422" s="6">
        <v>582</v>
      </c>
      <c r="D422" s="6" t="s">
        <v>71</v>
      </c>
      <c r="E422" s="6" t="s">
        <v>564</v>
      </c>
      <c r="F422" s="6" t="s">
        <v>349</v>
      </c>
      <c r="G422" s="6">
        <v>1</v>
      </c>
      <c r="H422" s="6">
        <v>945000</v>
      </c>
      <c r="I422" s="6">
        <v>147656.4</v>
      </c>
      <c r="J422" s="6">
        <v>599828.12</v>
      </c>
      <c r="K422" s="6">
        <v>96415.08</v>
      </c>
      <c r="L422" s="9">
        <f t="shared" si="6"/>
        <v>0.160737846034961</v>
      </c>
      <c r="M422" s="6">
        <v>101636.43</v>
      </c>
      <c r="N422" s="6">
        <v>16495.72</v>
      </c>
      <c r="O422" s="10">
        <v>16.23</v>
      </c>
      <c r="P422" s="11">
        <v>68.83</v>
      </c>
      <c r="Q422" s="9">
        <v>1.33295137777778</v>
      </c>
      <c r="R422" s="6">
        <v>5989</v>
      </c>
      <c r="S422" s="6">
        <v>675.96</v>
      </c>
      <c r="T422" s="6">
        <v>19.01</v>
      </c>
    </row>
    <row r="423" s="1" customFormat="1" ht="13.5" spans="1:20">
      <c r="A423" s="6" t="s">
        <v>347</v>
      </c>
      <c r="B423" s="6">
        <v>10650</v>
      </c>
      <c r="C423" s="6">
        <v>712</v>
      </c>
      <c r="D423" s="6" t="s">
        <v>234</v>
      </c>
      <c r="E423" s="6" t="s">
        <v>723</v>
      </c>
      <c r="F423" s="6" t="s">
        <v>350</v>
      </c>
      <c r="G423" s="6">
        <v>0.9</v>
      </c>
      <c r="H423" s="6">
        <v>393750</v>
      </c>
      <c r="I423" s="6">
        <v>90867</v>
      </c>
      <c r="J423" s="6">
        <v>293437.64</v>
      </c>
      <c r="K423" s="6">
        <v>93383.39</v>
      </c>
      <c r="L423" s="9">
        <f t="shared" si="6"/>
        <v>0.318239302906062</v>
      </c>
      <c r="M423" s="6">
        <v>62336.79</v>
      </c>
      <c r="N423" s="6">
        <v>18808.08</v>
      </c>
      <c r="O423" s="10">
        <v>30.17</v>
      </c>
      <c r="P423" s="11">
        <v>68.6</v>
      </c>
      <c r="Q423" s="9">
        <v>0.782500373333333</v>
      </c>
      <c r="R423" s="6">
        <v>9011.26</v>
      </c>
      <c r="S423" s="6">
        <v>3262.3</v>
      </c>
      <c r="T423" s="6">
        <v>68.66</v>
      </c>
    </row>
    <row r="424" s="1" customFormat="1" ht="13.5" spans="1:20">
      <c r="A424" s="6" t="s">
        <v>347</v>
      </c>
      <c r="B424" s="6">
        <v>11330</v>
      </c>
      <c r="C424" s="6">
        <v>107829</v>
      </c>
      <c r="D424" s="6" t="s">
        <v>262</v>
      </c>
      <c r="E424" s="6" t="s">
        <v>724</v>
      </c>
      <c r="F424" s="6" t="s">
        <v>350</v>
      </c>
      <c r="G424" s="6">
        <v>0.9</v>
      </c>
      <c r="H424" s="6">
        <v>96600</v>
      </c>
      <c r="I424" s="6">
        <v>30912</v>
      </c>
      <c r="J424" s="6">
        <v>67297.53</v>
      </c>
      <c r="K424" s="6">
        <v>21336.86</v>
      </c>
      <c r="L424" s="9">
        <f t="shared" si="6"/>
        <v>0.317052646657314</v>
      </c>
      <c r="M424" s="6">
        <v>21197.05</v>
      </c>
      <c r="N424" s="6">
        <v>6673.85</v>
      </c>
      <c r="O424" s="10">
        <v>31.48</v>
      </c>
      <c r="P424" s="11">
        <v>68.57</v>
      </c>
      <c r="Q424" s="9">
        <v>0.801161071428571</v>
      </c>
      <c r="R424" s="6">
        <v>2069.34</v>
      </c>
      <c r="S424" s="6">
        <v>687.89</v>
      </c>
      <c r="T424" s="6">
        <v>64.27</v>
      </c>
    </row>
    <row r="425" s="1" customFormat="1" ht="13.5" spans="1:20">
      <c r="A425" s="6" t="s">
        <v>347</v>
      </c>
      <c r="B425" s="6">
        <v>8903</v>
      </c>
      <c r="C425" s="6">
        <v>373</v>
      </c>
      <c r="D425" s="6" t="s">
        <v>162</v>
      </c>
      <c r="E425" s="6" t="s">
        <v>213</v>
      </c>
      <c r="F425" s="6" t="s">
        <v>529</v>
      </c>
      <c r="G425" s="6">
        <v>0.9</v>
      </c>
      <c r="H425" s="6">
        <v>275400</v>
      </c>
      <c r="I425" s="6">
        <v>85470</v>
      </c>
      <c r="J425" s="6">
        <v>276309.06</v>
      </c>
      <c r="K425" s="6">
        <v>77608.5</v>
      </c>
      <c r="L425" s="9">
        <f t="shared" si="6"/>
        <v>0.280875697669848</v>
      </c>
      <c r="M425" s="6">
        <v>58391.84</v>
      </c>
      <c r="N425" s="6">
        <v>15576.36</v>
      </c>
      <c r="O425" s="10">
        <v>26.68</v>
      </c>
      <c r="P425" s="11">
        <v>68.32</v>
      </c>
      <c r="Q425" s="9">
        <v>1.08356494117647</v>
      </c>
      <c r="R425" s="6">
        <v>10707.1</v>
      </c>
      <c r="S425" s="6">
        <v>2939.58</v>
      </c>
      <c r="T425" s="6">
        <v>116.64</v>
      </c>
    </row>
    <row r="426" s="1" customFormat="1" ht="13.5" spans="1:20">
      <c r="A426" s="6" t="s">
        <v>371</v>
      </c>
      <c r="B426" s="6">
        <v>10927</v>
      </c>
      <c r="C426" s="6">
        <v>101453</v>
      </c>
      <c r="D426" s="6" t="s">
        <v>195</v>
      </c>
      <c r="E426" s="6" t="s">
        <v>565</v>
      </c>
      <c r="F426" s="6" t="s">
        <v>350</v>
      </c>
      <c r="G426" s="6">
        <v>0.9</v>
      </c>
      <c r="H426" s="6">
        <v>220320</v>
      </c>
      <c r="I426" s="6">
        <v>73440</v>
      </c>
      <c r="J426" s="6">
        <v>218133.24</v>
      </c>
      <c r="K426" s="6">
        <v>72056.25</v>
      </c>
      <c r="L426" s="9">
        <f t="shared" si="6"/>
        <v>0.330331360777477</v>
      </c>
      <c r="M426" s="6">
        <v>49447.84</v>
      </c>
      <c r="N426" s="6">
        <v>14801.84</v>
      </c>
      <c r="O426" s="10">
        <v>29.93</v>
      </c>
      <c r="P426" s="11">
        <v>67.33</v>
      </c>
      <c r="Q426" s="9">
        <v>1.06928058823529</v>
      </c>
      <c r="R426" s="6">
        <v>6681.31</v>
      </c>
      <c r="S426" s="6">
        <v>2059.85</v>
      </c>
      <c r="T426" s="6">
        <v>90.98</v>
      </c>
    </row>
    <row r="427" s="1" customFormat="1" ht="13.5" spans="1:20">
      <c r="A427" s="6" t="s">
        <v>347</v>
      </c>
      <c r="B427" s="6">
        <v>12444</v>
      </c>
      <c r="C427" s="6">
        <v>753</v>
      </c>
      <c r="D427" s="6" t="s">
        <v>93</v>
      </c>
      <c r="E427" s="6" t="s">
        <v>292</v>
      </c>
      <c r="F427" s="6" t="s">
        <v>566</v>
      </c>
      <c r="G427" s="6">
        <v>0.3</v>
      </c>
      <c r="H427" s="6">
        <v>93150</v>
      </c>
      <c r="I427" s="6">
        <v>13307.1</v>
      </c>
      <c r="J427" s="6">
        <v>86884.84</v>
      </c>
      <c r="K427" s="6">
        <v>23776.46</v>
      </c>
      <c r="L427" s="9">
        <f t="shared" si="6"/>
        <v>0.273654874659377</v>
      </c>
      <c r="M427" s="6">
        <v>8849.38</v>
      </c>
      <c r="N427" s="6">
        <v>2764.49</v>
      </c>
      <c r="O427" s="10">
        <v>31.24</v>
      </c>
      <c r="P427" s="11">
        <v>66.5</v>
      </c>
      <c r="Q427" s="9">
        <v>1.07265234567901</v>
      </c>
      <c r="R427" s="6">
        <v>2828</v>
      </c>
      <c r="S427" s="6">
        <v>1059.32</v>
      </c>
      <c r="T427" s="6">
        <v>91.08</v>
      </c>
    </row>
    <row r="428" s="1" customFormat="1" ht="13.5" spans="1:20">
      <c r="A428" s="6" t="s">
        <v>362</v>
      </c>
      <c r="B428" s="6">
        <v>12539</v>
      </c>
      <c r="C428" s="6">
        <v>754</v>
      </c>
      <c r="D428" s="6" t="s">
        <v>270</v>
      </c>
      <c r="E428" s="6" t="s">
        <v>269</v>
      </c>
      <c r="F428" s="6" t="s">
        <v>567</v>
      </c>
      <c r="G428" s="6">
        <v>0.3</v>
      </c>
      <c r="H428" s="6">
        <v>226800</v>
      </c>
      <c r="I428" s="6">
        <v>17010</v>
      </c>
      <c r="J428" s="6">
        <v>224585.11</v>
      </c>
      <c r="K428" s="6">
        <v>62975.7</v>
      </c>
      <c r="L428" s="9">
        <f t="shared" si="6"/>
        <v>0.280409061847422</v>
      </c>
      <c r="M428" s="6">
        <v>11309.36</v>
      </c>
      <c r="N428" s="6">
        <v>3365.23</v>
      </c>
      <c r="O428" s="10">
        <v>29.76</v>
      </c>
      <c r="P428" s="11">
        <v>66.49</v>
      </c>
      <c r="Q428" s="9">
        <v>1.0694529047619</v>
      </c>
      <c r="R428" s="6">
        <v>5403.54</v>
      </c>
      <c r="S428" s="6">
        <v>1694.09</v>
      </c>
      <c r="T428" s="6">
        <v>71.48</v>
      </c>
    </row>
    <row r="429" s="1" customFormat="1" ht="13.5" spans="1:20">
      <c r="A429" s="6" t="s">
        <v>347</v>
      </c>
      <c r="B429" s="6">
        <v>11871</v>
      </c>
      <c r="C429" s="6">
        <v>102565</v>
      </c>
      <c r="D429" s="6" t="s">
        <v>132</v>
      </c>
      <c r="E429" s="6" t="s">
        <v>568</v>
      </c>
      <c r="F429" s="6" t="s">
        <v>349</v>
      </c>
      <c r="G429" s="6">
        <v>1</v>
      </c>
      <c r="H429" s="6">
        <v>191400</v>
      </c>
      <c r="I429" s="6">
        <v>57420</v>
      </c>
      <c r="J429" s="6">
        <v>188928.83</v>
      </c>
      <c r="K429" s="6">
        <v>60516.35</v>
      </c>
      <c r="L429" s="9">
        <f t="shared" si="6"/>
        <v>0.320312945356196</v>
      </c>
      <c r="M429" s="6">
        <v>38028.38</v>
      </c>
      <c r="N429" s="6">
        <v>11881.41</v>
      </c>
      <c r="O429" s="10">
        <v>31.24</v>
      </c>
      <c r="P429" s="11">
        <v>66.23</v>
      </c>
      <c r="Q429" s="9">
        <v>1.08579787356322</v>
      </c>
      <c r="R429" s="6">
        <v>5894.76</v>
      </c>
      <c r="S429" s="6">
        <v>2056.79</v>
      </c>
      <c r="T429" s="6">
        <v>92.39</v>
      </c>
    </row>
    <row r="430" s="1" customFormat="1" ht="13.5" spans="1:20">
      <c r="A430" s="6" t="s">
        <v>347</v>
      </c>
      <c r="B430" s="6">
        <v>4302</v>
      </c>
      <c r="C430" s="6">
        <v>311</v>
      </c>
      <c r="D430" s="6" t="s">
        <v>60</v>
      </c>
      <c r="E430" s="6" t="s">
        <v>725</v>
      </c>
      <c r="F430" s="6" t="s">
        <v>349</v>
      </c>
      <c r="G430" s="6">
        <v>1</v>
      </c>
      <c r="H430" s="6">
        <v>165000</v>
      </c>
      <c r="I430" s="6">
        <v>86842</v>
      </c>
      <c r="J430" s="6">
        <v>174572.16</v>
      </c>
      <c r="K430" s="6">
        <v>39490.9</v>
      </c>
      <c r="L430" s="9">
        <f t="shared" si="6"/>
        <v>0.22621533697011</v>
      </c>
      <c r="M430" s="6">
        <v>57257.17</v>
      </c>
      <c r="N430" s="6">
        <v>13361.66</v>
      </c>
      <c r="O430" s="10">
        <v>23.34</v>
      </c>
      <c r="P430" s="11">
        <v>65.93</v>
      </c>
      <c r="Q430" s="9">
        <v>0.915713333333333</v>
      </c>
      <c r="R430" s="6">
        <v>3893.69</v>
      </c>
      <c r="S430" s="6">
        <v>319.91</v>
      </c>
      <c r="T430" s="6">
        <v>70.79</v>
      </c>
    </row>
    <row r="431" s="1" customFormat="1" ht="13.5" spans="1:20">
      <c r="A431" s="6" t="s">
        <v>631</v>
      </c>
      <c r="B431" s="6">
        <v>11388</v>
      </c>
      <c r="C431" s="6">
        <v>371</v>
      </c>
      <c r="D431" s="6" t="s">
        <v>589</v>
      </c>
      <c r="E431" s="6" t="s">
        <v>726</v>
      </c>
      <c r="F431" s="6" t="s">
        <v>349</v>
      </c>
      <c r="G431" s="6">
        <v>1.2</v>
      </c>
      <c r="H431" s="6">
        <v>110400</v>
      </c>
      <c r="I431" s="6">
        <v>41400</v>
      </c>
      <c r="J431" s="6">
        <v>88757.31</v>
      </c>
      <c r="K431" s="6">
        <v>28483.28</v>
      </c>
      <c r="L431" s="9">
        <f t="shared" si="6"/>
        <v>0.320911933901557</v>
      </c>
      <c r="M431" s="6">
        <v>27265.13</v>
      </c>
      <c r="N431" s="6">
        <v>8825.51</v>
      </c>
      <c r="O431" s="10">
        <v>32.37</v>
      </c>
      <c r="P431" s="11">
        <v>65.86</v>
      </c>
      <c r="Q431" s="9">
        <v>0.9245553125</v>
      </c>
      <c r="R431" s="6">
        <v>4291.2</v>
      </c>
      <c r="S431" s="6">
        <v>1468.26</v>
      </c>
      <c r="T431" s="6">
        <v>116.61</v>
      </c>
    </row>
    <row r="432" s="1" customFormat="1" ht="13.5" spans="1:20">
      <c r="A432" s="6" t="s">
        <v>347</v>
      </c>
      <c r="B432" s="6">
        <v>9200</v>
      </c>
      <c r="C432" s="6">
        <v>308</v>
      </c>
      <c r="D432" s="6" t="s">
        <v>173</v>
      </c>
      <c r="E432" s="6" t="s">
        <v>727</v>
      </c>
      <c r="F432" s="6" t="s">
        <v>379</v>
      </c>
      <c r="G432" s="6">
        <v>1</v>
      </c>
      <c r="H432" s="6">
        <v>243000</v>
      </c>
      <c r="I432" s="6">
        <v>69428.5</v>
      </c>
      <c r="J432" s="6">
        <v>197195.78</v>
      </c>
      <c r="K432" s="6">
        <v>65820.15</v>
      </c>
      <c r="L432" s="9">
        <f t="shared" si="6"/>
        <v>0.333780722893766</v>
      </c>
      <c r="M432" s="6">
        <v>45712.11</v>
      </c>
      <c r="N432" s="6">
        <v>14742.49</v>
      </c>
      <c r="O432" s="10">
        <v>32.25</v>
      </c>
      <c r="P432" s="11">
        <v>65.84</v>
      </c>
      <c r="Q432" s="9">
        <v>0.876425688888889</v>
      </c>
      <c r="R432" s="6">
        <v>15578.39</v>
      </c>
      <c r="S432" s="6">
        <v>5215.18</v>
      </c>
      <c r="T432" s="6">
        <v>192.33</v>
      </c>
    </row>
    <row r="433" s="1" customFormat="1" ht="13.5" spans="1:20">
      <c r="A433" s="6" t="s">
        <v>347</v>
      </c>
      <c r="B433" s="6">
        <v>12317</v>
      </c>
      <c r="C433" s="6">
        <v>107829</v>
      </c>
      <c r="D433" s="6" t="s">
        <v>262</v>
      </c>
      <c r="E433" s="6" t="s">
        <v>298</v>
      </c>
      <c r="F433" s="6" t="s">
        <v>390</v>
      </c>
      <c r="G433" s="6">
        <v>0.6</v>
      </c>
      <c r="H433" s="6">
        <v>96600</v>
      </c>
      <c r="I433" s="6">
        <v>25116</v>
      </c>
      <c r="J433" s="6">
        <v>67297.53</v>
      </c>
      <c r="K433" s="6">
        <v>21336.86</v>
      </c>
      <c r="L433" s="9">
        <f t="shared" si="6"/>
        <v>0.317052646657314</v>
      </c>
      <c r="M433" s="6">
        <v>16397.45</v>
      </c>
      <c r="N433" s="6">
        <v>5474.39</v>
      </c>
      <c r="O433" s="10">
        <v>33.39</v>
      </c>
      <c r="P433" s="11">
        <v>65.29</v>
      </c>
      <c r="Q433" s="9">
        <v>0.801161071428571</v>
      </c>
      <c r="R433" s="6">
        <v>2069.34</v>
      </c>
      <c r="S433" s="6">
        <v>687.89</v>
      </c>
      <c r="T433" s="6">
        <v>64.27</v>
      </c>
    </row>
    <row r="434" s="1" customFormat="1" ht="13.5" spans="1:20">
      <c r="A434" s="6" t="s">
        <v>347</v>
      </c>
      <c r="B434" s="6">
        <v>9840</v>
      </c>
      <c r="C434" s="6">
        <v>365</v>
      </c>
      <c r="D434" s="6" t="s">
        <v>38</v>
      </c>
      <c r="E434" s="6" t="s">
        <v>216</v>
      </c>
      <c r="F434" s="6" t="s">
        <v>349</v>
      </c>
      <c r="G434" s="6">
        <v>1</v>
      </c>
      <c r="H434" s="6">
        <v>291600</v>
      </c>
      <c r="I434" s="6">
        <v>83314</v>
      </c>
      <c r="J434" s="6">
        <v>335639.57</v>
      </c>
      <c r="K434" s="6">
        <v>91160.33</v>
      </c>
      <c r="L434" s="9">
        <f t="shared" si="6"/>
        <v>0.271601855526153</v>
      </c>
      <c r="M434" s="6">
        <v>53316.58</v>
      </c>
      <c r="N434" s="6">
        <v>15806.92</v>
      </c>
      <c r="O434" s="10">
        <v>29.65</v>
      </c>
      <c r="P434" s="11">
        <v>63.99</v>
      </c>
      <c r="Q434" s="9">
        <v>1.24310951851852</v>
      </c>
      <c r="R434" s="6">
        <v>11675.27</v>
      </c>
      <c r="S434" s="6">
        <v>2771.43</v>
      </c>
      <c r="T434" s="6">
        <v>120.12</v>
      </c>
    </row>
    <row r="435" s="1" customFormat="1" ht="13.5" spans="1:20">
      <c r="A435" s="6" t="s">
        <v>347</v>
      </c>
      <c r="B435" s="6">
        <v>11487</v>
      </c>
      <c r="C435" s="6">
        <v>712</v>
      </c>
      <c r="D435" s="6" t="s">
        <v>234</v>
      </c>
      <c r="E435" s="6" t="s">
        <v>233</v>
      </c>
      <c r="F435" s="6" t="s">
        <v>349</v>
      </c>
      <c r="G435" s="6">
        <v>1</v>
      </c>
      <c r="H435" s="6">
        <v>393750</v>
      </c>
      <c r="I435" s="6">
        <v>100961</v>
      </c>
      <c r="J435" s="6">
        <v>293437.64</v>
      </c>
      <c r="K435" s="6">
        <v>93383.39</v>
      </c>
      <c r="L435" s="9">
        <f t="shared" si="6"/>
        <v>0.318239302906062</v>
      </c>
      <c r="M435" s="6">
        <v>63808.76</v>
      </c>
      <c r="N435" s="6">
        <v>21191.68</v>
      </c>
      <c r="O435" s="10">
        <v>33.21</v>
      </c>
      <c r="P435" s="11">
        <v>63.2</v>
      </c>
      <c r="Q435" s="9">
        <v>0.782500373333333</v>
      </c>
      <c r="R435" s="6">
        <v>9011.26</v>
      </c>
      <c r="S435" s="6">
        <v>3262.3</v>
      </c>
      <c r="T435" s="6">
        <v>68.66</v>
      </c>
    </row>
    <row r="436" s="1" customFormat="1" ht="13.5" spans="1:20">
      <c r="A436" s="6" t="s">
        <v>347</v>
      </c>
      <c r="B436" s="6">
        <v>11762</v>
      </c>
      <c r="C436" s="6">
        <v>399</v>
      </c>
      <c r="D436" s="6" t="s">
        <v>22</v>
      </c>
      <c r="E436" s="6" t="s">
        <v>289</v>
      </c>
      <c r="F436" s="6" t="s">
        <v>350</v>
      </c>
      <c r="G436" s="6">
        <v>0.9</v>
      </c>
      <c r="H436" s="6">
        <v>236520</v>
      </c>
      <c r="I436" s="6">
        <v>73410</v>
      </c>
      <c r="J436" s="6">
        <v>249848.4</v>
      </c>
      <c r="K436" s="6">
        <v>73896.24</v>
      </c>
      <c r="L436" s="9">
        <f t="shared" si="6"/>
        <v>0.295764311478481</v>
      </c>
      <c r="M436" s="6">
        <v>46373.74</v>
      </c>
      <c r="N436" s="6">
        <v>14385.05</v>
      </c>
      <c r="O436" s="10">
        <v>31.02</v>
      </c>
      <c r="P436" s="11">
        <v>63.17</v>
      </c>
      <c r="Q436" s="9">
        <v>1.1408602739726</v>
      </c>
      <c r="R436" s="6">
        <v>8831.5</v>
      </c>
      <c r="S436" s="6">
        <v>3053.58</v>
      </c>
      <c r="T436" s="6">
        <v>112.02</v>
      </c>
    </row>
    <row r="437" s="1" customFormat="1" ht="13.5" spans="1:20">
      <c r="A437" s="6" t="s">
        <v>347</v>
      </c>
      <c r="B437" s="6">
        <v>12449</v>
      </c>
      <c r="C437" s="6">
        <v>585</v>
      </c>
      <c r="D437" s="6" t="s">
        <v>110</v>
      </c>
      <c r="E437" s="6" t="s">
        <v>569</v>
      </c>
      <c r="F437" s="6" t="s">
        <v>357</v>
      </c>
      <c r="G437" s="6">
        <v>0.4</v>
      </c>
      <c r="H437" s="6">
        <v>315000</v>
      </c>
      <c r="I437" s="6">
        <v>32309</v>
      </c>
      <c r="J437" s="6">
        <v>303766.31</v>
      </c>
      <c r="K437" s="6">
        <v>90969.29</v>
      </c>
      <c r="L437" s="9">
        <f t="shared" si="6"/>
        <v>0.299471294232728</v>
      </c>
      <c r="M437" s="6">
        <v>20390.08</v>
      </c>
      <c r="N437" s="6">
        <v>4004.95</v>
      </c>
      <c r="O437" s="10">
        <v>19.64</v>
      </c>
      <c r="P437" s="11">
        <v>63.11</v>
      </c>
      <c r="Q437" s="9">
        <v>1.01255436666667</v>
      </c>
      <c r="R437" s="6">
        <v>9111.34</v>
      </c>
      <c r="S437" s="6">
        <v>2997.59</v>
      </c>
      <c r="T437" s="6">
        <v>86.77</v>
      </c>
    </row>
    <row r="438" s="1" customFormat="1" ht="13.5" spans="1:20">
      <c r="A438" s="6" t="s">
        <v>408</v>
      </c>
      <c r="B438" s="6">
        <v>7388</v>
      </c>
      <c r="C438" s="6">
        <v>107658</v>
      </c>
      <c r="D438" s="6" t="s">
        <v>164</v>
      </c>
      <c r="E438" s="6" t="s">
        <v>728</v>
      </c>
      <c r="F438" s="6" t="s">
        <v>350</v>
      </c>
      <c r="G438" s="6">
        <v>0.9</v>
      </c>
      <c r="H438" s="6">
        <v>103500</v>
      </c>
      <c r="I438" s="6">
        <v>37260</v>
      </c>
      <c r="J438" s="6">
        <v>86691.35</v>
      </c>
      <c r="K438" s="6">
        <v>23246.91</v>
      </c>
      <c r="L438" s="9">
        <f t="shared" si="6"/>
        <v>0.268157203688719</v>
      </c>
      <c r="M438" s="6">
        <v>23489.04</v>
      </c>
      <c r="N438" s="6">
        <v>6077.15</v>
      </c>
      <c r="O438" s="10">
        <v>25.87</v>
      </c>
      <c r="P438" s="11">
        <v>63.04</v>
      </c>
      <c r="Q438" s="9">
        <v>0.963237222222222</v>
      </c>
      <c r="R438" s="6">
        <v>2140.69</v>
      </c>
      <c r="S438" s="6">
        <v>575.42</v>
      </c>
      <c r="T438" s="6">
        <v>62.05</v>
      </c>
    </row>
    <row r="439" s="1" customFormat="1" ht="13.5" spans="1:20">
      <c r="A439" s="6" t="s">
        <v>347</v>
      </c>
      <c r="B439" s="6">
        <v>11779</v>
      </c>
      <c r="C439" s="6">
        <v>107829</v>
      </c>
      <c r="D439" s="6" t="s">
        <v>262</v>
      </c>
      <c r="E439" s="6" t="s">
        <v>303</v>
      </c>
      <c r="F439" s="6" t="s">
        <v>390</v>
      </c>
      <c r="G439" s="6">
        <v>0.6</v>
      </c>
      <c r="H439" s="6">
        <v>96600</v>
      </c>
      <c r="I439" s="6">
        <v>25116</v>
      </c>
      <c r="J439" s="6">
        <v>67297.53</v>
      </c>
      <c r="K439" s="6">
        <v>21336.86</v>
      </c>
      <c r="L439" s="9">
        <f t="shared" si="6"/>
        <v>0.317052646657314</v>
      </c>
      <c r="M439" s="6">
        <v>15768.38</v>
      </c>
      <c r="N439" s="6">
        <v>4739.06</v>
      </c>
      <c r="O439" s="10">
        <v>30.05</v>
      </c>
      <c r="P439" s="11">
        <v>62.78</v>
      </c>
      <c r="Q439" s="9">
        <v>0.801161071428571</v>
      </c>
      <c r="R439" s="6">
        <v>2069.34</v>
      </c>
      <c r="S439" s="6">
        <v>687.89</v>
      </c>
      <c r="T439" s="6">
        <v>64.27</v>
      </c>
    </row>
    <row r="440" s="1" customFormat="1" ht="13.5" spans="1:20">
      <c r="A440" s="6" t="s">
        <v>347</v>
      </c>
      <c r="B440" s="6">
        <v>12255</v>
      </c>
      <c r="C440" s="6">
        <v>104429</v>
      </c>
      <c r="D440" s="6" t="s">
        <v>635</v>
      </c>
      <c r="E440" s="6" t="s">
        <v>729</v>
      </c>
      <c r="F440" s="6" t="s">
        <v>350</v>
      </c>
      <c r="G440" s="6">
        <v>0.9</v>
      </c>
      <c r="H440" s="6">
        <v>113850</v>
      </c>
      <c r="I440" s="6">
        <v>36594</v>
      </c>
      <c r="J440" s="6">
        <v>70503.38</v>
      </c>
      <c r="K440" s="6">
        <v>11479.62</v>
      </c>
      <c r="L440" s="9">
        <f t="shared" si="6"/>
        <v>0.162823683063138</v>
      </c>
      <c r="M440" s="6">
        <v>21985.37</v>
      </c>
      <c r="N440" s="6">
        <v>2621.98</v>
      </c>
      <c r="O440" s="10">
        <v>11.93</v>
      </c>
      <c r="P440" s="11">
        <v>60.08</v>
      </c>
      <c r="Q440" s="9">
        <v>0.712155353535354</v>
      </c>
      <c r="R440" s="6">
        <v>1189.2</v>
      </c>
      <c r="S440" s="6">
        <v>267.19</v>
      </c>
      <c r="T440" s="6">
        <v>31.34</v>
      </c>
    </row>
    <row r="441" s="1" customFormat="1" ht="13.5" spans="1:20">
      <c r="A441" s="6" t="s">
        <v>347</v>
      </c>
      <c r="B441" s="6">
        <v>6831</v>
      </c>
      <c r="C441" s="6">
        <v>379</v>
      </c>
      <c r="D441" s="6" t="s">
        <v>20</v>
      </c>
      <c r="E441" s="6" t="s">
        <v>570</v>
      </c>
      <c r="F441" s="6" t="s">
        <v>349</v>
      </c>
      <c r="G441" s="6">
        <v>1</v>
      </c>
      <c r="H441" s="6">
        <v>226800</v>
      </c>
      <c r="I441" s="6">
        <v>54000</v>
      </c>
      <c r="J441" s="6">
        <v>256793.12</v>
      </c>
      <c r="K441" s="6">
        <v>63603.86</v>
      </c>
      <c r="L441" s="9">
        <f t="shared" si="6"/>
        <v>0.247685218357875</v>
      </c>
      <c r="M441" s="6">
        <v>32418.38</v>
      </c>
      <c r="N441" s="6">
        <v>7919.51</v>
      </c>
      <c r="O441" s="10">
        <v>24.43</v>
      </c>
      <c r="P441" s="11">
        <v>60.03</v>
      </c>
      <c r="Q441" s="9">
        <v>1.22282438095238</v>
      </c>
      <c r="R441" s="6">
        <v>8218.61</v>
      </c>
      <c r="S441" s="6">
        <v>1427.51</v>
      </c>
      <c r="T441" s="6">
        <v>108.71</v>
      </c>
    </row>
    <row r="442" s="1" customFormat="1" ht="13.5" spans="1:20">
      <c r="A442" s="6" t="s">
        <v>362</v>
      </c>
      <c r="B442" s="6">
        <v>4121</v>
      </c>
      <c r="C442" s="6">
        <v>52</v>
      </c>
      <c r="D442" s="6" t="s">
        <v>450</v>
      </c>
      <c r="E442" s="6" t="s">
        <v>571</v>
      </c>
      <c r="F442" s="6" t="s">
        <v>572</v>
      </c>
      <c r="G442" s="6">
        <v>0.6</v>
      </c>
      <c r="H442" s="6">
        <v>165000</v>
      </c>
      <c r="I442" s="6">
        <v>36666</v>
      </c>
      <c r="J442" s="6">
        <v>88650.39</v>
      </c>
      <c r="K442" s="6">
        <v>27693.56</v>
      </c>
      <c r="L442" s="9">
        <f t="shared" si="6"/>
        <v>0.312390729471128</v>
      </c>
      <c r="M442" s="6">
        <v>21956.21</v>
      </c>
      <c r="N442" s="6">
        <v>6458.85</v>
      </c>
      <c r="O442" s="10">
        <v>29.42</v>
      </c>
      <c r="P442" s="11">
        <v>59.88</v>
      </c>
      <c r="Q442" s="9">
        <v>1.1820052</v>
      </c>
      <c r="R442" s="6">
        <v>4317.7</v>
      </c>
      <c r="S442" s="6">
        <v>1259.52</v>
      </c>
      <c r="T442" s="6">
        <v>78.5</v>
      </c>
    </row>
    <row r="443" s="1" customFormat="1" ht="13.5" spans="1:20">
      <c r="A443" s="6" t="s">
        <v>347</v>
      </c>
      <c r="B443" s="6">
        <v>12189</v>
      </c>
      <c r="C443" s="6">
        <v>712</v>
      </c>
      <c r="D443" s="6" t="s">
        <v>234</v>
      </c>
      <c r="E443" s="6" t="s">
        <v>312</v>
      </c>
      <c r="F443" s="6" t="s">
        <v>349</v>
      </c>
      <c r="G443" s="6">
        <v>1</v>
      </c>
      <c r="H443" s="6">
        <v>393750</v>
      </c>
      <c r="I443" s="6">
        <v>100961</v>
      </c>
      <c r="J443" s="6">
        <v>293437.64</v>
      </c>
      <c r="K443" s="6">
        <v>93383.39</v>
      </c>
      <c r="L443" s="9">
        <f t="shared" si="6"/>
        <v>0.318239302906062</v>
      </c>
      <c r="M443" s="6">
        <v>60394.84</v>
      </c>
      <c r="N443" s="6">
        <v>18921.11</v>
      </c>
      <c r="O443" s="10">
        <v>31.33</v>
      </c>
      <c r="P443" s="11">
        <v>59.82</v>
      </c>
      <c r="Q443" s="9">
        <v>0.782500373333333</v>
      </c>
      <c r="R443" s="6">
        <v>9011.26</v>
      </c>
      <c r="S443" s="6">
        <v>3262.3</v>
      </c>
      <c r="T443" s="6">
        <v>68.66</v>
      </c>
    </row>
    <row r="444" s="1" customFormat="1" ht="13.5" spans="1:20">
      <c r="A444" s="6" t="s">
        <v>347</v>
      </c>
      <c r="B444" s="6">
        <v>12459</v>
      </c>
      <c r="C444" s="6">
        <v>357</v>
      </c>
      <c r="D444" s="6" t="s">
        <v>152</v>
      </c>
      <c r="E444" s="6" t="s">
        <v>293</v>
      </c>
      <c r="F444" s="6" t="s">
        <v>730</v>
      </c>
      <c r="G444" s="6">
        <v>0.4</v>
      </c>
      <c r="H444" s="6">
        <v>252720</v>
      </c>
      <c r="I444" s="6">
        <v>34860</v>
      </c>
      <c r="J444" s="6">
        <v>225803</v>
      </c>
      <c r="K444" s="6">
        <v>61832.59</v>
      </c>
      <c r="L444" s="9">
        <f t="shared" si="6"/>
        <v>0.27383422718033</v>
      </c>
      <c r="M444" s="6">
        <v>20448.27</v>
      </c>
      <c r="N444" s="6">
        <v>5996.87</v>
      </c>
      <c r="O444" s="10">
        <v>29.33</v>
      </c>
      <c r="P444" s="11">
        <v>58.66</v>
      </c>
      <c r="Q444" s="9">
        <v>0.964970085470085</v>
      </c>
      <c r="R444" s="6">
        <v>4663.82</v>
      </c>
      <c r="S444" s="6">
        <v>1343.35</v>
      </c>
      <c r="T444" s="6">
        <v>55.36</v>
      </c>
    </row>
    <row r="445" s="1" customFormat="1" ht="13.5" spans="1:20">
      <c r="A445" s="6" t="s">
        <v>347</v>
      </c>
      <c r="B445" s="6">
        <v>11656</v>
      </c>
      <c r="C445" s="6">
        <v>582</v>
      </c>
      <c r="D445" s="6" t="s">
        <v>71</v>
      </c>
      <c r="E445" s="6" t="s">
        <v>154</v>
      </c>
      <c r="F445" s="6" t="s">
        <v>349</v>
      </c>
      <c r="G445" s="6">
        <v>0.8</v>
      </c>
      <c r="H445" s="6">
        <v>945000</v>
      </c>
      <c r="I445" s="6">
        <v>147656.4</v>
      </c>
      <c r="J445" s="6">
        <v>599828.12</v>
      </c>
      <c r="K445" s="6">
        <v>96415.08</v>
      </c>
      <c r="L445" s="9">
        <f t="shared" si="6"/>
        <v>0.160737846034961</v>
      </c>
      <c r="M445" s="6">
        <v>86140.28</v>
      </c>
      <c r="N445" s="6">
        <v>14265.87</v>
      </c>
      <c r="O445" s="10">
        <v>16.56</v>
      </c>
      <c r="P445" s="11">
        <v>58.34</v>
      </c>
      <c r="Q445" s="9">
        <v>1.33295137777778</v>
      </c>
      <c r="R445" s="6">
        <v>5989</v>
      </c>
      <c r="S445" s="6">
        <v>675.96</v>
      </c>
      <c r="T445" s="6">
        <v>19.01</v>
      </c>
    </row>
    <row r="446" s="1" customFormat="1" ht="13.5" spans="1:20">
      <c r="A446" s="6" t="s">
        <v>347</v>
      </c>
      <c r="B446" s="6">
        <v>11251</v>
      </c>
      <c r="C446" s="6">
        <v>355</v>
      </c>
      <c r="D446" s="6" t="s">
        <v>87</v>
      </c>
      <c r="E446" s="6" t="s">
        <v>228</v>
      </c>
      <c r="F446" s="6" t="s">
        <v>379</v>
      </c>
      <c r="G446" s="6">
        <v>0.8</v>
      </c>
      <c r="H446" s="6">
        <v>230040</v>
      </c>
      <c r="I446" s="6">
        <v>42798</v>
      </c>
      <c r="J446" s="6">
        <v>199627.11</v>
      </c>
      <c r="K446" s="6">
        <v>55165.35</v>
      </c>
      <c r="L446" s="9">
        <f t="shared" si="6"/>
        <v>0.276341975796774</v>
      </c>
      <c r="M446" s="6">
        <v>23116.8</v>
      </c>
      <c r="N446" s="6">
        <v>6569.79</v>
      </c>
      <c r="O446" s="10">
        <v>28.42</v>
      </c>
      <c r="P446" s="11">
        <v>54.01</v>
      </c>
      <c r="Q446" s="9">
        <v>0.937216478873239</v>
      </c>
      <c r="R446" s="6">
        <v>5076.24</v>
      </c>
      <c r="S446" s="6">
        <v>1595.47</v>
      </c>
      <c r="T446" s="6">
        <v>66.2</v>
      </c>
    </row>
    <row r="447" s="1" customFormat="1" ht="13.5" spans="1:20">
      <c r="A447" s="6" t="s">
        <v>621</v>
      </c>
      <c r="B447" s="6">
        <v>10898</v>
      </c>
      <c r="C447" s="6">
        <v>747</v>
      </c>
      <c r="D447" s="6" t="s">
        <v>157</v>
      </c>
      <c r="E447" s="6" t="s">
        <v>304</v>
      </c>
      <c r="F447" s="6" t="s">
        <v>379</v>
      </c>
      <c r="G447" s="6">
        <v>1</v>
      </c>
      <c r="H447" s="6">
        <v>252720</v>
      </c>
      <c r="I447" s="6">
        <v>56160</v>
      </c>
      <c r="J447" s="6">
        <v>205995.82</v>
      </c>
      <c r="K447" s="6">
        <v>47105.48</v>
      </c>
      <c r="L447" s="9">
        <f t="shared" si="6"/>
        <v>0.228672018684651</v>
      </c>
      <c r="M447" s="6">
        <v>29315.64</v>
      </c>
      <c r="N447" s="6">
        <v>5706.83</v>
      </c>
      <c r="O447" s="10">
        <v>19.47</v>
      </c>
      <c r="P447" s="11">
        <v>52.2</v>
      </c>
      <c r="Q447" s="9">
        <v>0.880324017094017</v>
      </c>
      <c r="R447" s="6">
        <v>7647.7</v>
      </c>
      <c r="S447" s="6">
        <v>1992.48</v>
      </c>
      <c r="T447" s="6">
        <v>90.78</v>
      </c>
    </row>
    <row r="448" s="1" customFormat="1" ht="13.5" spans="1:20">
      <c r="A448" s="6" t="s">
        <v>347</v>
      </c>
      <c r="B448" s="6">
        <v>9689</v>
      </c>
      <c r="C448" s="6">
        <v>106568</v>
      </c>
      <c r="D448" s="6" t="s">
        <v>256</v>
      </c>
      <c r="E448" s="6" t="s">
        <v>278</v>
      </c>
      <c r="F448" s="6" t="s">
        <v>350</v>
      </c>
      <c r="G448" s="6">
        <v>0.9</v>
      </c>
      <c r="H448" s="6">
        <v>103500</v>
      </c>
      <c r="I448" s="6">
        <v>37260</v>
      </c>
      <c r="J448" s="6">
        <v>57095.85</v>
      </c>
      <c r="K448" s="6">
        <v>17173.92</v>
      </c>
      <c r="L448" s="9">
        <f t="shared" si="6"/>
        <v>0.300791038227822</v>
      </c>
      <c r="M448" s="6">
        <v>19285.7</v>
      </c>
      <c r="N448" s="6">
        <v>6035.81</v>
      </c>
      <c r="O448" s="10">
        <v>31.3</v>
      </c>
      <c r="P448" s="11">
        <v>51.76</v>
      </c>
      <c r="Q448" s="9">
        <v>0.634398333333333</v>
      </c>
      <c r="R448" s="6">
        <v>2459.08</v>
      </c>
      <c r="S448" s="6">
        <v>644.02</v>
      </c>
      <c r="T448" s="6">
        <v>71.28</v>
      </c>
    </row>
    <row r="449" s="1" customFormat="1" ht="13.5" spans="1:20">
      <c r="A449" s="6" t="s">
        <v>347</v>
      </c>
      <c r="B449" s="6">
        <v>10892</v>
      </c>
      <c r="C449" s="6">
        <v>391</v>
      </c>
      <c r="D449" s="6" t="s">
        <v>250</v>
      </c>
      <c r="E449" s="6" t="s">
        <v>731</v>
      </c>
      <c r="F449" s="6" t="s">
        <v>372</v>
      </c>
      <c r="G449" s="6">
        <v>0.6</v>
      </c>
      <c r="H449" s="6">
        <v>233280</v>
      </c>
      <c r="I449" s="6">
        <v>37265</v>
      </c>
      <c r="J449" s="6">
        <v>195292.7</v>
      </c>
      <c r="K449" s="6">
        <v>67095.36</v>
      </c>
      <c r="L449" s="9">
        <f t="shared" si="6"/>
        <v>0.343563072250012</v>
      </c>
      <c r="M449" s="6">
        <v>19245.15</v>
      </c>
      <c r="N449" s="6">
        <v>7057.03</v>
      </c>
      <c r="O449" s="10">
        <v>36.67</v>
      </c>
      <c r="P449" s="11">
        <v>51.64</v>
      </c>
      <c r="Q449" s="9">
        <v>0.90413287037037</v>
      </c>
      <c r="R449" s="6">
        <v>5979.17</v>
      </c>
      <c r="S449" s="6">
        <v>2168.86</v>
      </c>
      <c r="T449" s="6">
        <v>76.89</v>
      </c>
    </row>
    <row r="450" s="1" customFormat="1" ht="13.5" spans="1:20">
      <c r="A450" s="6" t="s">
        <v>355</v>
      </c>
      <c r="B450" s="6">
        <v>11004</v>
      </c>
      <c r="C450" s="6">
        <v>733</v>
      </c>
      <c r="D450" s="6" t="s">
        <v>302</v>
      </c>
      <c r="E450" s="6" t="s">
        <v>301</v>
      </c>
      <c r="F450" s="6" t="s">
        <v>390</v>
      </c>
      <c r="G450" s="6">
        <v>0.9</v>
      </c>
      <c r="H450" s="6">
        <v>110400</v>
      </c>
      <c r="I450" s="6">
        <v>76430</v>
      </c>
      <c r="J450" s="6">
        <v>96301.48</v>
      </c>
      <c r="K450" s="6">
        <v>26799.61</v>
      </c>
      <c r="L450" s="9">
        <f t="shared" ref="L450:L484" si="7">K450/J450</f>
        <v>0.278288661814959</v>
      </c>
      <c r="M450" s="6">
        <v>38636.43</v>
      </c>
      <c r="N450" s="6">
        <v>11208.51</v>
      </c>
      <c r="O450" s="10">
        <v>29.01</v>
      </c>
      <c r="P450" s="11">
        <v>50.55</v>
      </c>
      <c r="Q450" s="9">
        <v>1.00314041666667</v>
      </c>
      <c r="R450" s="6">
        <v>2642.7</v>
      </c>
      <c r="S450" s="6">
        <v>943.55</v>
      </c>
      <c r="T450" s="6">
        <v>71.81</v>
      </c>
    </row>
    <row r="451" s="1" customFormat="1" ht="13.5" spans="1:20">
      <c r="A451" s="6" t="s">
        <v>347</v>
      </c>
      <c r="B451" s="6">
        <v>4190</v>
      </c>
      <c r="C451" s="6">
        <v>724</v>
      </c>
      <c r="D451" s="6" t="s">
        <v>232</v>
      </c>
      <c r="E451" s="6" t="s">
        <v>573</v>
      </c>
      <c r="F451" s="6" t="s">
        <v>349</v>
      </c>
      <c r="G451" s="6">
        <v>1</v>
      </c>
      <c r="H451" s="6">
        <v>265680</v>
      </c>
      <c r="I451" s="6">
        <v>71805.4</v>
      </c>
      <c r="J451" s="6">
        <v>246653.39</v>
      </c>
      <c r="K451" s="6">
        <v>72798.55</v>
      </c>
      <c r="L451" s="9">
        <f t="shared" si="7"/>
        <v>0.295145142744643</v>
      </c>
      <c r="M451" s="6">
        <v>36197.37</v>
      </c>
      <c r="N451" s="6">
        <v>10226.59</v>
      </c>
      <c r="O451" s="10">
        <v>28.25</v>
      </c>
      <c r="P451" s="11">
        <v>50.41</v>
      </c>
      <c r="Q451" s="9">
        <v>1.00265605691057</v>
      </c>
      <c r="R451" s="6">
        <v>9700.83</v>
      </c>
      <c r="S451" s="6">
        <v>2727.27</v>
      </c>
      <c r="T451" s="6">
        <v>109.54</v>
      </c>
    </row>
    <row r="452" s="1" customFormat="1" ht="13.5" spans="1:20">
      <c r="A452" s="6" t="s">
        <v>347</v>
      </c>
      <c r="B452" s="6">
        <v>12224</v>
      </c>
      <c r="C452" s="6">
        <v>357</v>
      </c>
      <c r="D452" s="6" t="s">
        <v>152</v>
      </c>
      <c r="E452" s="6" t="s">
        <v>305</v>
      </c>
      <c r="F452" s="6" t="s">
        <v>732</v>
      </c>
      <c r="G452" s="6">
        <v>0.6</v>
      </c>
      <c r="H452" s="6">
        <v>252720</v>
      </c>
      <c r="I452" s="6">
        <v>52286</v>
      </c>
      <c r="J452" s="6">
        <v>225803</v>
      </c>
      <c r="K452" s="6">
        <v>61832.59</v>
      </c>
      <c r="L452" s="9">
        <f t="shared" si="7"/>
        <v>0.27383422718033</v>
      </c>
      <c r="M452" s="6">
        <v>25398.89</v>
      </c>
      <c r="N452" s="6">
        <v>6384.95</v>
      </c>
      <c r="O452" s="10">
        <v>25.14</v>
      </c>
      <c r="P452" s="11">
        <v>48.58</v>
      </c>
      <c r="Q452" s="9">
        <v>0.964970085470085</v>
      </c>
      <c r="R452" s="6">
        <v>4663.82</v>
      </c>
      <c r="S452" s="6">
        <v>1343.35</v>
      </c>
      <c r="T452" s="6">
        <v>55.36</v>
      </c>
    </row>
    <row r="453" s="1" customFormat="1" ht="13.5" spans="1:20">
      <c r="A453" s="6" t="s">
        <v>347</v>
      </c>
      <c r="B453" s="6">
        <v>11099</v>
      </c>
      <c r="C453" s="6">
        <v>582</v>
      </c>
      <c r="D453" s="6" t="s">
        <v>71</v>
      </c>
      <c r="E453" s="6" t="s">
        <v>224</v>
      </c>
      <c r="F453" s="6" t="s">
        <v>349</v>
      </c>
      <c r="G453" s="6">
        <v>1</v>
      </c>
      <c r="H453" s="6">
        <v>945000</v>
      </c>
      <c r="I453" s="6">
        <v>147656.4</v>
      </c>
      <c r="J453" s="6">
        <v>599828.12</v>
      </c>
      <c r="K453" s="6">
        <v>96415.08</v>
      </c>
      <c r="L453" s="9">
        <f t="shared" si="7"/>
        <v>0.160737846034961</v>
      </c>
      <c r="M453" s="6">
        <v>70438.42</v>
      </c>
      <c r="N453" s="6">
        <v>10550.85</v>
      </c>
      <c r="O453" s="10">
        <v>14.98</v>
      </c>
      <c r="P453" s="11">
        <v>47.7</v>
      </c>
      <c r="Q453" s="9">
        <v>1.33295137777778</v>
      </c>
      <c r="R453" s="6">
        <v>5989</v>
      </c>
      <c r="S453" s="6">
        <v>675.96</v>
      </c>
      <c r="T453" s="6">
        <v>19.01</v>
      </c>
    </row>
    <row r="454" s="1" customFormat="1" ht="13.5" spans="1:20">
      <c r="A454" s="6" t="s">
        <v>382</v>
      </c>
      <c r="B454" s="6">
        <v>11459</v>
      </c>
      <c r="C454" s="6">
        <v>710</v>
      </c>
      <c r="D454" s="6" t="s">
        <v>733</v>
      </c>
      <c r="E454" s="6" t="s">
        <v>734</v>
      </c>
      <c r="F454" s="6" t="s">
        <v>349</v>
      </c>
      <c r="G454" s="6">
        <v>0.7</v>
      </c>
      <c r="H454" s="6">
        <v>110400</v>
      </c>
      <c r="I454" s="6">
        <v>36800</v>
      </c>
      <c r="J454" s="6">
        <v>45755.08</v>
      </c>
      <c r="K454" s="6">
        <v>15341.78</v>
      </c>
      <c r="L454" s="9">
        <f t="shared" si="7"/>
        <v>0.335302222179483</v>
      </c>
      <c r="M454" s="6">
        <v>17444.91</v>
      </c>
      <c r="N454" s="6">
        <v>5813.42</v>
      </c>
      <c r="O454" s="10">
        <v>33.32</v>
      </c>
      <c r="P454" s="11">
        <v>47.4</v>
      </c>
      <c r="Q454" s="9">
        <v>0.9375</v>
      </c>
      <c r="R454" s="6">
        <v>1928.4</v>
      </c>
      <c r="S454" s="6">
        <v>459.13</v>
      </c>
      <c r="T454" s="6">
        <v>52.4</v>
      </c>
    </row>
    <row r="455" s="1" customFormat="1" ht="13.5" spans="1:20">
      <c r="A455" s="6" t="s">
        <v>347</v>
      </c>
      <c r="B455" s="6">
        <v>12445</v>
      </c>
      <c r="C455" s="6">
        <v>515</v>
      </c>
      <c r="D455" s="6" t="s">
        <v>117</v>
      </c>
      <c r="E455" s="6" t="s">
        <v>259</v>
      </c>
      <c r="F455" s="6" t="s">
        <v>357</v>
      </c>
      <c r="G455" s="6">
        <v>0.4</v>
      </c>
      <c r="H455" s="6">
        <v>214500</v>
      </c>
      <c r="I455" s="6">
        <v>31778</v>
      </c>
      <c r="J455" s="6">
        <v>198237.84</v>
      </c>
      <c r="K455" s="6">
        <v>57831.26</v>
      </c>
      <c r="L455" s="9">
        <f t="shared" si="7"/>
        <v>0.291726645124866</v>
      </c>
      <c r="M455" s="6">
        <v>14861.94</v>
      </c>
      <c r="N455" s="6">
        <v>4561.88</v>
      </c>
      <c r="O455" s="10">
        <v>30.7</v>
      </c>
      <c r="P455" s="11">
        <v>46.77</v>
      </c>
      <c r="Q455" s="9">
        <v>1.01660430769231</v>
      </c>
      <c r="R455" s="6">
        <v>3173</v>
      </c>
      <c r="S455" s="6">
        <v>879.11</v>
      </c>
      <c r="T455" s="6">
        <v>44.38</v>
      </c>
    </row>
    <row r="456" s="1" customFormat="1" ht="13.5" spans="1:20">
      <c r="A456" s="6" t="s">
        <v>347</v>
      </c>
      <c r="B456" s="6">
        <v>11863</v>
      </c>
      <c r="C456" s="6">
        <v>104429</v>
      </c>
      <c r="D456" s="6" t="s">
        <v>635</v>
      </c>
      <c r="E456" s="6" t="s">
        <v>735</v>
      </c>
      <c r="F456" s="6" t="s">
        <v>379</v>
      </c>
      <c r="G456" s="6">
        <v>1</v>
      </c>
      <c r="H456" s="6">
        <v>113850</v>
      </c>
      <c r="I456" s="6">
        <v>40564</v>
      </c>
      <c r="J456" s="6">
        <v>70503.38</v>
      </c>
      <c r="K456" s="6">
        <v>11479.62</v>
      </c>
      <c r="L456" s="9">
        <f t="shared" si="7"/>
        <v>0.162823683063138</v>
      </c>
      <c r="M456" s="6">
        <v>18728.59</v>
      </c>
      <c r="N456" s="6">
        <v>3608.16</v>
      </c>
      <c r="O456" s="10">
        <v>19.27</v>
      </c>
      <c r="P456" s="11">
        <v>46.17</v>
      </c>
      <c r="Q456" s="9">
        <v>0.712155353535354</v>
      </c>
      <c r="R456" s="6">
        <v>1189.2</v>
      </c>
      <c r="S456" s="6">
        <v>267.19</v>
      </c>
      <c r="T456" s="6">
        <v>31.34</v>
      </c>
    </row>
    <row r="457" s="1" customFormat="1" ht="13.5" spans="1:20">
      <c r="A457" s="6" t="s">
        <v>347</v>
      </c>
      <c r="B457" s="6">
        <v>999389</v>
      </c>
      <c r="C457" s="6">
        <v>102479</v>
      </c>
      <c r="D457" s="6" t="s">
        <v>74</v>
      </c>
      <c r="E457" s="6" t="s">
        <v>574</v>
      </c>
      <c r="F457" s="6" t="s">
        <v>357</v>
      </c>
      <c r="G457" s="6">
        <v>0.8</v>
      </c>
      <c r="H457" s="6">
        <v>148500</v>
      </c>
      <c r="I457" s="6">
        <v>34940</v>
      </c>
      <c r="J457" s="6">
        <v>151065.62</v>
      </c>
      <c r="K457" s="6">
        <v>48864.18</v>
      </c>
      <c r="L457" s="9">
        <f t="shared" si="7"/>
        <v>0.323463273774668</v>
      </c>
      <c r="M457" s="6">
        <v>15504.81</v>
      </c>
      <c r="N457" s="6">
        <v>5546.77</v>
      </c>
      <c r="O457" s="10">
        <v>35.77</v>
      </c>
      <c r="P457" s="11">
        <v>44.38</v>
      </c>
      <c r="Q457" s="9">
        <v>1.11900459259259</v>
      </c>
      <c r="R457" s="6">
        <v>3610.09</v>
      </c>
      <c r="S457" s="6">
        <v>1356.36</v>
      </c>
      <c r="T457" s="6">
        <v>72.93</v>
      </c>
    </row>
    <row r="458" s="1" customFormat="1" ht="13.5" spans="1:20">
      <c r="A458" s="6" t="s">
        <v>362</v>
      </c>
      <c r="B458" s="6">
        <v>9983</v>
      </c>
      <c r="C458" s="6">
        <v>52</v>
      </c>
      <c r="D458" s="6" t="s">
        <v>450</v>
      </c>
      <c r="E458" s="6" t="s">
        <v>509</v>
      </c>
      <c r="F458" s="6" t="s">
        <v>350</v>
      </c>
      <c r="G458" s="6">
        <v>0.9</v>
      </c>
      <c r="H458" s="6">
        <v>165000</v>
      </c>
      <c r="I458" s="6">
        <v>55000</v>
      </c>
      <c r="J458" s="6">
        <v>88650.39</v>
      </c>
      <c r="K458" s="6">
        <v>27693.56</v>
      </c>
      <c r="L458" s="9">
        <f t="shared" si="7"/>
        <v>0.312390729471128</v>
      </c>
      <c r="M458" s="6">
        <v>24327.7</v>
      </c>
      <c r="N458" s="6">
        <v>7293.22</v>
      </c>
      <c r="O458" s="10">
        <v>29.98</v>
      </c>
      <c r="P458" s="11">
        <v>44.23</v>
      </c>
      <c r="Q458" s="9">
        <v>1.1820052</v>
      </c>
      <c r="R458" s="6">
        <v>4317.7</v>
      </c>
      <c r="S458" s="6">
        <v>1259.52</v>
      </c>
      <c r="T458" s="6">
        <v>78.5</v>
      </c>
    </row>
    <row r="459" s="1" customFormat="1" ht="13.5" spans="1:20">
      <c r="A459" s="6" t="s">
        <v>347</v>
      </c>
      <c r="B459" s="6">
        <v>998841</v>
      </c>
      <c r="C459" s="6">
        <v>106066</v>
      </c>
      <c r="D459" s="6" t="s">
        <v>346</v>
      </c>
      <c r="E459" s="6" t="s">
        <v>575</v>
      </c>
      <c r="F459" s="6" t="s">
        <v>349</v>
      </c>
      <c r="G459" s="6">
        <v>0.04</v>
      </c>
      <c r="H459" s="6">
        <v>191400</v>
      </c>
      <c r="I459" s="6">
        <v>571</v>
      </c>
      <c r="J459" s="6">
        <v>211458.24</v>
      </c>
      <c r="K459" s="6">
        <v>71633.97</v>
      </c>
      <c r="L459" s="9">
        <f t="shared" si="7"/>
        <v>0.338761781049535</v>
      </c>
      <c r="M459" s="6">
        <v>249.47</v>
      </c>
      <c r="N459" s="6">
        <v>94.59</v>
      </c>
      <c r="O459" s="10">
        <v>37.92</v>
      </c>
      <c r="P459" s="11">
        <v>43.69</v>
      </c>
      <c r="Q459" s="9">
        <v>1.21527724137931</v>
      </c>
      <c r="R459" s="6">
        <v>5747.43</v>
      </c>
      <c r="S459" s="6">
        <v>1960.12</v>
      </c>
      <c r="T459" s="6">
        <v>90.09</v>
      </c>
    </row>
    <row r="460" s="1" customFormat="1" ht="13.5" spans="1:20">
      <c r="A460" s="6" t="s">
        <v>362</v>
      </c>
      <c r="B460" s="6">
        <v>12186</v>
      </c>
      <c r="C460" s="6">
        <v>52</v>
      </c>
      <c r="D460" s="6" t="s">
        <v>450</v>
      </c>
      <c r="E460" s="6" t="s">
        <v>576</v>
      </c>
      <c r="F460" s="6" t="s">
        <v>349</v>
      </c>
      <c r="G460" s="6">
        <v>0.9</v>
      </c>
      <c r="H460" s="6">
        <v>165000</v>
      </c>
      <c r="I460" s="6">
        <v>55000</v>
      </c>
      <c r="J460" s="6">
        <v>88650.39</v>
      </c>
      <c r="K460" s="6">
        <v>27693.56</v>
      </c>
      <c r="L460" s="9">
        <f t="shared" si="7"/>
        <v>0.312390729471128</v>
      </c>
      <c r="M460" s="6">
        <v>23511.17</v>
      </c>
      <c r="N460" s="6">
        <v>7622.9</v>
      </c>
      <c r="O460" s="10">
        <v>32.42</v>
      </c>
      <c r="P460" s="11">
        <v>42.75</v>
      </c>
      <c r="Q460" s="9">
        <v>1.1820052</v>
      </c>
      <c r="R460" s="6">
        <v>4317.7</v>
      </c>
      <c r="S460" s="6">
        <v>1259.52</v>
      </c>
      <c r="T460" s="6">
        <v>78.5</v>
      </c>
    </row>
    <row r="461" s="1" customFormat="1" ht="13.5" spans="1:20">
      <c r="A461" s="6" t="s">
        <v>347</v>
      </c>
      <c r="B461" s="6">
        <v>9295</v>
      </c>
      <c r="C461" s="6">
        <v>106568</v>
      </c>
      <c r="D461" s="6" t="s">
        <v>256</v>
      </c>
      <c r="E461" s="6" t="s">
        <v>299</v>
      </c>
      <c r="F461" s="6" t="s">
        <v>380</v>
      </c>
      <c r="G461" s="6">
        <v>1</v>
      </c>
      <c r="H461" s="6">
        <v>103500</v>
      </c>
      <c r="I461" s="6">
        <v>41400</v>
      </c>
      <c r="J461" s="6">
        <v>57095.85</v>
      </c>
      <c r="K461" s="6">
        <v>17173.92</v>
      </c>
      <c r="L461" s="9">
        <f t="shared" si="7"/>
        <v>0.300791038227822</v>
      </c>
      <c r="M461" s="6">
        <v>17602.43</v>
      </c>
      <c r="N461" s="6">
        <v>5326.97</v>
      </c>
      <c r="O461" s="10">
        <v>30.26</v>
      </c>
      <c r="P461" s="11">
        <v>42.52</v>
      </c>
      <c r="Q461" s="9">
        <v>0.634398333333333</v>
      </c>
      <c r="R461" s="6">
        <v>2459.08</v>
      </c>
      <c r="S461" s="6">
        <v>644.02</v>
      </c>
      <c r="T461" s="6">
        <v>71.28</v>
      </c>
    </row>
    <row r="462" s="1" customFormat="1" ht="13.5" spans="1:20">
      <c r="A462" s="6" t="s">
        <v>347</v>
      </c>
      <c r="B462" s="6">
        <v>12119</v>
      </c>
      <c r="C462" s="6">
        <v>108277</v>
      </c>
      <c r="D462" s="6" t="s">
        <v>193</v>
      </c>
      <c r="E462" s="6" t="s">
        <v>736</v>
      </c>
      <c r="F462" s="6" t="s">
        <v>737</v>
      </c>
      <c r="G462" s="6">
        <v>0.6</v>
      </c>
      <c r="H462" s="6">
        <v>103500</v>
      </c>
      <c r="I462" s="6">
        <v>20700</v>
      </c>
      <c r="J462" s="6">
        <v>87178.64</v>
      </c>
      <c r="K462" s="6">
        <v>25296.02</v>
      </c>
      <c r="L462" s="9">
        <f t="shared" si="7"/>
        <v>0.290163049113866</v>
      </c>
      <c r="M462" s="6">
        <v>8760.59</v>
      </c>
      <c r="N462" s="6">
        <v>2717.66</v>
      </c>
      <c r="O462" s="10">
        <v>31.02</v>
      </c>
      <c r="P462" s="11">
        <v>42.32</v>
      </c>
      <c r="Q462" s="9">
        <v>0.968651555555556</v>
      </c>
      <c r="R462" s="6">
        <v>2666.53</v>
      </c>
      <c r="S462" s="6">
        <v>719.38</v>
      </c>
      <c r="T462" s="6">
        <v>77.29</v>
      </c>
    </row>
    <row r="463" s="1" customFormat="1" ht="13.5" spans="1:20">
      <c r="A463" s="6" t="s">
        <v>347</v>
      </c>
      <c r="B463" s="6">
        <v>9679</v>
      </c>
      <c r="C463" s="6">
        <v>307</v>
      </c>
      <c r="D463" s="6" t="s">
        <v>68</v>
      </c>
      <c r="E463" s="6" t="s">
        <v>738</v>
      </c>
      <c r="F463" s="6" t="s">
        <v>349</v>
      </c>
      <c r="G463" s="6">
        <v>0.04</v>
      </c>
      <c r="H463" s="6">
        <v>1984500</v>
      </c>
      <c r="I463" s="6">
        <v>4823</v>
      </c>
      <c r="J463" s="6">
        <v>1656083.38</v>
      </c>
      <c r="K463" s="6">
        <v>427335.66</v>
      </c>
      <c r="L463" s="9">
        <f t="shared" si="7"/>
        <v>0.25803994240918</v>
      </c>
      <c r="M463" s="6">
        <v>2030.75</v>
      </c>
      <c r="N463" s="6">
        <v>425.88</v>
      </c>
      <c r="O463" s="10">
        <v>20.97</v>
      </c>
      <c r="P463" s="11">
        <v>42.11</v>
      </c>
      <c r="Q463" s="9">
        <v>0.876234592592593</v>
      </c>
      <c r="R463" s="6">
        <v>57393.24</v>
      </c>
      <c r="S463" s="6">
        <v>14481.32</v>
      </c>
      <c r="T463" s="6">
        <v>86.76</v>
      </c>
    </row>
    <row r="464" s="1" customFormat="1" ht="13.5" spans="1:20">
      <c r="A464" s="6" t="s">
        <v>347</v>
      </c>
      <c r="B464" s="6">
        <v>11841</v>
      </c>
      <c r="C464" s="6">
        <v>349</v>
      </c>
      <c r="D464" s="6" t="s">
        <v>244</v>
      </c>
      <c r="E464" s="6" t="s">
        <v>243</v>
      </c>
      <c r="F464" s="6" t="s">
        <v>350</v>
      </c>
      <c r="G464" s="6">
        <v>1</v>
      </c>
      <c r="H464" s="6">
        <v>184800</v>
      </c>
      <c r="I464" s="6">
        <v>46200</v>
      </c>
      <c r="J464" s="6">
        <v>153888.55</v>
      </c>
      <c r="K464" s="6">
        <v>52057.87</v>
      </c>
      <c r="L464" s="9">
        <f t="shared" si="7"/>
        <v>0.338282932680827</v>
      </c>
      <c r="M464" s="6">
        <v>19125.93</v>
      </c>
      <c r="N464" s="6">
        <v>6335.46</v>
      </c>
      <c r="O464" s="10">
        <v>33.12</v>
      </c>
      <c r="P464" s="11">
        <v>41.4</v>
      </c>
      <c r="Q464" s="9">
        <v>0.916003273809524</v>
      </c>
      <c r="R464" s="6">
        <v>5790.84</v>
      </c>
      <c r="S464" s="6">
        <v>1914.17</v>
      </c>
      <c r="T464" s="6">
        <v>94.01</v>
      </c>
    </row>
    <row r="465" s="1" customFormat="1" ht="13.5" spans="1:20">
      <c r="A465" s="6" t="s">
        <v>382</v>
      </c>
      <c r="B465" s="6">
        <v>9527</v>
      </c>
      <c r="C465" s="6">
        <v>710</v>
      </c>
      <c r="D465" s="6" t="s">
        <v>733</v>
      </c>
      <c r="E465" s="6" t="s">
        <v>739</v>
      </c>
      <c r="F465" s="6" t="s">
        <v>350</v>
      </c>
      <c r="G465" s="6">
        <v>0.9</v>
      </c>
      <c r="H465" s="6">
        <v>110400</v>
      </c>
      <c r="I465" s="6">
        <v>36800</v>
      </c>
      <c r="J465" s="6">
        <v>45755.08</v>
      </c>
      <c r="K465" s="6">
        <v>15341.78</v>
      </c>
      <c r="L465" s="9">
        <f t="shared" si="7"/>
        <v>0.335302222179483</v>
      </c>
      <c r="M465" s="6">
        <v>14892.23</v>
      </c>
      <c r="N465" s="6">
        <v>4990.82</v>
      </c>
      <c r="O465" s="10">
        <v>33.51</v>
      </c>
      <c r="P465" s="11">
        <v>40.47</v>
      </c>
      <c r="Q465" s="9">
        <v>0.9375</v>
      </c>
      <c r="R465" s="6">
        <v>1928.4</v>
      </c>
      <c r="S465" s="6">
        <v>459.13</v>
      </c>
      <c r="T465" s="6">
        <v>52.4</v>
      </c>
    </row>
    <row r="466" s="1" customFormat="1" ht="13.5" spans="1:20">
      <c r="A466" s="6" t="s">
        <v>368</v>
      </c>
      <c r="B466" s="6">
        <v>7644</v>
      </c>
      <c r="C466" s="6">
        <v>591</v>
      </c>
      <c r="D466" s="6" t="s">
        <v>179</v>
      </c>
      <c r="E466" s="6" t="s">
        <v>178</v>
      </c>
      <c r="F466" s="6" t="s">
        <v>349</v>
      </c>
      <c r="G466" s="6">
        <v>1</v>
      </c>
      <c r="H466" s="6">
        <v>132000</v>
      </c>
      <c r="I466" s="6">
        <v>21241.3</v>
      </c>
      <c r="J466" s="6">
        <v>110361.36</v>
      </c>
      <c r="K466" s="6">
        <v>35922.67</v>
      </c>
      <c r="L466" s="9">
        <f t="shared" si="7"/>
        <v>0.325500428773259</v>
      </c>
      <c r="M466" s="6">
        <v>8477.25</v>
      </c>
      <c r="N466" s="6">
        <v>2612.77</v>
      </c>
      <c r="O466" s="10">
        <v>30.82</v>
      </c>
      <c r="P466" s="11">
        <v>39.91</v>
      </c>
      <c r="Q466" s="9">
        <v>0.919678</v>
      </c>
      <c r="R466" s="6">
        <v>3310.14</v>
      </c>
      <c r="S466" s="6">
        <v>1099.65</v>
      </c>
      <c r="T466" s="6">
        <v>75.23</v>
      </c>
    </row>
    <row r="467" s="1" customFormat="1" ht="13.5" spans="1:20">
      <c r="A467" s="6" t="s">
        <v>382</v>
      </c>
      <c r="B467" s="6">
        <v>11985</v>
      </c>
      <c r="C467" s="6">
        <v>710</v>
      </c>
      <c r="D467" s="6" t="s">
        <v>733</v>
      </c>
      <c r="E467" s="6" t="s">
        <v>740</v>
      </c>
      <c r="F467" s="6" t="s">
        <v>349</v>
      </c>
      <c r="G467" s="6">
        <v>0.6</v>
      </c>
      <c r="H467" s="6">
        <v>110400</v>
      </c>
      <c r="I467" s="6">
        <v>36800</v>
      </c>
      <c r="J467" s="6">
        <v>45755.08</v>
      </c>
      <c r="K467" s="6">
        <v>15341.78</v>
      </c>
      <c r="L467" s="9">
        <f t="shared" si="7"/>
        <v>0.335302222179483</v>
      </c>
      <c r="M467" s="6">
        <v>13224.44</v>
      </c>
      <c r="N467" s="6">
        <v>4527.79</v>
      </c>
      <c r="O467" s="10">
        <v>34.24</v>
      </c>
      <c r="P467" s="11">
        <v>35.94</v>
      </c>
      <c r="Q467" s="9">
        <v>0.9375</v>
      </c>
      <c r="R467" s="6">
        <v>1928.4</v>
      </c>
      <c r="S467" s="6">
        <v>459.13</v>
      </c>
      <c r="T467" s="6">
        <v>52.4</v>
      </c>
    </row>
    <row r="468" s="1" customFormat="1" ht="13.5" spans="1:20">
      <c r="A468" s="6" t="s">
        <v>347</v>
      </c>
      <c r="B468" s="6">
        <v>999390</v>
      </c>
      <c r="C468" s="6">
        <v>102478</v>
      </c>
      <c r="D468" s="6" t="s">
        <v>199</v>
      </c>
      <c r="E468" s="6" t="s">
        <v>741</v>
      </c>
      <c r="F468" s="6" t="s">
        <v>357</v>
      </c>
      <c r="G468" s="6">
        <v>0.5</v>
      </c>
      <c r="H468" s="6">
        <v>82800</v>
      </c>
      <c r="I468" s="6">
        <v>13800</v>
      </c>
      <c r="J468" s="6">
        <v>64597.28</v>
      </c>
      <c r="K468" s="6">
        <v>19210.22</v>
      </c>
      <c r="L468" s="9">
        <f t="shared" si="7"/>
        <v>0.297384348071622</v>
      </c>
      <c r="M468" s="6">
        <v>4486.28</v>
      </c>
      <c r="N468" s="6">
        <v>1552.82</v>
      </c>
      <c r="O468" s="10">
        <v>34.61</v>
      </c>
      <c r="P468" s="11">
        <v>32.51</v>
      </c>
      <c r="Q468" s="9">
        <v>0.897184444444444</v>
      </c>
      <c r="R468" s="6">
        <v>1689.34</v>
      </c>
      <c r="S468" s="6">
        <v>492.72</v>
      </c>
      <c r="T468" s="6">
        <v>61.21</v>
      </c>
    </row>
    <row r="469" s="1" customFormat="1" ht="13.5" spans="1:20">
      <c r="A469" s="6" t="s">
        <v>347</v>
      </c>
      <c r="B469" s="6">
        <v>999067</v>
      </c>
      <c r="C469" s="6">
        <v>106066</v>
      </c>
      <c r="D469" s="6" t="s">
        <v>346</v>
      </c>
      <c r="E469" s="6" t="s">
        <v>577</v>
      </c>
      <c r="F469" s="6" t="s">
        <v>349</v>
      </c>
      <c r="G469" s="6">
        <v>0.04</v>
      </c>
      <c r="H469" s="6">
        <v>191400</v>
      </c>
      <c r="I469" s="6">
        <v>570</v>
      </c>
      <c r="J469" s="6">
        <v>211458.24</v>
      </c>
      <c r="K469" s="6">
        <v>71633.97</v>
      </c>
      <c r="L469" s="9">
        <f t="shared" si="7"/>
        <v>0.338761781049535</v>
      </c>
      <c r="M469" s="6">
        <v>169.47</v>
      </c>
      <c r="N469" s="6">
        <v>26.28</v>
      </c>
      <c r="O469" s="10">
        <v>15.51</v>
      </c>
      <c r="P469" s="11">
        <v>29.73</v>
      </c>
      <c r="Q469" s="9">
        <v>1.21527724137931</v>
      </c>
      <c r="R469" s="6">
        <v>5747.43</v>
      </c>
      <c r="S469" s="6">
        <v>1960.12</v>
      </c>
      <c r="T469" s="6">
        <v>90.09</v>
      </c>
    </row>
    <row r="470" s="1" customFormat="1" ht="13.5" spans="1:20">
      <c r="A470" s="6" t="s">
        <v>347</v>
      </c>
      <c r="B470" s="6">
        <v>8022</v>
      </c>
      <c r="C470" s="6">
        <v>307</v>
      </c>
      <c r="D470" s="6" t="s">
        <v>68</v>
      </c>
      <c r="E470" s="6" t="s">
        <v>742</v>
      </c>
      <c r="F470" s="6" t="s">
        <v>349</v>
      </c>
      <c r="G470" s="6">
        <v>0.04</v>
      </c>
      <c r="H470" s="6">
        <v>1984500</v>
      </c>
      <c r="I470" s="6">
        <v>4823</v>
      </c>
      <c r="J470" s="6">
        <v>1656083.38</v>
      </c>
      <c r="K470" s="6">
        <v>427335.66</v>
      </c>
      <c r="L470" s="9">
        <f t="shared" si="7"/>
        <v>0.25803994240918</v>
      </c>
      <c r="M470" s="6">
        <v>1315.14</v>
      </c>
      <c r="N470" s="6">
        <v>425.12</v>
      </c>
      <c r="O470" s="10">
        <v>32.33</v>
      </c>
      <c r="P470" s="11">
        <v>27.27</v>
      </c>
      <c r="Q470" s="9">
        <v>0.876234592592593</v>
      </c>
      <c r="R470" s="6">
        <v>57393.24</v>
      </c>
      <c r="S470" s="6">
        <v>14481.32</v>
      </c>
      <c r="T470" s="6">
        <v>86.76</v>
      </c>
    </row>
    <row r="471" s="1" customFormat="1" ht="13.5" spans="1:20">
      <c r="A471" s="6" t="s">
        <v>347</v>
      </c>
      <c r="B471" s="6">
        <v>997367</v>
      </c>
      <c r="C471" s="6">
        <v>343</v>
      </c>
      <c r="D471" s="6" t="s">
        <v>16</v>
      </c>
      <c r="E471" s="6" t="s">
        <v>306</v>
      </c>
      <c r="F471" s="6" t="s">
        <v>426</v>
      </c>
      <c r="G471" s="6">
        <v>1.2</v>
      </c>
      <c r="H471" s="6">
        <v>582750</v>
      </c>
      <c r="I471" s="6">
        <v>120111</v>
      </c>
      <c r="J471" s="6">
        <v>602672.84</v>
      </c>
      <c r="K471" s="6">
        <v>143658.97</v>
      </c>
      <c r="L471" s="9">
        <f t="shared" si="7"/>
        <v>0.238369743026747</v>
      </c>
      <c r="M471" s="6">
        <v>32312.63</v>
      </c>
      <c r="N471" s="6">
        <v>4247.28</v>
      </c>
      <c r="O471" s="10">
        <v>13.14</v>
      </c>
      <c r="P471" s="11">
        <v>26.9</v>
      </c>
      <c r="Q471" s="9">
        <v>1.08589700900901</v>
      </c>
      <c r="R471" s="6">
        <v>25214.46</v>
      </c>
      <c r="S471" s="6">
        <v>7618.72</v>
      </c>
      <c r="T471" s="6">
        <v>129.8</v>
      </c>
    </row>
    <row r="472" s="1" customFormat="1" ht="13.5" spans="1:20">
      <c r="A472" s="6" t="s">
        <v>347</v>
      </c>
      <c r="B472" s="6">
        <v>998843</v>
      </c>
      <c r="C472" s="6">
        <v>106066</v>
      </c>
      <c r="D472" s="6" t="s">
        <v>346</v>
      </c>
      <c r="E472" s="6" t="s">
        <v>578</v>
      </c>
      <c r="F472" s="6" t="s">
        <v>349</v>
      </c>
      <c r="G472" s="6">
        <v>0.04</v>
      </c>
      <c r="H472" s="6">
        <v>191400</v>
      </c>
      <c r="I472" s="6">
        <v>571</v>
      </c>
      <c r="J472" s="6">
        <v>211458.24</v>
      </c>
      <c r="K472" s="6">
        <v>71633.97</v>
      </c>
      <c r="L472" s="9">
        <f t="shared" si="7"/>
        <v>0.338761781049535</v>
      </c>
      <c r="M472" s="6">
        <v>139.85</v>
      </c>
      <c r="N472" s="6">
        <v>58.55</v>
      </c>
      <c r="O472" s="10">
        <v>41.87</v>
      </c>
      <c r="P472" s="11">
        <v>24.49</v>
      </c>
      <c r="Q472" s="9">
        <v>1.21527724137931</v>
      </c>
      <c r="R472" s="6">
        <v>5747.43</v>
      </c>
      <c r="S472" s="6">
        <v>1960.12</v>
      </c>
      <c r="T472" s="6">
        <v>90.09</v>
      </c>
    </row>
    <row r="473" s="1" customFormat="1" ht="13.5" spans="1:20">
      <c r="A473" s="6" t="s">
        <v>347</v>
      </c>
      <c r="B473" s="6">
        <v>4147</v>
      </c>
      <c r="C473" s="6">
        <v>582</v>
      </c>
      <c r="D473" s="6" t="s">
        <v>71</v>
      </c>
      <c r="E473" s="6" t="s">
        <v>205</v>
      </c>
      <c r="F473" s="6" t="s">
        <v>349</v>
      </c>
      <c r="G473" s="6">
        <v>1</v>
      </c>
      <c r="H473" s="6">
        <v>945000</v>
      </c>
      <c r="I473" s="6">
        <v>147656.4</v>
      </c>
      <c r="J473" s="6">
        <v>599828.12</v>
      </c>
      <c r="K473" s="6">
        <v>96415.08</v>
      </c>
      <c r="L473" s="9">
        <f t="shared" si="7"/>
        <v>0.160737846034961</v>
      </c>
      <c r="M473" s="6">
        <v>35177.67</v>
      </c>
      <c r="N473" s="6">
        <v>5674.48</v>
      </c>
      <c r="O473" s="10">
        <v>16.13</v>
      </c>
      <c r="P473" s="11">
        <v>23.82</v>
      </c>
      <c r="Q473" s="9">
        <v>1.33295137777778</v>
      </c>
      <c r="R473" s="6">
        <v>5989</v>
      </c>
      <c r="S473" s="6">
        <v>675.96</v>
      </c>
      <c r="T473" s="6">
        <v>19.01</v>
      </c>
    </row>
    <row r="474" s="1" customFormat="1" ht="13.5" spans="1:20">
      <c r="A474" s="6" t="s">
        <v>347</v>
      </c>
      <c r="B474" s="6">
        <v>12226</v>
      </c>
      <c r="C474" s="6">
        <v>513</v>
      </c>
      <c r="D474" s="6" t="s">
        <v>24</v>
      </c>
      <c r="E474" s="6" t="s">
        <v>307</v>
      </c>
      <c r="F474" s="6" t="s">
        <v>357</v>
      </c>
      <c r="G474" s="6">
        <v>0.6</v>
      </c>
      <c r="H474" s="6">
        <v>259200</v>
      </c>
      <c r="I474" s="6">
        <v>55543</v>
      </c>
      <c r="J474" s="6">
        <v>251437.06</v>
      </c>
      <c r="K474" s="6">
        <v>81308.2</v>
      </c>
      <c r="L474" s="9">
        <f t="shared" si="7"/>
        <v>0.323373968817485</v>
      </c>
      <c r="M474" s="6">
        <v>12729.43</v>
      </c>
      <c r="N474" s="6">
        <v>4356.29</v>
      </c>
      <c r="O474" s="10">
        <v>34.22</v>
      </c>
      <c r="P474" s="11">
        <v>22.92</v>
      </c>
      <c r="Q474" s="9">
        <v>1.04765441666667</v>
      </c>
      <c r="R474" s="6">
        <v>6130.31</v>
      </c>
      <c r="S474" s="6">
        <v>2363.4</v>
      </c>
      <c r="T474" s="6">
        <v>70.95</v>
      </c>
    </row>
    <row r="475" s="1" customFormat="1" ht="13.5" spans="1:20">
      <c r="A475" s="6" t="s">
        <v>347</v>
      </c>
      <c r="B475" s="6">
        <v>997727</v>
      </c>
      <c r="C475" s="6">
        <v>339</v>
      </c>
      <c r="D475" s="6" t="s">
        <v>624</v>
      </c>
      <c r="E475" s="6" t="s">
        <v>743</v>
      </c>
      <c r="F475" s="6" t="s">
        <v>350</v>
      </c>
      <c r="G475" s="6">
        <v>0.4</v>
      </c>
      <c r="H475" s="6">
        <v>132000</v>
      </c>
      <c r="I475" s="6">
        <v>19555</v>
      </c>
      <c r="J475" s="6">
        <v>108009.11</v>
      </c>
      <c r="K475" s="6">
        <v>29793.8</v>
      </c>
      <c r="L475" s="9">
        <f t="shared" si="7"/>
        <v>0.275845250460818</v>
      </c>
      <c r="M475" s="6">
        <v>4196.29</v>
      </c>
      <c r="N475" s="6">
        <v>1390.19</v>
      </c>
      <c r="O475" s="10">
        <v>33.13</v>
      </c>
      <c r="P475" s="11">
        <v>21.46</v>
      </c>
      <c r="Q475" s="9">
        <v>0.900075916666667</v>
      </c>
      <c r="R475" s="6">
        <v>7622.32</v>
      </c>
      <c r="S475" s="6">
        <v>1284.16</v>
      </c>
      <c r="T475" s="6">
        <v>173.23</v>
      </c>
    </row>
    <row r="476" s="1" customFormat="1" ht="13.5" spans="1:20">
      <c r="A476" s="6" t="s">
        <v>347</v>
      </c>
      <c r="B476" s="6">
        <v>4529</v>
      </c>
      <c r="C476" s="6">
        <v>307</v>
      </c>
      <c r="D476" s="6" t="s">
        <v>68</v>
      </c>
      <c r="E476" s="6" t="s">
        <v>744</v>
      </c>
      <c r="F476" s="6" t="s">
        <v>350</v>
      </c>
      <c r="G476" s="6">
        <v>0.04</v>
      </c>
      <c r="H476" s="6">
        <v>1984500</v>
      </c>
      <c r="I476" s="6">
        <v>4822</v>
      </c>
      <c r="J476" s="6">
        <v>1656083.38</v>
      </c>
      <c r="K476" s="6">
        <v>427335.66</v>
      </c>
      <c r="L476" s="9">
        <f t="shared" si="7"/>
        <v>0.25803994240918</v>
      </c>
      <c r="M476" s="6">
        <v>960.04</v>
      </c>
      <c r="N476" s="6">
        <v>-1108.43</v>
      </c>
      <c r="O476" s="10">
        <v>-115.46</v>
      </c>
      <c r="P476" s="11">
        <v>19.91</v>
      </c>
      <c r="Q476" s="9">
        <v>0.876234592592593</v>
      </c>
      <c r="R476" s="6">
        <v>57393.24</v>
      </c>
      <c r="S476" s="6">
        <v>14481.32</v>
      </c>
      <c r="T476" s="6">
        <v>86.76</v>
      </c>
    </row>
    <row r="477" s="1" customFormat="1" ht="13.5" spans="1:20">
      <c r="A477" s="6" t="s">
        <v>347</v>
      </c>
      <c r="B477" s="6">
        <v>998840</v>
      </c>
      <c r="C477" s="6">
        <v>106066</v>
      </c>
      <c r="D477" s="6" t="s">
        <v>346</v>
      </c>
      <c r="E477" s="6" t="s">
        <v>579</v>
      </c>
      <c r="F477" s="6" t="s">
        <v>349</v>
      </c>
      <c r="G477" s="6">
        <v>0.04</v>
      </c>
      <c r="H477" s="6">
        <v>191400</v>
      </c>
      <c r="I477" s="6">
        <v>571</v>
      </c>
      <c r="J477" s="6">
        <v>211458.24</v>
      </c>
      <c r="K477" s="6">
        <v>71633.97</v>
      </c>
      <c r="L477" s="9">
        <f t="shared" si="7"/>
        <v>0.338761781049535</v>
      </c>
      <c r="M477" s="6">
        <v>86</v>
      </c>
      <c r="N477" s="6">
        <v>10.86</v>
      </c>
      <c r="O477" s="10">
        <v>12.63</v>
      </c>
      <c r="P477" s="11">
        <v>15.06</v>
      </c>
      <c r="Q477" s="9">
        <v>1.21527724137931</v>
      </c>
      <c r="R477" s="6">
        <v>5747.43</v>
      </c>
      <c r="S477" s="6">
        <v>1960.12</v>
      </c>
      <c r="T477" s="6">
        <v>90.09</v>
      </c>
    </row>
    <row r="478" s="1" customFormat="1" ht="13.5" spans="1:20">
      <c r="A478" s="6" t="s">
        <v>347</v>
      </c>
      <c r="B478" s="6">
        <v>12536</v>
      </c>
      <c r="C478" s="6">
        <v>102478</v>
      </c>
      <c r="D478" s="6" t="s">
        <v>199</v>
      </c>
      <c r="E478" s="6" t="s">
        <v>268</v>
      </c>
      <c r="F478" s="6" t="s">
        <v>349</v>
      </c>
      <c r="G478" s="6">
        <v>0.5</v>
      </c>
      <c r="H478" s="6">
        <v>82800</v>
      </c>
      <c r="I478" s="6">
        <v>13800</v>
      </c>
      <c r="J478" s="6">
        <v>64597.28</v>
      </c>
      <c r="K478" s="6">
        <v>19210.22</v>
      </c>
      <c r="L478" s="9">
        <f t="shared" si="7"/>
        <v>0.297384348071622</v>
      </c>
      <c r="M478" s="6">
        <v>1844.35</v>
      </c>
      <c r="N478" s="6">
        <v>736.73</v>
      </c>
      <c r="O478" s="10">
        <v>39.95</v>
      </c>
      <c r="P478" s="11">
        <v>13.36</v>
      </c>
      <c r="Q478" s="9">
        <v>0.897184444444444</v>
      </c>
      <c r="R478" s="6">
        <v>1689.34</v>
      </c>
      <c r="S478" s="6">
        <v>492.72</v>
      </c>
      <c r="T478" s="6">
        <v>61.21</v>
      </c>
    </row>
    <row r="479" s="1" customFormat="1" ht="13.5" spans="1:20">
      <c r="A479" s="6" t="s">
        <v>347</v>
      </c>
      <c r="B479" s="6">
        <v>998827</v>
      </c>
      <c r="C479" s="6">
        <v>106066</v>
      </c>
      <c r="D479" s="6" t="s">
        <v>346</v>
      </c>
      <c r="E479" s="6" t="s">
        <v>580</v>
      </c>
      <c r="F479" s="6" t="s">
        <v>350</v>
      </c>
      <c r="G479" s="6">
        <v>0.04</v>
      </c>
      <c r="H479" s="6">
        <v>191400</v>
      </c>
      <c r="I479" s="6">
        <v>570</v>
      </c>
      <c r="J479" s="6">
        <v>211458.24</v>
      </c>
      <c r="K479" s="6">
        <v>71633.97</v>
      </c>
      <c r="L479" s="9">
        <f t="shared" si="7"/>
        <v>0.338761781049535</v>
      </c>
      <c r="M479" s="6">
        <v>69.6</v>
      </c>
      <c r="N479" s="6">
        <v>30.2</v>
      </c>
      <c r="O479" s="10">
        <v>43.39</v>
      </c>
      <c r="P479" s="11">
        <v>12.21</v>
      </c>
      <c r="Q479" s="9">
        <v>1.21527724137931</v>
      </c>
      <c r="R479" s="6">
        <v>5747.43</v>
      </c>
      <c r="S479" s="6">
        <v>1960.12</v>
      </c>
      <c r="T479" s="6">
        <v>90.09</v>
      </c>
    </row>
    <row r="480" s="1" customFormat="1" ht="13.5" spans="1:20">
      <c r="A480" s="6" t="s">
        <v>347</v>
      </c>
      <c r="B480" s="6">
        <v>999470</v>
      </c>
      <c r="C480" s="6">
        <v>106066</v>
      </c>
      <c r="D480" s="6" t="s">
        <v>346</v>
      </c>
      <c r="E480" s="6" t="s">
        <v>581</v>
      </c>
      <c r="F480" s="6" t="s">
        <v>357</v>
      </c>
      <c r="G480" s="6">
        <v>0.04</v>
      </c>
      <c r="H480" s="6">
        <v>191400</v>
      </c>
      <c r="I480" s="6">
        <v>570</v>
      </c>
      <c r="J480" s="6">
        <v>211458.24</v>
      </c>
      <c r="K480" s="6">
        <v>71633.97</v>
      </c>
      <c r="L480" s="9">
        <f t="shared" si="7"/>
        <v>0.338761781049535</v>
      </c>
      <c r="M480" s="6">
        <v>49.5</v>
      </c>
      <c r="N480" s="6">
        <v>15.05</v>
      </c>
      <c r="O480" s="10">
        <v>30.4</v>
      </c>
      <c r="P480" s="11">
        <v>8.68</v>
      </c>
      <c r="Q480" s="9">
        <v>1.21527724137931</v>
      </c>
      <c r="R480" s="6">
        <v>5747.43</v>
      </c>
      <c r="S480" s="6">
        <v>1960.12</v>
      </c>
      <c r="T480" s="6">
        <v>90.09</v>
      </c>
    </row>
    <row r="481" s="1" customFormat="1" ht="13.5" spans="1:20">
      <c r="A481" s="6" t="s">
        <v>347</v>
      </c>
      <c r="B481" s="6">
        <v>11986</v>
      </c>
      <c r="C481" s="6">
        <v>307</v>
      </c>
      <c r="D481" s="6" t="s">
        <v>68</v>
      </c>
      <c r="E481" s="6" t="s">
        <v>745</v>
      </c>
      <c r="F481" s="6" t="s">
        <v>349</v>
      </c>
      <c r="G481" s="6">
        <v>0.04</v>
      </c>
      <c r="H481" s="6">
        <v>1984500</v>
      </c>
      <c r="I481" s="6">
        <v>4823</v>
      </c>
      <c r="J481" s="6">
        <v>1656083.38</v>
      </c>
      <c r="K481" s="6">
        <v>427335.66</v>
      </c>
      <c r="L481" s="9">
        <f t="shared" si="7"/>
        <v>0.25803994240918</v>
      </c>
      <c r="M481" s="6">
        <v>351.9</v>
      </c>
      <c r="N481" s="6">
        <v>97.44</v>
      </c>
      <c r="O481" s="10">
        <v>27.69</v>
      </c>
      <c r="P481" s="11">
        <v>7.3</v>
      </c>
      <c r="Q481" s="9">
        <v>0.876234592592593</v>
      </c>
      <c r="R481" s="6">
        <v>57393.24</v>
      </c>
      <c r="S481" s="6">
        <v>14481.32</v>
      </c>
      <c r="T481" s="6">
        <v>86.76</v>
      </c>
    </row>
    <row r="482" s="1" customFormat="1" ht="13.5" spans="1:20">
      <c r="A482" s="6" t="s">
        <v>347</v>
      </c>
      <c r="B482" s="6">
        <v>11752</v>
      </c>
      <c r="C482" s="6">
        <v>307</v>
      </c>
      <c r="D482" s="6" t="s">
        <v>68</v>
      </c>
      <c r="E482" s="6" t="s">
        <v>746</v>
      </c>
      <c r="F482" s="6" t="s">
        <v>349</v>
      </c>
      <c r="G482" s="6">
        <v>0.04</v>
      </c>
      <c r="H482" s="6">
        <v>1984500</v>
      </c>
      <c r="I482" s="6">
        <v>4823</v>
      </c>
      <c r="J482" s="6">
        <v>1656083.38</v>
      </c>
      <c r="K482" s="6">
        <v>427335.66</v>
      </c>
      <c r="L482" s="9">
        <f t="shared" si="7"/>
        <v>0.25803994240918</v>
      </c>
      <c r="M482" s="6">
        <v>314.83</v>
      </c>
      <c r="N482" s="6">
        <v>73.09</v>
      </c>
      <c r="O482" s="10">
        <v>23.22</v>
      </c>
      <c r="P482" s="11">
        <v>6.53</v>
      </c>
      <c r="Q482" s="9">
        <v>0.876234592592593</v>
      </c>
      <c r="R482" s="6">
        <v>57393.24</v>
      </c>
      <c r="S482" s="6">
        <v>14481.32</v>
      </c>
      <c r="T482" s="6">
        <v>86.76</v>
      </c>
    </row>
    <row r="483" s="1" customFormat="1" ht="13.5" spans="1:20">
      <c r="A483" s="6" t="s">
        <v>347</v>
      </c>
      <c r="B483" s="6">
        <v>11117</v>
      </c>
      <c r="C483" s="6">
        <v>307</v>
      </c>
      <c r="D483" s="6" t="s">
        <v>68</v>
      </c>
      <c r="E483" s="6" t="s">
        <v>747</v>
      </c>
      <c r="F483" s="6" t="s">
        <v>349</v>
      </c>
      <c r="G483" s="6">
        <v>0.04</v>
      </c>
      <c r="H483" s="6">
        <v>1984500</v>
      </c>
      <c r="I483" s="6">
        <v>4823</v>
      </c>
      <c r="J483" s="6">
        <v>1656083.38</v>
      </c>
      <c r="K483" s="6">
        <v>427335.66</v>
      </c>
      <c r="L483" s="9">
        <f t="shared" si="7"/>
        <v>0.25803994240918</v>
      </c>
      <c r="M483" s="6">
        <v>276.24</v>
      </c>
      <c r="N483" s="6">
        <v>64.36</v>
      </c>
      <c r="O483" s="10">
        <v>23.3</v>
      </c>
      <c r="P483" s="11">
        <v>5.73</v>
      </c>
      <c r="Q483" s="9">
        <v>0.876234592592593</v>
      </c>
      <c r="R483" s="6">
        <v>57393.24</v>
      </c>
      <c r="S483" s="6">
        <v>14481.32</v>
      </c>
      <c r="T483" s="6">
        <v>86.76</v>
      </c>
    </row>
    <row r="484" s="1" customFormat="1" ht="13.5" spans="1:20">
      <c r="A484" s="6" t="s">
        <v>347</v>
      </c>
      <c r="B484" s="6">
        <v>12518</v>
      </c>
      <c r="C484" s="6">
        <v>307</v>
      </c>
      <c r="D484" s="6" t="s">
        <v>68</v>
      </c>
      <c r="E484" s="6" t="s">
        <v>748</v>
      </c>
      <c r="F484" s="6" t="s">
        <v>357</v>
      </c>
      <c r="G484" s="6">
        <v>0.04</v>
      </c>
      <c r="H484" s="6">
        <v>1984500</v>
      </c>
      <c r="I484" s="6">
        <v>4823</v>
      </c>
      <c r="J484" s="6">
        <v>1656083.38</v>
      </c>
      <c r="K484" s="6">
        <v>427335.66</v>
      </c>
      <c r="L484" s="9">
        <f t="shared" si="7"/>
        <v>0.25803994240918</v>
      </c>
      <c r="M484" s="6">
        <v>213.33</v>
      </c>
      <c r="N484" s="6">
        <v>27.33</v>
      </c>
      <c r="O484" s="10">
        <v>12.81</v>
      </c>
      <c r="P484" s="11">
        <v>4.42</v>
      </c>
      <c r="Q484" s="9">
        <v>0.876234592592593</v>
      </c>
      <c r="R484" s="6">
        <v>57393.24</v>
      </c>
      <c r="S484" s="6">
        <v>14481.32</v>
      </c>
      <c r="T484" s="6">
        <v>86.76</v>
      </c>
    </row>
  </sheetData>
  <sortState ref="A2:T484">
    <sortCondition ref="P2" descending="1"/>
  </sortState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10月个人排名奖励</vt:lpstr>
      <vt:lpstr>10月个人加减汇总</vt:lpstr>
      <vt:lpstr>加分汇总</vt:lpstr>
      <vt:lpstr>减分汇总</vt:lpstr>
      <vt:lpstr>基础达标门店</vt:lpstr>
      <vt:lpstr>9.26-10.25每日排名</vt:lpstr>
      <vt:lpstr>10月员工完成情况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2019-11-11T09:46:38Z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2052-11.1.0.9145</vt:lpwstr>
  </property>
</Properties>
</file>