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<sst xmlns="http://schemas.openxmlformats.org/spreadsheetml/2006/main" count="33" uniqueCount="29">
  <si>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t>9.7-9.9教师中秋节活动考核数据</t>
  </si>
  <si>
    <t>片名称</t>
  </si>
  <si>
    <t>1档</t>
  </si>
  <si>
    <t>2档</t>
  </si>
  <si>
    <t>活动期间</t>
  </si>
  <si>
    <t>完成情况</t>
  </si>
  <si>
    <t>单日达标奖励</t>
  </si>
  <si>
    <t>奖罚</t>
  </si>
  <si>
    <t>序号</t>
  </si>
  <si>
    <t>门店ID</t>
  </si>
  <si>
    <t>门店名称</t>
  </si>
  <si>
    <t>1档任务</t>
  </si>
  <si>
    <r>
      <t>3</t>
    </r>
    <r>
      <rPr>
        <b/>
        <sz val="10"/>
        <rFont val="宋体"/>
        <charset val="134"/>
      </rPr>
      <t>天销售</t>
    </r>
  </si>
  <si>
    <t>毛利</t>
  </si>
  <si>
    <t>1档3天毛利</t>
  </si>
  <si>
    <t>毛利率</t>
  </si>
  <si>
    <t>2档任务</t>
  </si>
  <si>
    <t>2档3天毛利</t>
  </si>
  <si>
    <t>销售</t>
  </si>
  <si>
    <r>
      <t>1</t>
    </r>
    <r>
      <rPr>
        <b/>
        <sz val="10"/>
        <color indexed="10"/>
        <rFont val="宋体"/>
        <charset val="134"/>
      </rPr>
      <t>档销售</t>
    </r>
    <r>
      <rPr>
        <b/>
        <sz val="10"/>
        <color rgb="FFFF0000"/>
        <rFont val="Arial"/>
        <family val="2"/>
        <charset val="0"/>
      </rPr>
      <t xml:space="preserve">    </t>
    </r>
    <r>
      <rPr>
        <b/>
        <sz val="10"/>
        <color indexed="10"/>
        <rFont val="宋体"/>
        <charset val="134"/>
      </rPr>
      <t>完成率</t>
    </r>
    <r>
      <rPr>
        <b/>
        <sz val="10"/>
        <color rgb="FFFF0000"/>
        <rFont val="Arial"/>
        <family val="2"/>
        <charset val="0"/>
      </rPr>
      <t xml:space="preserve"> </t>
    </r>
  </si>
  <si>
    <r>
      <t>1</t>
    </r>
    <r>
      <rPr>
        <b/>
        <sz val="10"/>
        <color indexed="10"/>
        <rFont val="宋体"/>
        <charset val="134"/>
      </rPr>
      <t>档毛利完成率</t>
    </r>
  </si>
  <si>
    <r>
      <t>2</t>
    </r>
    <r>
      <rPr>
        <b/>
        <sz val="10"/>
        <color indexed="10"/>
        <rFont val="宋体"/>
        <charset val="134"/>
      </rPr>
      <t>档销售</t>
    </r>
    <r>
      <rPr>
        <b/>
        <sz val="10"/>
        <color rgb="FFFF0000"/>
        <rFont val="Arial"/>
        <family val="2"/>
        <charset val="0"/>
      </rPr>
      <t xml:space="preserve">   </t>
    </r>
    <r>
      <rPr>
        <b/>
        <sz val="10"/>
        <color indexed="10"/>
        <rFont val="宋体"/>
        <charset val="134"/>
      </rPr>
      <t>完成率</t>
    </r>
    <r>
      <rPr>
        <b/>
        <sz val="10"/>
        <color rgb="FFFF0000"/>
        <rFont val="Arial"/>
        <family val="2"/>
        <charset val="0"/>
      </rPr>
      <t xml:space="preserve"> </t>
    </r>
  </si>
  <si>
    <r>
      <t>2</t>
    </r>
    <r>
      <rPr>
        <b/>
        <sz val="10"/>
        <color indexed="10"/>
        <rFont val="宋体"/>
        <charset val="134"/>
      </rPr>
      <t>档毛利</t>
    </r>
    <r>
      <rPr>
        <b/>
        <sz val="10"/>
        <color rgb="FFFF0000"/>
        <rFont val="Arial"/>
        <family val="2"/>
        <charset val="0"/>
      </rPr>
      <t xml:space="preserve">   </t>
    </r>
    <r>
      <rPr>
        <b/>
        <sz val="10"/>
        <color indexed="10"/>
        <rFont val="宋体"/>
        <charset val="134"/>
      </rPr>
      <t>完成率</t>
    </r>
  </si>
  <si>
    <t>定额  奖励</t>
  </si>
  <si>
    <t>超毛奖励</t>
  </si>
  <si>
    <t>合计奖励</t>
  </si>
  <si>
    <t>处罚</t>
  </si>
  <si>
    <t>高新天久北巷药店</t>
  </si>
  <si>
    <t>东南片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</si>
</sst>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E72FD8"/>
      <name val="宋体"/>
      <charset val="134"/>
    </font>
    <font>
      <b/>
      <sz val="10"/>
      <color rgb="FFFF0000"/>
      <name val="Arial"/>
      <family val="2"/>
      <charset val="0"/>
    </font>
    <font>
      <b/>
      <sz val="10"/>
      <color rgb="FFE72FD8"/>
      <name val="Arial"/>
      <family val="2"/>
      <charset val="0"/>
    </font>
    <font>
      <sz val="10"/>
      <color rgb="FFFF0000"/>
      <name val="Arial"/>
      <family val="2"/>
      <charset val="0"/>
    </font>
    <font>
      <sz val="10"/>
      <color rgb="FFE72FD8"/>
      <name val="Arial"/>
      <family val="2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8" fillId="26" borderId="12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workbookViewId="0">
      <selection activeCell="B10" sqref="B10"/>
    </sheetView>
  </sheetViews>
  <sheetFormatPr defaultColWidth="9" defaultRowHeight="13.5" outlineLevelRow="2"/>
  <sheetData>
    <row r="1" s="1" customFormat="1" ht="23" customHeight="1" spans="1:28">
      <c r="A1" s="3" t="s">
        <v>0</v>
      </c>
      <c r="B1" s="3"/>
      <c r="C1" s="3"/>
      <c r="D1" s="4" t="s">
        <v>1</v>
      </c>
      <c r="E1" s="3"/>
      <c r="F1" s="5" t="s">
        <v>2</v>
      </c>
      <c r="G1" s="6"/>
      <c r="H1" s="7"/>
      <c r="I1" s="3"/>
      <c r="J1" s="3"/>
      <c r="K1" s="5" t="s">
        <v>3</v>
      </c>
      <c r="L1" s="6"/>
      <c r="M1" s="7"/>
      <c r="N1" s="3"/>
      <c r="O1" s="17" t="s">
        <v>4</v>
      </c>
      <c r="P1" s="18"/>
      <c r="Q1" s="30" t="s">
        <v>5</v>
      </c>
      <c r="R1" s="31"/>
      <c r="S1" s="31"/>
      <c r="T1" s="32"/>
      <c r="U1" s="33" t="s">
        <v>6</v>
      </c>
      <c r="V1" s="34"/>
      <c r="W1" s="35"/>
      <c r="X1" s="36" t="s">
        <v>7</v>
      </c>
      <c r="Y1" s="46"/>
      <c r="Z1" s="47"/>
      <c r="AA1" s="48"/>
      <c r="AB1" s="49"/>
    </row>
    <row r="2" s="2" customFormat="1" ht="27" customHeight="1" spans="1:28">
      <c r="A2" s="8" t="s">
        <v>8</v>
      </c>
      <c r="B2" s="8" t="s">
        <v>9</v>
      </c>
      <c r="C2" s="9" t="s">
        <v>10</v>
      </c>
      <c r="D2" s="10"/>
      <c r="E2" s="11" t="s">
        <v>11</v>
      </c>
      <c r="F2" s="12" t="s">
        <v>12</v>
      </c>
      <c r="G2" s="13" t="s">
        <v>13</v>
      </c>
      <c r="H2" s="13" t="s">
        <v>14</v>
      </c>
      <c r="I2" s="19" t="s">
        <v>15</v>
      </c>
      <c r="J2" s="20" t="s">
        <v>16</v>
      </c>
      <c r="K2" s="21" t="s">
        <v>12</v>
      </c>
      <c r="L2" s="22" t="s">
        <v>13</v>
      </c>
      <c r="M2" s="23" t="s">
        <v>17</v>
      </c>
      <c r="N2" s="24" t="s">
        <v>15</v>
      </c>
      <c r="O2" s="25" t="s">
        <v>18</v>
      </c>
      <c r="P2" s="25" t="s">
        <v>13</v>
      </c>
      <c r="Q2" s="37" t="s">
        <v>19</v>
      </c>
      <c r="R2" s="37" t="s">
        <v>20</v>
      </c>
      <c r="S2" s="38" t="s">
        <v>21</v>
      </c>
      <c r="T2" s="38" t="s">
        <v>22</v>
      </c>
      <c r="U2" s="39">
        <v>43715</v>
      </c>
      <c r="V2" s="39">
        <v>43716</v>
      </c>
      <c r="W2" s="39">
        <v>43717</v>
      </c>
      <c r="X2" s="40" t="s">
        <v>23</v>
      </c>
      <c r="Y2" s="50" t="s">
        <v>24</v>
      </c>
      <c r="Z2" s="51" t="s">
        <v>25</v>
      </c>
      <c r="AA2" s="51" t="s">
        <v>26</v>
      </c>
      <c r="AB2" s="52"/>
    </row>
    <row r="3" s="1" customFormat="1" ht="40" customHeight="1" spans="1:28">
      <c r="A3" s="14">
        <v>49</v>
      </c>
      <c r="B3" s="14">
        <v>399</v>
      </c>
      <c r="C3" s="15" t="s">
        <v>27</v>
      </c>
      <c r="D3" s="15" t="s">
        <v>28</v>
      </c>
      <c r="E3" s="16">
        <v>9055.79945454545</v>
      </c>
      <c r="F3" s="16">
        <f t="shared" ref="F3:K3" si="0">E3*3</f>
        <v>27167.3983636364</v>
      </c>
      <c r="G3" s="16">
        <v>2878.70372363636</v>
      </c>
      <c r="H3" s="16">
        <f t="shared" si="0"/>
        <v>8636.11117090909</v>
      </c>
      <c r="I3" s="26">
        <v>0.317885100932909</v>
      </c>
      <c r="J3" s="27">
        <v>10866.9593454545</v>
      </c>
      <c r="K3" s="27">
        <f t="shared" si="0"/>
        <v>32600.8780363636</v>
      </c>
      <c r="L3" s="27">
        <v>3259.318944</v>
      </c>
      <c r="M3" s="27">
        <f>L3*3</f>
        <v>9777.956832</v>
      </c>
      <c r="N3" s="28">
        <v>0.299929247951343</v>
      </c>
      <c r="O3" s="29">
        <v>27176.57</v>
      </c>
      <c r="P3" s="29">
        <v>7490.27</v>
      </c>
      <c r="Q3" s="41">
        <f>O3/F3</f>
        <v>1.0003375971538</v>
      </c>
      <c r="R3" s="42">
        <f>P3/H3</f>
        <v>0.867319775274677</v>
      </c>
      <c r="S3" s="43">
        <f>O3/K3</f>
        <v>0.833614664294831</v>
      </c>
      <c r="T3" s="43">
        <f>P3/M3</f>
        <v>0.766036312973569</v>
      </c>
      <c r="U3" s="44"/>
      <c r="V3" s="44"/>
      <c r="W3" s="44"/>
      <c r="X3" s="45"/>
      <c r="Y3" s="53"/>
      <c r="Z3" s="54">
        <f>U3+V3+W3+X3+Y3</f>
        <v>0</v>
      </c>
      <c r="AA3" s="55">
        <v>-98.59</v>
      </c>
      <c r="AB3" s="49"/>
    </row>
  </sheetData>
  <mergeCells count="7">
    <mergeCell ref="F1:H1"/>
    <mergeCell ref="K1:M1"/>
    <mergeCell ref="O1:P1"/>
    <mergeCell ref="Q1:T1"/>
    <mergeCell ref="U1:W1"/>
    <mergeCell ref="X1:AA1"/>
    <mergeCell ref="D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。Distance</cp:lastModifiedBy>
  <dcterms:created xsi:type="dcterms:W3CDTF">2019-10-08T06:02:31Z</dcterms:created>
  <dcterms:modified xsi:type="dcterms:W3CDTF">2019-10-08T06:02:55Z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