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externalReferences>
    <externalReference r:id="rId2"/>
  </externalReferences>
  <definedNames>
    <definedName name="_xlnm._FilterDatabase" localSheetId="0" hidden="1">Export!$A$2:$P$74</definedName>
  </definedNames>
  <calcPr calcId="144525"/>
</workbook>
</file>

<file path=xl/sharedStrings.xml><?xml version="1.0" encoding="utf-8"?>
<sst xmlns="http://schemas.openxmlformats.org/spreadsheetml/2006/main" count="795" uniqueCount="524">
  <si>
    <r>
      <t>小程序找药（</t>
    </r>
    <r>
      <rPr>
        <b/>
        <sz val="16"/>
        <rFont val="Arial"/>
        <charset val="134"/>
      </rPr>
      <t>2019.10.25-10.27</t>
    </r>
    <r>
      <rPr>
        <b/>
        <sz val="16"/>
        <rFont val="宋体"/>
        <charset val="134"/>
      </rPr>
      <t>）</t>
    </r>
  </si>
  <si>
    <t>序号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</si>
  <si>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</si>
  <si>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</si>
  <si>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</si>
  <si>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</si>
  <si>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</si>
  <si>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</si>
  <si>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</si>
  <si>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</si>
  <si>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</si>
  <si>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r>
      <t>门店</t>
    </r>
    <r>
      <rPr>
        <b/>
        <sz val="10"/>
        <color theme="0"/>
        <rFont val="Arial"/>
        <charset val="134"/>
      </rPr>
      <t>ID</t>
    </r>
  </si>
  <si>
    <t>门店名称</t>
  </si>
  <si>
    <t>紧急程度</t>
  </si>
  <si>
    <r>
      <t>员工</t>
    </r>
    <r>
      <rPr>
        <b/>
        <sz val="10"/>
        <color theme="0"/>
        <rFont val="Arial"/>
        <charset val="134"/>
      </rPr>
      <t>/</t>
    </r>
    <r>
      <rPr>
        <b/>
        <sz val="10"/>
        <color theme="0"/>
        <rFont val="宋体"/>
        <charset val="134"/>
      </rPr>
      <t>顾客</t>
    </r>
  </si>
  <si>
    <t>ID</t>
  </si>
  <si>
    <t>备注</t>
  </si>
  <si>
    <t>L</t>
  </si>
  <si>
    <t>2019-10-25 09:38:33</t>
  </si>
  <si>
    <t>a3552</t>
  </si>
  <si>
    <t>盐酸贝尼地平片</t>
  </si>
  <si>
    <r>
      <t>2mg*24</t>
    </r>
    <r>
      <rPr>
        <sz val="10"/>
        <rFont val="宋体"/>
        <charset val="134"/>
      </rPr>
      <t>片</t>
    </r>
  </si>
  <si>
    <t>山东华素制药有限公司</t>
  </si>
  <si>
    <t>H20184008</t>
  </si>
  <si>
    <t>40-60</t>
  </si>
  <si>
    <t>普通</t>
  </si>
  <si>
    <t>员工</t>
  </si>
  <si>
    <t>请采购部找渠道</t>
  </si>
  <si>
    <t>太极大药房羊子山西路店</t>
  </si>
  <si>
    <t>2019-10-25 11:29:49</t>
  </si>
  <si>
    <t>a3553</t>
  </si>
  <si>
    <r>
      <t>抗</t>
    </r>
    <r>
      <rPr>
        <sz val="10"/>
        <rFont val="Arial"/>
        <charset val="134"/>
      </rPr>
      <t>HPV</t>
    </r>
    <r>
      <rPr>
        <sz val="10"/>
        <rFont val="宋体"/>
        <charset val="134"/>
      </rPr>
      <t>生物蛋白抑菌凝胶</t>
    </r>
  </si>
  <si>
    <r>
      <t>5g×10</t>
    </r>
    <r>
      <rPr>
        <sz val="10"/>
        <rFont val="宋体"/>
        <charset val="134"/>
      </rPr>
      <t>支</t>
    </r>
  </si>
  <si>
    <t>江西汇顺</t>
  </si>
  <si>
    <r>
      <t>贛卫消证字（</t>
    </r>
    <r>
      <rPr>
        <sz val="10"/>
        <rFont val="Arial"/>
        <charset val="134"/>
      </rPr>
      <t>2017</t>
    </r>
    <r>
      <rPr>
        <sz val="10"/>
        <rFont val="宋体"/>
        <charset val="134"/>
      </rPr>
      <t>）第</t>
    </r>
    <r>
      <rPr>
        <sz val="10"/>
        <rFont val="Arial"/>
        <charset val="134"/>
      </rPr>
      <t>C011</t>
    </r>
    <r>
      <rPr>
        <sz val="10"/>
        <rFont val="宋体"/>
        <charset val="134"/>
      </rPr>
      <t>号</t>
    </r>
  </si>
  <si>
    <t/>
  </si>
  <si>
    <t>詠遠</t>
  </si>
  <si>
    <t>2019-10-25 11:43:02</t>
  </si>
  <si>
    <t>a3554</t>
  </si>
  <si>
    <t>重组牛碱性成纤维细胞生长因子滴眼液</t>
  </si>
  <si>
    <r>
      <t>21000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5ml</t>
    </r>
  </si>
  <si>
    <t>珠海亿胜</t>
  </si>
  <si>
    <t>s19991022</t>
  </si>
  <si>
    <t>加急</t>
  </si>
  <si>
    <t>在待经营目录，公司及门店无库存，请采购部购进</t>
  </si>
  <si>
    <t>冯？？？</t>
  </si>
  <si>
    <t>2019-10-25 12:17:50</t>
  </si>
  <si>
    <t>b176</t>
  </si>
  <si>
    <t>吸收性明胶海绵</t>
  </si>
  <si>
    <r>
      <t>1</t>
    </r>
    <r>
      <rPr>
        <sz val="10"/>
        <rFont val="宋体"/>
        <charset val="134"/>
      </rPr>
      <t>片</t>
    </r>
  </si>
  <si>
    <t>祥恩医疗科技有限公司</t>
  </si>
  <si>
    <t>医疗器械</t>
  </si>
  <si>
    <t>无此厂家，联系门店暂不需求</t>
  </si>
  <si>
    <t>十月</t>
  </si>
  <si>
    <t>2019-10-25 15:07:32</t>
  </si>
  <si>
    <t>a3555</t>
  </si>
  <si>
    <t>都梁软胶囊</t>
  </si>
  <si>
    <r>
      <t>36</t>
    </r>
    <r>
      <rPr>
        <sz val="10"/>
        <rFont val="宋体"/>
        <charset val="134"/>
      </rPr>
      <t>粒</t>
    </r>
  </si>
  <si>
    <t>重庆华森</t>
  </si>
  <si>
    <t>Z20055185</t>
  </si>
  <si>
    <t>太极大药房天久北巷店</t>
  </si>
  <si>
    <t>2019-10-25 15:20:12</t>
  </si>
  <si>
    <t>a3556</t>
  </si>
  <si>
    <t>马来酸氨氯地平片</t>
  </si>
  <si>
    <r>
      <t>5mg</t>
    </r>
    <r>
      <rPr>
        <sz val="10"/>
        <rFont val="宋体"/>
        <charset val="134"/>
      </rPr>
      <t>＊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</si>
  <si>
    <t>四川巴中普瑞制药有限公司</t>
  </si>
  <si>
    <t>H20010073</t>
  </si>
  <si>
    <t>目录外淘汰，仓库及门店无库存，请采购部购进</t>
  </si>
  <si>
    <r>
      <t>monsters</t>
    </r>
    <r>
      <rPr>
        <sz val="10"/>
        <rFont val="MS Gothic"/>
        <charset val="134"/>
      </rPr>
      <t>゛</t>
    </r>
  </si>
  <si>
    <t>2019-10-25 15:29:05</t>
  </si>
  <si>
    <t>a3557</t>
  </si>
  <si>
    <t>色甘萘甲那敏鼻喷雾剂</t>
  </si>
  <si>
    <t>6ml</t>
  </si>
  <si>
    <t>山东天顺药业股份有限公司</t>
  </si>
  <si>
    <t>H20110021</t>
  </si>
  <si>
    <t>已回复找到渠道，请采购部尽快报送新品</t>
  </si>
  <si>
    <t>gg</t>
  </si>
  <si>
    <t>2019-10-25 15:33:20</t>
  </si>
  <si>
    <t>a3558</t>
  </si>
  <si>
    <t>贝前列素钠片</t>
  </si>
  <si>
    <r>
      <t>20ug*10</t>
    </r>
    <r>
      <rPr>
        <sz val="10"/>
        <rFont val="宋体"/>
        <charset val="134"/>
      </rPr>
      <t>片</t>
    </r>
  </si>
  <si>
    <t>日本东丽株式会社</t>
  </si>
  <si>
    <t>J20180037</t>
  </si>
  <si>
    <t>2019-10-25 15:35:31</t>
  </si>
  <si>
    <t>a3559</t>
  </si>
  <si>
    <t>儿脾醒颗粒</t>
  </si>
  <si>
    <r>
      <t>2.5g×15</t>
    </r>
    <r>
      <rPr>
        <sz val="10"/>
        <rFont val="宋体"/>
        <charset val="134"/>
      </rPr>
      <t>袋</t>
    </r>
  </si>
  <si>
    <t>贵州润生制药有限公司</t>
  </si>
  <si>
    <t>Z20025627</t>
  </si>
  <si>
    <t>已回复找到渠道，请采购部尽快报送新品（有5家门店报送小程序）</t>
  </si>
  <si>
    <t>宁缺</t>
  </si>
  <si>
    <t>2019-10-25 15:40:13</t>
  </si>
  <si>
    <t>a3560</t>
  </si>
  <si>
    <t>香勺颗粒</t>
  </si>
  <si>
    <r>
      <t>4g*3</t>
    </r>
    <r>
      <rPr>
        <sz val="10"/>
        <rFont val="宋体"/>
        <charset val="134"/>
      </rPr>
      <t>袋</t>
    </r>
  </si>
  <si>
    <t>杨子江</t>
  </si>
  <si>
    <t>z20050425</t>
  </si>
  <si>
    <t>2019-10-25 15:45:32</t>
  </si>
  <si>
    <t>a3561</t>
  </si>
  <si>
    <t>硒酵母胶囊</t>
  </si>
  <si>
    <r>
      <t>40</t>
    </r>
    <r>
      <rPr>
        <sz val="10"/>
        <rFont val="宋体"/>
        <charset val="134"/>
      </rPr>
      <t>粒</t>
    </r>
  </si>
  <si>
    <t>华信生物药业</t>
  </si>
  <si>
    <t>H20052532</t>
  </si>
  <si>
    <t>2019-10-25 16:34:07</t>
  </si>
  <si>
    <t>a3562</t>
  </si>
  <si>
    <t>胆康胶囊</t>
  </si>
  <si>
    <r>
      <t>60</t>
    </r>
    <r>
      <rPr>
        <sz val="10"/>
        <rFont val="宋体"/>
        <charset val="134"/>
      </rPr>
      <t>粒</t>
    </r>
  </si>
  <si>
    <t>四川金辉药业</t>
  </si>
  <si>
    <t>Z20000067</t>
  </si>
  <si>
    <t>太极大药房金沙店</t>
  </si>
  <si>
    <t>2019-10-25 16:49:41</t>
  </si>
  <si>
    <t>a3563</t>
  </si>
  <si>
    <t>草酸艾司西酞普兰片</t>
  </si>
  <si>
    <r>
      <t>5mgx21</t>
    </r>
    <r>
      <rPr>
        <sz val="10"/>
        <rFont val="宋体"/>
        <charset val="134"/>
      </rPr>
      <t>片</t>
    </r>
  </si>
  <si>
    <t>上东京卫制药有限公司</t>
  </si>
  <si>
    <t>H20080599</t>
  </si>
  <si>
    <t>新品</t>
  </si>
  <si>
    <t>19.6.4进特殊目录，一直未购进，请采购部购进</t>
  </si>
  <si>
    <t>大怪兽？</t>
  </si>
  <si>
    <t>2019-10-25 17:54:11</t>
  </si>
  <si>
    <t>a3564</t>
  </si>
  <si>
    <t>穹菊上清丸</t>
  </si>
  <si>
    <t>6g*12袋</t>
  </si>
  <si>
    <t>北京同仁堂制药有限公司</t>
  </si>
  <si>
    <t>Z11021091</t>
  </si>
  <si>
    <t>Аη</t>
  </si>
  <si>
    <t>2019-10-25 19:24:00</t>
  </si>
  <si>
    <t>a3565</t>
  </si>
  <si>
    <t>凝结芽孢杆菌活菌片</t>
  </si>
  <si>
    <t>0.35×18</t>
  </si>
  <si>
    <t>青岛东海制药有限公司</t>
  </si>
  <si>
    <t>ybs00262015</t>
  </si>
  <si>
    <r>
      <t>Scorpiod_</t>
    </r>
    <r>
      <rPr>
        <sz val="10"/>
        <rFont val="宋体"/>
        <charset val="134"/>
      </rPr>
      <t>憨憨</t>
    </r>
  </si>
  <si>
    <t>2019-10-25 20:58:27</t>
  </si>
  <si>
    <t>a3566</t>
  </si>
  <si>
    <t>化瘀丸</t>
  </si>
  <si>
    <t>5g*6袋</t>
  </si>
  <si>
    <t>北京同仁堂股份有限公司同仁堂制药厂</t>
  </si>
  <si>
    <t>Z20030142</t>
  </si>
  <si>
    <t>2019-10-25 21:00:54</t>
  </si>
  <si>
    <t>b177</t>
  </si>
  <si>
    <t>永盛合阿胶</t>
  </si>
  <si>
    <t>盒</t>
  </si>
  <si>
    <t>北京同仁堂科技发展股份有限公司制药厂</t>
  </si>
  <si>
    <t>Z11020650</t>
  </si>
  <si>
    <t>此准字号有2个规格，请完善需求规格重新上报</t>
  </si>
  <si>
    <t>冷色冰弦</t>
  </si>
  <si>
    <t>2019-10-25 22:20:16</t>
  </si>
  <si>
    <t>a3567</t>
  </si>
  <si>
    <t>金盏细辛胶囊</t>
  </si>
  <si>
    <r>
      <t>0.18g*24</t>
    </r>
    <r>
      <rPr>
        <sz val="10"/>
        <rFont val="宋体"/>
        <charset val="134"/>
      </rPr>
      <t>粒</t>
    </r>
  </si>
  <si>
    <t>云南昊邦制药有限公司</t>
  </si>
  <si>
    <t>Z53021653</t>
  </si>
  <si>
    <t>涅槃</t>
  </si>
  <si>
    <t>2019-10-26 09:39:55</t>
  </si>
  <si>
    <t>a3568</t>
  </si>
  <si>
    <t>芪蛭胶囊</t>
  </si>
  <si>
    <r>
      <t>24</t>
    </r>
    <r>
      <rPr>
        <sz val="10"/>
        <rFont val="宋体"/>
        <charset val="134"/>
      </rPr>
      <t>粒</t>
    </r>
  </si>
  <si>
    <t>哈尔滨中药四厂</t>
  </si>
  <si>
    <t>B20020452</t>
  </si>
  <si>
    <t>2019-10-26 09:50:05</t>
  </si>
  <si>
    <t>b178</t>
  </si>
  <si>
    <t>枸橼酸坦度螺酮胶囊</t>
  </si>
  <si>
    <r>
      <t>5mg×48</t>
    </r>
    <r>
      <rPr>
        <sz val="10"/>
        <rFont val="宋体"/>
        <charset val="134"/>
      </rPr>
      <t>粒</t>
    </r>
  </si>
  <si>
    <t>四川科瑞德制药股份有限公司</t>
  </si>
  <si>
    <t>H20060046</t>
  </si>
  <si>
    <t>公司在营且有库存，且本店库存2盒。</t>
  </si>
  <si>
    <t>小丑八怪。</t>
  </si>
  <si>
    <t>2019-10-26 11:39:59</t>
  </si>
  <si>
    <t>a3569</t>
  </si>
  <si>
    <t>七叶神安滴丸</t>
  </si>
  <si>
    <r>
      <t>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*1</t>
    </r>
    <r>
      <rPr>
        <sz val="10"/>
        <rFont val="宋体"/>
        <charset val="134"/>
      </rPr>
      <t>瓶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</si>
  <si>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云南金七制药有限公司</t>
  </si>
  <si>
    <t>Z20050712</t>
  </si>
  <si>
    <t>That girl</t>
  </si>
  <si>
    <t>2019-10-26 12:47:09</t>
  </si>
  <si>
    <t>a3570</t>
  </si>
  <si>
    <t>胃炎宁颗粒</t>
  </si>
  <si>
    <r>
      <t>6</t>
    </r>
    <r>
      <rPr>
        <sz val="10"/>
        <rFont val="宋体"/>
        <charset val="134"/>
      </rPr>
      <t>袋</t>
    </r>
  </si>
  <si>
    <t>山东</t>
  </si>
  <si>
    <t>Z37020006</t>
  </si>
  <si>
    <t>x</t>
  </si>
  <si>
    <t>2019-10-26 12:50:02</t>
  </si>
  <si>
    <t>a3571</t>
  </si>
  <si>
    <t>丹珍头痛胶囊</t>
  </si>
  <si>
    <t>青海益欣</t>
  </si>
  <si>
    <t>Z20025871</t>
  </si>
  <si>
    <t>徐缺</t>
  </si>
  <si>
    <t>2019-10-26 15:34:46</t>
  </si>
  <si>
    <t>a3572</t>
  </si>
  <si>
    <t>金天格胶囊</t>
  </si>
  <si>
    <r>
      <t>0.4g*36</t>
    </r>
    <r>
      <rPr>
        <sz val="10"/>
        <rFont val="宋体"/>
        <charset val="134"/>
      </rPr>
      <t>粒</t>
    </r>
  </si>
  <si>
    <r>
      <t>金花企业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股份有限公司西安金花制药厂</t>
    </r>
  </si>
  <si>
    <t>Z20030080</t>
  </si>
  <si>
    <t>2019-10-26 15:37:57</t>
  </si>
  <si>
    <t>a3573</t>
  </si>
  <si>
    <t>头孢克洛缓释片</t>
  </si>
  <si>
    <r>
      <t>375mg*8</t>
    </r>
    <r>
      <rPr>
        <sz val="10"/>
        <rFont val="宋体"/>
        <charset val="134"/>
      </rPr>
      <t>粒</t>
    </r>
  </si>
  <si>
    <t>湖南百草制药有限公司</t>
  </si>
  <si>
    <t>H20041606</t>
  </si>
  <si>
    <t>～</t>
  </si>
  <si>
    <t>2019-10-26 15:59:28</t>
  </si>
  <si>
    <t>a3574</t>
  </si>
  <si>
    <t>复方氟米松软膏</t>
  </si>
  <si>
    <t>15g</t>
  </si>
  <si>
    <t>澳美制药</t>
  </si>
  <si>
    <t>注册证号 HC20140031</t>
  </si>
  <si>
    <t>叶青</t>
  </si>
  <si>
    <t>客户</t>
  </si>
  <si>
    <t>淘汰原因厂家只供医院，其他连锁有同厂家10g销售，且商品部查询15g月均销售48支，请采购部找下10g的渠道</t>
  </si>
  <si>
    <t>妤妤</t>
  </si>
  <si>
    <t>2019-10-26 18:45:37</t>
  </si>
  <si>
    <t>a3575</t>
  </si>
  <si>
    <t>参梅养胃颗粒</t>
  </si>
  <si>
    <r>
      <t>16g*6</t>
    </r>
    <r>
      <rPr>
        <sz val="10"/>
        <rFont val="宋体"/>
        <charset val="134"/>
      </rPr>
      <t>袋</t>
    </r>
  </si>
  <si>
    <t>江苏中兴药业有限公司</t>
  </si>
  <si>
    <t>Z 32020663</t>
  </si>
  <si>
    <t>人生如若初见</t>
  </si>
  <si>
    <t>2019-10-26 19:07:37</t>
  </si>
  <si>
    <t>a3576</t>
  </si>
  <si>
    <t>玻璃酸钠滴眼液</t>
  </si>
  <si>
    <r>
      <t>8ml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8mg</t>
    </r>
  </si>
  <si>
    <t>广东宏盈</t>
  </si>
  <si>
    <t>H20183330</t>
  </si>
  <si>
    <t>太极大药房崇州人民医院店</t>
  </si>
  <si>
    <t>2019-10-26 20:54:15</t>
  </si>
  <si>
    <t>a3577</t>
  </si>
  <si>
    <t>高效单体银前列腺抗菌凝胶</t>
  </si>
  <si>
    <t>35ug</t>
  </si>
  <si>
    <t>修正</t>
  </si>
  <si>
    <r>
      <t>吉械注准</t>
    </r>
    <r>
      <rPr>
        <sz val="10"/>
        <rFont val="Arial"/>
        <charset val="134"/>
      </rPr>
      <t>20152640199</t>
    </r>
  </si>
  <si>
    <t>50-70</t>
  </si>
  <si>
    <t>2019-10-26 21:05:01</t>
  </si>
  <si>
    <t>a3578</t>
  </si>
  <si>
    <t>尿路康颗粒</t>
  </si>
  <si>
    <t>云南优克</t>
  </si>
  <si>
    <t>z20027534</t>
  </si>
  <si>
    <t>15-30</t>
  </si>
  <si>
    <t>飘、飘</t>
  </si>
  <si>
    <t>2019-10-26 21:43:13</t>
  </si>
  <si>
    <t>a3579</t>
  </si>
  <si>
    <t>多索茶碱片</t>
  </si>
  <si>
    <r>
      <t>16</t>
    </r>
    <r>
      <rPr>
        <sz val="10"/>
        <rFont val="宋体"/>
        <charset val="134"/>
      </rPr>
      <t>片</t>
    </r>
  </si>
  <si>
    <t>黑龙江福和制药集团</t>
  </si>
  <si>
    <t>19991048</t>
  </si>
  <si>
    <t>2019-10-26 21:46:05</t>
  </si>
  <si>
    <t>a3580</t>
  </si>
  <si>
    <t>银花泌炎灵片</t>
  </si>
  <si>
    <r>
      <t>20</t>
    </r>
    <r>
      <rPr>
        <sz val="10"/>
        <rFont val="宋体"/>
        <charset val="134"/>
      </rPr>
      <t>片</t>
    </r>
  </si>
  <si>
    <t>吉林华康药业</t>
  </si>
  <si>
    <t>z19991090</t>
  </si>
  <si>
    <t>天空</t>
  </si>
  <si>
    <t>2019-10-26 22:51:15</t>
  </si>
  <si>
    <t>a3581</t>
  </si>
  <si>
    <t>芩芷鼻炎糖浆</t>
  </si>
  <si>
    <t>150ml</t>
  </si>
  <si>
    <t>通化万通药业有限公司</t>
  </si>
  <si>
    <t>Z11021219</t>
  </si>
  <si>
    <t>王燕丽</t>
  </si>
  <si>
    <t>2019-10-27 08:40:59</t>
  </si>
  <si>
    <t>a3582</t>
  </si>
  <si>
    <t>羧甲司坦口服溶液</t>
  </si>
  <si>
    <r>
      <t>10ml*10</t>
    </r>
    <r>
      <rPr>
        <sz val="10"/>
        <rFont val="宋体"/>
        <charset val="134"/>
      </rPr>
      <t>支</t>
    </r>
  </si>
  <si>
    <t>北京诚济</t>
  </si>
  <si>
    <t>H20044967</t>
  </si>
  <si>
    <t>2019-10-27 08:45:56</t>
  </si>
  <si>
    <t>a3583</t>
  </si>
  <si>
    <t>番泻叶颗粒</t>
  </si>
  <si>
    <r>
      <t>10g*6</t>
    </r>
    <r>
      <rPr>
        <sz val="10"/>
        <rFont val="宋体"/>
        <charset val="134"/>
      </rPr>
      <t>袋</t>
    </r>
  </si>
  <si>
    <t>扬州市星斗药业</t>
  </si>
  <si>
    <t>Z10910006</t>
  </si>
  <si>
    <t>在待经营目录，仓库无库存，请采购部购进</t>
  </si>
  <si>
    <t>城郊一片五津西路祁荣</t>
  </si>
  <si>
    <t>2019-10-27 09:15:21</t>
  </si>
  <si>
    <t>a3584</t>
  </si>
  <si>
    <t>血府逐瘀丸</t>
  </si>
  <si>
    <r>
      <t>8</t>
    </r>
    <r>
      <rPr>
        <sz val="10"/>
        <rFont val="宋体"/>
        <charset val="134"/>
      </rPr>
      <t>袋</t>
    </r>
  </si>
  <si>
    <t>黑龙江参鸽药业</t>
  </si>
  <si>
    <t>Z20055446</t>
  </si>
  <si>
    <t>2019-10-27 09:18:51</t>
  </si>
  <si>
    <t>a3585</t>
  </si>
  <si>
    <t>尫痹胶囊</t>
  </si>
  <si>
    <t>辽宁华润本溪三药</t>
  </si>
  <si>
    <t>Z20080096</t>
  </si>
  <si>
    <t>豆子</t>
  </si>
  <si>
    <t>2019-10-27 09:31:02</t>
  </si>
  <si>
    <t>a3586</t>
  </si>
  <si>
    <t>活络镇痛片</t>
  </si>
  <si>
    <t>0.6g*15片*2板</t>
  </si>
  <si>
    <t>吉林吉春</t>
  </si>
  <si>
    <t>Z20063556</t>
  </si>
  <si>
    <t>不知</t>
  </si>
  <si>
    <t>2019-10-27 09:34:46</t>
  </si>
  <si>
    <t>a3587</t>
  </si>
  <si>
    <t>加味烂积丸</t>
  </si>
  <si>
    <r>
      <t>200</t>
    </r>
    <r>
      <rPr>
        <sz val="10"/>
        <rFont val="宋体"/>
        <charset val="134"/>
      </rPr>
      <t>粒</t>
    </r>
  </si>
  <si>
    <t>成都九芝堂</t>
  </si>
  <si>
    <t>Z51021162</t>
  </si>
  <si>
    <t>li.</t>
  </si>
  <si>
    <t>2019-10-27 09:56:13</t>
  </si>
  <si>
    <t>a3588</t>
  </si>
  <si>
    <t>槐杞黄颗粒</t>
  </si>
  <si>
    <t>启东盖天力药业有限公司</t>
  </si>
  <si>
    <t>B20020074</t>
  </si>
  <si>
    <t>2019-10-27 09:59:33</t>
  </si>
  <si>
    <t>a3589</t>
  </si>
  <si>
    <t>产妇康颗粒</t>
  </si>
  <si>
    <r>
      <t>5g*15</t>
    </r>
    <r>
      <rPr>
        <sz val="10"/>
        <rFont val="宋体"/>
        <charset val="134"/>
      </rPr>
      <t>袋（无糖）</t>
    </r>
  </si>
  <si>
    <t>深圳三顺制药有限公司</t>
  </si>
  <si>
    <t>Z20003385</t>
  </si>
  <si>
    <t>YYH</t>
  </si>
  <si>
    <t>2019-10-27 11:43:03</t>
  </si>
  <si>
    <t>a3590</t>
  </si>
  <si>
    <t>安络痛片</t>
  </si>
  <si>
    <r>
      <t>24</t>
    </r>
    <r>
      <rPr>
        <sz val="10"/>
        <rFont val="宋体"/>
        <charset val="134"/>
      </rPr>
      <t>片</t>
    </r>
  </si>
  <si>
    <t>通化兴华药业有限责任公司</t>
  </si>
  <si>
    <t>Z22024583</t>
  </si>
  <si>
    <t>20-30</t>
  </si>
  <si>
    <t>正月</t>
  </si>
  <si>
    <t>2019-10-27 13:54:23</t>
  </si>
  <si>
    <t>a3591</t>
  </si>
  <si>
    <t>孕康颗粒</t>
  </si>
  <si>
    <r>
      <t>8g×6</t>
    </r>
    <r>
      <rPr>
        <sz val="10"/>
        <rFont val="宋体"/>
        <charset val="134"/>
      </rPr>
      <t>袋</t>
    </r>
  </si>
  <si>
    <t>大连药业股份有限公司</t>
  </si>
  <si>
    <t>Z19991100</t>
  </si>
  <si>
    <t>43.9--106</t>
  </si>
  <si>
    <t>花开半夏</t>
  </si>
  <si>
    <t>2019-10-27 13:58:04</t>
  </si>
  <si>
    <t>b179</t>
  </si>
  <si>
    <t>环孢素软胶囊</t>
  </si>
  <si>
    <r>
      <t>25mg</t>
    </r>
    <r>
      <rPr>
        <sz val="10"/>
        <rFont val="宋体"/>
        <charset val="134"/>
      </rPr>
      <t>＊</t>
    </r>
    <r>
      <rPr>
        <sz val="10"/>
        <rFont val="Arial"/>
        <charset val="134"/>
      </rPr>
      <t>50</t>
    </r>
    <r>
      <rPr>
        <sz val="10"/>
        <rFont val="宋体"/>
        <charset val="134"/>
      </rPr>
      <t>粒</t>
    </r>
  </si>
  <si>
    <t>中美华东</t>
  </si>
  <si>
    <t>H10960122</t>
  </si>
  <si>
    <t>公司在营且有库存，且本店库存6盒。</t>
  </si>
  <si>
    <t>2019-10-27 14:00:03</t>
  </si>
  <si>
    <t>a3592</t>
  </si>
  <si>
    <t>重组人干扰素a2b阴道泡腾胶囊</t>
  </si>
  <si>
    <r>
      <t>80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IU*4</t>
    </r>
    <r>
      <rPr>
        <sz val="10"/>
        <rFont val="宋体"/>
        <charset val="134"/>
      </rPr>
      <t>粒</t>
    </r>
  </si>
  <si>
    <t>上海华新</t>
  </si>
  <si>
    <t>s20050075</t>
  </si>
  <si>
    <t>й</t>
  </si>
  <si>
    <t>2019-10-27 15:05:41</t>
  </si>
  <si>
    <t>a3593</t>
  </si>
  <si>
    <t>复方仙鹤草肠炎宁片</t>
  </si>
  <si>
    <t>鹤壁市中药有限公司</t>
  </si>
  <si>
    <t>Z20080195</t>
  </si>
  <si>
    <t>太极大药房西部店</t>
  </si>
  <si>
    <t>2019-10-27 15:22:52</t>
  </si>
  <si>
    <t>a3594</t>
  </si>
  <si>
    <t>双环醇片</t>
  </si>
  <si>
    <t>25mg*18</t>
  </si>
  <si>
    <t>北京协和</t>
  </si>
  <si>
    <t>H20040467</t>
  </si>
  <si>
    <t>2019-10-27 15:23:45</t>
  </si>
  <si>
    <t>a3595</t>
  </si>
  <si>
    <t>复方伤痛胶囊</t>
  </si>
  <si>
    <t>甘肃省西峰制药有限责任公司</t>
  </si>
  <si>
    <t>Z20073054</t>
  </si>
  <si>
    <t>42.8-66</t>
  </si>
  <si>
    <t>K.K</t>
  </si>
  <si>
    <t>2019-10-27 15:31:53</t>
  </si>
  <si>
    <t>a3596</t>
  </si>
  <si>
    <t>琥珀酸亚铁片</t>
  </si>
  <si>
    <r>
      <t>36</t>
    </r>
    <r>
      <rPr>
        <sz val="10"/>
        <rFont val="宋体"/>
        <charset val="134"/>
      </rPr>
      <t>片</t>
    </r>
  </si>
  <si>
    <t>湖南华纳大药厂</t>
  </si>
  <si>
    <t>H20133230</t>
  </si>
  <si>
    <t>美丽？？人生</t>
  </si>
  <si>
    <t>2019-10-27 15:32:14</t>
  </si>
  <si>
    <t>a3597</t>
  </si>
  <si>
    <t>伊木萨克片</t>
  </si>
  <si>
    <r>
      <t>0.5x6</t>
    </r>
    <r>
      <rPr>
        <sz val="10"/>
        <rFont val="宋体"/>
        <charset val="134"/>
      </rPr>
      <t>片</t>
    </r>
  </si>
  <si>
    <t>新疆和田</t>
  </si>
  <si>
    <t>Z65020144</t>
  </si>
  <si>
    <t>TL</t>
  </si>
  <si>
    <t>2019-10-27 15:39:24</t>
  </si>
  <si>
    <t>a3598</t>
  </si>
  <si>
    <t>脑肽胶囊</t>
  </si>
  <si>
    <t>吉林省长远</t>
  </si>
  <si>
    <t>B2002508</t>
  </si>
  <si>
    <t>萌萌鹿</t>
  </si>
  <si>
    <t>2019-10-27 15:53:16</t>
  </si>
  <si>
    <t>a3599</t>
  </si>
  <si>
    <t>复方伸筋胶囊</t>
  </si>
  <si>
    <t>贵州高原彝药厂有限公司</t>
  </si>
  <si>
    <t>Z20027145</t>
  </si>
  <si>
    <r>
      <t>YDm</t>
    </r>
    <r>
      <rPr>
        <sz val="10"/>
        <rFont val="宋体"/>
        <charset val="134"/>
      </rPr>
      <t>梅</t>
    </r>
  </si>
  <si>
    <t>2019-10-27 15:59:40</t>
  </si>
  <si>
    <t>a3600</t>
  </si>
  <si>
    <t>头孢妥仑匹酯片</t>
  </si>
  <si>
    <r>
      <t>100mg*10</t>
    </r>
    <r>
      <rPr>
        <sz val="10"/>
        <rFont val="宋体"/>
        <charset val="134"/>
      </rPr>
      <t>片</t>
    </r>
  </si>
  <si>
    <t>日本明治制果药业株式会社</t>
  </si>
  <si>
    <t>J20150116</t>
  </si>
  <si>
    <t>诺</t>
  </si>
  <si>
    <t>2019-10-27 16:24:51</t>
  </si>
  <si>
    <t>a3601</t>
  </si>
  <si>
    <t>龟鹿补肾丸</t>
  </si>
  <si>
    <r>
      <t>4.5g.12</t>
    </r>
    <r>
      <rPr>
        <sz val="10"/>
        <rFont val="宋体"/>
        <charset val="134"/>
      </rPr>
      <t>袋</t>
    </r>
  </si>
  <si>
    <t>广州花城</t>
  </si>
  <si>
    <t>z44020148</t>
  </si>
  <si>
    <t>二二</t>
  </si>
  <si>
    <t>2019-10-27 16:25:40</t>
  </si>
  <si>
    <t>a3602</t>
  </si>
  <si>
    <t>二十五味肺病胶囊</t>
  </si>
  <si>
    <r>
      <t>0.33g*10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  <r>
      <rPr>
        <sz val="10"/>
        <rFont val="Arial"/>
        <charset val="134"/>
      </rPr>
      <t>*3</t>
    </r>
    <r>
      <rPr>
        <sz val="10"/>
        <rFont val="宋体"/>
        <charset val="134"/>
      </rPr>
      <t>小盒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</si>
  <si>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金诃藏药股份有限公司</t>
  </si>
  <si>
    <t>Z20027421</t>
  </si>
  <si>
    <t>在特殊目录，仓库及门店无库存，请采购部购进</t>
  </si>
  <si>
    <t>XY</t>
  </si>
  <si>
    <t>2019-10-27 17:09:44</t>
  </si>
  <si>
    <t>a3603</t>
  </si>
  <si>
    <t>噻托溴铵奥达特罗吸入喷雾剂</t>
  </si>
  <si>
    <r>
      <t>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*1</t>
    </r>
    <r>
      <rPr>
        <sz val="10"/>
        <rFont val="宋体"/>
        <charset val="134"/>
      </rPr>
      <t>瓶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</si>
  <si>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Boehringer Ingelheim Pharma Gm</t>
  </si>
  <si>
    <r>
      <t>进口药品注册证号</t>
    </r>
    <r>
      <rPr>
        <sz val="10"/>
        <rFont val="Arial"/>
        <charset val="134"/>
      </rPr>
      <t>H20180037</t>
    </r>
  </si>
  <si>
    <t>2019-10-27 17:11:51</t>
  </si>
  <si>
    <t>a3604</t>
  </si>
  <si>
    <r>
      <t>氨氯地平贝那普利片</t>
    </r>
    <r>
      <rPr>
        <sz val="10"/>
        <rFont val="Arial"/>
        <charset val="134"/>
      </rPr>
      <t>(II)</t>
    </r>
  </si>
  <si>
    <r>
      <t>5mg:10mg*10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</si>
  <si>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t xml:space="preserve">
</t>
    </r>
    <r>
      <rPr>
        <sz val="10"/>
        <rFont val="宋体"/>
        <charset val="134"/>
      </rPr>
      <t>成都地奥制药集团有限公司</t>
    </r>
  </si>
  <si>
    <t>H20090309</t>
  </si>
  <si>
    <t>仓库无库存，9家门店库存23个，请店间调拨满足顾客需求，请采购部购进</t>
  </si>
  <si>
    <t>2019-10-27 17:15:07</t>
  </si>
  <si>
    <t>a3605</t>
  </si>
  <si>
    <t>参茸鞭丸</t>
  </si>
  <si>
    <r>
      <t xml:space="preserve">
100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</si>
  <si>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通化茂祥制药有限公司</t>
  </si>
  <si>
    <t>Z22024807</t>
  </si>
  <si>
    <t>2019-10-27 17:25:17</t>
  </si>
  <si>
    <t>a3606</t>
  </si>
  <si>
    <t>盐酸克林霉素棕榈酸酯分散片</t>
  </si>
  <si>
    <r>
      <t>75mg*18</t>
    </r>
    <r>
      <rPr>
        <sz val="10"/>
        <rFont val="宋体"/>
        <charset val="134"/>
      </rPr>
      <t>片</t>
    </r>
  </si>
  <si>
    <t>广州一品红制药有限公司</t>
  </si>
  <si>
    <t>H20030434</t>
  </si>
  <si>
    <t>在待经营目录，仓库及门店无库存，请采购部购进</t>
  </si>
  <si>
    <t>任远芳</t>
  </si>
  <si>
    <t>2019-10-27 17:42:26</t>
  </si>
  <si>
    <t>a3607</t>
  </si>
  <si>
    <t>健儿清解液</t>
  </si>
  <si>
    <r>
      <t>10mlX10</t>
    </r>
    <r>
      <rPr>
        <sz val="10"/>
        <rFont val="宋体"/>
        <charset val="134"/>
      </rPr>
      <t>支</t>
    </r>
  </si>
  <si>
    <t>国药集团</t>
  </si>
  <si>
    <t>Z44023404</t>
  </si>
  <si>
    <t>混糖锅盔</t>
  </si>
  <si>
    <t>2019-10-27 17:43:24</t>
  </si>
  <si>
    <t>b180</t>
  </si>
  <si>
    <t>跌打损伤三蛇磁波透骨贴</t>
  </si>
  <si>
    <r>
      <t>6</t>
    </r>
    <r>
      <rPr>
        <sz val="10"/>
        <rFont val="宋体"/>
        <charset val="134"/>
      </rPr>
      <t>贴</t>
    </r>
  </si>
  <si>
    <t>西安康洋医药</t>
  </si>
  <si>
    <r>
      <t>陕健用证字</t>
    </r>
    <r>
      <rPr>
        <sz val="10"/>
        <rFont val="Arial"/>
        <charset val="134"/>
      </rPr>
      <t>06130286</t>
    </r>
  </si>
  <si>
    <t>无械字号，予找药</t>
  </si>
  <si>
    <t>2019-10-27 17:48:23</t>
  </si>
  <si>
    <t>a3608</t>
  </si>
  <si>
    <t>礞石滚痰丸</t>
  </si>
  <si>
    <r>
      <t>6gx10</t>
    </r>
    <r>
      <rPr>
        <sz val="10"/>
        <rFont val="宋体"/>
        <charset val="134"/>
      </rPr>
      <t>袋</t>
    </r>
  </si>
  <si>
    <t>陕西</t>
  </si>
  <si>
    <t>Z61021074</t>
  </si>
  <si>
    <t>2019-10-27 18:47:40</t>
  </si>
  <si>
    <t>a3609</t>
  </si>
  <si>
    <t>硝酸舍他康唑乳膏</t>
  </si>
  <si>
    <r>
      <t>15g*1</t>
    </r>
    <r>
      <rPr>
        <sz val="10"/>
        <rFont val="宋体"/>
        <charset val="134"/>
      </rPr>
      <t>支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</si>
  <si>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海南海神同洲制药有限公司</t>
  </si>
  <si>
    <t>H20030918</t>
  </si>
  <si>
    <t>陈阿娟</t>
  </si>
  <si>
    <t>2019-10-27 19:32:43</t>
  </si>
  <si>
    <t>a3610</t>
  </si>
  <si>
    <t>利福昔明片</t>
  </si>
  <si>
    <r>
      <t>0.2g*12</t>
    </r>
    <r>
      <rPr>
        <sz val="10"/>
        <rFont val="宋体"/>
        <charset val="134"/>
      </rPr>
      <t>片</t>
    </r>
  </si>
  <si>
    <t>意大利阿尔法韦士曼制药公司</t>
  </si>
  <si>
    <t>H20181212</t>
  </si>
  <si>
    <t>初场</t>
  </si>
  <si>
    <t>2019-10-27 20:33:10</t>
  </si>
  <si>
    <t>a3611</t>
  </si>
  <si>
    <t>美索巴莫片</t>
  </si>
  <si>
    <t>甘肃省西峰制药有限公司</t>
  </si>
  <si>
    <t>H62021115</t>
  </si>
  <si>
    <t>XB</t>
  </si>
  <si>
    <t>2019-10-27 20:35:08</t>
  </si>
  <si>
    <t>b181</t>
  </si>
  <si>
    <t>重组人表皮生长因子滴眼液</t>
  </si>
  <si>
    <r>
      <t>4</t>
    </r>
    <r>
      <rPr>
        <sz val="10"/>
        <rFont val="宋体"/>
        <charset val="134"/>
      </rPr>
      <t>毫升</t>
    </r>
  </si>
  <si>
    <t>桂林华诺威</t>
  </si>
  <si>
    <t>S20020016</t>
  </si>
  <si>
    <t>徐波</t>
  </si>
  <si>
    <t>公司有2ml装ID66161，顾客已购买</t>
  </si>
  <si>
    <t>2019-10-27 21:12:26</t>
  </si>
  <si>
    <t>a3612</t>
  </si>
  <si>
    <r>
      <t>盐酸氮卓斯汀滴眼液</t>
    </r>
    <r>
      <rPr>
        <sz val="10"/>
        <rFont val="Arial"/>
        <charset val="134"/>
      </rPr>
      <t> (</t>
    </r>
    <r>
      <rPr>
        <sz val="10"/>
        <rFont val="宋体"/>
        <charset val="134"/>
      </rPr>
      <t>众生</t>
    </r>
    <r>
      <rPr>
        <sz val="10"/>
        <rFont val="Arial"/>
        <charset val="134"/>
      </rPr>
      <t>)</t>
    </r>
  </si>
  <si>
    <t>0.05%*6ml</t>
  </si>
  <si>
    <t>广东众生药业股份有限公司</t>
  </si>
  <si>
    <t>H20080663</t>
  </si>
  <si>
    <t>19.6.4进特殊目录，一直未购进，有4家门店报送小程序，请采购部购进</t>
  </si>
  <si>
    <t>2019-10-27 21:18:37</t>
  </si>
  <si>
    <t>a3613</t>
  </si>
  <si>
    <t>利巴韦林气雾剂</t>
  </si>
  <si>
    <r>
      <t>150</t>
    </r>
    <r>
      <rPr>
        <sz val="10"/>
        <rFont val="宋体"/>
        <charset val="134"/>
      </rPr>
      <t>锨</t>
    </r>
  </si>
  <si>
    <t>上海上药信谊药厂有限公司</t>
  </si>
  <si>
    <t>H10970349</t>
  </si>
  <si>
    <t>葭月拾贰</t>
  </si>
  <si>
    <t>2019-10-27 21:28:50</t>
  </si>
  <si>
    <t>a3614</t>
  </si>
  <si>
    <t>尼美舒利分散片</t>
  </si>
  <si>
    <r>
      <t>0.1gx10</t>
    </r>
    <r>
      <rPr>
        <sz val="10"/>
        <rFont val="宋体"/>
        <charset val="134"/>
      </rPr>
      <t>片</t>
    </r>
  </si>
  <si>
    <t>南昌飞弘药业有限公司</t>
  </si>
  <si>
    <t>H20020196</t>
  </si>
  <si>
    <t>jym</t>
  </si>
  <si>
    <t>2019-10-27 23:18:51</t>
  </si>
  <si>
    <t>a3615</t>
  </si>
  <si>
    <t>小儿肺咳颗粒</t>
  </si>
  <si>
    <r>
      <t>2</t>
    </r>
    <r>
      <rPr>
        <sz val="10"/>
        <rFont val="宋体"/>
        <charset val="134"/>
      </rPr>
      <t>克</t>
    </r>
    <r>
      <rPr>
        <sz val="10"/>
        <rFont val="Arial"/>
        <charset val="134"/>
      </rPr>
      <t>*9</t>
    </r>
    <r>
      <rPr>
        <sz val="10"/>
        <rFont val="宋体"/>
        <charset val="134"/>
      </rPr>
      <t>包</t>
    </r>
  </si>
  <si>
    <t>天圣制药集团</t>
  </si>
  <si>
    <t>Z20027416</t>
  </si>
  <si>
    <t>小太阳</t>
  </si>
  <si>
    <t>2019-10-27 23:35:11</t>
  </si>
  <si>
    <t>b182</t>
  </si>
  <si>
    <t>视营素</t>
  </si>
  <si>
    <r>
      <t>3g×30</t>
    </r>
    <r>
      <rPr>
        <sz val="10"/>
        <rFont val="宋体"/>
        <charset val="134"/>
      </rPr>
      <t>袋</t>
    </r>
  </si>
  <si>
    <t>哈尔滨生物科研开发有限公司</t>
  </si>
  <si>
    <t>qs230106019903</t>
  </si>
  <si>
    <t>此品种为普通食品，请门店确认需求后联系商品部</t>
  </si>
  <si>
    <t>2019-10-27 23:38:29</t>
  </si>
  <si>
    <t>a3616</t>
  </si>
  <si>
    <t>外用溃疡散</t>
  </si>
  <si>
    <r>
      <t>0.75g×4</t>
    </r>
    <r>
      <rPr>
        <sz val="10"/>
        <rFont val="宋体"/>
        <charset val="134"/>
      </rPr>
      <t>支</t>
    </r>
  </si>
  <si>
    <t>内蒙古蒙药股份有限公司</t>
  </si>
  <si>
    <t>z15020458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</si>
</sst>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name val="宋体"/>
      <charset val="134"/>
    </font>
    <font>
      <b/>
      <sz val="16"/>
      <name val="Arial"/>
      <charset val="134"/>
    </font>
    <font>
      <b/>
      <sz val="10"/>
      <color theme="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b/>
      <sz val="10"/>
      <color theme="0"/>
      <name val="Arial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MS Gothic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14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26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5" borderId="7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58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ID&#12289;&#20445;&#31649;&#36134;ID&#12289;&#38376;&#24215;&#20445;&#31649;&#36134;&#21517;&#312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  <sheetName val="Sheet2"/>
    </sheetNames>
    <sheetDataSet>
      <sheetData sheetId="0">
        <row r="1">
          <cell r="B1" t="str">
            <v>门店ID</v>
          </cell>
          <cell r="C1" t="str">
            <v>保管帐名称</v>
          </cell>
          <cell r="D1" t="str">
            <v>门店名称</v>
          </cell>
        </row>
        <row r="2">
          <cell r="B2">
            <v>709</v>
          </cell>
          <cell r="C2" t="str">
            <v>新都区马超东路店保管帐</v>
          </cell>
          <cell r="D2" t="str">
            <v>四川太极新都区马超东路店</v>
          </cell>
        </row>
        <row r="3">
          <cell r="B3">
            <v>730</v>
          </cell>
          <cell r="C3" t="str">
            <v>新都区新繁镇繁江北路药店保管帐</v>
          </cell>
          <cell r="D3" t="str">
            <v>四川太极新都区新繁镇繁江北路药店</v>
          </cell>
        </row>
        <row r="4">
          <cell r="B4">
            <v>720</v>
          </cell>
          <cell r="C4" t="str">
            <v>大邑县新场镇文昌街药店保管帐</v>
          </cell>
          <cell r="D4" t="str">
            <v>四川太极大邑县新场镇文昌街药店</v>
          </cell>
        </row>
        <row r="5">
          <cell r="B5">
            <v>733</v>
          </cell>
          <cell r="C5" t="str">
            <v>司双流区东升街道三强西路药店保管帐</v>
          </cell>
          <cell r="D5" t="str">
            <v>四川太极双流区东升街道三强西路药店</v>
          </cell>
        </row>
        <row r="6">
          <cell r="B6">
            <v>52</v>
          </cell>
          <cell r="C6" t="str">
            <v>崇州中心店保管帐</v>
          </cell>
          <cell r="D6" t="str">
            <v>四川太极崇州中心店</v>
          </cell>
        </row>
        <row r="7">
          <cell r="B7">
            <v>54</v>
          </cell>
          <cell r="C7" t="str">
            <v>怀远店保管帐</v>
          </cell>
          <cell r="D7" t="str">
            <v>四川太极怀远店</v>
          </cell>
        </row>
        <row r="8">
          <cell r="B8">
            <v>339</v>
          </cell>
          <cell r="C8" t="str">
            <v>沙河源药店保管帐</v>
          </cell>
          <cell r="D8" t="str">
            <v>四川太极沙河源药店</v>
          </cell>
        </row>
        <row r="9">
          <cell r="B9">
            <v>347</v>
          </cell>
          <cell r="C9" t="str">
            <v>四川太极清江东路2店保管帐</v>
          </cell>
          <cell r="D9" t="str">
            <v>四川太极清江东路2药店</v>
          </cell>
        </row>
        <row r="10">
          <cell r="B10">
            <v>515</v>
          </cell>
          <cell r="C10" t="str">
            <v>成华区崔家店路药店保管帐</v>
          </cell>
          <cell r="D10" t="str">
            <v>四川太极成华区崔家店路药店</v>
          </cell>
        </row>
        <row r="11">
          <cell r="B11">
            <v>712</v>
          </cell>
          <cell r="C11" t="str">
            <v>成华区华泰路药店保管帐</v>
          </cell>
          <cell r="D11" t="str">
            <v>四川太极成华区华泰路药店</v>
          </cell>
        </row>
        <row r="12">
          <cell r="B12">
            <v>726</v>
          </cell>
          <cell r="C12" t="str">
            <v>金牛区交大路第三药店保管帐</v>
          </cell>
          <cell r="D12" t="str">
            <v>四川太极金牛区交大路第三药店</v>
          </cell>
        </row>
        <row r="13">
          <cell r="B13">
            <v>744</v>
          </cell>
          <cell r="C13" t="str">
            <v>四川太极科华街药店保管帐</v>
          </cell>
          <cell r="D13" t="str">
            <v>四川太极武侯区科华街药店</v>
          </cell>
        </row>
        <row r="14">
          <cell r="B14">
            <v>742</v>
          </cell>
          <cell r="C14" t="str">
            <v>四川太极锦江区庆云南街药店保管帐</v>
          </cell>
          <cell r="D14" t="str">
            <v>四川太极锦江区庆云南街药店</v>
          </cell>
        </row>
        <row r="15">
          <cell r="B15">
            <v>105267</v>
          </cell>
          <cell r="C15" t="str">
            <v>四川太极大药房连锁有限公司金牛区蜀汉路药店保管帐</v>
          </cell>
          <cell r="D15" t="str">
            <v>四川太极金牛区蜀汉路药店</v>
          </cell>
        </row>
        <row r="16">
          <cell r="B16">
            <v>104533</v>
          </cell>
          <cell r="C16" t="str">
            <v>四川太极大邑县晋原镇潘家街药店保管帐</v>
          </cell>
          <cell r="D16" t="str">
            <v>四川太极大邑县晋原镇潘家街药店</v>
          </cell>
        </row>
        <row r="17">
          <cell r="B17">
            <v>572</v>
          </cell>
          <cell r="C17" t="str">
            <v>郫县郫筒镇东大街药店保管帐</v>
          </cell>
          <cell r="D17" t="str">
            <v>四川太极郫县郫筒镇东大街药店</v>
          </cell>
        </row>
        <row r="18">
          <cell r="B18">
            <v>102567</v>
          </cell>
          <cell r="C18" t="str">
            <v>四川太极大药房连锁有限公司新津县五津镇武阳西路药店保管帐</v>
          </cell>
          <cell r="D18" t="str">
            <v>四川太极新津县五津镇武阳西路药店</v>
          </cell>
        </row>
        <row r="19">
          <cell r="B19">
            <v>329</v>
          </cell>
          <cell r="C19" t="str">
            <v>温江店保管帐</v>
          </cell>
          <cell r="D19" t="str">
            <v>四川太极温江店</v>
          </cell>
        </row>
        <row r="20">
          <cell r="B20">
            <v>104838</v>
          </cell>
          <cell r="C20" t="str">
            <v>四川太极崇州市崇阳镇蜀州中路药店保管帐</v>
          </cell>
          <cell r="D20" t="str">
            <v>四川太极崇州市崇阳镇蜀州中路药店</v>
          </cell>
        </row>
        <row r="21">
          <cell r="B21">
            <v>311</v>
          </cell>
          <cell r="C21" t="str">
            <v>西部店保管帐</v>
          </cell>
          <cell r="D21" t="str">
            <v>四川太极西部店</v>
          </cell>
        </row>
        <row r="22">
          <cell r="B22">
            <v>391</v>
          </cell>
          <cell r="C22" t="str">
            <v>金丝街药店保管帐</v>
          </cell>
          <cell r="D22" t="str">
            <v>四川太极金丝街药店</v>
          </cell>
        </row>
        <row r="23">
          <cell r="B23">
            <v>585</v>
          </cell>
          <cell r="C23" t="str">
            <v>成华区羊子山西路药店（兴元华盛）保管帐</v>
          </cell>
          <cell r="D23" t="str">
            <v>四川太极成华区羊子山西路药店（兴元华盛）</v>
          </cell>
        </row>
        <row r="24">
          <cell r="B24">
            <v>723</v>
          </cell>
          <cell r="C24" t="str">
            <v>锦江区柳翠路药店保管帐</v>
          </cell>
          <cell r="D24" t="str">
            <v>四川太极锦江区柳翠路药店</v>
          </cell>
        </row>
        <row r="25">
          <cell r="B25">
            <v>724</v>
          </cell>
          <cell r="C25" t="str">
            <v>锦江区观音桥街药店保管帐</v>
          </cell>
          <cell r="D25" t="str">
            <v>四川太极锦江区观音桥街药店</v>
          </cell>
        </row>
        <row r="26">
          <cell r="B26">
            <v>753</v>
          </cell>
          <cell r="C26" t="str">
            <v>四川太极锦江区合欢树街药店保管帐</v>
          </cell>
          <cell r="D26" t="str">
            <v>四川太极锦江区合欢树街药店</v>
          </cell>
        </row>
        <row r="27">
          <cell r="B27">
            <v>103639</v>
          </cell>
          <cell r="C27" t="str">
            <v>四川太极大药房连锁有限公司成华区金马河路药店保管帐</v>
          </cell>
          <cell r="D27" t="str">
            <v>四川太极成华区金马河路药店</v>
          </cell>
        </row>
        <row r="28">
          <cell r="B28">
            <v>594</v>
          </cell>
          <cell r="C28" t="str">
            <v>大邑县安仁镇千禧街药店保管帐</v>
          </cell>
          <cell r="D28" t="str">
            <v>四川太极大邑县安仁镇千禧街药店</v>
          </cell>
        </row>
        <row r="29">
          <cell r="B29">
            <v>102564</v>
          </cell>
          <cell r="C29" t="str">
            <v>四川太极大药房连锁有限公司邛崃市临邛镇翠荫街药店保管帐</v>
          </cell>
          <cell r="D29" t="str">
            <v>四川太极邛崃市临邛镇翠荫街药店</v>
          </cell>
        </row>
        <row r="30">
          <cell r="B30">
            <v>514</v>
          </cell>
          <cell r="C30" t="str">
            <v>新津邓双镇岷江店保管帐</v>
          </cell>
          <cell r="D30" t="str">
            <v>四川太极新津邓双镇岷江店</v>
          </cell>
        </row>
        <row r="31">
          <cell r="B31">
            <v>101453</v>
          </cell>
          <cell r="C31" t="str">
            <v>四川太极大药房连锁有限公司温江区公平街道江安路药店保管帐</v>
          </cell>
          <cell r="D31" t="str">
            <v>四川太极温江区公平街道江安路药店</v>
          </cell>
        </row>
        <row r="32">
          <cell r="B32">
            <v>104428</v>
          </cell>
          <cell r="C32" t="str">
            <v>四川太极崇州市崇阳镇永康东路药店 保管帐</v>
          </cell>
          <cell r="D32" t="str">
            <v>四川太极崇州市崇阳镇永康东路药店 </v>
          </cell>
        </row>
        <row r="33">
          <cell r="B33">
            <v>349</v>
          </cell>
          <cell r="C33" t="str">
            <v>人民中路店保管帐</v>
          </cell>
          <cell r="D33" t="str">
            <v>四川太极人民中路店</v>
          </cell>
        </row>
        <row r="34">
          <cell r="B34">
            <v>355</v>
          </cell>
          <cell r="C34" t="str">
            <v>双林路药店保管帐</v>
          </cell>
          <cell r="D34" t="str">
            <v>四川太极双林路药店</v>
          </cell>
        </row>
        <row r="35">
          <cell r="B35">
            <v>373</v>
          </cell>
          <cell r="C35" t="str">
            <v>通盈街药店保管帐</v>
          </cell>
          <cell r="D35" t="str">
            <v>四川太极通盈街药店</v>
          </cell>
        </row>
        <row r="36">
          <cell r="B36">
            <v>387</v>
          </cell>
          <cell r="C36" t="str">
            <v>新乐中街药店保管帐</v>
          </cell>
          <cell r="D36" t="str">
            <v>四川太极新乐中街药店</v>
          </cell>
        </row>
        <row r="37">
          <cell r="B37">
            <v>546</v>
          </cell>
          <cell r="C37" t="str">
            <v>锦江区榕声路店保管帐</v>
          </cell>
          <cell r="D37" t="str">
            <v>四川太极锦江区榕声路店</v>
          </cell>
        </row>
        <row r="38">
          <cell r="B38">
            <v>102935</v>
          </cell>
          <cell r="C38" t="str">
            <v>四川太极大药房连锁有限公司青羊区童子街药店保管帐</v>
          </cell>
          <cell r="D38" t="str">
            <v>四川太极青羊区童子街药店</v>
          </cell>
        </row>
        <row r="39">
          <cell r="B39">
            <v>106399</v>
          </cell>
          <cell r="C39" t="str">
            <v>四川太极青羊区蜀辉路药店保管帐</v>
          </cell>
          <cell r="D39" t="str">
            <v>四川太极青羊区蜀辉路药店</v>
          </cell>
        </row>
        <row r="40">
          <cell r="B40">
            <v>106568</v>
          </cell>
          <cell r="C40" t="str">
            <v>四川太极高新区中和公济桥路药店保管帐</v>
          </cell>
          <cell r="D40" t="str">
            <v>四川太极高新区中和公济桥路药店</v>
          </cell>
        </row>
        <row r="41">
          <cell r="B41">
            <v>106569</v>
          </cell>
          <cell r="C41" t="str">
            <v>四川太极武侯区大悦路药店保管帐</v>
          </cell>
          <cell r="D41" t="str">
            <v>四川太极武侯区大悦路药店</v>
          </cell>
        </row>
        <row r="42">
          <cell r="B42">
            <v>704</v>
          </cell>
          <cell r="C42" t="str">
            <v>都江堰奎光路中段药店保管帐</v>
          </cell>
          <cell r="D42" t="str">
            <v>四川太极都江堰奎光路中段药店</v>
          </cell>
        </row>
        <row r="43">
          <cell r="B43">
            <v>706</v>
          </cell>
          <cell r="C43" t="str">
            <v>都江堰幸福镇翔凤路药店保管帐</v>
          </cell>
          <cell r="D43" t="str">
            <v>四川太极都江堰幸福镇翔凤路药店</v>
          </cell>
        </row>
        <row r="44">
          <cell r="B44">
            <v>710</v>
          </cell>
          <cell r="C44" t="str">
            <v>都江堰市蒲阳镇堰问道西路药店保管帐</v>
          </cell>
          <cell r="D44" t="str">
            <v>四川太极都江堰市蒲阳镇堰问道西路药店</v>
          </cell>
        </row>
        <row r="45">
          <cell r="B45">
            <v>713</v>
          </cell>
          <cell r="C45" t="str">
            <v>都江堰聚源镇药店保管帐</v>
          </cell>
          <cell r="D45" t="str">
            <v>四川太极都江堰聚源镇药店</v>
          </cell>
        </row>
        <row r="46">
          <cell r="B46">
            <v>107658</v>
          </cell>
          <cell r="C46" t="str">
            <v>四川太极新都区新都街道万和北路药店保管帐</v>
          </cell>
          <cell r="D46" t="str">
            <v>四川太极新都区新都街道万和北路药店</v>
          </cell>
        </row>
        <row r="47">
          <cell r="B47">
            <v>717</v>
          </cell>
          <cell r="C47" t="str">
            <v>大邑县晋原镇通达东路五段药店保管帐</v>
          </cell>
          <cell r="D47" t="str">
            <v>四川太极大邑县晋原镇通达东路五段药店</v>
          </cell>
        </row>
        <row r="48">
          <cell r="B48">
            <v>721</v>
          </cell>
          <cell r="C48" t="str">
            <v>邛崃市临邛镇洪川小区药店
保管帐</v>
          </cell>
          <cell r="D48" t="str">
            <v>四川太极邛崃市临邛镇洪川小区药店</v>
          </cell>
        </row>
        <row r="49">
          <cell r="B49">
            <v>367</v>
          </cell>
          <cell r="C49" t="str">
            <v>金带街药店保管帐</v>
          </cell>
          <cell r="D49" t="str">
            <v>四川太极金带街药店</v>
          </cell>
        </row>
        <row r="50">
          <cell r="B50">
            <v>56</v>
          </cell>
          <cell r="C50" t="str">
            <v>三江店保管帐</v>
          </cell>
          <cell r="D50" t="str">
            <v>四川太极三江店</v>
          </cell>
        </row>
        <row r="51">
          <cell r="B51">
            <v>357</v>
          </cell>
          <cell r="C51" t="str">
            <v>清江东路药店保管帐</v>
          </cell>
          <cell r="D51" t="str">
            <v>四川太极清江东路药店</v>
          </cell>
        </row>
        <row r="52">
          <cell r="B52">
            <v>377</v>
          </cell>
          <cell r="C52" t="str">
            <v>新园大道药店保管帐</v>
          </cell>
          <cell r="D52" t="str">
            <v>四川太极新园大道药店</v>
          </cell>
        </row>
        <row r="53">
          <cell r="B53">
            <v>570</v>
          </cell>
          <cell r="C53" t="str">
            <v>青羊区浣花滨河路药店保管帐</v>
          </cell>
          <cell r="D53" t="str">
            <v>四川太极青羊区浣花滨河路药店</v>
          </cell>
        </row>
        <row r="54">
          <cell r="B54">
            <v>399</v>
          </cell>
          <cell r="C54" t="str">
            <v>高新天久北巷药店保管帐</v>
          </cell>
          <cell r="D54" t="str">
            <v>四川太极高新天久北巷药店</v>
          </cell>
        </row>
        <row r="55">
          <cell r="B55">
            <v>581</v>
          </cell>
          <cell r="C55" t="str">
            <v>成华区二环路北四段药店（汇融名城）保管帐</v>
          </cell>
          <cell r="D55" t="str">
            <v>四川太极成华区二环路北四段药店（汇融名城）</v>
          </cell>
        </row>
        <row r="56">
          <cell r="B56">
            <v>737</v>
          </cell>
          <cell r="C56" t="str">
            <v>高新区大源北街药店保管帐</v>
          </cell>
          <cell r="D56" t="str">
            <v>四川太极高新区大源北街药店</v>
          </cell>
        </row>
        <row r="57">
          <cell r="B57">
            <v>102478</v>
          </cell>
          <cell r="C57" t="str">
            <v>四川太极大药房连锁有限公司锦江区静明路药店保管帐</v>
          </cell>
          <cell r="D57" t="str">
            <v>四川太极锦江区静明路药店</v>
          </cell>
        </row>
        <row r="58">
          <cell r="B58">
            <v>104429</v>
          </cell>
          <cell r="C58" t="str">
            <v>四川太极武侯区大华街药店保管帐</v>
          </cell>
          <cell r="D58" t="str">
            <v>四川太极武侯区大华街药店</v>
          </cell>
        </row>
        <row r="59">
          <cell r="B59">
            <v>103199</v>
          </cell>
          <cell r="C59" t="str">
            <v>四川太极大药房连锁有限公司成华区西林一街药店保管帐</v>
          </cell>
          <cell r="D59" t="str">
            <v>四川太极成华区西林一街药店</v>
          </cell>
        </row>
        <row r="60">
          <cell r="B60">
            <v>106066</v>
          </cell>
          <cell r="C60" t="str">
            <v>四川太极锦江区梨花街药店保管帐</v>
          </cell>
          <cell r="D60" t="str">
            <v>四川太极锦江区梨花街药店</v>
          </cell>
        </row>
        <row r="61">
          <cell r="B61">
            <v>106485</v>
          </cell>
          <cell r="C61" t="str">
            <v>四川太极大药房连锁有限公司成都高新区元华二巷药店保管帐</v>
          </cell>
          <cell r="D61" t="str">
            <v>四川太极成都高新区元华二巷药店</v>
          </cell>
        </row>
        <row r="62">
          <cell r="B62">
            <v>107728</v>
          </cell>
          <cell r="C62" t="str">
            <v>四川太极大药房连锁有限公司大邑县晋原镇北街药店保管帐</v>
          </cell>
          <cell r="D62" t="str">
            <v>四川太极大药房连锁有限公司大邑县晋原镇北街药店保管帐</v>
          </cell>
        </row>
        <row r="63">
          <cell r="B63">
            <v>747</v>
          </cell>
          <cell r="C63" t="str">
            <v>四川太极郫县郫筒镇一环路东南段药店保管帐</v>
          </cell>
          <cell r="D63" t="str">
            <v>四川太极郫县郫筒镇一环路东南段药店</v>
          </cell>
        </row>
        <row r="64">
          <cell r="B64">
            <v>371</v>
          </cell>
          <cell r="C64" t="str">
            <v>兴义镇万兴路药店保管帐</v>
          </cell>
          <cell r="D64" t="str">
            <v>四川太极兴义镇万兴路药店</v>
          </cell>
        </row>
        <row r="65">
          <cell r="B65">
            <v>337</v>
          </cell>
          <cell r="C65" t="str">
            <v>浆洗街药店保管帐</v>
          </cell>
          <cell r="D65" t="str">
            <v>四川太极浆洗街药店</v>
          </cell>
        </row>
        <row r="66">
          <cell r="B66">
            <v>359</v>
          </cell>
          <cell r="C66" t="str">
            <v>枣子巷药店保管帐</v>
          </cell>
          <cell r="D66" t="str">
            <v>四川太极枣子巷药店</v>
          </cell>
        </row>
        <row r="67">
          <cell r="B67">
            <v>545</v>
          </cell>
          <cell r="C67" t="str">
            <v>龙潭西路店保管帐</v>
          </cell>
          <cell r="D67" t="str">
            <v>四川太极龙潭西路店</v>
          </cell>
        </row>
        <row r="68">
          <cell r="B68">
            <v>707</v>
          </cell>
          <cell r="C68" t="str">
            <v>成华区万科路药店保管帐</v>
          </cell>
          <cell r="D68" t="str">
            <v>四川太极成华区万科路药店</v>
          </cell>
        </row>
        <row r="69">
          <cell r="B69">
            <v>598</v>
          </cell>
          <cell r="C69" t="str">
            <v>锦江区水杉街药店保管帐</v>
          </cell>
          <cell r="D69" t="str">
            <v>四川太极锦江区水杉街药店</v>
          </cell>
        </row>
        <row r="70">
          <cell r="B70">
            <v>745</v>
          </cell>
          <cell r="C70" t="str">
            <v>四川太极金牛区金沙路药店保管帐</v>
          </cell>
          <cell r="D70" t="str">
            <v>四川太极金牛区金沙路药店</v>
          </cell>
        </row>
        <row r="71">
          <cell r="B71">
            <v>104430</v>
          </cell>
          <cell r="C71" t="str">
            <v>四川太极高新区中和大道药店保管帐</v>
          </cell>
          <cell r="D71" t="str">
            <v>四川太极高新区中和大道药店</v>
          </cell>
        </row>
        <row r="72">
          <cell r="B72">
            <v>102479</v>
          </cell>
          <cell r="C72" t="str">
            <v>四川太极大药房连锁有限公司锦江区劼人路药店保管帐</v>
          </cell>
          <cell r="D72" t="str">
            <v>四川太极锦江区劼人路药店</v>
          </cell>
        </row>
        <row r="73">
          <cell r="B73">
            <v>743</v>
          </cell>
          <cell r="C73" t="str">
            <v>四川太极成华区万宇路药店保管帐</v>
          </cell>
          <cell r="D73" t="str">
            <v>四川太极成华区万宇路药店</v>
          </cell>
        </row>
        <row r="74">
          <cell r="B74">
            <v>718</v>
          </cell>
          <cell r="C74" t="str">
            <v>龙泉驿区龙泉街道驿生路药店保管帐</v>
          </cell>
          <cell r="D74" t="str">
            <v>四川太极龙泉驿区龙泉街道驿生路药店</v>
          </cell>
        </row>
        <row r="75">
          <cell r="B75">
            <v>573</v>
          </cell>
          <cell r="C75" t="str">
            <v>双流县西航港街道锦华路一段药店保管帐</v>
          </cell>
          <cell r="D75" t="str">
            <v>四川太极双流县西航港街道锦华路一段药店</v>
          </cell>
        </row>
        <row r="76">
          <cell r="B76">
            <v>591</v>
          </cell>
          <cell r="C76" t="str">
            <v>邛崃市临邛镇长安大道药店保管帐</v>
          </cell>
          <cell r="D76" t="str">
            <v>四川太极邛崃市临邛镇长安大道药店</v>
          </cell>
        </row>
        <row r="77">
          <cell r="B77">
            <v>307</v>
          </cell>
          <cell r="C77" t="str">
            <v>太极大药房旗舰店保管帐</v>
          </cell>
          <cell r="D77" t="str">
            <v>四川太极旗舰店</v>
          </cell>
        </row>
        <row r="78">
          <cell r="B78">
            <v>343</v>
          </cell>
          <cell r="C78" t="str">
            <v>光华药店保管帐</v>
          </cell>
          <cell r="D78" t="str">
            <v>四川太极光华药店</v>
          </cell>
        </row>
        <row r="79">
          <cell r="B79">
            <v>379</v>
          </cell>
          <cell r="C79" t="str">
            <v>土龙路药店保管帐</v>
          </cell>
          <cell r="D79" t="str">
            <v>四川太极土龙路药店</v>
          </cell>
        </row>
        <row r="80">
          <cell r="B80">
            <v>513</v>
          </cell>
          <cell r="C80" t="str">
            <v>武侯区顺和街店保管帐</v>
          </cell>
          <cell r="D80" t="str">
            <v>四川太极武侯区顺和街店</v>
          </cell>
        </row>
        <row r="81">
          <cell r="B81">
            <v>752</v>
          </cell>
          <cell r="C81" t="str">
            <v>四川太极大药房连锁有限公司武侯区聚萃街药店保管帐</v>
          </cell>
          <cell r="D81" t="str">
            <v>四川太极大药房连锁有限公司武侯区聚萃街药店</v>
          </cell>
        </row>
        <row r="82">
          <cell r="B82">
            <v>741</v>
          </cell>
          <cell r="C82" t="str">
            <v>四川太极成华区新怡路店
保管帐</v>
          </cell>
          <cell r="D82" t="str">
            <v>四川太极成华区新怡路店</v>
          </cell>
        </row>
        <row r="83">
          <cell r="B83">
            <v>740</v>
          </cell>
          <cell r="C83" t="str">
            <v>成华区华康路店保管帐</v>
          </cell>
          <cell r="D83" t="str">
            <v>四川太极成华区华康路药店</v>
          </cell>
        </row>
        <row r="84">
          <cell r="B84">
            <v>105396</v>
          </cell>
          <cell r="C84" t="str">
            <v>四川太极武侯区航中街药店保管帐</v>
          </cell>
          <cell r="D84" t="str">
            <v>四川太极武侯区航中街药店</v>
          </cell>
        </row>
        <row r="85">
          <cell r="B85">
            <v>106865</v>
          </cell>
          <cell r="C85" t="str">
            <v>四川太极大药房连锁有限公司武侯区丝竹路药店保管帐</v>
          </cell>
          <cell r="D85" t="str">
            <v>四川太极武侯区丝竹路药店</v>
          </cell>
        </row>
        <row r="86">
          <cell r="B86">
            <v>351</v>
          </cell>
          <cell r="C86" t="str">
            <v>都江堰药店保管帐</v>
          </cell>
          <cell r="D86" t="str">
            <v>四川太极都江堰药店</v>
          </cell>
        </row>
        <row r="87">
          <cell r="B87">
            <v>738</v>
          </cell>
          <cell r="C87" t="str">
            <v>都江堰市蒲阳路药店保管帐</v>
          </cell>
          <cell r="D87" t="str">
            <v>四川太极都江堰市蒲阳路药店</v>
          </cell>
        </row>
        <row r="88">
          <cell r="B88">
            <v>549</v>
          </cell>
          <cell r="C88" t="str">
            <v>大邑县晋源镇东壕沟段药店保管帐</v>
          </cell>
          <cell r="D88" t="str">
            <v>四川太极大邑县晋源镇东壕沟段药店</v>
          </cell>
        </row>
        <row r="89">
          <cell r="B89">
            <v>716</v>
          </cell>
          <cell r="C89" t="str">
            <v>大邑县沙渠镇方圆路药店保管帐</v>
          </cell>
          <cell r="D89" t="str">
            <v>四川太极大邑县沙渠镇方圆路药店</v>
          </cell>
        </row>
        <row r="90">
          <cell r="B90">
            <v>746</v>
          </cell>
          <cell r="C90" t="str">
            <v>四川太极大邑县晋原镇内蒙古大道桃源药店</v>
          </cell>
          <cell r="D90" t="str">
            <v>四川太极大邑县晋原镇内蒙古大道桃源药店</v>
          </cell>
        </row>
        <row r="91">
          <cell r="B91">
            <v>732</v>
          </cell>
          <cell r="C91" t="str">
            <v>邛崃市羊安镇永康大道药店保管帐</v>
          </cell>
          <cell r="D91" t="str">
            <v>四川太极邛崃市羊安镇永康大道药店</v>
          </cell>
        </row>
        <row r="92">
          <cell r="B92">
            <v>754</v>
          </cell>
          <cell r="C92" t="str">
            <v>四川太极崇州市崇阳镇尚贤坊街药店保管帐</v>
          </cell>
          <cell r="D92" t="str">
            <v>四川太极崇州市崇阳镇尚贤坊街药店</v>
          </cell>
        </row>
        <row r="93">
          <cell r="B93">
            <v>571</v>
          </cell>
          <cell r="C93" t="str">
            <v>高新区民丰大道西段药店保管帐</v>
          </cell>
          <cell r="D93" t="str">
            <v>四川太极高新区民丰大道西段药店</v>
          </cell>
        </row>
        <row r="94">
          <cell r="B94">
            <v>582</v>
          </cell>
          <cell r="C94" t="str">
            <v>青羊区十二桥药店保管帐</v>
          </cell>
          <cell r="D94" t="str">
            <v>四川太极青羊区十二桥药店</v>
          </cell>
        </row>
        <row r="95">
          <cell r="B95">
            <v>102934</v>
          </cell>
          <cell r="C95" t="str">
            <v>四川太极大药房连锁有限公司金牛区银河北街药店保管帐</v>
          </cell>
          <cell r="D95" t="str">
            <v>四川太极金牛区银河北街药店</v>
          </cell>
        </row>
        <row r="96">
          <cell r="B96">
            <v>102565</v>
          </cell>
          <cell r="C96" t="str">
            <v>四川太极大药房连锁有限公司武侯区佳灵路药店保管帐</v>
          </cell>
          <cell r="D96" t="str">
            <v>四川太极武侯区佳灵路药店</v>
          </cell>
        </row>
        <row r="97">
          <cell r="B97">
            <v>103198</v>
          </cell>
          <cell r="C97" t="str">
            <v>四川太极大药房连锁有限公司青羊区贝森北路药店保管帐</v>
          </cell>
          <cell r="D97" t="str">
            <v>四川太极青羊区贝森北路药店</v>
          </cell>
        </row>
        <row r="98">
          <cell r="B98">
            <v>105910</v>
          </cell>
          <cell r="C98" t="str">
            <v>四川太极高新区紫薇东路药店保管帐</v>
          </cell>
          <cell r="D98" t="str">
            <v>四川太极高新区紫薇东路药店</v>
          </cell>
        </row>
        <row r="99">
          <cell r="B99">
            <v>587</v>
          </cell>
          <cell r="C99" t="str">
            <v>都江堰景中路店保管帐</v>
          </cell>
          <cell r="D99" t="str">
            <v>四川太极都江堰景中路店</v>
          </cell>
        </row>
        <row r="100">
          <cell r="B100">
            <v>539</v>
          </cell>
          <cell r="C100" t="str">
            <v>大邑县晋原镇子龙路店保管帐</v>
          </cell>
          <cell r="D100" t="str">
            <v>四川太极大邑县晋原镇子龙路店</v>
          </cell>
        </row>
        <row r="101">
          <cell r="B101">
            <v>748</v>
          </cell>
          <cell r="C101" t="str">
            <v>四川太极大邑县晋原镇东街药店保管帐</v>
          </cell>
          <cell r="D101" t="str">
            <v>四川太极大邑县晋原镇东街药店</v>
          </cell>
        </row>
        <row r="102">
          <cell r="B102">
            <v>341</v>
          </cell>
          <cell r="C102" t="str">
            <v>邛崃中心药店保管帐</v>
          </cell>
          <cell r="D102" t="str">
            <v>四川太极邛崃中心药店</v>
          </cell>
        </row>
        <row r="103">
          <cell r="B103">
            <v>385</v>
          </cell>
          <cell r="C103" t="str">
            <v>五津西路药店保管帐</v>
          </cell>
          <cell r="D103" t="str">
            <v>四川太极五津西路药店</v>
          </cell>
        </row>
        <row r="104">
          <cell r="B104">
            <v>578</v>
          </cell>
          <cell r="C104" t="str">
            <v>成华区华油路药店保管帐</v>
          </cell>
          <cell r="D104" t="str">
            <v>四川太极成华区华油路药店</v>
          </cell>
        </row>
        <row r="105">
          <cell r="B105">
            <v>365</v>
          </cell>
          <cell r="C105" t="str">
            <v>光华村街药店保管帐</v>
          </cell>
          <cell r="D105" t="str">
            <v>四川太极光华村街药店</v>
          </cell>
        </row>
        <row r="106">
          <cell r="B106">
            <v>511</v>
          </cell>
          <cell r="C106" t="str">
            <v>成华杉板桥南一路店保管帐</v>
          </cell>
          <cell r="D106" t="str">
            <v>四川太极成华杉板桥南一路店</v>
          </cell>
        </row>
        <row r="107">
          <cell r="B107">
            <v>517</v>
          </cell>
          <cell r="C107" t="str">
            <v>青羊区北东街店保管帐</v>
          </cell>
          <cell r="D107" t="str">
            <v>四川太极青羊区北东街店</v>
          </cell>
        </row>
        <row r="108">
          <cell r="B108">
            <v>727</v>
          </cell>
          <cell r="C108" t="str">
            <v>金牛区黄苑东街药店保管帐</v>
          </cell>
          <cell r="D108" t="str">
            <v>四川太极金牛区黄苑东街药店</v>
          </cell>
        </row>
        <row r="109">
          <cell r="B109">
            <v>105751</v>
          </cell>
          <cell r="C109" t="str">
            <v>四川太极高新区新下街药店保管帐</v>
          </cell>
          <cell r="D109" t="str">
            <v>四川太极高新区新下街药店</v>
          </cell>
        </row>
        <row r="110">
          <cell r="B110">
            <v>108277</v>
          </cell>
          <cell r="C110" t="str">
            <v>银沙店</v>
          </cell>
          <cell r="D110" t="str">
            <v>银沙店</v>
          </cell>
        </row>
        <row r="111">
          <cell r="B111">
            <v>308</v>
          </cell>
          <cell r="C111" t="str">
            <v>四川太极红星店</v>
          </cell>
          <cell r="D111" t="str">
            <v>四川太极红星店</v>
          </cell>
        </row>
        <row r="112">
          <cell r="B112">
            <v>107829</v>
          </cell>
          <cell r="C112" t="str">
            <v>四川太极金牛区解放路药店</v>
          </cell>
          <cell r="D112" t="str">
            <v>四川太极金牛区解放路药店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str">
            <v>四川太极新津县五津镇五津西路二药房</v>
          </cell>
        </row>
        <row r="114">
          <cell r="B114">
            <v>750</v>
          </cell>
          <cell r="C114" t="str">
            <v>成都成汉太极大药房</v>
          </cell>
          <cell r="D114" t="str">
            <v>成都成汉太极大药房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4"/>
  <sheetViews>
    <sheetView tabSelected="1" workbookViewId="0">
      <selection activeCell="E12" sqref="E12"/>
    </sheetView>
  </sheetViews>
  <sheetFormatPr defaultColWidth="9" defaultRowHeight="13.5"/>
  <cols>
    <col min="1" max="1" width="5.125" customWidth="1"/>
    <col min="2" max="2" width="4.75" customWidth="1"/>
    <col min="3" max="3" width="9.125" customWidth="1"/>
    <col min="4" max="4" width="6.875" customWidth="1"/>
    <col min="5" max="5" width="20.25" customWidth="1"/>
    <col min="6" max="6" width="7" customWidth="1"/>
    <col min="7" max="7" width="5.875" customWidth="1"/>
    <col min="8" max="8" width="9" customWidth="1"/>
    <col min="9" max="9" width="10.875" customWidth="1"/>
    <col min="10" max="10" width="5.5" customWidth="1"/>
    <col min="11" max="11" width="6.125" customWidth="1"/>
    <col min="12" max="12" width="30" customWidth="1"/>
    <col min="13" max="13" width="4.75" customWidth="1"/>
    <col min="14" max="14" width="5.375" customWidth="1"/>
    <col min="15" max="15" width="6" customWidth="1"/>
    <col min="16" max="16" width="94.875" customWidth="1"/>
  </cols>
  <sheetData>
    <row r="1" ht="30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6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24" t="s">
        <v>15</v>
      </c>
      <c r="P2" s="6" t="s">
        <v>16</v>
      </c>
    </row>
    <row r="3" spans="1:16">
      <c r="A3" s="7">
        <v>1</v>
      </c>
      <c r="B3" s="8" t="s">
        <v>17</v>
      </c>
      <c r="C3" s="8" t="s">
        <v>18</v>
      </c>
      <c r="D3" s="8" t="s">
        <v>19</v>
      </c>
      <c r="E3" s="9" t="s">
        <v>20</v>
      </c>
      <c r="F3" s="8" t="s">
        <v>21</v>
      </c>
      <c r="G3" s="10">
        <v>1</v>
      </c>
      <c r="H3" s="9" t="s">
        <v>22</v>
      </c>
      <c r="I3" s="8" t="s">
        <v>23</v>
      </c>
      <c r="J3" s="8" t="s">
        <v>24</v>
      </c>
      <c r="K3" s="10">
        <v>744</v>
      </c>
      <c r="L3" s="25" t="str">
        <f>VLOOKUP(K3,'[1]查询当前所有门店保管帐库存（后勤用）'!$B$1:$D$65536,3,0)</f>
        <v>四川太极武侯区科华街药店</v>
      </c>
      <c r="M3" s="9" t="s">
        <v>25</v>
      </c>
      <c r="N3" s="25" t="s">
        <v>26</v>
      </c>
      <c r="O3" s="8"/>
      <c r="P3" s="25" t="s">
        <v>27</v>
      </c>
    </row>
    <row r="4" s="2" customFormat="1" spans="1:16">
      <c r="A4" s="7">
        <v>2</v>
      </c>
      <c r="B4" s="11" t="s">
        <v>28</v>
      </c>
      <c r="C4" s="12" t="s">
        <v>29</v>
      </c>
      <c r="D4" s="8" t="s">
        <v>30</v>
      </c>
      <c r="E4" s="11" t="s">
        <v>31</v>
      </c>
      <c r="F4" s="12" t="s">
        <v>32</v>
      </c>
      <c r="G4" s="13">
        <v>2</v>
      </c>
      <c r="H4" s="11" t="s">
        <v>33</v>
      </c>
      <c r="I4" s="11" t="s">
        <v>34</v>
      </c>
      <c r="J4" s="13">
        <v>410</v>
      </c>
      <c r="K4" s="13">
        <v>585</v>
      </c>
      <c r="L4" s="26" t="str">
        <f>VLOOKUP(K4,'[1]查询当前所有门店保管帐库存（后勤用）'!$B$1:$D$65536,3,0)</f>
        <v>四川太极成华区羊子山西路药店（兴元华盛）</v>
      </c>
      <c r="M4" s="11" t="s">
        <v>25</v>
      </c>
      <c r="N4" s="26" t="s">
        <v>26</v>
      </c>
      <c r="O4" s="12" t="s">
        <v>35</v>
      </c>
      <c r="P4" s="26" t="s">
        <v>27</v>
      </c>
    </row>
    <row r="5" s="2" customFormat="1" spans="1:16">
      <c r="A5" s="14">
        <v>3</v>
      </c>
      <c r="B5" s="15" t="s">
        <v>36</v>
      </c>
      <c r="C5" s="16" t="s">
        <v>37</v>
      </c>
      <c r="D5" s="16" t="s">
        <v>38</v>
      </c>
      <c r="E5" s="17" t="s">
        <v>39</v>
      </c>
      <c r="F5" s="16" t="s">
        <v>40</v>
      </c>
      <c r="G5" s="18">
        <v>5</v>
      </c>
      <c r="H5" s="15" t="s">
        <v>41</v>
      </c>
      <c r="I5" s="21" t="s">
        <v>42</v>
      </c>
      <c r="J5" s="18">
        <v>32</v>
      </c>
      <c r="K5" s="18">
        <v>107728</v>
      </c>
      <c r="L5" s="27" t="str">
        <f>VLOOKUP(K5,'[1]查询当前所有门店保管帐库存（后勤用）'!$B$1:$D$65536,3,0)</f>
        <v>四川太极大药房连锁有限公司大邑县晋原镇北街药店保管帐</v>
      </c>
      <c r="M5" s="15" t="s">
        <v>43</v>
      </c>
      <c r="N5" s="27" t="s">
        <v>26</v>
      </c>
      <c r="O5" s="28">
        <v>29941</v>
      </c>
      <c r="P5" s="29" t="s">
        <v>44</v>
      </c>
    </row>
    <row r="6" s="2" customFormat="1" spans="1:16">
      <c r="A6" s="14">
        <v>4</v>
      </c>
      <c r="B6" s="15" t="s">
        <v>45</v>
      </c>
      <c r="C6" s="16" t="s">
        <v>46</v>
      </c>
      <c r="D6" s="16" t="s">
        <v>47</v>
      </c>
      <c r="E6" s="15" t="s">
        <v>48</v>
      </c>
      <c r="F6" s="16" t="s">
        <v>49</v>
      </c>
      <c r="G6" s="18">
        <v>50</v>
      </c>
      <c r="H6" s="15" t="s">
        <v>50</v>
      </c>
      <c r="I6" s="30" t="s">
        <v>51</v>
      </c>
      <c r="J6" s="31"/>
      <c r="K6" s="18">
        <v>582</v>
      </c>
      <c r="L6" s="27" t="str">
        <f>VLOOKUP(K6,'[1]查询当前所有门店保管帐库存（后勤用）'!$B$1:$D$65536,3,0)</f>
        <v>四川太极青羊区十二桥药店</v>
      </c>
      <c r="M6" s="15" t="s">
        <v>43</v>
      </c>
      <c r="N6" s="27" t="s">
        <v>26</v>
      </c>
      <c r="O6" s="16" t="s">
        <v>35</v>
      </c>
      <c r="P6" s="27" t="s">
        <v>52</v>
      </c>
    </row>
    <row r="7" s="3" customFormat="1" spans="1:16">
      <c r="A7" s="19">
        <v>5</v>
      </c>
      <c r="B7" s="11" t="s">
        <v>53</v>
      </c>
      <c r="C7" s="12" t="s">
        <v>54</v>
      </c>
      <c r="D7" s="12" t="s">
        <v>55</v>
      </c>
      <c r="E7" s="11" t="s">
        <v>56</v>
      </c>
      <c r="F7" s="12" t="s">
        <v>57</v>
      </c>
      <c r="G7" s="13">
        <v>1</v>
      </c>
      <c r="H7" s="11" t="s">
        <v>58</v>
      </c>
      <c r="I7" s="12" t="s">
        <v>59</v>
      </c>
      <c r="J7" s="13">
        <v>35</v>
      </c>
      <c r="K7" s="13">
        <v>587</v>
      </c>
      <c r="L7" s="26" t="str">
        <f>VLOOKUP(K7,'[1]查询当前所有门店保管帐库存（后勤用）'!$B$1:$D$65536,3,0)</f>
        <v>四川太极都江堰景中路店</v>
      </c>
      <c r="M7" s="11" t="s">
        <v>25</v>
      </c>
      <c r="N7" s="26" t="s">
        <v>26</v>
      </c>
      <c r="O7" s="32"/>
      <c r="P7" s="33" t="s">
        <v>27</v>
      </c>
    </row>
    <row r="8" s="3" customFormat="1" spans="1:16">
      <c r="A8" s="19">
        <v>6</v>
      </c>
      <c r="B8" s="11" t="s">
        <v>60</v>
      </c>
      <c r="C8" s="12" t="s">
        <v>61</v>
      </c>
      <c r="D8" s="12" t="s">
        <v>62</v>
      </c>
      <c r="E8" s="11" t="s">
        <v>63</v>
      </c>
      <c r="F8" s="12" t="s">
        <v>64</v>
      </c>
      <c r="G8" s="13">
        <v>1</v>
      </c>
      <c r="H8" s="11" t="s">
        <v>65</v>
      </c>
      <c r="I8" s="12" t="s">
        <v>66</v>
      </c>
      <c r="J8" s="13">
        <v>15</v>
      </c>
      <c r="K8" s="13">
        <v>399</v>
      </c>
      <c r="L8" s="26" t="str">
        <f>VLOOKUP(K8,'[1]查询当前所有门店保管帐库存（后勤用）'!$B$1:$D$65536,3,0)</f>
        <v>四川太极高新天久北巷药店</v>
      </c>
      <c r="M8" s="11" t="s">
        <v>25</v>
      </c>
      <c r="N8" s="26" t="s">
        <v>26</v>
      </c>
      <c r="O8" s="28">
        <v>40014</v>
      </c>
      <c r="P8" s="29" t="s">
        <v>67</v>
      </c>
    </row>
    <row r="9" s="2" customFormat="1" spans="1:16">
      <c r="A9" s="14">
        <v>7</v>
      </c>
      <c r="B9" s="16" t="s">
        <v>68</v>
      </c>
      <c r="C9" s="16" t="s">
        <v>69</v>
      </c>
      <c r="D9" s="16" t="s">
        <v>70</v>
      </c>
      <c r="E9" s="15" t="s">
        <v>71</v>
      </c>
      <c r="F9" s="16" t="s">
        <v>72</v>
      </c>
      <c r="G9" s="18">
        <v>1</v>
      </c>
      <c r="H9" s="15" t="s">
        <v>73</v>
      </c>
      <c r="I9" s="16" t="s">
        <v>74</v>
      </c>
      <c r="J9" s="18">
        <v>29.8</v>
      </c>
      <c r="K9" s="18">
        <v>379</v>
      </c>
      <c r="L9" s="27" t="str">
        <f>VLOOKUP(K9,'[1]查询当前所有门店保管帐库存（后勤用）'!$B$1:$D$65536,3,0)</f>
        <v>四川太极土龙路药店</v>
      </c>
      <c r="M9" s="15" t="s">
        <v>25</v>
      </c>
      <c r="N9" s="27" t="s">
        <v>26</v>
      </c>
      <c r="O9" s="16" t="s">
        <v>35</v>
      </c>
      <c r="P9" s="34" t="s">
        <v>75</v>
      </c>
    </row>
    <row r="10" s="3" customFormat="1" spans="1:16">
      <c r="A10" s="19">
        <v>8</v>
      </c>
      <c r="B10" s="12" t="s">
        <v>76</v>
      </c>
      <c r="C10" s="12" t="s">
        <v>77</v>
      </c>
      <c r="D10" s="12" t="s">
        <v>78</v>
      </c>
      <c r="E10" s="11" t="s">
        <v>79</v>
      </c>
      <c r="F10" s="12" t="s">
        <v>80</v>
      </c>
      <c r="G10" s="13">
        <v>2</v>
      </c>
      <c r="H10" s="11" t="s">
        <v>81</v>
      </c>
      <c r="I10" s="12" t="s">
        <v>82</v>
      </c>
      <c r="J10" s="13">
        <v>49.8</v>
      </c>
      <c r="K10" s="13">
        <v>104429</v>
      </c>
      <c r="L10" s="26" t="str">
        <f>VLOOKUP(K10,'[1]查询当前所有门店保管帐库存（后勤用）'!$B$1:$D$65536,3,0)</f>
        <v>四川太极武侯区大华街药店</v>
      </c>
      <c r="M10" s="11" t="s">
        <v>25</v>
      </c>
      <c r="N10" s="26" t="s">
        <v>26</v>
      </c>
      <c r="O10" s="12" t="s">
        <v>35</v>
      </c>
      <c r="P10" s="26" t="s">
        <v>27</v>
      </c>
    </row>
    <row r="11" s="2" customFormat="1" spans="1:16">
      <c r="A11" s="14">
        <v>9</v>
      </c>
      <c r="B11" s="16" t="s">
        <v>68</v>
      </c>
      <c r="C11" s="16" t="s">
        <v>83</v>
      </c>
      <c r="D11" s="16" t="s">
        <v>84</v>
      </c>
      <c r="E11" s="15" t="s">
        <v>85</v>
      </c>
      <c r="F11" s="16" t="s">
        <v>86</v>
      </c>
      <c r="G11" s="18">
        <v>1</v>
      </c>
      <c r="H11" s="15" t="s">
        <v>87</v>
      </c>
      <c r="I11" s="16" t="s">
        <v>88</v>
      </c>
      <c r="J11" s="18">
        <v>19.8</v>
      </c>
      <c r="K11" s="18">
        <v>379</v>
      </c>
      <c r="L11" s="27" t="str">
        <f>VLOOKUP(K11,'[1]查询当前所有门店保管帐库存（后勤用）'!$B$1:$D$65536,3,0)</f>
        <v>四川太极土龙路药店</v>
      </c>
      <c r="M11" s="15" t="s">
        <v>25</v>
      </c>
      <c r="N11" s="27" t="s">
        <v>26</v>
      </c>
      <c r="O11" s="16" t="s">
        <v>35</v>
      </c>
      <c r="P11" s="27" t="s">
        <v>89</v>
      </c>
    </row>
    <row r="12" s="3" customFormat="1" spans="1:16">
      <c r="A12" s="19">
        <v>10</v>
      </c>
      <c r="B12" s="11" t="s">
        <v>90</v>
      </c>
      <c r="C12" s="12" t="s">
        <v>91</v>
      </c>
      <c r="D12" s="12" t="s">
        <v>92</v>
      </c>
      <c r="E12" s="11" t="s">
        <v>93</v>
      </c>
      <c r="F12" s="12" t="s">
        <v>94</v>
      </c>
      <c r="G12" s="13">
        <v>1</v>
      </c>
      <c r="H12" s="11" t="s">
        <v>95</v>
      </c>
      <c r="I12" s="12" t="s">
        <v>96</v>
      </c>
      <c r="J12" s="13">
        <v>38</v>
      </c>
      <c r="K12" s="13">
        <v>737</v>
      </c>
      <c r="L12" s="26" t="str">
        <f>VLOOKUP(K12,'[1]查询当前所有门店保管帐库存（后勤用）'!$B$1:$D$65536,3,0)</f>
        <v>四川太极高新区大源北街药店</v>
      </c>
      <c r="M12" s="11" t="s">
        <v>25</v>
      </c>
      <c r="N12" s="26" t="s">
        <v>26</v>
      </c>
      <c r="O12" s="12"/>
      <c r="P12" s="26" t="s">
        <v>27</v>
      </c>
    </row>
    <row r="13" s="2" customFormat="1" spans="1:16">
      <c r="A13" s="14">
        <v>11</v>
      </c>
      <c r="B13" s="15" t="s">
        <v>90</v>
      </c>
      <c r="C13" s="16" t="s">
        <v>97</v>
      </c>
      <c r="D13" s="16" t="s">
        <v>98</v>
      </c>
      <c r="E13" s="15" t="s">
        <v>99</v>
      </c>
      <c r="F13" s="16" t="s">
        <v>100</v>
      </c>
      <c r="G13" s="18">
        <v>1</v>
      </c>
      <c r="H13" s="15" t="s">
        <v>101</v>
      </c>
      <c r="I13" s="16" t="s">
        <v>102</v>
      </c>
      <c r="J13" s="18">
        <v>35</v>
      </c>
      <c r="K13" s="18">
        <v>737</v>
      </c>
      <c r="L13" s="27" t="str">
        <f>VLOOKUP(K13,'[1]查询当前所有门店保管帐库存（后勤用）'!$B$1:$D$65536,3,0)</f>
        <v>四川太极高新区大源北街药店</v>
      </c>
      <c r="M13" s="15" t="s">
        <v>25</v>
      </c>
      <c r="N13" s="27" t="s">
        <v>26</v>
      </c>
      <c r="O13" s="16" t="s">
        <v>35</v>
      </c>
      <c r="P13" s="27" t="s">
        <v>75</v>
      </c>
    </row>
    <row r="14" s="2" customFormat="1" spans="1:16">
      <c r="A14" s="14">
        <v>12</v>
      </c>
      <c r="B14" s="15" t="s">
        <v>45</v>
      </c>
      <c r="C14" s="16" t="s">
        <v>103</v>
      </c>
      <c r="D14" s="16" t="s">
        <v>104</v>
      </c>
      <c r="E14" s="15" t="s">
        <v>105</v>
      </c>
      <c r="F14" s="16" t="s">
        <v>106</v>
      </c>
      <c r="G14" s="18">
        <v>10</v>
      </c>
      <c r="H14" s="15" t="s">
        <v>107</v>
      </c>
      <c r="I14" s="16" t="s">
        <v>108</v>
      </c>
      <c r="J14" s="18">
        <v>26</v>
      </c>
      <c r="K14" s="18">
        <v>582</v>
      </c>
      <c r="L14" s="27" t="str">
        <f>VLOOKUP(K14,'[1]查询当前所有门店保管帐库存（后勤用）'!$B$1:$D$65536,3,0)</f>
        <v>四川太极青羊区十二桥药店</v>
      </c>
      <c r="M14" s="15" t="s">
        <v>25</v>
      </c>
      <c r="N14" s="27" t="s">
        <v>26</v>
      </c>
      <c r="O14" s="16"/>
      <c r="P14" s="27" t="s">
        <v>75</v>
      </c>
    </row>
    <row r="15" s="2" customFormat="1" ht="14.25" spans="1:16">
      <c r="A15" s="14">
        <v>13</v>
      </c>
      <c r="B15" s="15" t="s">
        <v>109</v>
      </c>
      <c r="C15" s="16" t="s">
        <v>110</v>
      </c>
      <c r="D15" s="16" t="s">
        <v>111</v>
      </c>
      <c r="E15" s="15" t="s">
        <v>112</v>
      </c>
      <c r="F15" s="16" t="s">
        <v>113</v>
      </c>
      <c r="G15" s="18">
        <v>3</v>
      </c>
      <c r="H15" s="15" t="s">
        <v>114</v>
      </c>
      <c r="I15" s="16" t="s">
        <v>115</v>
      </c>
      <c r="J15" s="18">
        <v>56</v>
      </c>
      <c r="K15" s="18">
        <v>745</v>
      </c>
      <c r="L15" s="27" t="str">
        <f>VLOOKUP(K15,'[1]查询当前所有门店保管帐库存（后勤用）'!$B$1:$D$65536,3,0)</f>
        <v>四川太极金牛区金沙路药店</v>
      </c>
      <c r="M15" s="15" t="s">
        <v>25</v>
      </c>
      <c r="N15" s="27" t="s">
        <v>26</v>
      </c>
      <c r="O15" s="35" t="s">
        <v>116</v>
      </c>
      <c r="P15" s="27" t="s">
        <v>117</v>
      </c>
    </row>
    <row r="16" s="3" customFormat="1" spans="1:16">
      <c r="A16" s="19">
        <v>14</v>
      </c>
      <c r="B16" s="11" t="s">
        <v>118</v>
      </c>
      <c r="C16" s="12" t="s">
        <v>119</v>
      </c>
      <c r="D16" s="12" t="s">
        <v>120</v>
      </c>
      <c r="E16" s="11" t="s">
        <v>121</v>
      </c>
      <c r="F16" s="20" t="s">
        <v>122</v>
      </c>
      <c r="G16" s="13">
        <v>2</v>
      </c>
      <c r="H16" s="11" t="s">
        <v>123</v>
      </c>
      <c r="I16" s="12" t="s">
        <v>124</v>
      </c>
      <c r="J16" s="13">
        <v>12.8</v>
      </c>
      <c r="K16" s="13">
        <v>106569</v>
      </c>
      <c r="L16" s="26" t="str">
        <f>VLOOKUP(K16,'[1]查询当前所有门店保管帐库存（后勤用）'!$B$1:$D$65536,3,0)</f>
        <v>四川太极武侯区大悦路药店</v>
      </c>
      <c r="M16" s="11" t="s">
        <v>25</v>
      </c>
      <c r="N16" s="26" t="s">
        <v>26</v>
      </c>
      <c r="O16" s="12" t="s">
        <v>35</v>
      </c>
      <c r="P16" s="26" t="s">
        <v>27</v>
      </c>
    </row>
    <row r="17" s="3" customFormat="1" spans="1:16">
      <c r="A17" s="19">
        <v>15</v>
      </c>
      <c r="B17" s="12" t="s">
        <v>125</v>
      </c>
      <c r="C17" s="12" t="s">
        <v>126</v>
      </c>
      <c r="D17" s="12" t="s">
        <v>127</v>
      </c>
      <c r="E17" s="11" t="s">
        <v>128</v>
      </c>
      <c r="F17" s="12" t="s">
        <v>129</v>
      </c>
      <c r="G17" s="13">
        <v>1</v>
      </c>
      <c r="H17" s="11" t="s">
        <v>130</v>
      </c>
      <c r="I17" s="12" t="s">
        <v>131</v>
      </c>
      <c r="J17" s="13">
        <v>38</v>
      </c>
      <c r="K17" s="13">
        <v>572</v>
      </c>
      <c r="L17" s="26" t="str">
        <f>VLOOKUP(K17,'[1]查询当前所有门店保管帐库存（后勤用）'!$B$1:$D$65536,3,0)</f>
        <v>四川太极郫县郫筒镇东大街药店</v>
      </c>
      <c r="M17" s="11" t="s">
        <v>25</v>
      </c>
      <c r="N17" s="26" t="s">
        <v>26</v>
      </c>
      <c r="O17" s="32" t="s">
        <v>35</v>
      </c>
      <c r="P17" s="26" t="s">
        <v>27</v>
      </c>
    </row>
    <row r="18" s="3" customFormat="1" spans="1:16">
      <c r="A18" s="19">
        <v>16</v>
      </c>
      <c r="B18" s="12" t="s">
        <v>132</v>
      </c>
      <c r="C18" s="12" t="s">
        <v>133</v>
      </c>
      <c r="D18" s="12" t="s">
        <v>134</v>
      </c>
      <c r="E18" s="11" t="s">
        <v>135</v>
      </c>
      <c r="F18" s="20" t="s">
        <v>136</v>
      </c>
      <c r="G18" s="13">
        <v>1</v>
      </c>
      <c r="H18" s="11" t="s">
        <v>137</v>
      </c>
      <c r="I18" s="12" t="s">
        <v>138</v>
      </c>
      <c r="J18" s="13">
        <v>74</v>
      </c>
      <c r="K18" s="13">
        <v>391</v>
      </c>
      <c r="L18" s="26" t="str">
        <f>VLOOKUP(K18,'[1]查询当前所有门店保管帐库存（后勤用）'!$B$1:$D$65536,3,0)</f>
        <v>四川太极金丝街药店</v>
      </c>
      <c r="M18" s="11" t="s">
        <v>25</v>
      </c>
      <c r="N18" s="26" t="s">
        <v>26</v>
      </c>
      <c r="O18" s="12" t="s">
        <v>35</v>
      </c>
      <c r="P18" s="26" t="s">
        <v>27</v>
      </c>
    </row>
    <row r="19" s="2" customFormat="1" spans="1:16">
      <c r="A19" s="14">
        <v>17</v>
      </c>
      <c r="B19" s="16" t="s">
        <v>132</v>
      </c>
      <c r="C19" s="16" t="s">
        <v>139</v>
      </c>
      <c r="D19" s="16" t="s">
        <v>140</v>
      </c>
      <c r="E19" s="15" t="s">
        <v>141</v>
      </c>
      <c r="F19" s="15" t="s">
        <v>142</v>
      </c>
      <c r="G19" s="18">
        <v>1</v>
      </c>
      <c r="H19" s="15" t="s">
        <v>143</v>
      </c>
      <c r="I19" s="16" t="s">
        <v>144</v>
      </c>
      <c r="J19" s="18">
        <v>1799</v>
      </c>
      <c r="K19" s="18">
        <v>391</v>
      </c>
      <c r="L19" s="27" t="str">
        <f>VLOOKUP(K19,'[1]查询当前所有门店保管帐库存（后勤用）'!$B$1:$D$65536,3,0)</f>
        <v>四川太极金丝街药店</v>
      </c>
      <c r="M19" s="15" t="s">
        <v>25</v>
      </c>
      <c r="N19" s="27" t="s">
        <v>26</v>
      </c>
      <c r="O19" s="36" t="s">
        <v>35</v>
      </c>
      <c r="P19" s="37" t="s">
        <v>145</v>
      </c>
    </row>
    <row r="20" s="3" customFormat="1" spans="1:16">
      <c r="A20" s="19">
        <v>18</v>
      </c>
      <c r="B20" s="11" t="s">
        <v>146</v>
      </c>
      <c r="C20" s="12" t="s">
        <v>147</v>
      </c>
      <c r="D20" s="12" t="s">
        <v>148</v>
      </c>
      <c r="E20" s="11" t="s">
        <v>149</v>
      </c>
      <c r="F20" s="12" t="s">
        <v>150</v>
      </c>
      <c r="G20" s="13">
        <v>1</v>
      </c>
      <c r="H20" s="11" t="s">
        <v>151</v>
      </c>
      <c r="I20" s="12" t="s">
        <v>152</v>
      </c>
      <c r="J20" s="13">
        <v>24</v>
      </c>
      <c r="K20" s="13">
        <v>750</v>
      </c>
      <c r="L20" s="26" t="str">
        <f>VLOOKUP(K20,'[1]查询当前所有门店保管帐库存（后勤用）'!$B$1:$D$65536,3,0)</f>
        <v>成都成汉太极大药房</v>
      </c>
      <c r="M20" s="11" t="s">
        <v>25</v>
      </c>
      <c r="N20" s="26" t="s">
        <v>26</v>
      </c>
      <c r="O20" s="12" t="s">
        <v>35</v>
      </c>
      <c r="P20" s="26" t="s">
        <v>27</v>
      </c>
    </row>
    <row r="21" s="3" customFormat="1" spans="1:16">
      <c r="A21" s="19">
        <v>19</v>
      </c>
      <c r="B21" s="11" t="s">
        <v>153</v>
      </c>
      <c r="C21" s="12" t="s">
        <v>154</v>
      </c>
      <c r="D21" s="12" t="s">
        <v>155</v>
      </c>
      <c r="E21" s="11" t="s">
        <v>156</v>
      </c>
      <c r="F21" s="12" t="s">
        <v>157</v>
      </c>
      <c r="G21" s="13">
        <v>1</v>
      </c>
      <c r="H21" s="11" t="s">
        <v>158</v>
      </c>
      <c r="I21" s="12" t="s">
        <v>159</v>
      </c>
      <c r="J21" s="13">
        <v>30</v>
      </c>
      <c r="K21" s="13">
        <v>106399</v>
      </c>
      <c r="L21" s="26" t="str">
        <f>VLOOKUP(K21,'[1]查询当前所有门店保管帐库存（后勤用）'!$B$1:$D$65536,3,0)</f>
        <v>四川太极青羊区蜀辉路药店</v>
      </c>
      <c r="M21" s="11" t="s">
        <v>25</v>
      </c>
      <c r="N21" s="26" t="s">
        <v>26</v>
      </c>
      <c r="O21" s="12" t="s">
        <v>35</v>
      </c>
      <c r="P21" s="26" t="s">
        <v>27</v>
      </c>
    </row>
    <row r="22" s="2" customFormat="1" spans="1:16">
      <c r="A22" s="14">
        <v>20</v>
      </c>
      <c r="B22" s="15" t="s">
        <v>28</v>
      </c>
      <c r="C22" s="16" t="s">
        <v>160</v>
      </c>
      <c r="D22" s="16" t="s">
        <v>161</v>
      </c>
      <c r="E22" s="15" t="s">
        <v>162</v>
      </c>
      <c r="F22" s="16" t="s">
        <v>163</v>
      </c>
      <c r="G22" s="18">
        <v>1</v>
      </c>
      <c r="H22" s="15" t="s">
        <v>164</v>
      </c>
      <c r="I22" s="16" t="s">
        <v>165</v>
      </c>
      <c r="J22" s="18">
        <v>72</v>
      </c>
      <c r="K22" s="18">
        <v>585</v>
      </c>
      <c r="L22" s="27" t="str">
        <f>VLOOKUP(K22,'[1]查询当前所有门店保管帐库存（后勤用）'!$B$1:$D$65536,3,0)</f>
        <v>四川太极成华区羊子山西路药店（兴元华盛）</v>
      </c>
      <c r="M22" s="15" t="s">
        <v>25</v>
      </c>
      <c r="N22" s="27" t="s">
        <v>26</v>
      </c>
      <c r="O22" s="38">
        <v>150811</v>
      </c>
      <c r="P22" s="27" t="s">
        <v>166</v>
      </c>
    </row>
    <row r="23" s="3" customFormat="1" spans="1:16">
      <c r="A23" s="19">
        <v>21</v>
      </c>
      <c r="B23" s="11" t="s">
        <v>167</v>
      </c>
      <c r="C23" s="12" t="s">
        <v>168</v>
      </c>
      <c r="D23" s="12" t="s">
        <v>169</v>
      </c>
      <c r="E23" s="11" t="s">
        <v>170</v>
      </c>
      <c r="F23" s="12" t="s">
        <v>171</v>
      </c>
      <c r="G23" s="13">
        <v>1</v>
      </c>
      <c r="H23" s="11" t="s">
        <v>172</v>
      </c>
      <c r="I23" s="12" t="s">
        <v>173</v>
      </c>
      <c r="J23" s="13">
        <v>105</v>
      </c>
      <c r="K23" s="13">
        <v>399</v>
      </c>
      <c r="L23" s="26" t="str">
        <f>VLOOKUP(K23,'[1]查询当前所有门店保管帐库存（后勤用）'!$B$1:$D$65536,3,0)</f>
        <v>四川太极高新天久北巷药店</v>
      </c>
      <c r="M23" s="11" t="s">
        <v>25</v>
      </c>
      <c r="N23" s="26" t="s">
        <v>26</v>
      </c>
      <c r="O23" s="12"/>
      <c r="P23" s="26" t="s">
        <v>27</v>
      </c>
    </row>
    <row r="24" s="3" customFormat="1" spans="1:16">
      <c r="A24" s="19">
        <v>22</v>
      </c>
      <c r="B24" s="12" t="s">
        <v>174</v>
      </c>
      <c r="C24" s="12" t="s">
        <v>175</v>
      </c>
      <c r="D24" s="12" t="s">
        <v>176</v>
      </c>
      <c r="E24" s="11" t="s">
        <v>177</v>
      </c>
      <c r="F24" s="12" t="s">
        <v>178</v>
      </c>
      <c r="G24" s="13">
        <v>1</v>
      </c>
      <c r="H24" s="11" t="s">
        <v>179</v>
      </c>
      <c r="I24" s="12" t="s">
        <v>180</v>
      </c>
      <c r="J24" s="12" t="s">
        <v>181</v>
      </c>
      <c r="K24" s="13">
        <v>357</v>
      </c>
      <c r="L24" s="26" t="str">
        <f>VLOOKUP(K24,'[1]查询当前所有门店保管帐库存（后勤用）'!$B$1:$D$65536,3,0)</f>
        <v>四川太极清江东路药店</v>
      </c>
      <c r="M24" s="11" t="s">
        <v>25</v>
      </c>
      <c r="N24" s="26" t="s">
        <v>26</v>
      </c>
      <c r="O24" s="12" t="s">
        <v>35</v>
      </c>
      <c r="P24" s="26" t="s">
        <v>27</v>
      </c>
    </row>
    <row r="25" s="2" customFormat="1" spans="1:16">
      <c r="A25" s="14">
        <v>23</v>
      </c>
      <c r="B25" s="16" t="s">
        <v>174</v>
      </c>
      <c r="C25" s="16" t="s">
        <v>182</v>
      </c>
      <c r="D25" s="16" t="s">
        <v>183</v>
      </c>
      <c r="E25" s="15" t="s">
        <v>184</v>
      </c>
      <c r="F25" s="16" t="s">
        <v>157</v>
      </c>
      <c r="G25" s="18">
        <v>2</v>
      </c>
      <c r="H25" s="15" t="s">
        <v>185</v>
      </c>
      <c r="I25" s="16" t="s">
        <v>186</v>
      </c>
      <c r="J25" s="16" t="s">
        <v>181</v>
      </c>
      <c r="K25" s="18">
        <v>357</v>
      </c>
      <c r="L25" s="27" t="str">
        <f>VLOOKUP(K25,'[1]查询当前所有门店保管帐库存（后勤用）'!$B$1:$D$65536,3,0)</f>
        <v>四川太极清江东路药店</v>
      </c>
      <c r="M25" s="15" t="s">
        <v>25</v>
      </c>
      <c r="N25" s="27" t="s">
        <v>26</v>
      </c>
      <c r="O25" s="16" t="s">
        <v>35</v>
      </c>
      <c r="P25" s="27" t="s">
        <v>75</v>
      </c>
    </row>
    <row r="26" s="3" customFormat="1" spans="1:16">
      <c r="A26" s="19">
        <v>24</v>
      </c>
      <c r="B26" s="11" t="s">
        <v>187</v>
      </c>
      <c r="C26" s="12" t="s">
        <v>188</v>
      </c>
      <c r="D26" s="12" t="s">
        <v>189</v>
      </c>
      <c r="E26" s="11" t="s">
        <v>190</v>
      </c>
      <c r="F26" s="12" t="s">
        <v>191</v>
      </c>
      <c r="G26" s="13">
        <v>1</v>
      </c>
      <c r="H26" s="11" t="s">
        <v>192</v>
      </c>
      <c r="I26" s="12" t="s">
        <v>193</v>
      </c>
      <c r="J26" s="13">
        <v>50</v>
      </c>
      <c r="K26" s="13">
        <v>513</v>
      </c>
      <c r="L26" s="26" t="str">
        <f>VLOOKUP(K26,'[1]查询当前所有门店保管帐库存（后勤用）'!$B$1:$D$65536,3,0)</f>
        <v>四川太极武侯区顺和街店</v>
      </c>
      <c r="M26" s="11" t="s">
        <v>25</v>
      </c>
      <c r="N26" s="26" t="s">
        <v>26</v>
      </c>
      <c r="O26" s="12" t="s">
        <v>35</v>
      </c>
      <c r="P26" s="26" t="s">
        <v>27</v>
      </c>
    </row>
    <row r="27" s="3" customFormat="1" spans="1:16">
      <c r="A27" s="19">
        <v>25</v>
      </c>
      <c r="B27" s="11" t="s">
        <v>187</v>
      </c>
      <c r="C27" s="12" t="s">
        <v>194</v>
      </c>
      <c r="D27" s="12" t="s">
        <v>195</v>
      </c>
      <c r="E27" s="11" t="s">
        <v>196</v>
      </c>
      <c r="F27" s="12" t="s">
        <v>197</v>
      </c>
      <c r="G27" s="13">
        <v>1</v>
      </c>
      <c r="H27" s="11" t="s">
        <v>198</v>
      </c>
      <c r="I27" s="12" t="s">
        <v>199</v>
      </c>
      <c r="J27" s="13">
        <v>35</v>
      </c>
      <c r="K27" s="13">
        <v>513</v>
      </c>
      <c r="L27" s="26" t="str">
        <f>VLOOKUP(K27,'[1]查询当前所有门店保管帐库存（后勤用）'!$B$1:$D$65536,3,0)</f>
        <v>四川太极武侯区顺和街店</v>
      </c>
      <c r="M27" s="11" t="s">
        <v>25</v>
      </c>
      <c r="N27" s="26" t="s">
        <v>26</v>
      </c>
      <c r="O27" s="12" t="s">
        <v>35</v>
      </c>
      <c r="P27" s="26" t="s">
        <v>27</v>
      </c>
    </row>
    <row r="28" s="2" customFormat="1" spans="1:16">
      <c r="A28" s="14">
        <v>26</v>
      </c>
      <c r="B28" s="15" t="s">
        <v>200</v>
      </c>
      <c r="C28" s="16" t="s">
        <v>201</v>
      </c>
      <c r="D28" s="16" t="s">
        <v>202</v>
      </c>
      <c r="E28" s="15" t="s">
        <v>203</v>
      </c>
      <c r="F28" s="16" t="s">
        <v>204</v>
      </c>
      <c r="G28" s="18">
        <v>2</v>
      </c>
      <c r="H28" s="15" t="s">
        <v>205</v>
      </c>
      <c r="I28" s="39" t="s">
        <v>206</v>
      </c>
      <c r="J28" s="40"/>
      <c r="K28" s="15" t="s">
        <v>207</v>
      </c>
      <c r="L28" s="41">
        <v>13540115335</v>
      </c>
      <c r="M28" s="40"/>
      <c r="N28" s="27" t="s">
        <v>208</v>
      </c>
      <c r="O28" s="38">
        <v>66918</v>
      </c>
      <c r="P28" s="27" t="s">
        <v>209</v>
      </c>
    </row>
    <row r="29" s="3" customFormat="1" spans="1:16">
      <c r="A29" s="19">
        <v>27</v>
      </c>
      <c r="B29" s="11" t="s">
        <v>210</v>
      </c>
      <c r="C29" s="12" t="s">
        <v>211</v>
      </c>
      <c r="D29" s="12" t="s">
        <v>212</v>
      </c>
      <c r="E29" s="11" t="s">
        <v>213</v>
      </c>
      <c r="F29" s="12" t="s">
        <v>214</v>
      </c>
      <c r="G29" s="13">
        <v>1</v>
      </c>
      <c r="H29" s="11" t="s">
        <v>215</v>
      </c>
      <c r="I29" s="12" t="s">
        <v>216</v>
      </c>
      <c r="J29" s="13">
        <v>12</v>
      </c>
      <c r="K29" s="13">
        <v>102567</v>
      </c>
      <c r="L29" s="26" t="str">
        <f>VLOOKUP(K29,'[1]查询当前所有门店保管帐库存（后勤用）'!$B$1:$D$65536,3,0)</f>
        <v>四川太极新津县五津镇武阳西路药店</v>
      </c>
      <c r="M29" s="11" t="s">
        <v>25</v>
      </c>
      <c r="N29" s="26" t="s">
        <v>26</v>
      </c>
      <c r="O29" s="12"/>
      <c r="P29" s="26" t="s">
        <v>27</v>
      </c>
    </row>
    <row r="30" s="3" customFormat="1" spans="1:16">
      <c r="A30" s="19">
        <v>28</v>
      </c>
      <c r="B30" s="11" t="s">
        <v>217</v>
      </c>
      <c r="C30" s="12" t="s">
        <v>218</v>
      </c>
      <c r="D30" s="12" t="s">
        <v>219</v>
      </c>
      <c r="E30" s="11" t="s">
        <v>220</v>
      </c>
      <c r="F30" s="12" t="s">
        <v>221</v>
      </c>
      <c r="G30" s="13">
        <v>2</v>
      </c>
      <c r="H30" s="11" t="s">
        <v>222</v>
      </c>
      <c r="I30" s="12" t="s">
        <v>223</v>
      </c>
      <c r="J30" s="13">
        <v>28.5</v>
      </c>
      <c r="K30" s="13">
        <v>717</v>
      </c>
      <c r="L30" s="26" t="str">
        <f>VLOOKUP(K30,'[1]查询当前所有门店保管帐库存（后勤用）'!$B$1:$D$65536,3,0)</f>
        <v>四川太极大邑县晋原镇通达东路五段药店</v>
      </c>
      <c r="M30" s="11" t="s">
        <v>25</v>
      </c>
      <c r="N30" s="26" t="s">
        <v>26</v>
      </c>
      <c r="O30" s="32" t="s">
        <v>35</v>
      </c>
      <c r="P30" s="26" t="s">
        <v>27</v>
      </c>
    </row>
    <row r="31" s="3" customFormat="1" spans="1:16">
      <c r="A31" s="19">
        <v>29</v>
      </c>
      <c r="B31" s="11" t="s">
        <v>224</v>
      </c>
      <c r="C31" s="12" t="s">
        <v>225</v>
      </c>
      <c r="D31" s="12" t="s">
        <v>226</v>
      </c>
      <c r="E31" s="11" t="s">
        <v>227</v>
      </c>
      <c r="F31" s="12" t="s">
        <v>228</v>
      </c>
      <c r="G31" s="13">
        <v>2</v>
      </c>
      <c r="H31" s="11" t="s">
        <v>229</v>
      </c>
      <c r="I31" s="11" t="s">
        <v>230</v>
      </c>
      <c r="J31" s="12" t="s">
        <v>231</v>
      </c>
      <c r="K31" s="13">
        <v>754</v>
      </c>
      <c r="L31" s="26" t="str">
        <f>VLOOKUP(K31,'[1]查询当前所有门店保管帐库存（后勤用）'!$B$1:$D$65536,3,0)</f>
        <v>四川太极崇州市崇阳镇尚贤坊街药店</v>
      </c>
      <c r="M31" s="11" t="s">
        <v>25</v>
      </c>
      <c r="N31" s="26" t="s">
        <v>26</v>
      </c>
      <c r="O31" s="12" t="s">
        <v>35</v>
      </c>
      <c r="P31" s="26" t="s">
        <v>27</v>
      </c>
    </row>
    <row r="32" s="3" customFormat="1" spans="1:16">
      <c r="A32" s="19">
        <v>30</v>
      </c>
      <c r="B32" s="11" t="s">
        <v>224</v>
      </c>
      <c r="C32" s="12" t="s">
        <v>232</v>
      </c>
      <c r="D32" s="12" t="s">
        <v>233</v>
      </c>
      <c r="E32" s="11" t="s">
        <v>234</v>
      </c>
      <c r="F32" s="12" t="s">
        <v>178</v>
      </c>
      <c r="G32" s="13">
        <v>3</v>
      </c>
      <c r="H32" s="11" t="s">
        <v>235</v>
      </c>
      <c r="I32" s="12" t="s">
        <v>236</v>
      </c>
      <c r="J32" s="12" t="s">
        <v>237</v>
      </c>
      <c r="K32" s="13">
        <v>754</v>
      </c>
      <c r="L32" s="26" t="str">
        <f>VLOOKUP(K32,'[1]查询当前所有门店保管帐库存（后勤用）'!$B$1:$D$65536,3,0)</f>
        <v>四川太极崇州市崇阳镇尚贤坊街药店</v>
      </c>
      <c r="M32" s="11" t="s">
        <v>25</v>
      </c>
      <c r="N32" s="26" t="s">
        <v>26</v>
      </c>
      <c r="O32" s="12" t="s">
        <v>35</v>
      </c>
      <c r="P32" s="26" t="s">
        <v>27</v>
      </c>
    </row>
    <row r="33" s="3" customFormat="1" spans="1:16">
      <c r="A33" s="19">
        <v>31</v>
      </c>
      <c r="B33" s="11" t="s">
        <v>238</v>
      </c>
      <c r="C33" s="12" t="s">
        <v>239</v>
      </c>
      <c r="D33" s="12" t="s">
        <v>240</v>
      </c>
      <c r="E33" s="11" t="s">
        <v>241</v>
      </c>
      <c r="F33" s="12" t="s">
        <v>242</v>
      </c>
      <c r="G33" s="13">
        <v>2</v>
      </c>
      <c r="H33" s="11" t="s">
        <v>243</v>
      </c>
      <c r="I33" s="12" t="s">
        <v>244</v>
      </c>
      <c r="J33" s="13">
        <v>15</v>
      </c>
      <c r="K33" s="13">
        <v>514</v>
      </c>
      <c r="L33" s="26" t="str">
        <f>VLOOKUP(K33,'[1]查询当前所有门店保管帐库存（后勤用）'!$B$1:$D$65536,3,0)</f>
        <v>四川太极新津邓双镇岷江店</v>
      </c>
      <c r="M33" s="11" t="s">
        <v>25</v>
      </c>
      <c r="N33" s="26" t="s">
        <v>26</v>
      </c>
      <c r="O33" s="12" t="s">
        <v>35</v>
      </c>
      <c r="P33" s="26" t="s">
        <v>27</v>
      </c>
    </row>
    <row r="34" s="3" customFormat="1" spans="1:16">
      <c r="A34" s="19">
        <v>32</v>
      </c>
      <c r="B34" s="11" t="s">
        <v>238</v>
      </c>
      <c r="C34" s="12" t="s">
        <v>245</v>
      </c>
      <c r="D34" s="12" t="s">
        <v>246</v>
      </c>
      <c r="E34" s="11" t="s">
        <v>247</v>
      </c>
      <c r="F34" s="12" t="s">
        <v>248</v>
      </c>
      <c r="G34" s="13">
        <v>2</v>
      </c>
      <c r="H34" s="11" t="s">
        <v>249</v>
      </c>
      <c r="I34" s="12" t="s">
        <v>250</v>
      </c>
      <c r="J34" s="13">
        <v>28</v>
      </c>
      <c r="K34" s="13">
        <v>514</v>
      </c>
      <c r="L34" s="26" t="str">
        <f>VLOOKUP(K34,'[1]查询当前所有门店保管帐库存（后勤用）'!$B$1:$D$65536,3,0)</f>
        <v>四川太极新津邓双镇岷江店</v>
      </c>
      <c r="M34" s="11" t="s">
        <v>25</v>
      </c>
      <c r="N34" s="26" t="s">
        <v>26</v>
      </c>
      <c r="O34" s="12" t="s">
        <v>35</v>
      </c>
      <c r="P34" s="26" t="s">
        <v>27</v>
      </c>
    </row>
    <row r="35" s="3" customFormat="1" spans="1:16">
      <c r="A35" s="19">
        <v>33</v>
      </c>
      <c r="B35" s="11" t="s">
        <v>251</v>
      </c>
      <c r="C35" s="12" t="s">
        <v>252</v>
      </c>
      <c r="D35" s="12" t="s">
        <v>253</v>
      </c>
      <c r="E35" s="11" t="s">
        <v>254</v>
      </c>
      <c r="F35" s="12" t="s">
        <v>255</v>
      </c>
      <c r="G35" s="13">
        <v>3</v>
      </c>
      <c r="H35" s="11" t="s">
        <v>256</v>
      </c>
      <c r="I35" s="12" t="s">
        <v>257</v>
      </c>
      <c r="J35" s="13">
        <v>18</v>
      </c>
      <c r="K35" s="13">
        <v>539</v>
      </c>
      <c r="L35" s="26" t="str">
        <f>VLOOKUP(K35,'[1]查询当前所有门店保管帐库存（后勤用）'!$B$1:$D$65536,3,0)</f>
        <v>四川太极大邑县晋原镇子龙路店</v>
      </c>
      <c r="M35" s="11" t="s">
        <v>25</v>
      </c>
      <c r="N35" s="26" t="s">
        <v>26</v>
      </c>
      <c r="O35" s="12" t="s">
        <v>35</v>
      </c>
      <c r="P35" s="26" t="s">
        <v>27</v>
      </c>
    </row>
    <row r="36" s="2" customFormat="1" spans="1:16">
      <c r="A36" s="14">
        <v>34</v>
      </c>
      <c r="B36" s="15" t="s">
        <v>258</v>
      </c>
      <c r="C36" s="16" t="s">
        <v>259</v>
      </c>
      <c r="D36" s="16" t="s">
        <v>260</v>
      </c>
      <c r="E36" s="15" t="s">
        <v>261</v>
      </c>
      <c r="F36" s="21" t="s">
        <v>262</v>
      </c>
      <c r="G36" s="18">
        <v>10</v>
      </c>
      <c r="H36" s="15" t="s">
        <v>263</v>
      </c>
      <c r="I36" s="16" t="s">
        <v>264</v>
      </c>
      <c r="J36" s="18">
        <v>30</v>
      </c>
      <c r="K36" s="18">
        <v>385</v>
      </c>
      <c r="L36" s="27" t="str">
        <f>VLOOKUP(K36,'[1]查询当前所有门店保管帐库存（后勤用）'!$B$1:$D$65536,3,0)</f>
        <v>四川太极五津西路药店</v>
      </c>
      <c r="M36" s="15" t="s">
        <v>43</v>
      </c>
      <c r="N36" s="27" t="s">
        <v>26</v>
      </c>
      <c r="O36" s="16" t="s">
        <v>35</v>
      </c>
      <c r="P36" s="27" t="s">
        <v>27</v>
      </c>
    </row>
    <row r="37" s="2" customFormat="1" spans="1:16">
      <c r="A37" s="14">
        <v>35</v>
      </c>
      <c r="B37" s="15" t="s">
        <v>258</v>
      </c>
      <c r="C37" s="16" t="s">
        <v>265</v>
      </c>
      <c r="D37" s="16" t="s">
        <v>266</v>
      </c>
      <c r="E37" s="15" t="s">
        <v>267</v>
      </c>
      <c r="F37" s="16" t="s">
        <v>268</v>
      </c>
      <c r="G37" s="18">
        <v>6</v>
      </c>
      <c r="H37" s="15" t="s">
        <v>269</v>
      </c>
      <c r="I37" s="16" t="s">
        <v>270</v>
      </c>
      <c r="J37" s="18">
        <v>30</v>
      </c>
      <c r="K37" s="18">
        <v>385</v>
      </c>
      <c r="L37" s="27" t="str">
        <f>VLOOKUP(K37,'[1]查询当前所有门店保管帐库存（后勤用）'!$B$1:$D$65536,3,0)</f>
        <v>四川太极五津西路药店</v>
      </c>
      <c r="M37" s="15" t="s">
        <v>43</v>
      </c>
      <c r="N37" s="27" t="s">
        <v>26</v>
      </c>
      <c r="O37" s="38">
        <v>187401</v>
      </c>
      <c r="P37" s="27" t="s">
        <v>271</v>
      </c>
    </row>
    <row r="38" s="3" customFormat="1" spans="1:16">
      <c r="A38" s="19">
        <v>36</v>
      </c>
      <c r="B38" s="11" t="s">
        <v>272</v>
      </c>
      <c r="C38" s="12" t="s">
        <v>273</v>
      </c>
      <c r="D38" s="12" t="s">
        <v>274</v>
      </c>
      <c r="E38" s="11" t="s">
        <v>275</v>
      </c>
      <c r="F38" s="12" t="s">
        <v>276</v>
      </c>
      <c r="G38" s="13">
        <v>4</v>
      </c>
      <c r="H38" s="11" t="s">
        <v>277</v>
      </c>
      <c r="I38" s="12" t="s">
        <v>278</v>
      </c>
      <c r="J38" s="13">
        <v>36</v>
      </c>
      <c r="K38" s="13">
        <v>108656</v>
      </c>
      <c r="L38" s="26" t="str">
        <f>VLOOKUP(K38,'[1]查询当前所有门店保管帐库存（后勤用）'!$B$1:$D$65536,3,0)</f>
        <v>四川太极新津县五津镇五津西路二药房</v>
      </c>
      <c r="M38" s="11" t="s">
        <v>25</v>
      </c>
      <c r="N38" s="26" t="s">
        <v>26</v>
      </c>
      <c r="O38" s="12"/>
      <c r="P38" s="26" t="s">
        <v>27</v>
      </c>
    </row>
    <row r="39" s="3" customFormat="1" spans="1:16">
      <c r="A39" s="19">
        <v>37</v>
      </c>
      <c r="B39" s="11" t="s">
        <v>272</v>
      </c>
      <c r="C39" s="12" t="s">
        <v>279</v>
      </c>
      <c r="D39" s="12" t="s">
        <v>280</v>
      </c>
      <c r="E39" s="11" t="s">
        <v>281</v>
      </c>
      <c r="F39" s="12" t="s">
        <v>57</v>
      </c>
      <c r="G39" s="13">
        <v>3</v>
      </c>
      <c r="H39" s="11" t="s">
        <v>282</v>
      </c>
      <c r="I39" s="12" t="s">
        <v>283</v>
      </c>
      <c r="J39" s="13">
        <v>26</v>
      </c>
      <c r="K39" s="13">
        <v>108656</v>
      </c>
      <c r="L39" s="26" t="str">
        <f>VLOOKUP(K39,'[1]查询当前所有门店保管帐库存（后勤用）'!$B$1:$D$65536,3,0)</f>
        <v>四川太极新津县五津镇五津西路二药房</v>
      </c>
      <c r="M39" s="11" t="s">
        <v>25</v>
      </c>
      <c r="N39" s="26" t="s">
        <v>26</v>
      </c>
      <c r="O39" s="32"/>
      <c r="P39" s="26" t="s">
        <v>27</v>
      </c>
    </row>
    <row r="40" s="3" customFormat="1" spans="1:16">
      <c r="A40" s="19">
        <v>38</v>
      </c>
      <c r="B40" s="11" t="s">
        <v>284</v>
      </c>
      <c r="C40" s="12" t="s">
        <v>285</v>
      </c>
      <c r="D40" s="12" t="s">
        <v>286</v>
      </c>
      <c r="E40" s="11" t="s">
        <v>287</v>
      </c>
      <c r="F40" s="20" t="s">
        <v>288</v>
      </c>
      <c r="G40" s="13">
        <v>1</v>
      </c>
      <c r="H40" s="11" t="s">
        <v>289</v>
      </c>
      <c r="I40" s="12" t="s">
        <v>290</v>
      </c>
      <c r="J40" s="11" t="s">
        <v>291</v>
      </c>
      <c r="K40" s="13">
        <v>54</v>
      </c>
      <c r="L40" s="26" t="str">
        <f>VLOOKUP(K40,'[1]查询当前所有门店保管帐库存（后勤用）'!$B$1:$D$65536,3,0)</f>
        <v>四川太极怀远店</v>
      </c>
      <c r="M40" s="11" t="s">
        <v>25</v>
      </c>
      <c r="N40" s="26" t="s">
        <v>26</v>
      </c>
      <c r="O40" s="12" t="s">
        <v>35</v>
      </c>
      <c r="P40" s="26" t="s">
        <v>27</v>
      </c>
    </row>
    <row r="41" s="2" customFormat="1" spans="1:16">
      <c r="A41" s="14">
        <v>39</v>
      </c>
      <c r="B41" s="15" t="s">
        <v>284</v>
      </c>
      <c r="C41" s="16" t="s">
        <v>292</v>
      </c>
      <c r="D41" s="16" t="s">
        <v>293</v>
      </c>
      <c r="E41" s="15" t="s">
        <v>294</v>
      </c>
      <c r="F41" s="16" t="s">
        <v>295</v>
      </c>
      <c r="G41" s="18">
        <v>1</v>
      </c>
      <c r="H41" s="15" t="s">
        <v>296</v>
      </c>
      <c r="I41" s="16" t="s">
        <v>297</v>
      </c>
      <c r="J41" s="15" t="s">
        <v>291</v>
      </c>
      <c r="K41" s="18">
        <v>54</v>
      </c>
      <c r="L41" s="27" t="str">
        <f>VLOOKUP(K41,'[1]查询当前所有门店保管帐库存（后勤用）'!$B$1:$D$65536,3,0)</f>
        <v>四川太极怀远店</v>
      </c>
      <c r="M41" s="15" t="s">
        <v>25</v>
      </c>
      <c r="N41" s="27" t="s">
        <v>26</v>
      </c>
      <c r="O41" s="16" t="s">
        <v>35</v>
      </c>
      <c r="P41" s="27" t="s">
        <v>75</v>
      </c>
    </row>
    <row r="42" s="2" customFormat="1" spans="1:16">
      <c r="A42" s="14">
        <v>40</v>
      </c>
      <c r="B42" s="16" t="s">
        <v>298</v>
      </c>
      <c r="C42" s="16" t="s">
        <v>299</v>
      </c>
      <c r="D42" s="16" t="s">
        <v>300</v>
      </c>
      <c r="E42" s="15" t="s">
        <v>301</v>
      </c>
      <c r="F42" s="16" t="s">
        <v>268</v>
      </c>
      <c r="G42" s="18">
        <v>1</v>
      </c>
      <c r="H42" s="15" t="s">
        <v>302</v>
      </c>
      <c r="I42" s="16" t="s">
        <v>303</v>
      </c>
      <c r="J42" s="18">
        <v>59</v>
      </c>
      <c r="K42" s="18">
        <v>712</v>
      </c>
      <c r="L42" s="27" t="str">
        <f>VLOOKUP(K42,'[1]查询当前所有门店保管帐库存（后勤用）'!$B$1:$D$65536,3,0)</f>
        <v>四川太极成华区华泰路药店</v>
      </c>
      <c r="M42" s="15" t="s">
        <v>25</v>
      </c>
      <c r="N42" s="27" t="s">
        <v>26</v>
      </c>
      <c r="O42" s="16" t="s">
        <v>35</v>
      </c>
      <c r="P42" s="27" t="s">
        <v>89</v>
      </c>
    </row>
    <row r="43" s="3" customFormat="1" spans="1:16">
      <c r="A43" s="19">
        <v>41</v>
      </c>
      <c r="B43" s="12" t="s">
        <v>298</v>
      </c>
      <c r="C43" s="12" t="s">
        <v>304</v>
      </c>
      <c r="D43" s="12" t="s">
        <v>305</v>
      </c>
      <c r="E43" s="11" t="s">
        <v>306</v>
      </c>
      <c r="F43" s="12" t="s">
        <v>307</v>
      </c>
      <c r="G43" s="13">
        <v>2</v>
      </c>
      <c r="H43" s="11" t="s">
        <v>308</v>
      </c>
      <c r="I43" s="12" t="s">
        <v>309</v>
      </c>
      <c r="J43" s="13">
        <v>38</v>
      </c>
      <c r="K43" s="13">
        <v>712</v>
      </c>
      <c r="L43" s="26" t="str">
        <f>VLOOKUP(K43,'[1]查询当前所有门店保管帐库存（后勤用）'!$B$1:$D$65536,3,0)</f>
        <v>四川太极成华区华泰路药店</v>
      </c>
      <c r="M43" s="11" t="s">
        <v>25</v>
      </c>
      <c r="N43" s="26" t="s">
        <v>26</v>
      </c>
      <c r="O43" s="12" t="s">
        <v>35</v>
      </c>
      <c r="P43" s="26" t="s">
        <v>27</v>
      </c>
    </row>
    <row r="44" s="3" customFormat="1" spans="1:16">
      <c r="A44" s="19">
        <v>42</v>
      </c>
      <c r="B44" s="12" t="s">
        <v>310</v>
      </c>
      <c r="C44" s="12" t="s">
        <v>311</v>
      </c>
      <c r="D44" s="12" t="s">
        <v>312</v>
      </c>
      <c r="E44" s="11" t="s">
        <v>313</v>
      </c>
      <c r="F44" s="12" t="s">
        <v>314</v>
      </c>
      <c r="G44" s="13">
        <v>1</v>
      </c>
      <c r="H44" s="11" t="s">
        <v>315</v>
      </c>
      <c r="I44" s="12" t="s">
        <v>316</v>
      </c>
      <c r="J44" s="12" t="s">
        <v>317</v>
      </c>
      <c r="K44" s="13">
        <v>359</v>
      </c>
      <c r="L44" s="26" t="str">
        <f>VLOOKUP(K44,'[1]查询当前所有门店保管帐库存（后勤用）'!$B$1:$D$65536,3,0)</f>
        <v>四川太极枣子巷药店</v>
      </c>
      <c r="M44" s="11" t="s">
        <v>25</v>
      </c>
      <c r="N44" s="26" t="s">
        <v>26</v>
      </c>
      <c r="O44" s="12" t="s">
        <v>35</v>
      </c>
      <c r="P44" s="26" t="s">
        <v>27</v>
      </c>
    </row>
    <row r="45" s="3" customFormat="1" spans="1:16">
      <c r="A45" s="19">
        <v>43</v>
      </c>
      <c r="B45" s="11" t="s">
        <v>318</v>
      </c>
      <c r="C45" s="12" t="s">
        <v>319</v>
      </c>
      <c r="D45" s="12" t="s">
        <v>320</v>
      </c>
      <c r="E45" s="11" t="s">
        <v>321</v>
      </c>
      <c r="F45" s="12" t="s">
        <v>322</v>
      </c>
      <c r="G45" s="13">
        <v>1</v>
      </c>
      <c r="H45" s="11" t="s">
        <v>323</v>
      </c>
      <c r="I45" s="12" t="s">
        <v>324</v>
      </c>
      <c r="J45" s="12" t="s">
        <v>325</v>
      </c>
      <c r="K45" s="13">
        <v>105396</v>
      </c>
      <c r="L45" s="26" t="str">
        <f>VLOOKUP(K45,'[1]查询当前所有门店保管帐库存（后勤用）'!$B$1:$D$65536,3,0)</f>
        <v>四川太极武侯区航中街药店</v>
      </c>
      <c r="M45" s="11" t="s">
        <v>25</v>
      </c>
      <c r="N45" s="26" t="s">
        <v>26</v>
      </c>
      <c r="O45" s="12" t="s">
        <v>35</v>
      </c>
      <c r="P45" s="26" t="s">
        <v>27</v>
      </c>
    </row>
    <row r="46" s="2" customFormat="1" spans="1:16">
      <c r="A46" s="14">
        <v>44</v>
      </c>
      <c r="B46" s="15" t="s">
        <v>326</v>
      </c>
      <c r="C46" s="16" t="s">
        <v>327</v>
      </c>
      <c r="D46" s="16" t="s">
        <v>328</v>
      </c>
      <c r="E46" s="15" t="s">
        <v>329</v>
      </c>
      <c r="F46" s="16" t="s">
        <v>330</v>
      </c>
      <c r="G46" s="18">
        <v>4</v>
      </c>
      <c r="H46" s="15" t="s">
        <v>331</v>
      </c>
      <c r="I46" s="16" t="s">
        <v>332</v>
      </c>
      <c r="J46" s="18">
        <v>272</v>
      </c>
      <c r="K46" s="18">
        <v>337</v>
      </c>
      <c r="L46" s="27" t="str">
        <f>VLOOKUP(K46,'[1]查询当前所有门店保管帐库存（后勤用）'!$B$1:$D$65536,3,0)</f>
        <v>四川太极浆洗街药店</v>
      </c>
      <c r="M46" s="15" t="s">
        <v>43</v>
      </c>
      <c r="N46" s="27" t="s">
        <v>26</v>
      </c>
      <c r="O46" s="38">
        <v>92766</v>
      </c>
      <c r="P46" s="27" t="s">
        <v>333</v>
      </c>
    </row>
    <row r="47" s="2" customFormat="1" spans="1:16">
      <c r="A47" s="14">
        <v>45</v>
      </c>
      <c r="B47" s="15" t="s">
        <v>326</v>
      </c>
      <c r="C47" s="16" t="s">
        <v>334</v>
      </c>
      <c r="D47" s="16" t="s">
        <v>335</v>
      </c>
      <c r="E47" s="22" t="s">
        <v>336</v>
      </c>
      <c r="F47" s="16" t="s">
        <v>337</v>
      </c>
      <c r="G47" s="18">
        <v>5</v>
      </c>
      <c r="H47" s="15" t="s">
        <v>338</v>
      </c>
      <c r="I47" s="16" t="s">
        <v>339</v>
      </c>
      <c r="J47" s="18">
        <v>78</v>
      </c>
      <c r="K47" s="18">
        <v>337</v>
      </c>
      <c r="L47" s="27" t="str">
        <f>VLOOKUP(K47,'[1]查询当前所有门店保管帐库存（后勤用）'!$B$1:$D$65536,3,0)</f>
        <v>四川太极浆洗街药店</v>
      </c>
      <c r="M47" s="15" t="s">
        <v>43</v>
      </c>
      <c r="N47" s="27" t="s">
        <v>26</v>
      </c>
      <c r="O47" s="16" t="s">
        <v>35</v>
      </c>
      <c r="P47" s="27" t="s">
        <v>75</v>
      </c>
    </row>
    <row r="48" s="3" customFormat="1" spans="1:16">
      <c r="A48" s="19">
        <v>46</v>
      </c>
      <c r="B48" s="12" t="s">
        <v>340</v>
      </c>
      <c r="C48" s="12" t="s">
        <v>341</v>
      </c>
      <c r="D48" s="12" t="s">
        <v>342</v>
      </c>
      <c r="E48" s="11" t="s">
        <v>343</v>
      </c>
      <c r="F48" s="12" t="s">
        <v>314</v>
      </c>
      <c r="G48" s="13">
        <v>1</v>
      </c>
      <c r="H48" s="11" t="s">
        <v>344</v>
      </c>
      <c r="I48" s="12" t="s">
        <v>345</v>
      </c>
      <c r="J48" s="13">
        <v>24</v>
      </c>
      <c r="K48" s="13">
        <v>741</v>
      </c>
      <c r="L48" s="26" t="str">
        <f>VLOOKUP(K48,'[1]查询当前所有门店保管帐库存（后勤用）'!$B$1:$D$65536,3,0)</f>
        <v>四川太极成华区新怡路店</v>
      </c>
      <c r="M48" s="11" t="s">
        <v>25</v>
      </c>
      <c r="N48" s="26" t="s">
        <v>26</v>
      </c>
      <c r="O48" s="12" t="s">
        <v>35</v>
      </c>
      <c r="P48" s="26" t="s">
        <v>27</v>
      </c>
    </row>
    <row r="49" s="2" customFormat="1" spans="1:16">
      <c r="A49" s="14">
        <v>47</v>
      </c>
      <c r="B49" s="15" t="s">
        <v>346</v>
      </c>
      <c r="C49" s="16" t="s">
        <v>347</v>
      </c>
      <c r="D49" s="16" t="s">
        <v>348</v>
      </c>
      <c r="E49" s="15" t="s">
        <v>349</v>
      </c>
      <c r="F49" s="16" t="s">
        <v>350</v>
      </c>
      <c r="G49" s="18">
        <v>5</v>
      </c>
      <c r="H49" s="15" t="s">
        <v>351</v>
      </c>
      <c r="I49" s="16" t="s">
        <v>352</v>
      </c>
      <c r="J49" s="18">
        <v>70</v>
      </c>
      <c r="K49" s="18">
        <v>311</v>
      </c>
      <c r="L49" s="27" t="str">
        <f>VLOOKUP(K49,'[1]查询当前所有门店保管帐库存（后勤用）'!$B$1:$D$65536,3,0)</f>
        <v>四川太极西部店</v>
      </c>
      <c r="M49" s="15" t="s">
        <v>25</v>
      </c>
      <c r="N49" s="27" t="s">
        <v>26</v>
      </c>
      <c r="O49" s="16"/>
      <c r="P49" s="27" t="s">
        <v>75</v>
      </c>
    </row>
    <row r="50" s="3" customFormat="1" spans="1:16">
      <c r="A50" s="19">
        <v>48</v>
      </c>
      <c r="B50" s="12" t="s">
        <v>310</v>
      </c>
      <c r="C50" s="12" t="s">
        <v>353</v>
      </c>
      <c r="D50" s="12" t="s">
        <v>354</v>
      </c>
      <c r="E50" s="11" t="s">
        <v>355</v>
      </c>
      <c r="F50" s="12" t="s">
        <v>157</v>
      </c>
      <c r="G50" s="13">
        <v>1</v>
      </c>
      <c r="H50" s="11" t="s">
        <v>356</v>
      </c>
      <c r="I50" s="12" t="s">
        <v>357</v>
      </c>
      <c r="J50" s="12" t="s">
        <v>358</v>
      </c>
      <c r="K50" s="13">
        <v>359</v>
      </c>
      <c r="L50" s="26" t="str">
        <f>VLOOKUP(K50,'[1]查询当前所有门店保管帐库存（后勤用）'!$B$1:$D$65536,3,0)</f>
        <v>四川太极枣子巷药店</v>
      </c>
      <c r="M50" s="11" t="s">
        <v>25</v>
      </c>
      <c r="N50" s="26" t="s">
        <v>26</v>
      </c>
      <c r="O50" s="12" t="s">
        <v>35</v>
      </c>
      <c r="P50" s="26" t="s">
        <v>27</v>
      </c>
    </row>
    <row r="51" s="3" customFormat="1" spans="1:16">
      <c r="A51" s="19">
        <v>49</v>
      </c>
      <c r="B51" s="12" t="s">
        <v>359</v>
      </c>
      <c r="C51" s="12" t="s">
        <v>360</v>
      </c>
      <c r="D51" s="12" t="s">
        <v>361</v>
      </c>
      <c r="E51" s="11" t="s">
        <v>362</v>
      </c>
      <c r="F51" s="12" t="s">
        <v>363</v>
      </c>
      <c r="G51" s="13">
        <v>2</v>
      </c>
      <c r="H51" s="11" t="s">
        <v>364</v>
      </c>
      <c r="I51" s="12" t="s">
        <v>365</v>
      </c>
      <c r="J51" s="13">
        <v>35</v>
      </c>
      <c r="K51" s="13">
        <v>337</v>
      </c>
      <c r="L51" s="26" t="str">
        <f>VLOOKUP(K51,'[1]查询当前所有门店保管帐库存（后勤用）'!$B$1:$D$65536,3,0)</f>
        <v>四川太极浆洗街药店</v>
      </c>
      <c r="M51" s="11" t="s">
        <v>25</v>
      </c>
      <c r="N51" s="26" t="s">
        <v>26</v>
      </c>
      <c r="O51" s="12"/>
      <c r="P51" s="26" t="s">
        <v>27</v>
      </c>
    </row>
    <row r="52" s="3" customFormat="1" spans="1:16">
      <c r="A52" s="19">
        <v>50</v>
      </c>
      <c r="B52" s="11" t="s">
        <v>366</v>
      </c>
      <c r="C52" s="12" t="s">
        <v>367</v>
      </c>
      <c r="D52" s="12" t="s">
        <v>368</v>
      </c>
      <c r="E52" s="11" t="s">
        <v>369</v>
      </c>
      <c r="F52" s="12" t="s">
        <v>370</v>
      </c>
      <c r="G52" s="13">
        <v>5</v>
      </c>
      <c r="H52" s="11" t="s">
        <v>371</v>
      </c>
      <c r="I52" s="12" t="s">
        <v>372</v>
      </c>
      <c r="J52" s="13">
        <v>157</v>
      </c>
      <c r="K52" s="13">
        <v>337</v>
      </c>
      <c r="L52" s="26" t="str">
        <f>VLOOKUP(K52,'[1]查询当前所有门店保管帐库存（后勤用）'!$B$1:$D$65536,3,0)</f>
        <v>四川太极浆洗街药店</v>
      </c>
      <c r="M52" s="11" t="s">
        <v>25</v>
      </c>
      <c r="N52" s="26" t="s">
        <v>26</v>
      </c>
      <c r="O52" s="12" t="s">
        <v>35</v>
      </c>
      <c r="P52" s="26" t="s">
        <v>27</v>
      </c>
    </row>
    <row r="53" s="3" customFormat="1" spans="1:16">
      <c r="A53" s="19">
        <v>51</v>
      </c>
      <c r="B53" s="12" t="s">
        <v>373</v>
      </c>
      <c r="C53" s="12" t="s">
        <v>374</v>
      </c>
      <c r="D53" s="12" t="s">
        <v>375</v>
      </c>
      <c r="E53" s="11" t="s">
        <v>376</v>
      </c>
      <c r="F53" s="12" t="s">
        <v>157</v>
      </c>
      <c r="G53" s="13">
        <v>2</v>
      </c>
      <c r="H53" s="11" t="s">
        <v>377</v>
      </c>
      <c r="I53" s="12" t="s">
        <v>378</v>
      </c>
      <c r="J53" s="13">
        <v>38</v>
      </c>
      <c r="K53" s="13">
        <v>337</v>
      </c>
      <c r="L53" s="26" t="str">
        <f>VLOOKUP(K53,'[1]查询当前所有门店保管帐库存（后勤用）'!$B$1:$D$65536,3,0)</f>
        <v>四川太极浆洗街药店</v>
      </c>
      <c r="M53" s="11" t="s">
        <v>25</v>
      </c>
      <c r="N53" s="26" t="s">
        <v>26</v>
      </c>
      <c r="O53" s="32" t="s">
        <v>35</v>
      </c>
      <c r="P53" s="26" t="s">
        <v>27</v>
      </c>
    </row>
    <row r="54" s="2" customFormat="1" spans="1:16">
      <c r="A54" s="14">
        <v>52</v>
      </c>
      <c r="B54" s="15" t="s">
        <v>379</v>
      </c>
      <c r="C54" s="16" t="s">
        <v>380</v>
      </c>
      <c r="D54" s="16" t="s">
        <v>381</v>
      </c>
      <c r="E54" s="15" t="s">
        <v>382</v>
      </c>
      <c r="F54" s="16" t="s">
        <v>157</v>
      </c>
      <c r="G54" s="18">
        <v>2</v>
      </c>
      <c r="H54" s="15" t="s">
        <v>383</v>
      </c>
      <c r="I54" s="16" t="s">
        <v>384</v>
      </c>
      <c r="J54" s="16">
        <v>40</v>
      </c>
      <c r="K54" s="18">
        <v>337</v>
      </c>
      <c r="L54" s="27" t="str">
        <f>VLOOKUP(K54,'[1]查询当前所有门店保管帐库存（后勤用）'!$B$1:$D$65536,3,0)</f>
        <v>四川太极浆洗街药店</v>
      </c>
      <c r="M54" s="15" t="s">
        <v>25</v>
      </c>
      <c r="N54" s="27" t="s">
        <v>26</v>
      </c>
      <c r="O54" s="16" t="s">
        <v>35</v>
      </c>
      <c r="P54" s="27" t="s">
        <v>75</v>
      </c>
    </row>
    <row r="55" s="3" customFormat="1" spans="1:16">
      <c r="A55" s="19">
        <v>53</v>
      </c>
      <c r="B55" s="12" t="s">
        <v>385</v>
      </c>
      <c r="C55" s="12" t="s">
        <v>386</v>
      </c>
      <c r="D55" s="12" t="s">
        <v>387</v>
      </c>
      <c r="E55" s="11" t="s">
        <v>388</v>
      </c>
      <c r="F55" s="12" t="s">
        <v>389</v>
      </c>
      <c r="G55" s="13">
        <v>2</v>
      </c>
      <c r="H55" s="11" t="s">
        <v>390</v>
      </c>
      <c r="I55" s="12" t="s">
        <v>391</v>
      </c>
      <c r="J55" s="13">
        <v>125</v>
      </c>
      <c r="K55" s="13">
        <v>337</v>
      </c>
      <c r="L55" s="26" t="str">
        <f>VLOOKUP(K55,'[1]查询当前所有门店保管帐库存（后勤用）'!$B$1:$D$65536,3,0)</f>
        <v>四川太极浆洗街药店</v>
      </c>
      <c r="M55" s="11" t="s">
        <v>25</v>
      </c>
      <c r="N55" s="26" t="s">
        <v>26</v>
      </c>
      <c r="O55" s="12" t="s">
        <v>35</v>
      </c>
      <c r="P55" s="26" t="s">
        <v>27</v>
      </c>
    </row>
    <row r="56" s="3" customFormat="1" spans="1:16">
      <c r="A56" s="19">
        <v>54</v>
      </c>
      <c r="B56" s="11" t="s">
        <v>392</v>
      </c>
      <c r="C56" s="12" t="s">
        <v>393</v>
      </c>
      <c r="D56" s="12" t="s">
        <v>394</v>
      </c>
      <c r="E56" s="11" t="s">
        <v>395</v>
      </c>
      <c r="F56" s="12" t="s">
        <v>396</v>
      </c>
      <c r="G56" s="13">
        <v>1</v>
      </c>
      <c r="H56" s="11" t="s">
        <v>397</v>
      </c>
      <c r="I56" s="12" t="s">
        <v>398</v>
      </c>
      <c r="J56" s="13">
        <v>25</v>
      </c>
      <c r="K56" s="13">
        <v>748</v>
      </c>
      <c r="L56" s="26" t="str">
        <f>VLOOKUP(K56,'[1]查询当前所有门店保管帐库存（后勤用）'!$B$1:$D$65536,3,0)</f>
        <v>四川太极大邑县晋原镇东街药店</v>
      </c>
      <c r="M56" s="11" t="s">
        <v>25</v>
      </c>
      <c r="N56" s="26" t="s">
        <v>26</v>
      </c>
      <c r="O56" s="12" t="s">
        <v>35</v>
      </c>
      <c r="P56" s="26" t="s">
        <v>27</v>
      </c>
    </row>
    <row r="57" s="2" customFormat="1" spans="1:16">
      <c r="A57" s="14">
        <v>55</v>
      </c>
      <c r="B57" s="15" t="s">
        <v>399</v>
      </c>
      <c r="C57" s="16" t="s">
        <v>400</v>
      </c>
      <c r="D57" s="16" t="s">
        <v>401</v>
      </c>
      <c r="E57" s="15" t="s">
        <v>402</v>
      </c>
      <c r="F57" s="21" t="s">
        <v>403</v>
      </c>
      <c r="G57" s="18">
        <v>5</v>
      </c>
      <c r="H57" s="15" t="s">
        <v>404</v>
      </c>
      <c r="I57" s="16" t="s">
        <v>405</v>
      </c>
      <c r="J57" s="18">
        <v>150</v>
      </c>
      <c r="K57" s="18">
        <v>343</v>
      </c>
      <c r="L57" s="27" t="str">
        <f>VLOOKUP(K57,'[1]查询当前所有门店保管帐库存（后勤用）'!$B$1:$D$65536,3,0)</f>
        <v>四川太极光华药店</v>
      </c>
      <c r="M57" s="15" t="s">
        <v>43</v>
      </c>
      <c r="N57" s="27" t="s">
        <v>26</v>
      </c>
      <c r="O57" s="38">
        <v>16623</v>
      </c>
      <c r="P57" s="42" t="s">
        <v>406</v>
      </c>
    </row>
    <row r="58" s="3" customFormat="1" spans="1:16">
      <c r="A58" s="19">
        <v>56</v>
      </c>
      <c r="B58" s="12" t="s">
        <v>407</v>
      </c>
      <c r="C58" s="12" t="s">
        <v>408</v>
      </c>
      <c r="D58" s="12" t="s">
        <v>409</v>
      </c>
      <c r="E58" s="11" t="s">
        <v>410</v>
      </c>
      <c r="F58" s="12" t="s">
        <v>411</v>
      </c>
      <c r="G58" s="13">
        <v>2</v>
      </c>
      <c r="H58" s="12" t="s">
        <v>412</v>
      </c>
      <c r="I58" s="11" t="s">
        <v>413</v>
      </c>
      <c r="J58" s="13">
        <v>733</v>
      </c>
      <c r="K58" s="13">
        <v>307</v>
      </c>
      <c r="L58" s="26" t="str">
        <f>VLOOKUP(K58,'[1]查询当前所有门店保管帐库存（后勤用）'!$B$1:$D$65536,3,0)</f>
        <v>四川太极旗舰店</v>
      </c>
      <c r="M58" s="11" t="s">
        <v>25</v>
      </c>
      <c r="N58" s="26" t="s">
        <v>26</v>
      </c>
      <c r="O58" s="12" t="s">
        <v>35</v>
      </c>
      <c r="P58" s="26" t="s">
        <v>27</v>
      </c>
    </row>
    <row r="59" s="3" customFormat="1" spans="1:16">
      <c r="A59" s="19">
        <v>57</v>
      </c>
      <c r="B59" s="12" t="s">
        <v>407</v>
      </c>
      <c r="C59" s="12" t="s">
        <v>414</v>
      </c>
      <c r="D59" s="12" t="s">
        <v>415</v>
      </c>
      <c r="E59" s="11" t="s">
        <v>416</v>
      </c>
      <c r="F59" s="23" t="s">
        <v>417</v>
      </c>
      <c r="G59" s="13">
        <v>5</v>
      </c>
      <c r="H59" s="12" t="s">
        <v>418</v>
      </c>
      <c r="I59" s="12" t="s">
        <v>419</v>
      </c>
      <c r="J59" s="13">
        <v>39</v>
      </c>
      <c r="K59" s="13">
        <v>307</v>
      </c>
      <c r="L59" s="26" t="str">
        <f>VLOOKUP(K59,'[1]查询当前所有门店保管帐库存（后勤用）'!$B$1:$D$65536,3,0)</f>
        <v>四川太极旗舰店</v>
      </c>
      <c r="M59" s="11" t="s">
        <v>25</v>
      </c>
      <c r="N59" s="26" t="s">
        <v>26</v>
      </c>
      <c r="O59" s="38">
        <v>157543</v>
      </c>
      <c r="P59" s="26" t="s">
        <v>420</v>
      </c>
    </row>
    <row r="60" s="3" customFormat="1" spans="1:16">
      <c r="A60" s="19">
        <v>58</v>
      </c>
      <c r="B60" s="12" t="s">
        <v>407</v>
      </c>
      <c r="C60" s="12" t="s">
        <v>421</v>
      </c>
      <c r="D60" s="12" t="s">
        <v>422</v>
      </c>
      <c r="E60" s="11" t="s">
        <v>423</v>
      </c>
      <c r="F60" s="12" t="s">
        <v>424</v>
      </c>
      <c r="G60" s="13">
        <v>5</v>
      </c>
      <c r="H60" s="11" t="s">
        <v>425</v>
      </c>
      <c r="I60" s="12" t="s">
        <v>426</v>
      </c>
      <c r="J60" s="13">
        <v>75</v>
      </c>
      <c r="K60" s="13">
        <v>307</v>
      </c>
      <c r="L60" s="26" t="str">
        <f>VLOOKUP(K60,'[1]查询当前所有门店保管帐库存（后勤用）'!$B$1:$D$65536,3,0)</f>
        <v>四川太极旗舰店</v>
      </c>
      <c r="M60" s="11" t="s">
        <v>25</v>
      </c>
      <c r="N60" s="26" t="s">
        <v>26</v>
      </c>
      <c r="O60" s="32" t="s">
        <v>35</v>
      </c>
      <c r="P60" s="26" t="s">
        <v>27</v>
      </c>
    </row>
    <row r="61" s="3" customFormat="1" spans="1:16">
      <c r="A61" s="19">
        <v>59</v>
      </c>
      <c r="B61" s="11" t="s">
        <v>146</v>
      </c>
      <c r="C61" s="12" t="s">
        <v>427</v>
      </c>
      <c r="D61" s="12" t="s">
        <v>428</v>
      </c>
      <c r="E61" s="11" t="s">
        <v>429</v>
      </c>
      <c r="F61" s="12" t="s">
        <v>430</v>
      </c>
      <c r="G61" s="13">
        <v>1</v>
      </c>
      <c r="H61" s="11" t="s">
        <v>431</v>
      </c>
      <c r="I61" s="12" t="s">
        <v>432</v>
      </c>
      <c r="J61" s="13">
        <v>40</v>
      </c>
      <c r="K61" s="13">
        <v>750</v>
      </c>
      <c r="L61" s="26" t="str">
        <f>VLOOKUP(K61,'[1]查询当前所有门店保管帐库存（后勤用）'!$B$1:$D$65536,3,0)</f>
        <v>成都成汉太极大药房</v>
      </c>
      <c r="M61" s="11" t="s">
        <v>25</v>
      </c>
      <c r="N61" s="26" t="s">
        <v>26</v>
      </c>
      <c r="O61" s="38">
        <v>125986</v>
      </c>
      <c r="P61" s="26" t="s">
        <v>433</v>
      </c>
    </row>
    <row r="62" s="2" customFormat="1" spans="1:16">
      <c r="A62" s="14">
        <v>60</v>
      </c>
      <c r="B62" s="15" t="s">
        <v>434</v>
      </c>
      <c r="C62" s="16" t="s">
        <v>435</v>
      </c>
      <c r="D62" s="16" t="s">
        <v>436</v>
      </c>
      <c r="E62" s="15" t="s">
        <v>437</v>
      </c>
      <c r="F62" s="16" t="s">
        <v>438</v>
      </c>
      <c r="G62" s="18">
        <v>1</v>
      </c>
      <c r="H62" s="15" t="s">
        <v>439</v>
      </c>
      <c r="I62" s="16" t="s">
        <v>440</v>
      </c>
      <c r="J62" s="18">
        <v>38</v>
      </c>
      <c r="K62" s="18">
        <v>387</v>
      </c>
      <c r="L62" s="27" t="str">
        <f>VLOOKUP(K62,'[1]查询当前所有门店保管帐库存（后勤用）'!$B$1:$D$65536,3,0)</f>
        <v>四川太极新乐中街药店</v>
      </c>
      <c r="M62" s="15" t="s">
        <v>25</v>
      </c>
      <c r="N62" s="27" t="s">
        <v>26</v>
      </c>
      <c r="O62" s="16" t="s">
        <v>35</v>
      </c>
      <c r="P62" s="27" t="s">
        <v>75</v>
      </c>
    </row>
    <row r="63" s="2" customFormat="1" spans="1:16">
      <c r="A63" s="14">
        <v>61</v>
      </c>
      <c r="B63" s="15" t="s">
        <v>441</v>
      </c>
      <c r="C63" s="16" t="s">
        <v>442</v>
      </c>
      <c r="D63" s="16" t="s">
        <v>443</v>
      </c>
      <c r="E63" s="15" t="s">
        <v>444</v>
      </c>
      <c r="F63" s="16" t="s">
        <v>445</v>
      </c>
      <c r="G63" s="18">
        <v>1</v>
      </c>
      <c r="H63" s="15" t="s">
        <v>446</v>
      </c>
      <c r="I63" s="15" t="s">
        <v>447</v>
      </c>
      <c r="J63" s="18">
        <v>28</v>
      </c>
      <c r="K63" s="18">
        <v>738</v>
      </c>
      <c r="L63" s="27" t="str">
        <f>VLOOKUP(K63,'[1]查询当前所有门店保管帐库存（后勤用）'!$B$1:$D$65536,3,0)</f>
        <v>四川太极都江堰市蒲阳路药店</v>
      </c>
      <c r="M63" s="15" t="s">
        <v>25</v>
      </c>
      <c r="N63" s="27" t="s">
        <v>26</v>
      </c>
      <c r="O63" s="16" t="s">
        <v>35</v>
      </c>
      <c r="P63" s="27" t="s">
        <v>448</v>
      </c>
    </row>
    <row r="64" s="3" customFormat="1" spans="1:16">
      <c r="A64" s="19">
        <v>62</v>
      </c>
      <c r="B64" s="11" t="s">
        <v>434</v>
      </c>
      <c r="C64" s="12" t="s">
        <v>449</v>
      </c>
      <c r="D64" s="12" t="s">
        <v>450</v>
      </c>
      <c r="E64" s="11" t="s">
        <v>451</v>
      </c>
      <c r="F64" s="12" t="s">
        <v>452</v>
      </c>
      <c r="G64" s="13">
        <v>1</v>
      </c>
      <c r="H64" s="11" t="s">
        <v>453</v>
      </c>
      <c r="I64" s="12" t="s">
        <v>454</v>
      </c>
      <c r="J64" s="13">
        <v>28</v>
      </c>
      <c r="K64" s="13">
        <v>387</v>
      </c>
      <c r="L64" s="26" t="str">
        <f>VLOOKUP(K64,'[1]查询当前所有门店保管帐库存（后勤用）'!$B$1:$D$65536,3,0)</f>
        <v>四川太极新乐中街药店</v>
      </c>
      <c r="M64" s="11" t="s">
        <v>25</v>
      </c>
      <c r="N64" s="26" t="s">
        <v>26</v>
      </c>
      <c r="O64" s="12" t="s">
        <v>35</v>
      </c>
      <c r="P64" s="26" t="s">
        <v>27</v>
      </c>
    </row>
    <row r="65" s="3" customFormat="1" spans="1:16">
      <c r="A65" s="19">
        <v>63</v>
      </c>
      <c r="B65" s="12" t="s">
        <v>407</v>
      </c>
      <c r="C65" s="12" t="s">
        <v>455</v>
      </c>
      <c r="D65" s="12" t="s">
        <v>456</v>
      </c>
      <c r="E65" s="11" t="s">
        <v>457</v>
      </c>
      <c r="F65" s="12" t="s">
        <v>458</v>
      </c>
      <c r="G65" s="13">
        <v>5</v>
      </c>
      <c r="H65" s="11" t="s">
        <v>459</v>
      </c>
      <c r="I65" s="12" t="s">
        <v>460</v>
      </c>
      <c r="J65" s="13">
        <v>40</v>
      </c>
      <c r="K65" s="13">
        <v>307</v>
      </c>
      <c r="L65" s="26" t="str">
        <f>VLOOKUP(K65,'[1]查询当前所有门店保管帐库存（后勤用）'!$B$1:$D$65536,3,0)</f>
        <v>四川太极旗舰店</v>
      </c>
      <c r="M65" s="11" t="s">
        <v>25</v>
      </c>
      <c r="N65" s="26" t="s">
        <v>26</v>
      </c>
      <c r="O65" s="12" t="s">
        <v>35</v>
      </c>
      <c r="P65" s="26" t="s">
        <v>27</v>
      </c>
    </row>
    <row r="66" s="3" customFormat="1" spans="1:16">
      <c r="A66" s="19">
        <v>64</v>
      </c>
      <c r="B66" s="11" t="s">
        <v>461</v>
      </c>
      <c r="C66" s="12" t="s">
        <v>462</v>
      </c>
      <c r="D66" s="12" t="s">
        <v>463</v>
      </c>
      <c r="E66" s="11" t="s">
        <v>464</v>
      </c>
      <c r="F66" s="12" t="s">
        <v>465</v>
      </c>
      <c r="G66" s="13">
        <v>2</v>
      </c>
      <c r="H66" s="11" t="s">
        <v>466</v>
      </c>
      <c r="I66" s="12" t="s">
        <v>467</v>
      </c>
      <c r="J66" s="13">
        <v>120</v>
      </c>
      <c r="K66" s="13">
        <v>337</v>
      </c>
      <c r="L66" s="26" t="str">
        <f>VLOOKUP(K66,'[1]查询当前所有门店保管帐库存（后勤用）'!$B$1:$D$65536,3,0)</f>
        <v>四川太极浆洗街药店</v>
      </c>
      <c r="M66" s="11" t="s">
        <v>25</v>
      </c>
      <c r="N66" s="26" t="s">
        <v>26</v>
      </c>
      <c r="O66" s="12"/>
      <c r="P66" s="44" t="s">
        <v>27</v>
      </c>
    </row>
    <row r="67" s="3" customFormat="1" spans="1:16">
      <c r="A67" s="19">
        <v>65</v>
      </c>
      <c r="B67" s="11" t="s">
        <v>468</v>
      </c>
      <c r="C67" s="12" t="s">
        <v>469</v>
      </c>
      <c r="D67" s="12" t="s">
        <v>470</v>
      </c>
      <c r="E67" s="11" t="s">
        <v>471</v>
      </c>
      <c r="F67" s="12" t="s">
        <v>314</v>
      </c>
      <c r="G67" s="13">
        <v>1</v>
      </c>
      <c r="H67" s="11" t="s">
        <v>472</v>
      </c>
      <c r="I67" s="12" t="s">
        <v>473</v>
      </c>
      <c r="J67" s="13">
        <v>15</v>
      </c>
      <c r="K67" s="13">
        <v>733</v>
      </c>
      <c r="L67" s="26" t="str">
        <f>VLOOKUP(K67,'[1]查询当前所有门店保管帐库存（后勤用）'!$B$1:$D$65536,3,0)</f>
        <v>四川太极双流区东升街道三强西路药店</v>
      </c>
      <c r="M67" s="11" t="s">
        <v>25</v>
      </c>
      <c r="N67" s="26" t="s">
        <v>26</v>
      </c>
      <c r="O67" s="12" t="s">
        <v>35</v>
      </c>
      <c r="P67" s="44" t="s">
        <v>27</v>
      </c>
    </row>
    <row r="68" s="2" customFormat="1" spans="1:16">
      <c r="A68" s="14">
        <v>66</v>
      </c>
      <c r="B68" s="16" t="s">
        <v>474</v>
      </c>
      <c r="C68" s="16" t="s">
        <v>475</v>
      </c>
      <c r="D68" s="16" t="s">
        <v>476</v>
      </c>
      <c r="E68" s="15" t="s">
        <v>477</v>
      </c>
      <c r="F68" s="16" t="s">
        <v>478</v>
      </c>
      <c r="G68" s="16">
        <v>1</v>
      </c>
      <c r="H68" s="15" t="s">
        <v>479</v>
      </c>
      <c r="I68" s="39" t="s">
        <v>480</v>
      </c>
      <c r="J68" s="40"/>
      <c r="K68" s="15" t="s">
        <v>481</v>
      </c>
      <c r="L68" s="41">
        <v>13808210857</v>
      </c>
      <c r="M68" s="40"/>
      <c r="N68" s="27" t="s">
        <v>208</v>
      </c>
      <c r="O68" s="40"/>
      <c r="P68" s="27" t="s">
        <v>482</v>
      </c>
    </row>
    <row r="69" s="2" customFormat="1" spans="1:16">
      <c r="A69" s="14">
        <v>67</v>
      </c>
      <c r="B69" s="15" t="s">
        <v>399</v>
      </c>
      <c r="C69" s="16" t="s">
        <v>483</v>
      </c>
      <c r="D69" s="16" t="s">
        <v>484</v>
      </c>
      <c r="E69" s="15" t="s">
        <v>485</v>
      </c>
      <c r="F69" s="16" t="s">
        <v>486</v>
      </c>
      <c r="G69" s="18">
        <v>5</v>
      </c>
      <c r="H69" s="15" t="s">
        <v>487</v>
      </c>
      <c r="I69" s="16" t="s">
        <v>488</v>
      </c>
      <c r="J69" s="18">
        <v>40</v>
      </c>
      <c r="K69" s="18">
        <v>343</v>
      </c>
      <c r="L69" s="27" t="str">
        <f>VLOOKUP(K69,'[1]查询当前所有门店保管帐库存（后勤用）'!$B$1:$D$65536,3,0)</f>
        <v>四川太极光华药店</v>
      </c>
      <c r="M69" s="15" t="s">
        <v>43</v>
      </c>
      <c r="N69" s="27" t="s">
        <v>26</v>
      </c>
      <c r="O69" s="15" t="s">
        <v>116</v>
      </c>
      <c r="P69" s="27" t="s">
        <v>489</v>
      </c>
    </row>
    <row r="70" s="2" customFormat="1" spans="1:16">
      <c r="A70" s="14">
        <v>68</v>
      </c>
      <c r="B70" s="15" t="s">
        <v>399</v>
      </c>
      <c r="C70" s="16" t="s">
        <v>490</v>
      </c>
      <c r="D70" s="16" t="s">
        <v>491</v>
      </c>
      <c r="E70" s="43" t="s">
        <v>492</v>
      </c>
      <c r="F70" s="16" t="s">
        <v>493</v>
      </c>
      <c r="G70" s="18">
        <v>5</v>
      </c>
      <c r="H70" s="15" t="s">
        <v>494</v>
      </c>
      <c r="I70" s="16" t="s">
        <v>495</v>
      </c>
      <c r="J70" s="18">
        <v>46</v>
      </c>
      <c r="K70" s="18">
        <v>343</v>
      </c>
      <c r="L70" s="27" t="str">
        <f>VLOOKUP(K70,'[1]查询当前所有门店保管帐库存（后勤用）'!$B$1:$D$65536,3,0)</f>
        <v>四川太极光华药店</v>
      </c>
      <c r="M70" s="15" t="s">
        <v>43</v>
      </c>
      <c r="N70" s="27" t="s">
        <v>26</v>
      </c>
      <c r="O70" s="38">
        <v>113953</v>
      </c>
      <c r="P70" s="17" t="s">
        <v>67</v>
      </c>
    </row>
    <row r="71" s="2" customFormat="1" spans="1:16">
      <c r="A71" s="14">
        <v>69</v>
      </c>
      <c r="B71" s="15" t="s">
        <v>496</v>
      </c>
      <c r="C71" s="16" t="s">
        <v>497</v>
      </c>
      <c r="D71" s="16" t="s">
        <v>498</v>
      </c>
      <c r="E71" s="15" t="s">
        <v>499</v>
      </c>
      <c r="F71" s="16" t="s">
        <v>500</v>
      </c>
      <c r="G71" s="18">
        <v>1</v>
      </c>
      <c r="H71" s="15" t="s">
        <v>501</v>
      </c>
      <c r="I71" s="39" t="s">
        <v>502</v>
      </c>
      <c r="J71" s="18">
        <v>25</v>
      </c>
      <c r="K71" s="18">
        <v>107829</v>
      </c>
      <c r="L71" s="27" t="str">
        <f>VLOOKUP(K71,'[1]查询当前所有门店保管帐库存（后勤用）'!$B$1:$D$65536,3,0)</f>
        <v>四川太极金牛区解放路药店</v>
      </c>
      <c r="M71" s="15" t="s">
        <v>25</v>
      </c>
      <c r="N71" s="27" t="s">
        <v>26</v>
      </c>
      <c r="O71" s="16"/>
      <c r="P71" s="27" t="s">
        <v>75</v>
      </c>
    </row>
    <row r="72" s="2" customFormat="1" spans="1:16">
      <c r="A72" s="14">
        <v>70</v>
      </c>
      <c r="B72" s="16" t="s">
        <v>503</v>
      </c>
      <c r="C72" s="16" t="s">
        <v>504</v>
      </c>
      <c r="D72" s="16" t="s">
        <v>505</v>
      </c>
      <c r="E72" s="15" t="s">
        <v>506</v>
      </c>
      <c r="F72" s="16" t="s">
        <v>507</v>
      </c>
      <c r="G72" s="18">
        <v>5</v>
      </c>
      <c r="H72" s="15" t="s">
        <v>508</v>
      </c>
      <c r="I72" s="39" t="s">
        <v>509</v>
      </c>
      <c r="J72" s="18">
        <v>20</v>
      </c>
      <c r="K72" s="18">
        <v>337</v>
      </c>
      <c r="L72" s="27" t="str">
        <f>VLOOKUP(K72,'[1]查询当前所有门店保管帐库存（后勤用）'!$B$1:$D$65536,3,0)</f>
        <v>四川太极浆洗街药店</v>
      </c>
      <c r="M72" s="15" t="s">
        <v>25</v>
      </c>
      <c r="N72" s="27" t="s">
        <v>26</v>
      </c>
      <c r="O72" s="16"/>
      <c r="P72" s="27" t="s">
        <v>75</v>
      </c>
    </row>
    <row r="73" s="2" customFormat="1" spans="1:16">
      <c r="A73" s="14">
        <v>71</v>
      </c>
      <c r="B73" s="15" t="s">
        <v>510</v>
      </c>
      <c r="C73" s="16" t="s">
        <v>511</v>
      </c>
      <c r="D73" s="16" t="s">
        <v>512</v>
      </c>
      <c r="E73" s="15" t="s">
        <v>513</v>
      </c>
      <c r="F73" s="16" t="s">
        <v>514</v>
      </c>
      <c r="G73" s="18">
        <v>1</v>
      </c>
      <c r="H73" s="15" t="s">
        <v>515</v>
      </c>
      <c r="I73" s="21" t="s">
        <v>516</v>
      </c>
      <c r="J73" s="41">
        <v>180</v>
      </c>
      <c r="K73" s="18">
        <v>581</v>
      </c>
      <c r="L73" s="45" t="str">
        <f>VLOOKUP(K73,'[1]查询当前所有门店保管帐库存（后勤用）'!$B$1:$D$65536,3,0)</f>
        <v>四川太极成华区二环路北四段药店（汇融名城）</v>
      </c>
      <c r="M73" s="30" t="s">
        <v>25</v>
      </c>
      <c r="N73" s="27" t="s">
        <v>26</v>
      </c>
      <c r="O73" s="21" t="s">
        <v>35</v>
      </c>
      <c r="P73" s="27" t="s">
        <v>517</v>
      </c>
    </row>
    <row r="74" s="3" customFormat="1" spans="1:16">
      <c r="A74" s="19">
        <v>72</v>
      </c>
      <c r="B74" s="11" t="s">
        <v>510</v>
      </c>
      <c r="C74" s="12" t="s">
        <v>518</v>
      </c>
      <c r="D74" s="12" t="s">
        <v>519</v>
      </c>
      <c r="E74" s="11" t="s">
        <v>520</v>
      </c>
      <c r="F74" s="12" t="s">
        <v>521</v>
      </c>
      <c r="G74" s="13">
        <v>1</v>
      </c>
      <c r="H74" s="11" t="s">
        <v>522</v>
      </c>
      <c r="I74" s="23" t="s">
        <v>523</v>
      </c>
      <c r="J74" s="46">
        <v>76</v>
      </c>
      <c r="K74" s="13">
        <v>581</v>
      </c>
      <c r="L74" s="44" t="str">
        <f>VLOOKUP(K74,'[1]查询当前所有门店保管帐库存（后勤用）'!$B$1:$D$65536,3,0)</f>
        <v>四川太极成华区二环路北四段药店（汇融名城）</v>
      </c>
      <c r="M74" s="47" t="s">
        <v>25</v>
      </c>
      <c r="N74" s="26" t="s">
        <v>26</v>
      </c>
      <c r="O74" s="32" t="s">
        <v>35</v>
      </c>
      <c r="P74" s="26" t="s">
        <v>27</v>
      </c>
    </row>
  </sheetData>
  <sortState ref="A3:P74">
    <sortCondition ref="C3"/>
  </sortState>
  <mergeCells count="1">
    <mergeCell ref="A1:P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2019-10-28T01:53:00Z</dcterms:created>
  <dcterms:modified xsi:type="dcterms:W3CDTF">2019-10-28T05:43:11Z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