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Export" sheetId="1" r:id="rId1"/>
  </sheets>
  <externalReferences>
    <externalReference r:id="rId2"/>
  </externalReferences>
  <definedNames>
    <definedName name="_xlnm._FilterDatabase" localSheetId="0" hidden="1">Export!$A$2:$Q$108</definedName>
  </definedNames>
  <calcPr calcId="144525"/>
</workbook>
</file>

<file path=xl/sharedStrings.xml><?xml version="1.0" encoding="utf-8"?>
<sst xmlns="http://schemas.openxmlformats.org/spreadsheetml/2006/main" count="1258" uniqueCount="806">
  <si>
    <t>小程序找药（2019.10.17-10.20）</t>
  </si>
  <si>
    <t>序号</t>
  </si>
  <si>
    <t>昵称</t>
  </si>
  <si>
    <t>创建时间</t>
  </si>
  <si>
    <t>上传药品图片</t>
  </si>
  <si>
    <t>药品名称</t>
  </si>
  <si>
    <t>药品规格</t>
  </si>
  <si>
    <t>药品数量</t>
  </si>
  <si>
    <t>生产厂家</t>
  </si>
  <si>
    <t>批准文号</t>
  </si>
  <si>
    <t>参考价</t>
  </si>
  <si>
    <t>门店ID</t>
  </si>
  <si>
    <t>门店名称</t>
  </si>
  <si>
    <t>紧急程度</t>
  </si>
  <si>
    <t>员工/顾客</t>
  </si>
  <si>
    <t>ID</t>
  </si>
  <si>
    <t>备注</t>
  </si>
  <si>
    <t>声声慢</t>
  </si>
  <si>
    <t>2019-10-17 09:11:05</t>
  </si>
  <si>
    <t>b160</t>
  </si>
  <si>
    <t xml:space="preserve"> 白葡奈氏菌片</t>
  </si>
  <si>
    <t>0.3g*80片</t>
  </si>
  <si>
    <t>齐鲁制药有限公司</t>
  </si>
  <si>
    <t>H37023540</t>
  </si>
  <si>
    <t>74</t>
  </si>
  <si>
    <t>普通</t>
  </si>
  <si>
    <t>员工</t>
  </si>
  <si>
    <t/>
  </si>
  <si>
    <t>40片的已经回复有渠道，请门店询问顾客是否接受后联系商品部</t>
  </si>
  <si>
    <t>蒲阳店杨文英</t>
  </si>
  <si>
    <t>2019-10-17 09:23:52</t>
  </si>
  <si>
    <t>a3395</t>
  </si>
  <si>
    <t>防参止痒颗粒</t>
  </si>
  <si>
    <t>10克*9袋</t>
  </si>
  <si>
    <t>辽宁康辰药业有限公司</t>
  </si>
  <si>
    <t>Z20050327</t>
  </si>
  <si>
    <t>32</t>
  </si>
  <si>
    <t>请采购部找渠道</t>
  </si>
  <si>
    <t>Blue</t>
  </si>
  <si>
    <t>2019-10-17 10:59:12</t>
  </si>
  <si>
    <t>a3396</t>
  </si>
  <si>
    <t>金蟾止痒胶囊</t>
  </si>
  <si>
    <t>36粒</t>
  </si>
  <si>
    <t>重庆希尔安药业</t>
  </si>
  <si>
    <t>Z20090396</t>
  </si>
  <si>
    <t>78</t>
  </si>
  <si>
    <t>已回复有渠道，请采购部尽快报送新品</t>
  </si>
  <si>
    <t>果敢</t>
  </si>
  <si>
    <t>2019-10-17 15:43:52</t>
  </si>
  <si>
    <t>a3397</t>
  </si>
  <si>
    <t>赖诺普利片</t>
  </si>
  <si>
    <t>21片</t>
  </si>
  <si>
    <t>仁和</t>
  </si>
  <si>
    <t>H 20073720</t>
  </si>
  <si>
    <t>20</t>
  </si>
  <si>
    <t>自由翱翔</t>
  </si>
  <si>
    <t>2019-10-17 17:10:25</t>
  </si>
  <si>
    <t>a3398</t>
  </si>
  <si>
    <t>解郁安神颗粒</t>
  </si>
  <si>
    <t>2g*7袋</t>
  </si>
  <si>
    <t>吉林省鑫辉药业</t>
  </si>
  <si>
    <t>Z22023016</t>
  </si>
  <si>
    <t>加急</t>
  </si>
  <si>
    <t>萌萌鹿</t>
  </si>
  <si>
    <t>2019-10-17 17:46:26</t>
  </si>
  <si>
    <t>b161</t>
  </si>
  <si>
    <t>酮咯酸氨丁三醇胶囊</t>
  </si>
  <si>
    <t>8粒</t>
  </si>
  <si>
    <t>山东新时代药业有限公司</t>
  </si>
  <si>
    <t>H 20052633</t>
  </si>
  <si>
    <t>45</t>
  </si>
  <si>
    <t>24粒已回复找到渠道，请门店询问顾客是否接受后联系商品部</t>
  </si>
  <si>
    <t>正月</t>
  </si>
  <si>
    <t>2019-10-17 19:31:57</t>
  </si>
  <si>
    <t>a3399</t>
  </si>
  <si>
    <t>风寒咳嗽丸</t>
  </si>
  <si>
    <t>6g×8袋</t>
  </si>
  <si>
    <t>四川大千药业</t>
  </si>
  <si>
    <t>Z51021535</t>
  </si>
  <si>
    <t>12</t>
  </si>
  <si>
    <t>太极大药房银河北街店</t>
  </si>
  <si>
    <t>2019-10-17 21:14:01</t>
  </si>
  <si>
    <t>a3400</t>
  </si>
  <si>
    <t>利巴韦林气雾剂</t>
  </si>
  <si>
    <t>150揿</t>
  </si>
  <si>
    <t>上海上药信谊药厂有限公司</t>
  </si>
  <si>
    <t>H10970349</t>
  </si>
  <si>
    <t>50</t>
  </si>
  <si>
    <t>二二</t>
  </si>
  <si>
    <t>2019-10-17 21:19:26</t>
  </si>
  <si>
    <t>a3401</t>
  </si>
  <si>
    <t>皮敏消胶囊</t>
  </si>
  <si>
    <t>2*10粒</t>
  </si>
  <si>
    <t>四川德峰药业有限公司</t>
  </si>
  <si>
    <t>Z10950057</t>
  </si>
  <si>
    <t>25</t>
  </si>
  <si>
    <t>在路上</t>
  </si>
  <si>
    <t>2019-10-17 21:30:47</t>
  </si>
  <si>
    <t>a3402</t>
  </si>
  <si>
    <t>阿司匹林肠溶缓释片</t>
  </si>
  <si>
    <t>50mg*12片*2板</t>
  </si>
  <si>
    <t>山东新华制药股份有限公司</t>
  </si>
  <si>
    <t>H20030396</t>
  </si>
  <si>
    <t>无</t>
  </si>
  <si>
    <t>心昙*</t>
  </si>
  <si>
    <t>2019-10-17 21:47:48</t>
  </si>
  <si>
    <t>a3403</t>
  </si>
  <si>
    <t>阴道乳杆活菌胶囊</t>
  </si>
  <si>
    <t>0.25g*5粒</t>
  </si>
  <si>
    <t>内蒙古双奇药业股份有限公司</t>
  </si>
  <si>
    <t>S20030005</t>
  </si>
  <si>
    <t>新品</t>
  </si>
  <si>
    <t>18年7月已进特殊目录，一直未购进，请采购部购进</t>
  </si>
  <si>
    <t>媛媛</t>
  </si>
  <si>
    <t>2019-10-18 08:48:19</t>
  </si>
  <si>
    <t>a3404</t>
  </si>
  <si>
    <t>丹膝颗粒</t>
  </si>
  <si>
    <t>10g*9袋</t>
  </si>
  <si>
    <t>九芝堂</t>
  </si>
  <si>
    <t>Z20060311</t>
  </si>
  <si>
    <t>81</t>
  </si>
  <si>
    <t>雪雪</t>
  </si>
  <si>
    <t>2019-10-18 09:15:21</t>
  </si>
  <si>
    <t>a3405</t>
  </si>
  <si>
    <t>复方对乙酰氨基酚片（Ⅱ）</t>
  </si>
  <si>
    <t>10片</t>
  </si>
  <si>
    <t>H20056948</t>
  </si>
  <si>
    <t>15</t>
  </si>
  <si>
    <t>。</t>
  </si>
  <si>
    <t>2019-10-18 10:03:14</t>
  </si>
  <si>
    <t>a3406</t>
  </si>
  <si>
    <t>盐酸二甲双胍片</t>
  </si>
  <si>
    <r>
      <t>48</t>
    </r>
    <r>
      <rPr>
        <sz val="10"/>
        <rFont val="宋体"/>
        <charset val="134"/>
      </rPr>
      <t>片</t>
    </r>
  </si>
  <si>
    <t>北京京丰</t>
  </si>
  <si>
    <t>H11021518</t>
  </si>
  <si>
    <t>$</t>
  </si>
  <si>
    <t>2019-10-18 10:05:51</t>
  </si>
  <si>
    <t>a3407</t>
  </si>
  <si>
    <t>羟苯磺酸钙分散片</t>
  </si>
  <si>
    <t>0.25*36</t>
  </si>
  <si>
    <t>江苏万高药业</t>
  </si>
  <si>
    <t>H20080288</t>
  </si>
  <si>
    <t>价格不清楚</t>
  </si>
  <si>
    <t>梦想成真</t>
  </si>
  <si>
    <t>2019-10-18 10:26:26</t>
  </si>
  <si>
    <t>a3408</t>
  </si>
  <si>
    <t>盘龙七片</t>
  </si>
  <si>
    <t>36片</t>
  </si>
  <si>
    <t>陕西盘龙药业集团</t>
  </si>
  <si>
    <t>z61020050</t>
  </si>
  <si>
    <t>2019-10-18 10:54:21</t>
  </si>
  <si>
    <t>a3409</t>
  </si>
  <si>
    <t>妇炎舒胶囊</t>
  </si>
  <si>
    <t>陕西东科</t>
  </si>
  <si>
    <t>Z20025727</t>
  </si>
  <si>
    <t>目录外淘汰，仓库及门店无库存，请采购部购进</t>
  </si>
  <si>
    <t>任情？？</t>
  </si>
  <si>
    <t>2019-10-18 11:10:24</t>
  </si>
  <si>
    <t>a3410</t>
  </si>
  <si>
    <t>心脑联通胶囊</t>
  </si>
  <si>
    <t>0.4g×12粒×2板</t>
  </si>
  <si>
    <t>贵州太和制药</t>
  </si>
  <si>
    <t>Z20025034</t>
  </si>
  <si>
    <t>20-40</t>
  </si>
  <si>
    <t>2019-10-18 13:01:31</t>
  </si>
  <si>
    <t>b162</t>
  </si>
  <si>
    <t>阴道用乳杆菌活菌胶囊</t>
  </si>
  <si>
    <t>2.5*10</t>
  </si>
  <si>
    <t>内蒙古双奇药业</t>
  </si>
  <si>
    <t>s20030005</t>
  </si>
  <si>
    <t>不清楚</t>
  </si>
  <si>
    <t>特殊目录中有5粒，请门店询问顾客是否接受后反馈商品部</t>
  </si>
  <si>
    <t>XY</t>
  </si>
  <si>
    <t>2019-10-18 13:35:56</t>
  </si>
  <si>
    <t>a3411</t>
  </si>
  <si>
    <t>吡非尼酮胶囊</t>
  </si>
  <si>
    <t xml:space="preserve">
100mg*54粒*1瓶/盒</t>
  </si>
  <si>
    <t>北京康蒂尼药业有限公司</t>
  </si>
  <si>
    <t>H20133376</t>
  </si>
  <si>
    <t>743</t>
  </si>
  <si>
    <t>在特殊目录，仓库及门店无库存，请采购部购进</t>
  </si>
  <si>
    <t>2019-10-18 13:42:38</t>
  </si>
  <si>
    <t>a3412</t>
  </si>
  <si>
    <t>益肾乌发口服液</t>
  </si>
  <si>
    <t>10ml*10支/盒</t>
  </si>
  <si>
    <t>北京同仁堂科技发展股份有限公司制药厂</t>
  </si>
  <si>
    <t>Z11020338</t>
  </si>
  <si>
    <t>76</t>
  </si>
  <si>
    <t>2019-10-18 13:46:33</t>
  </si>
  <si>
    <t>a3413</t>
  </si>
  <si>
    <t>加味感冒丸</t>
  </si>
  <si>
    <t xml:space="preserve">
4g*10袋/盒</t>
  </si>
  <si>
    <t>北京同仁堂股份有限公司同仁堂制药厂产品剂型丸剂</t>
  </si>
  <si>
    <t>Z20025712</t>
  </si>
  <si>
    <t>39.6</t>
  </si>
  <si>
    <t>2019-10-18 13:53:12</t>
  </si>
  <si>
    <t>a3414</t>
  </si>
  <si>
    <t>参苓白术丸</t>
  </si>
  <si>
    <t xml:space="preserve">
6g*10袋/盒</t>
  </si>
  <si>
    <t>山东孔圣堂制药有限公司</t>
  </si>
  <si>
    <t>Z20023053</t>
  </si>
  <si>
    <t>11</t>
  </si>
  <si>
    <t>2019-10-18 13:55:29</t>
  </si>
  <si>
    <t>a3415</t>
  </si>
  <si>
    <t>消栓肠溶胶囊[消栓胶囊(肠溶)]</t>
  </si>
  <si>
    <t>0.2g*12粒/盒</t>
  </si>
  <si>
    <t xml:space="preserve">
三门峡赛诺维制药有限公司</t>
  </si>
  <si>
    <t>Z20000025</t>
  </si>
  <si>
    <t>23.8</t>
  </si>
  <si>
    <t>2019-10-18 13:57:57</t>
  </si>
  <si>
    <t>a3416</t>
  </si>
  <si>
    <t>左归丸</t>
  </si>
  <si>
    <t>9g*6袋/盒</t>
  </si>
  <si>
    <t>北京同仁堂股份有限公司同仁堂制药厂</t>
  </si>
  <si>
    <t>Z11020735</t>
  </si>
  <si>
    <t>118</t>
  </si>
  <si>
    <t>2019-10-18 14:01:02</t>
  </si>
  <si>
    <t>a3417</t>
  </si>
  <si>
    <t>赖氨肌醇维B12口服溶液</t>
  </si>
  <si>
    <t>120mL</t>
  </si>
  <si>
    <t>浙江迪耳药业有限公司</t>
  </si>
  <si>
    <t>H33021875</t>
  </si>
  <si>
    <t>22</t>
  </si>
  <si>
    <t>2019-10-18 14:02:19</t>
  </si>
  <si>
    <t>a3418</t>
  </si>
  <si>
    <t>多维元素分散片（21）</t>
  </si>
  <si>
    <t>60片*1瓶/盒</t>
  </si>
  <si>
    <t>浙江圣博康药业有限公司</t>
  </si>
  <si>
    <t>H20070273</t>
  </si>
  <si>
    <t>98</t>
  </si>
  <si>
    <t>2019-10-18 15:25:43</t>
  </si>
  <si>
    <t>a3419</t>
  </si>
  <si>
    <t>培元通脑胶囊</t>
  </si>
  <si>
    <t>0.6g*27粒</t>
  </si>
  <si>
    <t>河南羚锐制药股份有限公司</t>
  </si>
  <si>
    <t>Z20000022</t>
  </si>
  <si>
    <t>35</t>
  </si>
  <si>
    <t>？？</t>
  </si>
  <si>
    <t>2019-10-18 17:45:39</t>
  </si>
  <si>
    <t>a3420</t>
  </si>
  <si>
    <t>医用透明质酸钠修复贴</t>
  </si>
  <si>
    <t>5片</t>
  </si>
  <si>
    <t>哈尔滨运美达生物有限公司</t>
  </si>
  <si>
    <t>黑械注册20162640023</t>
  </si>
  <si>
    <t>188</t>
  </si>
  <si>
    <t>代代</t>
  </si>
  <si>
    <t>2019-10-18 19:38:00</t>
  </si>
  <si>
    <t>a3421</t>
  </si>
  <si>
    <t>祛寒除湿散</t>
  </si>
  <si>
    <t>40克</t>
  </si>
  <si>
    <t>新疆金世康药业有限公司</t>
  </si>
  <si>
    <t>Z20163075</t>
  </si>
  <si>
    <t>145</t>
  </si>
  <si>
    <t>kixi</t>
  </si>
  <si>
    <t>2019-10-18 19:50:57</t>
  </si>
  <si>
    <t>a3422</t>
  </si>
  <si>
    <t>根痛平颗粒</t>
  </si>
  <si>
    <t>8gx6袋</t>
  </si>
  <si>
    <t>北京汉典制药有限公司</t>
  </si>
  <si>
    <t>Z20013049</t>
  </si>
  <si>
    <t>55</t>
  </si>
  <si>
    <t>太极大药房羊子山西路店</t>
  </si>
  <si>
    <t>2019-10-18 21:28:58</t>
  </si>
  <si>
    <t>a3423</t>
  </si>
  <si>
    <t>柠檬烯胶囊</t>
  </si>
  <si>
    <t>45粒</t>
  </si>
  <si>
    <t>四川峨眉山</t>
  </si>
  <si>
    <t>20180904</t>
  </si>
  <si>
    <t>27</t>
  </si>
  <si>
    <t>冷色冰弦</t>
  </si>
  <si>
    <t>2019-10-19 07:29:47</t>
  </si>
  <si>
    <t>a3424</t>
  </si>
  <si>
    <t>盐酸西那卡塞片</t>
  </si>
  <si>
    <t>25mg*10片</t>
  </si>
  <si>
    <t>协和发酵麒麟株式会社</t>
  </si>
  <si>
    <t>J20140122</t>
  </si>
  <si>
    <t>355</t>
  </si>
  <si>
    <t>已经回复有渠道，请采购部报尽快送新品</t>
  </si>
  <si>
    <t>lct</t>
  </si>
  <si>
    <t>2019-10-19 09:15:16</t>
  </si>
  <si>
    <t>a3425</t>
  </si>
  <si>
    <t>津力达颗粒</t>
  </si>
  <si>
    <r>
      <t>9</t>
    </r>
    <r>
      <rPr>
        <sz val="10"/>
        <rFont val="宋体"/>
        <charset val="134"/>
      </rPr>
      <t>袋</t>
    </r>
  </si>
  <si>
    <t>石家庄以岭</t>
  </si>
  <si>
    <t>Z20050845</t>
  </si>
  <si>
    <t>39--425</t>
  </si>
  <si>
    <t>新品已进特殊目录，请采购部尽快购进</t>
  </si>
  <si>
    <t>2019-10-19 09:17:24</t>
  </si>
  <si>
    <t>b163</t>
  </si>
  <si>
    <t>肠康片</t>
  </si>
  <si>
    <t>盒</t>
  </si>
  <si>
    <t>湖南湘泉</t>
  </si>
  <si>
    <t>Z43020073</t>
  </si>
  <si>
    <t>5.5</t>
  </si>
  <si>
    <t>此国药准字号有3个规格，请完善需求规格重新上报</t>
  </si>
  <si>
    <t>胡荣琼</t>
  </si>
  <si>
    <t>2019-10-19 09:36:10</t>
  </si>
  <si>
    <t>a3426</t>
  </si>
  <si>
    <t>马来酸氯苯那敏片</t>
  </si>
  <si>
    <t>24片</t>
  </si>
  <si>
    <t>河南九势药业</t>
  </si>
  <si>
    <t>H20067086</t>
  </si>
  <si>
    <t>5</t>
  </si>
  <si>
    <t>馨</t>
  </si>
  <si>
    <t>2019-10-19 09:41:38</t>
  </si>
  <si>
    <t>b164</t>
  </si>
  <si>
    <t>丹参酮胶囊</t>
  </si>
  <si>
    <r>
      <t>36</t>
    </r>
    <r>
      <rPr>
        <sz val="10"/>
        <rFont val="宋体"/>
        <charset val="134"/>
      </rPr>
      <t>粒</t>
    </r>
  </si>
  <si>
    <t>河北兴隆希力药业有限公司</t>
  </si>
  <si>
    <t>z13020110</t>
  </si>
  <si>
    <t>35.83</t>
  </si>
  <si>
    <t>在特殊目录，公司在营且有库存，请店间调拨或请营运部铺货</t>
  </si>
  <si>
    <t>洋洋</t>
  </si>
  <si>
    <t>2019-10-19 10:20:53</t>
  </si>
  <si>
    <t>a3427</t>
  </si>
  <si>
    <t>盐酸二甲双胍缓释片</t>
  </si>
  <si>
    <t>30片</t>
  </si>
  <si>
    <t>山东明仁福瑞达制药</t>
  </si>
  <si>
    <t>H20052118</t>
  </si>
  <si>
    <t>18</t>
  </si>
  <si>
    <t>夏彩红</t>
  </si>
  <si>
    <t>2019-10-19 10:36:01</t>
  </si>
  <si>
    <t>a3428</t>
  </si>
  <si>
    <t>通脉降脂颗粒</t>
  </si>
  <si>
    <t>10袋</t>
  </si>
  <si>
    <t>悦康药业集团有限公司</t>
  </si>
  <si>
    <t>z20090657</t>
  </si>
  <si>
    <t>33元</t>
  </si>
  <si>
    <t>monsters゛</t>
  </si>
  <si>
    <t>2019-10-19 11:19:47</t>
  </si>
  <si>
    <t>a3429</t>
  </si>
  <si>
    <t>龙丹通络胶囊</t>
  </si>
  <si>
    <t>24粒</t>
  </si>
  <si>
    <t>哈尔滨圣泰生物制药有限公司</t>
  </si>
  <si>
    <t>B20020853</t>
  </si>
  <si>
    <t>9.9</t>
  </si>
  <si>
    <t>2019-10-19 11:49:17</t>
  </si>
  <si>
    <t>a3430</t>
  </si>
  <si>
    <t>20片</t>
  </si>
  <si>
    <t>沈阳奥华药业</t>
  </si>
  <si>
    <t>67</t>
  </si>
  <si>
    <t>刘思蝶</t>
  </si>
  <si>
    <t>2019-10-19 11:58:55</t>
  </si>
  <si>
    <t>a3431</t>
  </si>
  <si>
    <t>盐酸倍他司汀片</t>
  </si>
  <si>
    <t>100片</t>
  </si>
  <si>
    <t>辽宁格林生物药业集团股份有限公司</t>
  </si>
  <si>
    <t>H21020945</t>
  </si>
  <si>
    <t>意凉*C</t>
  </si>
  <si>
    <t>2019-10-19 12:14:17</t>
  </si>
  <si>
    <t>a3432</t>
  </si>
  <si>
    <t>元和正胃片</t>
  </si>
  <si>
    <t>0.75*12片</t>
  </si>
  <si>
    <t>吉林省正和药业集团股份有限公司</t>
  </si>
  <si>
    <t>Z20026445</t>
  </si>
  <si>
    <t>琴</t>
  </si>
  <si>
    <t>2019-10-19 13:05:10</t>
  </si>
  <si>
    <t>a3433</t>
  </si>
  <si>
    <t>吡格列酮二甲双呱片</t>
  </si>
  <si>
    <r>
      <t>15mg:500mg*10</t>
    </r>
    <r>
      <rPr>
        <sz val="10"/>
        <rFont val="宋体"/>
        <charset val="134"/>
      </rPr>
      <t>片</t>
    </r>
  </si>
  <si>
    <t>江苏德源药业股份有限公司</t>
  </si>
  <si>
    <t>H20110005</t>
  </si>
  <si>
    <t>40</t>
  </si>
  <si>
    <t>徐缺</t>
  </si>
  <si>
    <t>2019-10-19 13:10:24</t>
  </si>
  <si>
    <t>a3434</t>
  </si>
  <si>
    <t>头孢克洛颗粒</t>
  </si>
  <si>
    <t>0.125g*6袋</t>
  </si>
  <si>
    <t>苏州中化药品工业有限公司</t>
  </si>
  <si>
    <t>H10960097</t>
  </si>
  <si>
    <t>6.57</t>
  </si>
  <si>
    <t>2019-10-19 13:14:57</t>
  </si>
  <si>
    <t>a3435</t>
  </si>
  <si>
    <t>龙泽熊胆胶囊</t>
  </si>
  <si>
    <t>0.25g*16粒*2板</t>
  </si>
  <si>
    <t>吉林省密之康药业有限责任公司</t>
  </si>
  <si>
    <t>Z22026087</t>
  </si>
  <si>
    <t>11.57</t>
  </si>
  <si>
    <t>miluju tě</t>
  </si>
  <si>
    <t>2019-10-19 13:37:09</t>
  </si>
  <si>
    <t>a3436</t>
  </si>
  <si>
    <t>复方氟米松软膏(奥深)</t>
  </si>
  <si>
    <t>15g</t>
  </si>
  <si>
    <t>澳美制药厂</t>
  </si>
  <si>
    <t>HC20140031</t>
  </si>
  <si>
    <t>36.5</t>
  </si>
  <si>
    <t>2019-10-19 13:39:02</t>
  </si>
  <si>
    <t>a3437</t>
  </si>
  <si>
    <t>复方甘草酸苷片</t>
  </si>
  <si>
    <t>卫材</t>
  </si>
  <si>
    <t>J20130077</t>
  </si>
  <si>
    <t>36.8</t>
  </si>
  <si>
    <t>56793</t>
  </si>
  <si>
    <t>在零售目录，仓库无货，门店库存6家合计7盒，请采购部购进</t>
  </si>
  <si>
    <t>2019-10-19 13:42:21</t>
  </si>
  <si>
    <t>a3438</t>
  </si>
  <si>
    <t>过氧苯甲酰凝胶</t>
  </si>
  <si>
    <t>法国高德美</t>
  </si>
  <si>
    <t>H20140076</t>
  </si>
  <si>
    <t>在零售目录，仓库及门店无库存，请采购部购进</t>
  </si>
  <si>
    <t>2019-10-19 13:44:47</t>
  </si>
  <si>
    <t>a3439</t>
  </si>
  <si>
    <t>雌三醇乳膏</t>
  </si>
  <si>
    <t>荷兰欧加农公司</t>
  </si>
  <si>
    <t>H20140803</t>
  </si>
  <si>
    <t>43.9</t>
  </si>
  <si>
    <t>WEITING</t>
  </si>
  <si>
    <t>2019-10-19 15:03:55</t>
  </si>
  <si>
    <t>b165</t>
  </si>
  <si>
    <t>积雪苷霜软膏</t>
  </si>
  <si>
    <t>上海现代制造股份有限公司</t>
  </si>
  <si>
    <t>z31020564</t>
  </si>
  <si>
    <t>此国药准字号有2个规格，请完善需求规格重新上报</t>
  </si>
  <si>
    <t>太极大药房崇州人民医院店</t>
  </si>
  <si>
    <t>2019-10-19 15:22:17</t>
  </si>
  <si>
    <t>a3440</t>
  </si>
  <si>
    <t>培哚普利叔丁胺片</t>
  </si>
  <si>
    <t>2mg×24</t>
  </si>
  <si>
    <t>东英药业</t>
  </si>
  <si>
    <t>h20093504</t>
  </si>
  <si>
    <t>2019-10-19 15:23:42</t>
  </si>
  <si>
    <t>a3441</t>
  </si>
  <si>
    <t>富马酸比索洛尔片</t>
  </si>
  <si>
    <t>5mg*18</t>
  </si>
  <si>
    <t>成都菀东生物</t>
  </si>
  <si>
    <t>H20083008</t>
  </si>
  <si>
    <t>无线</t>
  </si>
  <si>
    <t>2019-10-19 16:31:28</t>
  </si>
  <si>
    <t>b166</t>
  </si>
  <si>
    <t>天智颗粒</t>
  </si>
  <si>
    <t>5g*12袋</t>
  </si>
  <si>
    <t>仲景</t>
  </si>
  <si>
    <t>Z20040041</t>
  </si>
  <si>
    <t>58</t>
  </si>
  <si>
    <t>特殊目录中有10袋，请门店询问顾客是否接受后反馈商品部</t>
  </si>
  <si>
    <t>等风来</t>
  </si>
  <si>
    <t>2019-10-19 16:49:03</t>
  </si>
  <si>
    <t>a3442</t>
  </si>
  <si>
    <t>安胃疡胶囊</t>
  </si>
  <si>
    <t>新疆全安药业股份有限公司</t>
  </si>
  <si>
    <t>z10950062</t>
  </si>
  <si>
    <t>YDm梅</t>
  </si>
  <si>
    <t>2019-10-19 16:56:24</t>
  </si>
  <si>
    <t>a3443</t>
  </si>
  <si>
    <t>降脂化浊胶囊</t>
  </si>
  <si>
    <r>
      <t>30</t>
    </r>
    <r>
      <rPr>
        <sz val="10"/>
        <rFont val="宋体"/>
        <charset val="134"/>
      </rPr>
      <t>粒</t>
    </r>
  </si>
  <si>
    <t>青海晶珠藏药集团</t>
  </si>
  <si>
    <t>Z20025364</t>
  </si>
  <si>
    <t>她说   护眼在行动^O^</t>
  </si>
  <si>
    <t>2019-10-19 17:03:13</t>
  </si>
  <si>
    <t>a3444</t>
  </si>
  <si>
    <t>心脑宁胶囊</t>
  </si>
  <si>
    <t>0.45*24粒</t>
  </si>
  <si>
    <t>贵州景城制药有限公司</t>
  </si>
  <si>
    <t>z20025697</t>
  </si>
  <si>
    <t>30</t>
  </si>
  <si>
    <t>在待经营目录，仓库及门店无库存，请采购部购进</t>
  </si>
  <si>
    <t>小雪雪</t>
  </si>
  <si>
    <t>2019-10-19 17:04:54</t>
  </si>
  <si>
    <t>a3445</t>
  </si>
  <si>
    <t>氧氟沙星凝胶</t>
  </si>
  <si>
    <t>20g</t>
  </si>
  <si>
    <t>山东方明药业集团股份有限公司</t>
  </si>
  <si>
    <t>H20065834</t>
  </si>
  <si>
    <t>20元</t>
  </si>
  <si>
    <t>常想一二</t>
  </si>
  <si>
    <t>2019-10-19 17:24:21</t>
  </si>
  <si>
    <t>a3446</t>
  </si>
  <si>
    <t>脾胃舒丸</t>
  </si>
  <si>
    <t>7.5克×5板</t>
  </si>
  <si>
    <t>吉林恒金药业</t>
  </si>
  <si>
    <t>Z20083308</t>
  </si>
  <si>
    <t>1998</t>
  </si>
  <si>
    <t>2019-10-19 19:05:52</t>
  </si>
  <si>
    <t>a3447</t>
  </si>
  <si>
    <t>小儿金翘颗粒</t>
  </si>
  <si>
    <t>6袋</t>
  </si>
  <si>
    <t>凯京制药</t>
  </si>
  <si>
    <t>z0000056</t>
  </si>
  <si>
    <t>53</t>
  </si>
  <si>
    <t>12袋在特殊目录，仓库及门店无库存，请采购部购进</t>
  </si>
  <si>
    <t>2019-10-19 19:06:06</t>
  </si>
  <si>
    <t>a3448</t>
  </si>
  <si>
    <t>复方百部止咳颗粒</t>
  </si>
  <si>
    <t>10*10袋</t>
  </si>
  <si>
    <t>葵花药业集团(襄阳)隆中有限公司</t>
  </si>
  <si>
    <t>Z19993062</t>
  </si>
  <si>
    <t>10</t>
  </si>
  <si>
    <t>M闵腾西</t>
  </si>
  <si>
    <t>2019-10-19 20:11:58</t>
  </si>
  <si>
    <t>a3449</t>
  </si>
  <si>
    <t>大补阴丸</t>
  </si>
  <si>
    <t>3g*10袋</t>
  </si>
  <si>
    <t>胡庆余堂</t>
  </si>
  <si>
    <t>Z20030122</t>
  </si>
  <si>
    <t>69</t>
  </si>
  <si>
    <t>2019-10-19 20:13:55</t>
  </si>
  <si>
    <t>a3450</t>
  </si>
  <si>
    <t>生脉胶囊</t>
  </si>
  <si>
    <t>24s</t>
  </si>
  <si>
    <t>国药集团</t>
  </si>
  <si>
    <t>Z44023258</t>
  </si>
  <si>
    <t>24</t>
  </si>
  <si>
    <t>花开半夏</t>
  </si>
  <si>
    <t>2019-10-19 20:51:53</t>
  </si>
  <si>
    <t>a3451</t>
  </si>
  <si>
    <t>噻托溴铵粉吸入剂</t>
  </si>
  <si>
    <t>18ug*30粒</t>
  </si>
  <si>
    <t>勃林格</t>
  </si>
  <si>
    <t>H20140954</t>
  </si>
  <si>
    <t>478</t>
  </si>
  <si>
    <t>2019-10-19 20:53:11</t>
  </si>
  <si>
    <t>a3452</t>
  </si>
  <si>
    <t>盐酸特比萘芬片</t>
  </si>
  <si>
    <t>0.25g*7片</t>
  </si>
  <si>
    <t>北京诺华</t>
  </si>
  <si>
    <t>H20000251</t>
  </si>
  <si>
    <t>113.7</t>
  </si>
  <si>
    <t>galaxy</t>
  </si>
  <si>
    <t>2019-10-19 20:58:00</t>
  </si>
  <si>
    <t>a3453</t>
  </si>
  <si>
    <t>头孢克洛缓释片</t>
  </si>
  <si>
    <t>0.375g/4粒</t>
  </si>
  <si>
    <t>礼来苏州制药有限公司</t>
  </si>
  <si>
    <t>H20020571</t>
  </si>
  <si>
    <t>48</t>
  </si>
  <si>
    <t>郭明富</t>
  </si>
  <si>
    <t>2019-10-19 21:34:39</t>
  </si>
  <si>
    <t>b167</t>
  </si>
  <si>
    <t>复方乳酸乳膏（干彼美）</t>
  </si>
  <si>
    <t>20g：乳酸2.4g和尿素3.0g</t>
  </si>
  <si>
    <t>福建太平洋</t>
  </si>
  <si>
    <t>13183852360</t>
  </si>
  <si>
    <t>客户</t>
  </si>
  <si>
    <t>公司在营且有库存，已经联系顾客，顾客已购买</t>
  </si>
  <si>
    <t>人生如若初见</t>
  </si>
  <si>
    <t>2019-10-20 00:35:05</t>
  </si>
  <si>
    <t>a3454</t>
  </si>
  <si>
    <t>疏风解毒㬵囊</t>
  </si>
  <si>
    <t>12粒X3板</t>
  </si>
  <si>
    <t>济人药业</t>
  </si>
  <si>
    <t>Z20090047</t>
  </si>
  <si>
    <t>29</t>
  </si>
  <si>
    <t>奎  贾益娟</t>
  </si>
  <si>
    <t>2019-10-20 09:25:31</t>
  </si>
  <si>
    <t>a3455</t>
  </si>
  <si>
    <t>曲麦枳术丸</t>
  </si>
  <si>
    <t>6g*8袋</t>
  </si>
  <si>
    <t>山东方健制药有限公司</t>
  </si>
  <si>
    <t>Z37020588</t>
  </si>
  <si>
    <t>9</t>
  </si>
  <si>
    <t>其实很好</t>
  </si>
  <si>
    <t>2019-10-20 10:03:30</t>
  </si>
  <si>
    <t>a3456</t>
  </si>
  <si>
    <t>10g/袋×9袋</t>
  </si>
  <si>
    <t>z20050327</t>
  </si>
  <si>
    <t>20——60</t>
  </si>
  <si>
    <t>易月红</t>
  </si>
  <si>
    <t>2019-10-20 11:31:29</t>
  </si>
  <si>
    <t>a3457</t>
  </si>
  <si>
    <t>氯沙坦钾片</t>
  </si>
  <si>
    <t>50mgx7片x4板</t>
  </si>
  <si>
    <t>浙江华海</t>
  </si>
  <si>
    <t>H200702064</t>
  </si>
  <si>
    <t>й</t>
  </si>
  <si>
    <t>2019-10-20 13:04:55</t>
  </si>
  <si>
    <t>a3458</t>
  </si>
  <si>
    <t>非洛地平缓释片（Ⅱ）</t>
  </si>
  <si>
    <t>5mg*10粒*2板</t>
  </si>
  <si>
    <t>合肥立方制药股份有限公司</t>
  </si>
  <si>
    <t>H20040773</t>
  </si>
  <si>
    <t>19.7</t>
  </si>
  <si>
    <t>w</t>
  </si>
  <si>
    <t>2019-10-20 13:56:26</t>
  </si>
  <si>
    <t>a3459</t>
  </si>
  <si>
    <t>小儿白贝止咳糖浆</t>
  </si>
  <si>
    <t>10ml*12支</t>
  </si>
  <si>
    <t>吉林草还单药业</t>
  </si>
  <si>
    <t>Z22020176</t>
  </si>
  <si>
    <t>42</t>
  </si>
  <si>
    <t>微笑</t>
  </si>
  <si>
    <t>2019-10-20 14:03:33</t>
  </si>
  <si>
    <t>a3460</t>
  </si>
  <si>
    <t>复方福尔可定口服溶液</t>
  </si>
  <si>
    <t>150ml</t>
  </si>
  <si>
    <t>澳美制药</t>
  </si>
  <si>
    <t>HC20150057</t>
  </si>
  <si>
    <t>X</t>
  </si>
  <si>
    <t>2019-10-20 14:56:40</t>
  </si>
  <si>
    <t>a3461</t>
  </si>
  <si>
    <t>十一酸睾酮酸胶囊</t>
  </si>
  <si>
    <t>40mg×24粒</t>
  </si>
  <si>
    <t>浙江医药股份有限公司</t>
  </si>
  <si>
    <t>H10970240</t>
  </si>
  <si>
    <t>小草</t>
  </si>
  <si>
    <t>2019-10-20 14:59:16</t>
  </si>
  <si>
    <t>a3462</t>
  </si>
  <si>
    <t>软脉灵口服液</t>
  </si>
  <si>
    <t>水仙药业股份有限公司</t>
  </si>
  <si>
    <t>z35020207</t>
  </si>
  <si>
    <t>198</t>
  </si>
  <si>
    <t>2019-10-20 15:03:38</t>
  </si>
  <si>
    <t>b168</t>
  </si>
  <si>
    <t>10粒</t>
  </si>
  <si>
    <t>内蒙古双歧药业</t>
  </si>
  <si>
    <t>最初、</t>
  </si>
  <si>
    <t>2019-10-20 15:04:01</t>
  </si>
  <si>
    <t>a3463</t>
  </si>
  <si>
    <t>全鹿丸</t>
  </si>
  <si>
    <t>9g*10袋</t>
  </si>
  <si>
    <t>江西</t>
  </si>
  <si>
    <t>Z36021697</t>
  </si>
  <si>
    <t>39</t>
  </si>
  <si>
    <t>2019-10-20 15:10:03</t>
  </si>
  <si>
    <t>a3464</t>
  </si>
  <si>
    <t>连翘败毒丸</t>
  </si>
  <si>
    <t>6g*10袋</t>
  </si>
  <si>
    <t>同仁堂</t>
  </si>
  <si>
    <t>Z11020149</t>
  </si>
  <si>
    <t>26.5</t>
  </si>
  <si>
    <t>娟</t>
  </si>
  <si>
    <t>2019-10-20 15:37:11</t>
  </si>
  <si>
    <t>a3465</t>
  </si>
  <si>
    <t>强骨生血口服液</t>
  </si>
  <si>
    <t>10mlx10支</t>
  </si>
  <si>
    <t>湖南天劲</t>
  </si>
  <si>
    <t>Z20025155</t>
  </si>
  <si>
    <t>38</t>
  </si>
  <si>
    <t>A ~小彩虹</t>
  </si>
  <si>
    <t>2019-10-20 15:57:53</t>
  </si>
  <si>
    <t>a3466</t>
  </si>
  <si>
    <t>固本延龄丸</t>
  </si>
  <si>
    <t>18丸</t>
  </si>
  <si>
    <t>江西制药</t>
  </si>
  <si>
    <t>Z36020903</t>
  </si>
  <si>
    <t>150</t>
  </si>
  <si>
    <t>美丽？？人生</t>
  </si>
  <si>
    <t>2019-10-20 15:59:13</t>
  </si>
  <si>
    <t>a3467</t>
  </si>
  <si>
    <t>天舒胶囊</t>
  </si>
  <si>
    <t>60粒</t>
  </si>
  <si>
    <t>江苏康缘</t>
  </si>
  <si>
    <t>Z10950004</t>
  </si>
  <si>
    <t>在零售目录，仓库无库存，门店21家库存36盒，请先店间调拨满足顾客需求，请采购部购进</t>
  </si>
  <si>
    <t>浆洗店赵英</t>
  </si>
  <si>
    <t>2019-10-20 16:05:32</t>
  </si>
  <si>
    <t>a3468</t>
  </si>
  <si>
    <t>止血宝片</t>
  </si>
  <si>
    <t>陇药皇甫谧制药股份有限公司</t>
  </si>
  <si>
    <t>Z20003392</t>
  </si>
  <si>
    <t>33</t>
  </si>
  <si>
    <t>K.K</t>
  </si>
  <si>
    <t>2019-10-20 16:22:00</t>
  </si>
  <si>
    <t>a3469</t>
  </si>
  <si>
    <t>香云肝泰片</t>
  </si>
  <si>
    <t>0.34*12片</t>
  </si>
  <si>
    <t>南京老山药业股份有限公司</t>
  </si>
  <si>
    <t>Z32021113</t>
  </si>
  <si>
    <t>62</t>
  </si>
  <si>
    <t>1</t>
  </si>
  <si>
    <t>2019-10-20 16:25:40</t>
  </si>
  <si>
    <t>a3470</t>
  </si>
  <si>
    <t>恩他卡朋双多巴片（II）</t>
  </si>
  <si>
    <r>
      <t>100mg:25mg:200mg*30片</t>
    </r>
    <r>
      <rPr>
        <sz val="9"/>
        <color rgb="FF666666"/>
        <rFont val="宋体"/>
        <charset val="134"/>
      </rPr>
      <t> </t>
    </r>
  </si>
  <si>
    <t>芬兰Orion Corporation</t>
  </si>
  <si>
    <t>注册证号 H20171148</t>
  </si>
  <si>
    <t>275</t>
  </si>
  <si>
    <t>2019-10-20 16:28:14</t>
  </si>
  <si>
    <t>a3471</t>
  </si>
  <si>
    <t>蛇蜕抑菌凝胶</t>
  </si>
  <si>
    <t>扬州东辉医药科技发展有限公司</t>
  </si>
  <si>
    <t>苏卫消证书（2017）第3210-0008号</t>
  </si>
  <si>
    <t>（陈会）新乐中街</t>
  </si>
  <si>
    <t>2019-10-20 16:44:21</t>
  </si>
  <si>
    <t>b169</t>
  </si>
  <si>
    <t>阿奇霉素肠溶胶囊</t>
  </si>
  <si>
    <t>0.25＊6粒</t>
  </si>
  <si>
    <t>浙江华润三九众益制药有限公司</t>
  </si>
  <si>
    <t>H20090152</t>
  </si>
  <si>
    <t>重复报送</t>
  </si>
  <si>
    <t>沙漏。故事</t>
  </si>
  <si>
    <t>2019-10-20 17:02:30</t>
  </si>
  <si>
    <t>a3472</t>
  </si>
  <si>
    <t>妙济丸</t>
  </si>
  <si>
    <t>1*6丸</t>
  </si>
  <si>
    <t>陕西利君现代中药走限公司</t>
  </si>
  <si>
    <t>Z61021316</t>
  </si>
  <si>
    <t>2019-10-20 17:12:59</t>
  </si>
  <si>
    <t>a3473</t>
  </si>
  <si>
    <t>四物合剂</t>
  </si>
  <si>
    <t>10ml＊10支</t>
  </si>
  <si>
    <t>神威药业（四川）有限公司</t>
  </si>
  <si>
    <t>Z51022267</t>
  </si>
  <si>
    <t>2019-10-20 17:16:37</t>
  </si>
  <si>
    <t>b170</t>
  </si>
  <si>
    <t>0.25g＊6粒</t>
  </si>
  <si>
    <r>
      <rPr>
        <sz val="10"/>
        <rFont val="宋体"/>
        <charset val="134"/>
      </rPr>
      <t>特殊目录中有</t>
    </r>
    <r>
      <rPr>
        <sz val="10"/>
        <rFont val="Arial"/>
        <charset val="134"/>
      </rPr>
      <t>4</t>
    </r>
    <r>
      <rPr>
        <sz val="10"/>
        <rFont val="宋体"/>
        <charset val="134"/>
      </rPr>
      <t>粒，请门店询问顾客是否接受后反馈商品部</t>
    </r>
  </si>
  <si>
    <t>王燕丽</t>
  </si>
  <si>
    <t>2019-10-20 17:40:31</t>
  </si>
  <si>
    <t>a3474</t>
  </si>
  <si>
    <t>维生素D滴剂</t>
  </si>
  <si>
    <t>12粒*2板</t>
  </si>
  <si>
    <t>国药控股</t>
  </si>
  <si>
    <t>H35021450</t>
  </si>
  <si>
    <t>陈思敏</t>
  </si>
  <si>
    <t>2019-10-20 17:51:11</t>
  </si>
  <si>
    <t>a3475</t>
  </si>
  <si>
    <t>苯酰甲硝唑分散片</t>
  </si>
  <si>
    <r>
      <t>9</t>
    </r>
    <r>
      <rPr>
        <sz val="10"/>
        <rFont val="宋体"/>
        <charset val="134"/>
      </rPr>
      <t>片</t>
    </r>
  </si>
  <si>
    <t>四川新斯顿制药股份有限公司</t>
  </si>
  <si>
    <t>H20060861</t>
  </si>
  <si>
    <t>2019-10-20 18:22:51</t>
  </si>
  <si>
    <t>a3476</t>
  </si>
  <si>
    <t>吲达怕胺片</t>
  </si>
  <si>
    <t>15片*2板</t>
  </si>
  <si>
    <t>H20058628</t>
  </si>
  <si>
    <t>LL</t>
  </si>
  <si>
    <t>2019-10-20 18:28:01</t>
  </si>
  <si>
    <t>a3477</t>
  </si>
  <si>
    <t>滴耳油</t>
  </si>
  <si>
    <t>10ml</t>
  </si>
  <si>
    <t>广东恒建</t>
  </si>
  <si>
    <t>Z44023474</t>
  </si>
  <si>
    <t>16</t>
  </si>
  <si>
    <t>天空</t>
  </si>
  <si>
    <t>2019-10-20 18:46:08</t>
  </si>
  <si>
    <t>a3478</t>
  </si>
  <si>
    <t>龟鹿补肾丸</t>
  </si>
  <si>
    <t>4.5g*12袋</t>
  </si>
  <si>
    <t>广州花城药业有限公司</t>
  </si>
  <si>
    <t>z44020148</t>
  </si>
  <si>
    <t>26</t>
  </si>
  <si>
    <t>诺</t>
  </si>
  <si>
    <t>2019-10-20 19:03:48</t>
  </si>
  <si>
    <t>a3479</t>
  </si>
  <si>
    <t>2mg*24片</t>
  </si>
  <si>
    <t>上海医药</t>
  </si>
  <si>
    <t>H20093504</t>
  </si>
  <si>
    <t>44</t>
  </si>
  <si>
    <t>2019-10-20 19:10:13</t>
  </si>
  <si>
    <t>a3480</t>
  </si>
  <si>
    <t>金鸡虎补丸</t>
  </si>
  <si>
    <t>60g</t>
  </si>
  <si>
    <t>李时珍医药</t>
  </si>
  <si>
    <t>z42021499</t>
  </si>
  <si>
    <t>35.5</t>
  </si>
  <si>
    <t>27267</t>
  </si>
  <si>
    <t>目录外淘汰，仓库及门店库存不够，请采购部购进（浆洗街库存5瓶，请门店先店间调拨满足顾客需求）</t>
  </si>
  <si>
    <t>2019-10-20 19:50:52</t>
  </si>
  <si>
    <t>a3481</t>
  </si>
  <si>
    <t>夏荔芪胶囊</t>
  </si>
  <si>
    <t>Z20123085</t>
  </si>
  <si>
    <t>妤妤</t>
  </si>
  <si>
    <t>2019-10-20 20:10:02</t>
  </si>
  <si>
    <t>a3482</t>
  </si>
  <si>
    <t>养血荣筋丸</t>
  </si>
  <si>
    <t>9g*10丸</t>
  </si>
  <si>
    <t>Z11020491</t>
  </si>
  <si>
    <t>19.8</t>
  </si>
  <si>
    <t>2019-10-20 20:10:36</t>
  </si>
  <si>
    <t>a3483</t>
  </si>
  <si>
    <t>重组牛碱性成纤维细胞生长因子凝胶</t>
  </si>
  <si>
    <t>5g</t>
  </si>
  <si>
    <t>珠海亿胜生物制药</t>
  </si>
  <si>
    <t>s20040001</t>
  </si>
  <si>
    <t>60</t>
  </si>
  <si>
    <t>hx</t>
  </si>
  <si>
    <t>2019-10-20 20:25:56</t>
  </si>
  <si>
    <t>a3484</t>
  </si>
  <si>
    <t>复方克霉唑乳膏</t>
  </si>
  <si>
    <t>芜湖三益制药有限公司</t>
  </si>
  <si>
    <t>H20003169</t>
  </si>
  <si>
    <t>絮果辞</t>
  </si>
  <si>
    <t>2019-10-20 20:59:07</t>
  </si>
  <si>
    <t>b171</t>
  </si>
  <si>
    <t>盐酸曲美他嗪胶囊</t>
  </si>
  <si>
    <t>20mg</t>
  </si>
  <si>
    <t>北京嘉林</t>
  </si>
  <si>
    <t>请完善需求规格重新上报</t>
  </si>
  <si>
    <t>2019-10-20 21:18:29</t>
  </si>
  <si>
    <t>a3485</t>
  </si>
  <si>
    <t>都梁软胶囊</t>
  </si>
  <si>
    <t>0.54G*24粒</t>
  </si>
  <si>
    <t>重庆华森</t>
  </si>
  <si>
    <t>Z20055185</t>
  </si>
  <si>
    <t>27粒装在零售目录，仓库及门店有库存，请采购部购进（已有12家门店报送需求）</t>
  </si>
  <si>
    <t>小太阳</t>
  </si>
  <si>
    <t>2019-10-20 22:32:34</t>
  </si>
  <si>
    <t>a3486</t>
  </si>
  <si>
    <t>复方蓝棕果片</t>
  </si>
  <si>
    <t>10片×2板</t>
  </si>
  <si>
    <t>成都地奥九泓制药</t>
  </si>
  <si>
    <t>H20064477</t>
  </si>
  <si>
    <t>2019-10-20 22:34:34</t>
  </si>
  <si>
    <t>a3487</t>
  </si>
  <si>
    <t>洛索洛芬钠分散片</t>
  </si>
  <si>
    <t>60mg×20片</t>
  </si>
  <si>
    <t>山东裕欣药业</t>
  </si>
  <si>
    <t>H20163219</t>
  </si>
  <si>
    <t>詠遠</t>
  </si>
  <si>
    <t>2019-10-20 23:22:19</t>
  </si>
  <si>
    <t>a3488</t>
  </si>
  <si>
    <t>盐酸二甲双胍格列本脲片</t>
  </si>
  <si>
    <t>60片</t>
  </si>
  <si>
    <t>亚宝药业</t>
  </si>
  <si>
    <t>H20061190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</si>
</sst>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0"/>
      <color indexed="9"/>
      <name val="Arial"/>
      <charset val="134"/>
    </font>
    <font>
      <sz val="10"/>
      <name val="Arial"/>
      <charset val="134"/>
    </font>
    <font>
      <sz val="9"/>
      <color rgb="FF666666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0"/>
      <color rgb="FFFFFFFF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9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25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35" borderId="9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30" fillId="7" borderId="6" applyNumberFormat="0" applyAlignment="0" applyProtection="0">
      <alignment vertical="center"/>
    </xf>
    <xf numFmtId="0" fontId="27" fillId="31" borderId="8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</cellStyleXfs>
  <cellXfs count="45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0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9" fillId="0" borderId="1" xfId="0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ID&#12289;&#20445;&#31649;&#36134;ID&#12289;&#38376;&#24215;&#20445;&#31649;&#36134;&#21517;&#3121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（后勤用）"/>
      <sheetName val="Sheet2"/>
    </sheetNames>
    <sheetDataSet>
      <sheetData sheetId="0">
        <row r="1">
          <cell r="B1" t="str">
            <v>门店ID</v>
          </cell>
          <cell r="C1" t="str">
            <v>保管帐名称</v>
          </cell>
          <cell r="D1" t="str">
            <v>门店名称</v>
          </cell>
        </row>
        <row r="2">
          <cell r="B2">
            <v>709</v>
          </cell>
          <cell r="C2" t="str">
            <v>新都区马超东路店保管帐</v>
          </cell>
          <cell r="D2" t="str">
            <v>四川太极新都区马超东路店</v>
          </cell>
        </row>
        <row r="3">
          <cell r="B3">
            <v>730</v>
          </cell>
          <cell r="C3" t="str">
            <v>新都区新繁镇繁江北路药店保管帐</v>
          </cell>
          <cell r="D3" t="str">
            <v>四川太极新都区新繁镇繁江北路药店</v>
          </cell>
        </row>
        <row r="4">
          <cell r="B4">
            <v>720</v>
          </cell>
          <cell r="C4" t="str">
            <v>大邑县新场镇文昌街药店保管帐</v>
          </cell>
          <cell r="D4" t="str">
            <v>四川太极大邑县新场镇文昌街药店</v>
          </cell>
        </row>
        <row r="5">
          <cell r="B5">
            <v>733</v>
          </cell>
          <cell r="C5" t="str">
            <v>司双流区东升街道三强西路药店保管帐</v>
          </cell>
          <cell r="D5" t="str">
            <v>四川太极双流区东升街道三强西路药店</v>
          </cell>
        </row>
        <row r="6">
          <cell r="B6">
            <v>52</v>
          </cell>
          <cell r="C6" t="str">
            <v>崇州中心店保管帐</v>
          </cell>
          <cell r="D6" t="str">
            <v>四川太极崇州中心店</v>
          </cell>
        </row>
        <row r="7">
          <cell r="B7">
            <v>54</v>
          </cell>
          <cell r="C7" t="str">
            <v>怀远店保管帐</v>
          </cell>
          <cell r="D7" t="str">
            <v>四川太极怀远店</v>
          </cell>
        </row>
        <row r="8">
          <cell r="B8">
            <v>339</v>
          </cell>
          <cell r="C8" t="str">
            <v>沙河源药店保管帐</v>
          </cell>
          <cell r="D8" t="str">
            <v>四川太极沙河源药店</v>
          </cell>
        </row>
        <row r="9">
          <cell r="B9">
            <v>347</v>
          </cell>
          <cell r="C9" t="str">
            <v>四川太极清江东路2店保管帐</v>
          </cell>
          <cell r="D9" t="str">
            <v>四川太极清江东路2药店</v>
          </cell>
        </row>
        <row r="10">
          <cell r="B10">
            <v>515</v>
          </cell>
          <cell r="C10" t="str">
            <v>成华区崔家店路药店保管帐</v>
          </cell>
          <cell r="D10" t="str">
            <v>四川太极成华区崔家店路药店</v>
          </cell>
        </row>
        <row r="11">
          <cell r="B11">
            <v>712</v>
          </cell>
          <cell r="C11" t="str">
            <v>成华区华泰路药店保管帐</v>
          </cell>
          <cell r="D11" t="str">
            <v>四川太极成华区华泰路药店</v>
          </cell>
        </row>
        <row r="12">
          <cell r="B12">
            <v>726</v>
          </cell>
          <cell r="C12" t="str">
            <v>金牛区交大路第三药店保管帐</v>
          </cell>
          <cell r="D12" t="str">
            <v>四川太极金牛区交大路第三药店</v>
          </cell>
        </row>
        <row r="13">
          <cell r="B13">
            <v>744</v>
          </cell>
          <cell r="C13" t="str">
            <v>四川太极科华街药店保管帐</v>
          </cell>
          <cell r="D13" t="str">
            <v>四川太极武侯区科华街药店</v>
          </cell>
        </row>
        <row r="14">
          <cell r="B14">
            <v>742</v>
          </cell>
          <cell r="C14" t="str">
            <v>四川太极锦江区庆云南街药店保管帐</v>
          </cell>
          <cell r="D14" t="str">
            <v>四川太极锦江区庆云南街药店</v>
          </cell>
        </row>
        <row r="15">
          <cell r="B15">
            <v>105267</v>
          </cell>
          <cell r="C15" t="str">
            <v>四川太极大药房连锁有限公司金牛区蜀汉路药店保管帐</v>
          </cell>
          <cell r="D15" t="str">
            <v>四川太极金牛区蜀汉路药店</v>
          </cell>
        </row>
        <row r="16">
          <cell r="B16">
            <v>104533</v>
          </cell>
          <cell r="C16" t="str">
            <v>四川太极大邑县晋原镇潘家街药店保管帐</v>
          </cell>
          <cell r="D16" t="str">
            <v>四川太极大邑县晋原镇潘家街药店</v>
          </cell>
        </row>
        <row r="17">
          <cell r="B17">
            <v>572</v>
          </cell>
          <cell r="C17" t="str">
            <v>郫县郫筒镇东大街药店保管帐</v>
          </cell>
          <cell r="D17" t="str">
            <v>四川太极郫县郫筒镇东大街药店</v>
          </cell>
        </row>
        <row r="18">
          <cell r="B18">
            <v>102567</v>
          </cell>
          <cell r="C18" t="str">
            <v>四川太极大药房连锁有限公司新津县五津镇武阳西路药店保管帐</v>
          </cell>
          <cell r="D18" t="str">
            <v>四川太极新津县五津镇武阳西路药店</v>
          </cell>
        </row>
        <row r="19">
          <cell r="B19">
            <v>329</v>
          </cell>
          <cell r="C19" t="str">
            <v>温江店保管帐</v>
          </cell>
          <cell r="D19" t="str">
            <v>四川太极温江店</v>
          </cell>
        </row>
        <row r="20">
          <cell r="B20">
            <v>104838</v>
          </cell>
          <cell r="C20" t="str">
            <v>四川太极崇州市崇阳镇蜀州中路药店保管帐</v>
          </cell>
          <cell r="D20" t="str">
            <v>四川太极崇州市崇阳镇蜀州中路药店</v>
          </cell>
        </row>
        <row r="21">
          <cell r="B21">
            <v>311</v>
          </cell>
          <cell r="C21" t="str">
            <v>西部店保管帐</v>
          </cell>
          <cell r="D21" t="str">
            <v>四川太极西部店</v>
          </cell>
        </row>
        <row r="22">
          <cell r="B22">
            <v>391</v>
          </cell>
          <cell r="C22" t="str">
            <v>金丝街药店保管帐</v>
          </cell>
          <cell r="D22" t="str">
            <v>四川太极金丝街药店</v>
          </cell>
        </row>
        <row r="23">
          <cell r="B23">
            <v>585</v>
          </cell>
          <cell r="C23" t="str">
            <v>成华区羊子山西路药店（兴元华盛）保管帐</v>
          </cell>
          <cell r="D23" t="str">
            <v>四川太极成华区羊子山西路药店（兴元华盛）</v>
          </cell>
        </row>
        <row r="24">
          <cell r="B24">
            <v>723</v>
          </cell>
          <cell r="C24" t="str">
            <v>锦江区柳翠路药店保管帐</v>
          </cell>
          <cell r="D24" t="str">
            <v>四川太极锦江区柳翠路药店</v>
          </cell>
        </row>
        <row r="25">
          <cell r="B25">
            <v>724</v>
          </cell>
          <cell r="C25" t="str">
            <v>锦江区观音桥街药店保管帐</v>
          </cell>
          <cell r="D25" t="str">
            <v>四川太极锦江区观音桥街药店</v>
          </cell>
        </row>
        <row r="26">
          <cell r="B26">
            <v>753</v>
          </cell>
          <cell r="C26" t="str">
            <v>四川太极锦江区合欢树街药店保管帐</v>
          </cell>
          <cell r="D26" t="str">
            <v>四川太极锦江区合欢树街药店</v>
          </cell>
        </row>
        <row r="27">
          <cell r="B27">
            <v>103639</v>
          </cell>
          <cell r="C27" t="str">
            <v>四川太极大药房连锁有限公司成华区金马河路药店保管帐</v>
          </cell>
          <cell r="D27" t="str">
            <v>四川太极成华区金马河路药店</v>
          </cell>
        </row>
        <row r="28">
          <cell r="B28">
            <v>594</v>
          </cell>
          <cell r="C28" t="str">
            <v>大邑县安仁镇千禧街药店保管帐</v>
          </cell>
          <cell r="D28" t="str">
            <v>四川太极大邑县安仁镇千禧街药店</v>
          </cell>
        </row>
        <row r="29">
          <cell r="B29">
            <v>102564</v>
          </cell>
          <cell r="C29" t="str">
            <v>四川太极大药房连锁有限公司邛崃市临邛镇翠荫街药店保管帐</v>
          </cell>
          <cell r="D29" t="str">
            <v>四川太极邛崃市临邛镇翠荫街药店</v>
          </cell>
        </row>
        <row r="30">
          <cell r="B30">
            <v>514</v>
          </cell>
          <cell r="C30" t="str">
            <v>新津邓双镇岷江店保管帐</v>
          </cell>
          <cell r="D30" t="str">
            <v>四川太极新津邓双镇岷江店</v>
          </cell>
        </row>
        <row r="31">
          <cell r="B31">
            <v>101453</v>
          </cell>
          <cell r="C31" t="str">
            <v>四川太极大药房连锁有限公司温江区公平街道江安路药店保管帐</v>
          </cell>
          <cell r="D31" t="str">
            <v>四川太极温江区公平街道江安路药店</v>
          </cell>
        </row>
        <row r="32">
          <cell r="B32">
            <v>104428</v>
          </cell>
          <cell r="C32" t="str">
            <v>四川太极崇州市崇阳镇永康东路药店 保管帐</v>
          </cell>
          <cell r="D32" t="str">
            <v>四川太极崇州市崇阳镇永康东路药店 </v>
          </cell>
        </row>
        <row r="33">
          <cell r="B33">
            <v>349</v>
          </cell>
          <cell r="C33" t="str">
            <v>人民中路店保管帐</v>
          </cell>
          <cell r="D33" t="str">
            <v>四川太极人民中路店</v>
          </cell>
        </row>
        <row r="34">
          <cell r="B34">
            <v>355</v>
          </cell>
          <cell r="C34" t="str">
            <v>双林路药店保管帐</v>
          </cell>
          <cell r="D34" t="str">
            <v>四川太极双林路药店</v>
          </cell>
        </row>
        <row r="35">
          <cell r="B35">
            <v>373</v>
          </cell>
          <cell r="C35" t="str">
            <v>通盈街药店保管帐</v>
          </cell>
          <cell r="D35" t="str">
            <v>四川太极通盈街药店</v>
          </cell>
        </row>
        <row r="36">
          <cell r="B36">
            <v>387</v>
          </cell>
          <cell r="C36" t="str">
            <v>新乐中街药店保管帐</v>
          </cell>
          <cell r="D36" t="str">
            <v>四川太极新乐中街药店</v>
          </cell>
        </row>
        <row r="37">
          <cell r="B37">
            <v>546</v>
          </cell>
          <cell r="C37" t="str">
            <v>锦江区榕声路店保管帐</v>
          </cell>
          <cell r="D37" t="str">
            <v>四川太极锦江区榕声路店</v>
          </cell>
        </row>
        <row r="38">
          <cell r="B38">
            <v>102935</v>
          </cell>
          <cell r="C38" t="str">
            <v>四川太极大药房连锁有限公司青羊区童子街药店保管帐</v>
          </cell>
          <cell r="D38" t="str">
            <v>四川太极青羊区童子街药店</v>
          </cell>
        </row>
        <row r="39">
          <cell r="B39">
            <v>106399</v>
          </cell>
          <cell r="C39" t="str">
            <v>四川太极青羊区蜀辉路药店保管帐</v>
          </cell>
          <cell r="D39" t="str">
            <v>四川太极青羊区蜀辉路药店</v>
          </cell>
        </row>
        <row r="40">
          <cell r="B40">
            <v>106568</v>
          </cell>
          <cell r="C40" t="str">
            <v>四川太极高新区中和公济桥路药店保管帐</v>
          </cell>
          <cell r="D40" t="str">
            <v>四川太极高新区中和公济桥路药店</v>
          </cell>
        </row>
        <row r="41">
          <cell r="B41">
            <v>106569</v>
          </cell>
          <cell r="C41" t="str">
            <v>四川太极武侯区大悦路药店保管帐</v>
          </cell>
          <cell r="D41" t="str">
            <v>四川太极武侯区大悦路药店</v>
          </cell>
        </row>
        <row r="42">
          <cell r="B42">
            <v>704</v>
          </cell>
          <cell r="C42" t="str">
            <v>都江堰奎光路中段药店保管帐</v>
          </cell>
          <cell r="D42" t="str">
            <v>四川太极都江堰奎光路中段药店</v>
          </cell>
        </row>
        <row r="43">
          <cell r="B43">
            <v>706</v>
          </cell>
          <cell r="C43" t="str">
            <v>都江堰幸福镇翔凤路药店保管帐</v>
          </cell>
          <cell r="D43" t="str">
            <v>四川太极都江堰幸福镇翔凤路药店</v>
          </cell>
        </row>
        <row r="44">
          <cell r="B44">
            <v>710</v>
          </cell>
          <cell r="C44" t="str">
            <v>都江堰市蒲阳镇堰问道西路药店保管帐</v>
          </cell>
          <cell r="D44" t="str">
            <v>四川太极都江堰市蒲阳镇堰问道西路药店</v>
          </cell>
        </row>
        <row r="45">
          <cell r="B45">
            <v>713</v>
          </cell>
          <cell r="C45" t="str">
            <v>都江堰聚源镇药店保管帐</v>
          </cell>
          <cell r="D45" t="str">
            <v>四川太极都江堰聚源镇药店</v>
          </cell>
        </row>
        <row r="46">
          <cell r="B46">
            <v>107658</v>
          </cell>
          <cell r="C46" t="str">
            <v>四川太极新都区新都街道万和北路药店保管帐</v>
          </cell>
          <cell r="D46" t="str">
            <v>四川太极新都区新都街道万和北路药店</v>
          </cell>
        </row>
        <row r="47">
          <cell r="B47">
            <v>717</v>
          </cell>
          <cell r="C47" t="str">
            <v>大邑县晋原镇通达东路五段药店保管帐</v>
          </cell>
          <cell r="D47" t="str">
            <v>四川太极大邑县晋原镇通达东路五段药店</v>
          </cell>
        </row>
        <row r="48">
          <cell r="B48">
            <v>721</v>
          </cell>
          <cell r="C48" t="str">
            <v>邛崃市临邛镇洪川小区药店
保管帐</v>
          </cell>
          <cell r="D48" t="str">
            <v>四川太极邛崃市临邛镇洪川小区药店</v>
          </cell>
        </row>
        <row r="49">
          <cell r="B49">
            <v>367</v>
          </cell>
          <cell r="C49" t="str">
            <v>金带街药店保管帐</v>
          </cell>
          <cell r="D49" t="str">
            <v>四川太极金带街药店</v>
          </cell>
        </row>
        <row r="50">
          <cell r="B50">
            <v>56</v>
          </cell>
          <cell r="C50" t="str">
            <v>三江店保管帐</v>
          </cell>
          <cell r="D50" t="str">
            <v>四川太极三江店</v>
          </cell>
        </row>
        <row r="51">
          <cell r="B51">
            <v>357</v>
          </cell>
          <cell r="C51" t="str">
            <v>清江东路药店保管帐</v>
          </cell>
          <cell r="D51" t="str">
            <v>四川太极清江东路药店</v>
          </cell>
        </row>
        <row r="52">
          <cell r="B52">
            <v>377</v>
          </cell>
          <cell r="C52" t="str">
            <v>新园大道药店保管帐</v>
          </cell>
          <cell r="D52" t="str">
            <v>四川太极新园大道药店</v>
          </cell>
        </row>
        <row r="53">
          <cell r="B53">
            <v>570</v>
          </cell>
          <cell r="C53" t="str">
            <v>青羊区浣花滨河路药店保管帐</v>
          </cell>
          <cell r="D53" t="str">
            <v>四川太极青羊区浣花滨河路药店</v>
          </cell>
        </row>
        <row r="54">
          <cell r="B54">
            <v>399</v>
          </cell>
          <cell r="C54" t="str">
            <v>高新天久北巷药店保管帐</v>
          </cell>
          <cell r="D54" t="str">
            <v>四川太极高新天久北巷药店</v>
          </cell>
        </row>
        <row r="55">
          <cell r="B55">
            <v>581</v>
          </cell>
          <cell r="C55" t="str">
            <v>成华区二环路北四段药店（汇融名城）保管帐</v>
          </cell>
          <cell r="D55" t="str">
            <v>四川太极成华区二环路北四段药店（汇融名城）</v>
          </cell>
        </row>
        <row r="56">
          <cell r="B56">
            <v>737</v>
          </cell>
          <cell r="C56" t="str">
            <v>高新区大源北街药店保管帐</v>
          </cell>
          <cell r="D56" t="str">
            <v>四川太极高新区大源北街药店</v>
          </cell>
        </row>
        <row r="57">
          <cell r="B57">
            <v>102478</v>
          </cell>
          <cell r="C57" t="str">
            <v>四川太极大药房连锁有限公司锦江区静明路药店保管帐</v>
          </cell>
          <cell r="D57" t="str">
            <v>四川太极锦江区静明路药店</v>
          </cell>
        </row>
        <row r="58">
          <cell r="B58">
            <v>104429</v>
          </cell>
          <cell r="C58" t="str">
            <v>四川太极武侯区大华街药店保管帐</v>
          </cell>
          <cell r="D58" t="str">
            <v>四川太极武侯区大华街药店</v>
          </cell>
        </row>
        <row r="59">
          <cell r="B59">
            <v>103199</v>
          </cell>
          <cell r="C59" t="str">
            <v>四川太极大药房连锁有限公司成华区西林一街药店保管帐</v>
          </cell>
          <cell r="D59" t="str">
            <v>四川太极成华区西林一街药店</v>
          </cell>
        </row>
        <row r="60">
          <cell r="B60">
            <v>106066</v>
          </cell>
          <cell r="C60" t="str">
            <v>四川太极锦江区梨花街药店保管帐</v>
          </cell>
          <cell r="D60" t="str">
            <v>四川太极锦江区梨花街药店</v>
          </cell>
        </row>
        <row r="61">
          <cell r="B61">
            <v>106485</v>
          </cell>
          <cell r="C61" t="str">
            <v>四川太极大药房连锁有限公司成都高新区元华二巷药店保管帐</v>
          </cell>
          <cell r="D61" t="str">
            <v>四川太极成都高新区元华二巷药店</v>
          </cell>
        </row>
        <row r="62">
          <cell r="B62">
            <v>107728</v>
          </cell>
          <cell r="C62" t="str">
            <v>四川太极大药房连锁有限公司大邑县晋原镇北街药店保管帐</v>
          </cell>
          <cell r="D62" t="str">
            <v>四川太极大药房连锁有限公司大邑县晋原镇北街药店保管帐</v>
          </cell>
        </row>
        <row r="63">
          <cell r="B63">
            <v>747</v>
          </cell>
          <cell r="C63" t="str">
            <v>四川太极郫县郫筒镇一环路东南段药店保管帐</v>
          </cell>
          <cell r="D63" t="str">
            <v>四川太极郫县郫筒镇一环路东南段药店</v>
          </cell>
        </row>
        <row r="64">
          <cell r="B64">
            <v>371</v>
          </cell>
          <cell r="C64" t="str">
            <v>兴义镇万兴路药店保管帐</v>
          </cell>
          <cell r="D64" t="str">
            <v>四川太极兴义镇万兴路药店</v>
          </cell>
        </row>
        <row r="65">
          <cell r="B65">
            <v>337</v>
          </cell>
          <cell r="C65" t="str">
            <v>浆洗街药店保管帐</v>
          </cell>
          <cell r="D65" t="str">
            <v>四川太极浆洗街药店</v>
          </cell>
        </row>
        <row r="66">
          <cell r="B66">
            <v>359</v>
          </cell>
          <cell r="C66" t="str">
            <v>枣子巷药店保管帐</v>
          </cell>
          <cell r="D66" t="str">
            <v>四川太极枣子巷药店</v>
          </cell>
        </row>
        <row r="67">
          <cell r="B67">
            <v>545</v>
          </cell>
          <cell r="C67" t="str">
            <v>龙潭西路店保管帐</v>
          </cell>
          <cell r="D67" t="str">
            <v>四川太极龙潭西路店</v>
          </cell>
        </row>
        <row r="68">
          <cell r="B68">
            <v>707</v>
          </cell>
          <cell r="C68" t="str">
            <v>成华区万科路药店保管帐</v>
          </cell>
          <cell r="D68" t="str">
            <v>四川太极成华区万科路药店</v>
          </cell>
        </row>
        <row r="69">
          <cell r="B69">
            <v>598</v>
          </cell>
          <cell r="C69" t="str">
            <v>锦江区水杉街药店保管帐</v>
          </cell>
          <cell r="D69" t="str">
            <v>四川太极锦江区水杉街药店</v>
          </cell>
        </row>
        <row r="70">
          <cell r="B70">
            <v>745</v>
          </cell>
          <cell r="C70" t="str">
            <v>四川太极金牛区金沙路药店保管帐</v>
          </cell>
          <cell r="D70" t="str">
            <v>四川太极金牛区金沙路药店</v>
          </cell>
        </row>
        <row r="71">
          <cell r="B71">
            <v>104430</v>
          </cell>
          <cell r="C71" t="str">
            <v>四川太极高新区中和大道药店保管帐</v>
          </cell>
          <cell r="D71" t="str">
            <v>四川太极高新区中和大道药店</v>
          </cell>
        </row>
        <row r="72">
          <cell r="B72">
            <v>102479</v>
          </cell>
          <cell r="C72" t="str">
            <v>四川太极大药房连锁有限公司锦江区劼人路药店保管帐</v>
          </cell>
          <cell r="D72" t="str">
            <v>四川太极锦江区劼人路药店</v>
          </cell>
        </row>
        <row r="73">
          <cell r="B73">
            <v>743</v>
          </cell>
          <cell r="C73" t="str">
            <v>四川太极成华区万宇路药店保管帐</v>
          </cell>
          <cell r="D73" t="str">
            <v>四川太极成华区万宇路药店</v>
          </cell>
        </row>
        <row r="74">
          <cell r="B74">
            <v>718</v>
          </cell>
          <cell r="C74" t="str">
            <v>龙泉驿区龙泉街道驿生路药店保管帐</v>
          </cell>
          <cell r="D74" t="str">
            <v>四川太极龙泉驿区龙泉街道驿生路药店</v>
          </cell>
        </row>
        <row r="75">
          <cell r="B75">
            <v>573</v>
          </cell>
          <cell r="C75" t="str">
            <v>双流县西航港街道锦华路一段药店保管帐</v>
          </cell>
          <cell r="D75" t="str">
            <v>四川太极双流县西航港街道锦华路一段药店</v>
          </cell>
        </row>
        <row r="76">
          <cell r="B76">
            <v>591</v>
          </cell>
          <cell r="C76" t="str">
            <v>邛崃市临邛镇长安大道药店保管帐</v>
          </cell>
          <cell r="D76" t="str">
            <v>四川太极邛崃市临邛镇长安大道药店</v>
          </cell>
        </row>
        <row r="77">
          <cell r="B77">
            <v>307</v>
          </cell>
          <cell r="C77" t="str">
            <v>太极大药房旗舰店保管帐</v>
          </cell>
          <cell r="D77" t="str">
            <v>四川太极旗舰店</v>
          </cell>
        </row>
        <row r="78">
          <cell r="B78">
            <v>343</v>
          </cell>
          <cell r="C78" t="str">
            <v>光华药店保管帐</v>
          </cell>
          <cell r="D78" t="str">
            <v>四川太极光华药店</v>
          </cell>
        </row>
        <row r="79">
          <cell r="B79">
            <v>379</v>
          </cell>
          <cell r="C79" t="str">
            <v>土龙路药店保管帐</v>
          </cell>
          <cell r="D79" t="str">
            <v>四川太极土龙路药店</v>
          </cell>
        </row>
        <row r="80">
          <cell r="B80">
            <v>513</v>
          </cell>
          <cell r="C80" t="str">
            <v>武侯区顺和街店保管帐</v>
          </cell>
          <cell r="D80" t="str">
            <v>四川太极武侯区顺和街店</v>
          </cell>
        </row>
        <row r="81">
          <cell r="B81">
            <v>752</v>
          </cell>
          <cell r="C81" t="str">
            <v>四川太极大药房连锁有限公司武侯区聚萃街药店保管帐</v>
          </cell>
          <cell r="D81" t="str">
            <v>四川太极大药房连锁有限公司武侯区聚萃街药店</v>
          </cell>
        </row>
        <row r="82">
          <cell r="B82">
            <v>741</v>
          </cell>
          <cell r="C82" t="str">
            <v>四川太极成华区新怡路店
保管帐</v>
          </cell>
          <cell r="D82" t="str">
            <v>四川太极成华区新怡路店</v>
          </cell>
        </row>
        <row r="83">
          <cell r="B83">
            <v>740</v>
          </cell>
          <cell r="C83" t="str">
            <v>成华区华康路店保管帐</v>
          </cell>
          <cell r="D83" t="str">
            <v>四川太极成华区华康路药店</v>
          </cell>
        </row>
        <row r="84">
          <cell r="B84">
            <v>105396</v>
          </cell>
          <cell r="C84" t="str">
            <v>四川太极武侯区航中街药店保管帐</v>
          </cell>
          <cell r="D84" t="str">
            <v>四川太极武侯区航中街药店</v>
          </cell>
        </row>
        <row r="85">
          <cell r="B85">
            <v>106865</v>
          </cell>
          <cell r="C85" t="str">
            <v>四川太极大药房连锁有限公司武侯区丝竹路药店保管帐</v>
          </cell>
          <cell r="D85" t="str">
            <v>四川太极武侯区丝竹路药店</v>
          </cell>
        </row>
        <row r="86">
          <cell r="B86">
            <v>351</v>
          </cell>
          <cell r="C86" t="str">
            <v>都江堰药店保管帐</v>
          </cell>
          <cell r="D86" t="str">
            <v>四川太极都江堰药店</v>
          </cell>
        </row>
        <row r="87">
          <cell r="B87">
            <v>738</v>
          </cell>
          <cell r="C87" t="str">
            <v>都江堰市蒲阳路药店保管帐</v>
          </cell>
          <cell r="D87" t="str">
            <v>四川太极都江堰市蒲阳路药店</v>
          </cell>
        </row>
        <row r="88">
          <cell r="B88">
            <v>549</v>
          </cell>
          <cell r="C88" t="str">
            <v>大邑县晋源镇东壕沟段药店保管帐</v>
          </cell>
          <cell r="D88" t="str">
            <v>四川太极大邑县晋源镇东壕沟段药店</v>
          </cell>
        </row>
        <row r="89">
          <cell r="B89">
            <v>716</v>
          </cell>
          <cell r="C89" t="str">
            <v>大邑县沙渠镇方圆路药店保管帐</v>
          </cell>
          <cell r="D89" t="str">
            <v>四川太极大邑县沙渠镇方圆路药店</v>
          </cell>
        </row>
        <row r="90">
          <cell r="B90">
            <v>746</v>
          </cell>
          <cell r="C90" t="str">
            <v>四川太极大邑县晋原镇内蒙古大道桃源药店</v>
          </cell>
          <cell r="D90" t="str">
            <v>四川太极大邑县晋原镇内蒙古大道桃源药店</v>
          </cell>
        </row>
        <row r="91">
          <cell r="B91">
            <v>732</v>
          </cell>
          <cell r="C91" t="str">
            <v>邛崃市羊安镇永康大道药店保管帐</v>
          </cell>
          <cell r="D91" t="str">
            <v>四川太极邛崃市羊安镇永康大道药店</v>
          </cell>
        </row>
        <row r="92">
          <cell r="B92">
            <v>754</v>
          </cell>
          <cell r="C92" t="str">
            <v>四川太极崇州市崇阳镇尚贤坊街药店保管帐</v>
          </cell>
          <cell r="D92" t="str">
            <v>四川太极崇州市崇阳镇尚贤坊街药店</v>
          </cell>
        </row>
        <row r="93">
          <cell r="B93">
            <v>571</v>
          </cell>
          <cell r="C93" t="str">
            <v>高新区民丰大道西段药店保管帐</v>
          </cell>
          <cell r="D93" t="str">
            <v>四川太极高新区民丰大道西段药店</v>
          </cell>
        </row>
        <row r="94">
          <cell r="B94">
            <v>582</v>
          </cell>
          <cell r="C94" t="str">
            <v>青羊区十二桥药店保管帐</v>
          </cell>
          <cell r="D94" t="str">
            <v>四川太极青羊区十二桥药店</v>
          </cell>
        </row>
        <row r="95">
          <cell r="B95">
            <v>102934</v>
          </cell>
          <cell r="C95" t="str">
            <v>四川太极大药房连锁有限公司金牛区银河北街药店保管帐</v>
          </cell>
          <cell r="D95" t="str">
            <v>四川太极金牛区银河北街药店</v>
          </cell>
        </row>
        <row r="96">
          <cell r="B96">
            <v>102565</v>
          </cell>
          <cell r="C96" t="str">
            <v>四川太极大药房连锁有限公司武侯区佳灵路药店保管帐</v>
          </cell>
          <cell r="D96" t="str">
            <v>四川太极武侯区佳灵路药店</v>
          </cell>
        </row>
        <row r="97">
          <cell r="B97">
            <v>103198</v>
          </cell>
          <cell r="C97" t="str">
            <v>四川太极大药房连锁有限公司青羊区贝森北路药店保管帐</v>
          </cell>
          <cell r="D97" t="str">
            <v>四川太极青羊区贝森北路药店</v>
          </cell>
        </row>
        <row r="98">
          <cell r="B98">
            <v>105910</v>
          </cell>
          <cell r="C98" t="str">
            <v>四川太极高新区紫薇东路药店保管帐</v>
          </cell>
          <cell r="D98" t="str">
            <v>四川太极高新区紫薇东路药店</v>
          </cell>
        </row>
        <row r="99">
          <cell r="B99">
            <v>587</v>
          </cell>
          <cell r="C99" t="str">
            <v>都江堰景中路店保管帐</v>
          </cell>
          <cell r="D99" t="str">
            <v>四川太极都江堰景中路店</v>
          </cell>
        </row>
        <row r="100">
          <cell r="B100">
            <v>539</v>
          </cell>
          <cell r="C100" t="str">
            <v>大邑县晋原镇子龙路店保管帐</v>
          </cell>
          <cell r="D100" t="str">
            <v>四川太极大邑县晋原镇子龙路店</v>
          </cell>
        </row>
        <row r="101">
          <cell r="B101">
            <v>748</v>
          </cell>
          <cell r="C101" t="str">
            <v>四川太极大邑县晋原镇东街药店保管帐</v>
          </cell>
          <cell r="D101" t="str">
            <v>四川太极大邑县晋原镇东街药店</v>
          </cell>
        </row>
        <row r="102">
          <cell r="B102">
            <v>341</v>
          </cell>
          <cell r="C102" t="str">
            <v>邛崃中心药店保管帐</v>
          </cell>
          <cell r="D102" t="str">
            <v>四川太极邛崃中心药店</v>
          </cell>
        </row>
        <row r="103">
          <cell r="B103">
            <v>385</v>
          </cell>
          <cell r="C103" t="str">
            <v>五津西路药店保管帐</v>
          </cell>
          <cell r="D103" t="str">
            <v>四川太极五津西路药店</v>
          </cell>
        </row>
        <row r="104">
          <cell r="B104">
            <v>578</v>
          </cell>
          <cell r="C104" t="str">
            <v>成华区华油路药店保管帐</v>
          </cell>
          <cell r="D104" t="str">
            <v>四川太极成华区华油路药店</v>
          </cell>
        </row>
        <row r="105">
          <cell r="B105">
            <v>365</v>
          </cell>
          <cell r="C105" t="str">
            <v>光华村街药店保管帐</v>
          </cell>
          <cell r="D105" t="str">
            <v>四川太极光华村街药店</v>
          </cell>
        </row>
        <row r="106">
          <cell r="B106">
            <v>511</v>
          </cell>
          <cell r="C106" t="str">
            <v>成华杉板桥南一路店保管帐</v>
          </cell>
          <cell r="D106" t="str">
            <v>四川太极成华杉板桥南一路店</v>
          </cell>
        </row>
        <row r="107">
          <cell r="B107">
            <v>517</v>
          </cell>
          <cell r="C107" t="str">
            <v>青羊区北东街店保管帐</v>
          </cell>
          <cell r="D107" t="str">
            <v>四川太极青羊区北东街店</v>
          </cell>
        </row>
        <row r="108">
          <cell r="B108">
            <v>727</v>
          </cell>
          <cell r="C108" t="str">
            <v>金牛区黄苑东街药店保管帐</v>
          </cell>
          <cell r="D108" t="str">
            <v>四川太极金牛区黄苑东街药店</v>
          </cell>
        </row>
        <row r="109">
          <cell r="B109">
            <v>105751</v>
          </cell>
          <cell r="C109" t="str">
            <v>四川太极高新区新下街药店保管帐</v>
          </cell>
          <cell r="D109" t="str">
            <v>四川太极高新区新下街药店</v>
          </cell>
        </row>
        <row r="110">
          <cell r="B110">
            <v>108277</v>
          </cell>
          <cell r="C110" t="str">
            <v>银沙店</v>
          </cell>
          <cell r="D110" t="str">
            <v>银沙店</v>
          </cell>
        </row>
        <row r="111">
          <cell r="B111">
            <v>308</v>
          </cell>
          <cell r="C111" t="str">
            <v>四川太极红星店</v>
          </cell>
          <cell r="D111" t="str">
            <v>四川太极红星店</v>
          </cell>
        </row>
        <row r="112">
          <cell r="B112">
            <v>107829</v>
          </cell>
          <cell r="C112" t="str">
            <v>四川太极金牛区解放路药店</v>
          </cell>
          <cell r="D112" t="str">
            <v>四川太极金牛区解放路药店</v>
          </cell>
        </row>
        <row r="113">
          <cell r="B113">
            <v>108656</v>
          </cell>
          <cell r="C113" t="str">
            <v>四川太极新津县五津镇五津西路二药房</v>
          </cell>
          <cell r="D113" t="str">
            <v>四川太极新津县五津镇五津西路二药房</v>
          </cell>
        </row>
        <row r="114">
          <cell r="B114">
            <v>750</v>
          </cell>
          <cell r="C114" t="str">
            <v>成都成汉太极大药房</v>
          </cell>
          <cell r="D114" t="str">
            <v>成都成汉太极大药房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8"/>
  <sheetViews>
    <sheetView tabSelected="1" workbookViewId="0">
      <selection activeCell="H18" sqref="H18"/>
    </sheetView>
  </sheetViews>
  <sheetFormatPr defaultColWidth="9" defaultRowHeight="13.5"/>
  <cols>
    <col min="1" max="1" width="5.375" customWidth="1"/>
    <col min="2" max="3" width="11.7166666666667" customWidth="1"/>
    <col min="4" max="4" width="12.125" customWidth="1"/>
    <col min="5" max="5" width="27" customWidth="1"/>
    <col min="6" max="6" width="11.7166666666667" customWidth="1"/>
    <col min="7" max="7" width="6.75" customWidth="1"/>
    <col min="8" max="8" width="11.7166666666667" customWidth="1"/>
    <col min="9" max="9" width="10.5" customWidth="1"/>
    <col min="10" max="10" width="6.25" customWidth="1"/>
    <col min="11" max="11" width="6.375" customWidth="1"/>
    <col min="12" max="12" width="21" customWidth="1"/>
    <col min="13" max="13" width="5.875" customWidth="1"/>
    <col min="14" max="14" width="6.25" customWidth="1"/>
    <col min="15" max="15" width="6.125" customWidth="1"/>
    <col min="16" max="16" width="75.125" customWidth="1"/>
  </cols>
  <sheetData>
    <row r="1" ht="30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16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21" t="s">
        <v>12</v>
      </c>
      <c r="M2" s="6" t="s">
        <v>13</v>
      </c>
      <c r="N2" s="6" t="s">
        <v>14</v>
      </c>
      <c r="O2" s="6" t="s">
        <v>15</v>
      </c>
      <c r="P2" s="6" t="s">
        <v>16</v>
      </c>
    </row>
    <row r="3" s="1" customFormat="1" spans="1:16">
      <c r="A3" s="7">
        <v>1</v>
      </c>
      <c r="B3" s="8" t="s">
        <v>17</v>
      </c>
      <c r="C3" s="8" t="s">
        <v>18</v>
      </c>
      <c r="D3" s="8" t="s">
        <v>19</v>
      </c>
      <c r="E3" s="8" t="s">
        <v>20</v>
      </c>
      <c r="F3" s="8" t="s">
        <v>21</v>
      </c>
      <c r="G3" s="9">
        <v>2</v>
      </c>
      <c r="H3" s="8" t="s">
        <v>22</v>
      </c>
      <c r="I3" s="8" t="s">
        <v>23</v>
      </c>
      <c r="J3" s="8" t="s">
        <v>24</v>
      </c>
      <c r="K3" s="9">
        <v>377</v>
      </c>
      <c r="L3" s="8" t="str">
        <f>VLOOKUP(K3,'[1]查询当前所有门店保管帐库存（后勤用）'!$B$1:$D$65536,3,0)</f>
        <v>四川太极新园大道药店</v>
      </c>
      <c r="M3" s="8" t="s">
        <v>25</v>
      </c>
      <c r="N3" s="22" t="s">
        <v>26</v>
      </c>
      <c r="O3" s="8" t="s">
        <v>27</v>
      </c>
      <c r="P3" s="22" t="s">
        <v>28</v>
      </c>
    </row>
    <row r="4" s="2" customFormat="1" spans="1:16">
      <c r="A4" s="10">
        <v>2</v>
      </c>
      <c r="B4" s="11" t="s">
        <v>29</v>
      </c>
      <c r="C4" s="11" t="s">
        <v>30</v>
      </c>
      <c r="D4" s="11" t="s">
        <v>31</v>
      </c>
      <c r="E4" s="11" t="s">
        <v>32</v>
      </c>
      <c r="F4" s="11" t="s">
        <v>33</v>
      </c>
      <c r="G4" s="12">
        <v>1</v>
      </c>
      <c r="H4" s="11" t="s">
        <v>34</v>
      </c>
      <c r="I4" s="11" t="s">
        <v>35</v>
      </c>
      <c r="J4" s="11" t="s">
        <v>36</v>
      </c>
      <c r="K4" s="12">
        <v>738</v>
      </c>
      <c r="L4" s="11" t="str">
        <f>VLOOKUP(K4,'[1]查询当前所有门店保管帐库存（后勤用）'!$B$1:$D$65536,3,0)</f>
        <v>四川太极都江堰市蒲阳路药店</v>
      </c>
      <c r="M4" s="11" t="s">
        <v>25</v>
      </c>
      <c r="N4" s="23" t="s">
        <v>26</v>
      </c>
      <c r="O4" s="11" t="s">
        <v>27</v>
      </c>
      <c r="P4" s="23" t="s">
        <v>37</v>
      </c>
    </row>
    <row r="5" s="2" customFormat="1" spans="1:16">
      <c r="A5" s="10">
        <v>3</v>
      </c>
      <c r="B5" s="11" t="s">
        <v>38</v>
      </c>
      <c r="C5" s="11" t="s">
        <v>39</v>
      </c>
      <c r="D5" s="11" t="s">
        <v>40</v>
      </c>
      <c r="E5" s="11" t="s">
        <v>41</v>
      </c>
      <c r="F5" s="11" t="s">
        <v>42</v>
      </c>
      <c r="G5" s="12">
        <v>2</v>
      </c>
      <c r="H5" s="11" t="s">
        <v>43</v>
      </c>
      <c r="I5" s="11" t="s">
        <v>44</v>
      </c>
      <c r="J5" s="11" t="s">
        <v>45</v>
      </c>
      <c r="K5" s="12">
        <v>726</v>
      </c>
      <c r="L5" s="11" t="str">
        <f>VLOOKUP(K5,'[1]查询当前所有门店保管帐库存（后勤用）'!$B$1:$D$65536,3,0)</f>
        <v>四川太极金牛区交大路第三药店</v>
      </c>
      <c r="M5" s="11" t="s">
        <v>25</v>
      </c>
      <c r="N5" s="23" t="s">
        <v>26</v>
      </c>
      <c r="O5" s="11" t="s">
        <v>27</v>
      </c>
      <c r="P5" s="23" t="s">
        <v>46</v>
      </c>
    </row>
    <row r="6" s="2" customFormat="1" spans="1:16">
      <c r="A6" s="10">
        <v>4</v>
      </c>
      <c r="B6" s="11" t="s">
        <v>47</v>
      </c>
      <c r="C6" s="11" t="s">
        <v>48</v>
      </c>
      <c r="D6" s="11" t="s">
        <v>49</v>
      </c>
      <c r="E6" s="11" t="s">
        <v>50</v>
      </c>
      <c r="F6" s="11" t="s">
        <v>51</v>
      </c>
      <c r="G6" s="12">
        <v>1</v>
      </c>
      <c r="H6" s="11" t="s">
        <v>52</v>
      </c>
      <c r="I6" s="11" t="s">
        <v>53</v>
      </c>
      <c r="J6" s="11" t="s">
        <v>54</v>
      </c>
      <c r="K6" s="12">
        <v>339</v>
      </c>
      <c r="L6" s="11" t="str">
        <f>VLOOKUP(K6,'[1]查询当前所有门店保管帐库存（后勤用）'!$B$1:$D$65536,3,0)</f>
        <v>四川太极沙河源药店</v>
      </c>
      <c r="M6" s="11" t="s">
        <v>25</v>
      </c>
      <c r="N6" s="23" t="s">
        <v>26</v>
      </c>
      <c r="O6" s="16" t="s">
        <v>27</v>
      </c>
      <c r="P6" s="23" t="s">
        <v>37</v>
      </c>
    </row>
    <row r="7" s="2" customFormat="1" spans="1:16">
      <c r="A7" s="10">
        <v>5</v>
      </c>
      <c r="B7" s="11" t="s">
        <v>55</v>
      </c>
      <c r="C7" s="11" t="s">
        <v>56</v>
      </c>
      <c r="D7" s="11" t="s">
        <v>57</v>
      </c>
      <c r="E7" s="11" t="s">
        <v>58</v>
      </c>
      <c r="F7" s="11" t="s">
        <v>59</v>
      </c>
      <c r="G7" s="12">
        <v>2</v>
      </c>
      <c r="H7" s="11" t="s">
        <v>60</v>
      </c>
      <c r="I7" s="11" t="s">
        <v>61</v>
      </c>
      <c r="J7" s="11" t="s">
        <v>54</v>
      </c>
      <c r="K7" s="12">
        <v>706</v>
      </c>
      <c r="L7" s="11" t="str">
        <f>VLOOKUP(K7,'[1]查询当前所有门店保管帐库存（后勤用）'!$B$1:$D$65536,3,0)</f>
        <v>四川太极都江堰幸福镇翔凤路药店</v>
      </c>
      <c r="M7" s="11" t="s">
        <v>62</v>
      </c>
      <c r="N7" s="23" t="s">
        <v>26</v>
      </c>
      <c r="O7" s="11" t="s">
        <v>27</v>
      </c>
      <c r="P7" s="23" t="s">
        <v>37</v>
      </c>
    </row>
    <row r="8" s="1" customFormat="1" spans="1:16">
      <c r="A8" s="7">
        <v>6</v>
      </c>
      <c r="B8" s="8" t="s">
        <v>63</v>
      </c>
      <c r="C8" s="8" t="s">
        <v>64</v>
      </c>
      <c r="D8" s="8" t="s">
        <v>65</v>
      </c>
      <c r="E8" s="8" t="s">
        <v>66</v>
      </c>
      <c r="F8" s="8" t="s">
        <v>67</v>
      </c>
      <c r="G8" s="9">
        <v>2</v>
      </c>
      <c r="H8" s="8" t="s">
        <v>68</v>
      </c>
      <c r="I8" s="8" t="s">
        <v>69</v>
      </c>
      <c r="J8" s="8" t="s">
        <v>70</v>
      </c>
      <c r="K8" s="9">
        <v>337</v>
      </c>
      <c r="L8" s="8" t="str">
        <f>VLOOKUP(K8,'[1]查询当前所有门店保管帐库存（后勤用）'!$B$1:$D$65536,3,0)</f>
        <v>四川太极浆洗街药店</v>
      </c>
      <c r="M8" s="8" t="s">
        <v>25</v>
      </c>
      <c r="N8" s="22" t="s">
        <v>26</v>
      </c>
      <c r="O8" s="8" t="s">
        <v>27</v>
      </c>
      <c r="P8" s="22" t="s">
        <v>71</v>
      </c>
    </row>
    <row r="9" s="2" customFormat="1" spans="1:16">
      <c r="A9" s="10">
        <v>7</v>
      </c>
      <c r="B9" s="11" t="s">
        <v>72</v>
      </c>
      <c r="C9" s="11" t="s">
        <v>73</v>
      </c>
      <c r="D9" s="11" t="s">
        <v>74</v>
      </c>
      <c r="E9" s="11" t="s">
        <v>75</v>
      </c>
      <c r="F9" s="11" t="s">
        <v>76</v>
      </c>
      <c r="G9" s="12">
        <v>1</v>
      </c>
      <c r="H9" s="11" t="s">
        <v>77</v>
      </c>
      <c r="I9" s="11" t="s">
        <v>78</v>
      </c>
      <c r="J9" s="11" t="s">
        <v>79</v>
      </c>
      <c r="K9" s="12">
        <v>105396</v>
      </c>
      <c r="L9" s="11" t="str">
        <f>VLOOKUP(K9,'[1]查询当前所有门店保管帐库存（后勤用）'!$B$1:$D$65536,3,0)</f>
        <v>四川太极武侯区航中街药店</v>
      </c>
      <c r="M9" s="11" t="s">
        <v>25</v>
      </c>
      <c r="N9" s="23" t="s">
        <v>26</v>
      </c>
      <c r="O9" s="11" t="s">
        <v>27</v>
      </c>
      <c r="P9" s="23" t="s">
        <v>37</v>
      </c>
    </row>
    <row r="10" s="2" customFormat="1" spans="1:16">
      <c r="A10" s="10">
        <v>8</v>
      </c>
      <c r="B10" s="11" t="s">
        <v>80</v>
      </c>
      <c r="C10" s="11" t="s">
        <v>81</v>
      </c>
      <c r="D10" s="11" t="s">
        <v>82</v>
      </c>
      <c r="E10" s="11" t="s">
        <v>83</v>
      </c>
      <c r="F10" s="13" t="s">
        <v>84</v>
      </c>
      <c r="G10" s="12">
        <v>2</v>
      </c>
      <c r="H10" s="11" t="s">
        <v>85</v>
      </c>
      <c r="I10" s="11" t="s">
        <v>86</v>
      </c>
      <c r="J10" s="11" t="s">
        <v>87</v>
      </c>
      <c r="K10" s="12">
        <v>102934</v>
      </c>
      <c r="L10" s="11" t="str">
        <f>VLOOKUP(K10,'[1]查询当前所有门店保管帐库存（后勤用）'!$B$1:$D$65536,3,0)</f>
        <v>四川太极金牛区银河北街药店</v>
      </c>
      <c r="M10" s="11" t="s">
        <v>25</v>
      </c>
      <c r="N10" s="23" t="s">
        <v>26</v>
      </c>
      <c r="O10" s="11" t="s">
        <v>27</v>
      </c>
      <c r="P10" s="23" t="s">
        <v>37</v>
      </c>
    </row>
    <row r="11" s="2" customFormat="1" spans="1:16">
      <c r="A11" s="10">
        <v>9</v>
      </c>
      <c r="B11" s="11" t="s">
        <v>88</v>
      </c>
      <c r="C11" s="11" t="s">
        <v>89</v>
      </c>
      <c r="D11" s="11" t="s">
        <v>90</v>
      </c>
      <c r="E11" s="11" t="s">
        <v>91</v>
      </c>
      <c r="F11" s="11" t="s">
        <v>92</v>
      </c>
      <c r="G11" s="12">
        <v>5</v>
      </c>
      <c r="H11" s="11" t="s">
        <v>93</v>
      </c>
      <c r="I11" s="11" t="s">
        <v>94</v>
      </c>
      <c r="J11" s="11" t="s">
        <v>95</v>
      </c>
      <c r="K11" s="12">
        <v>343</v>
      </c>
      <c r="L11" s="11" t="str">
        <f>VLOOKUP(K11,'[1]查询当前所有门店保管帐库存（后勤用）'!$B$1:$D$65536,3,0)</f>
        <v>四川太极光华药店</v>
      </c>
      <c r="M11" s="11" t="s">
        <v>62</v>
      </c>
      <c r="N11" s="23" t="s">
        <v>26</v>
      </c>
      <c r="O11" s="11" t="s">
        <v>27</v>
      </c>
      <c r="P11" s="23" t="s">
        <v>37</v>
      </c>
    </row>
    <row r="12" s="2" customFormat="1" spans="1:16">
      <c r="A12" s="10">
        <v>10</v>
      </c>
      <c r="B12" s="11" t="s">
        <v>96</v>
      </c>
      <c r="C12" s="11" t="s">
        <v>97</v>
      </c>
      <c r="D12" s="11" t="s">
        <v>98</v>
      </c>
      <c r="E12" s="11" t="s">
        <v>99</v>
      </c>
      <c r="F12" s="11" t="s">
        <v>100</v>
      </c>
      <c r="G12" s="12">
        <v>1</v>
      </c>
      <c r="H12" s="11" t="s">
        <v>101</v>
      </c>
      <c r="I12" s="11" t="s">
        <v>102</v>
      </c>
      <c r="J12" s="11" t="s">
        <v>103</v>
      </c>
      <c r="K12" s="12">
        <v>721</v>
      </c>
      <c r="L12" s="11" t="str">
        <f>VLOOKUP(K12,'[1]查询当前所有门店保管帐库存（后勤用）'!$B$1:$D$65536,3,0)</f>
        <v>四川太极邛崃市临邛镇洪川小区药店</v>
      </c>
      <c r="M12" s="11" t="s">
        <v>25</v>
      </c>
      <c r="N12" s="23" t="s">
        <v>26</v>
      </c>
      <c r="O12" s="11" t="s">
        <v>27</v>
      </c>
      <c r="P12" s="23" t="s">
        <v>37</v>
      </c>
    </row>
    <row r="13" s="2" customFormat="1" spans="1:16">
      <c r="A13" s="10">
        <v>11</v>
      </c>
      <c r="B13" s="11" t="s">
        <v>104</v>
      </c>
      <c r="C13" s="11" t="s">
        <v>105</v>
      </c>
      <c r="D13" s="11" t="s">
        <v>106</v>
      </c>
      <c r="E13" s="11" t="s">
        <v>107</v>
      </c>
      <c r="F13" s="11" t="s">
        <v>108</v>
      </c>
      <c r="G13" s="12">
        <v>1</v>
      </c>
      <c r="H13" s="11" t="s">
        <v>109</v>
      </c>
      <c r="I13" s="11" t="s">
        <v>110</v>
      </c>
      <c r="J13" s="11" t="s">
        <v>70</v>
      </c>
      <c r="K13" s="12">
        <v>598</v>
      </c>
      <c r="L13" s="11" t="str">
        <f>VLOOKUP(K13,'[1]查询当前所有门店保管帐库存（后勤用）'!$B$1:$D$65536,3,0)</f>
        <v>四川太极锦江区水杉街药店</v>
      </c>
      <c r="M13" s="11" t="s">
        <v>25</v>
      </c>
      <c r="N13" s="23" t="s">
        <v>26</v>
      </c>
      <c r="O13" s="24" t="s">
        <v>111</v>
      </c>
      <c r="P13" s="25" t="s">
        <v>112</v>
      </c>
    </row>
    <row r="14" s="2" customFormat="1" spans="1:16">
      <c r="A14" s="10">
        <v>12</v>
      </c>
      <c r="B14" s="11" t="s">
        <v>113</v>
      </c>
      <c r="C14" s="11" t="s">
        <v>114</v>
      </c>
      <c r="D14" s="11" t="s">
        <v>115</v>
      </c>
      <c r="E14" s="11" t="s">
        <v>116</v>
      </c>
      <c r="F14" s="11" t="s">
        <v>117</v>
      </c>
      <c r="G14" s="12">
        <v>2</v>
      </c>
      <c r="H14" s="11" t="s">
        <v>118</v>
      </c>
      <c r="I14" s="11" t="s">
        <v>119</v>
      </c>
      <c r="J14" s="11" t="s">
        <v>120</v>
      </c>
      <c r="K14" s="12">
        <v>747</v>
      </c>
      <c r="L14" s="11" t="str">
        <f>VLOOKUP(K14,'[1]查询当前所有门店保管帐库存（后勤用）'!$B$1:$D$65536,3,0)</f>
        <v>四川太极郫县郫筒镇一环路东南段药店</v>
      </c>
      <c r="M14" s="11" t="s">
        <v>62</v>
      </c>
      <c r="N14" s="23" t="s">
        <v>26</v>
      </c>
      <c r="O14" s="11" t="s">
        <v>27</v>
      </c>
      <c r="P14" s="23" t="s">
        <v>37</v>
      </c>
    </row>
    <row r="15" s="2" customFormat="1" spans="1:16">
      <c r="A15" s="10">
        <v>13</v>
      </c>
      <c r="B15" s="11" t="s">
        <v>121</v>
      </c>
      <c r="C15" s="11" t="s">
        <v>122</v>
      </c>
      <c r="D15" s="11" t="s">
        <v>123</v>
      </c>
      <c r="E15" s="11" t="s">
        <v>124</v>
      </c>
      <c r="F15" s="11" t="s">
        <v>125</v>
      </c>
      <c r="G15" s="12">
        <v>1</v>
      </c>
      <c r="H15" s="11" t="s">
        <v>101</v>
      </c>
      <c r="I15" s="11" t="s">
        <v>126</v>
      </c>
      <c r="J15" s="11" t="s">
        <v>127</v>
      </c>
      <c r="K15" s="12">
        <v>727</v>
      </c>
      <c r="L15" s="11" t="str">
        <f>VLOOKUP(K15,'[1]查询当前所有门店保管帐库存（后勤用）'!$B$1:$D$65536,3,0)</f>
        <v>四川太极金牛区黄苑东街药店</v>
      </c>
      <c r="M15" s="11" t="s">
        <v>25</v>
      </c>
      <c r="N15" s="23" t="s">
        <v>26</v>
      </c>
      <c r="O15" s="11" t="s">
        <v>27</v>
      </c>
      <c r="P15" s="23" t="s">
        <v>37</v>
      </c>
    </row>
    <row r="16" s="2" customFormat="1" spans="1:16">
      <c r="A16" s="10">
        <v>14</v>
      </c>
      <c r="B16" s="11" t="s">
        <v>128</v>
      </c>
      <c r="C16" s="11" t="s">
        <v>129</v>
      </c>
      <c r="D16" s="11" t="s">
        <v>130</v>
      </c>
      <c r="E16" s="11" t="s">
        <v>131</v>
      </c>
      <c r="F16" s="11" t="s">
        <v>132</v>
      </c>
      <c r="G16" s="12">
        <v>20</v>
      </c>
      <c r="H16" s="11" t="s">
        <v>133</v>
      </c>
      <c r="I16" s="11" t="s">
        <v>134</v>
      </c>
      <c r="J16" s="11" t="s">
        <v>54</v>
      </c>
      <c r="K16" s="12">
        <v>104429</v>
      </c>
      <c r="L16" s="11" t="str">
        <f>VLOOKUP(K16,'[1]查询当前所有门店保管帐库存（后勤用）'!$B$1:$D$65536,3,0)</f>
        <v>四川太极武侯区大华街药店</v>
      </c>
      <c r="M16" s="11" t="s">
        <v>25</v>
      </c>
      <c r="N16" s="23" t="s">
        <v>26</v>
      </c>
      <c r="O16" s="11"/>
      <c r="P16" s="23" t="s">
        <v>37</v>
      </c>
    </row>
    <row r="17" s="2" customFormat="1" spans="1:16">
      <c r="A17" s="10">
        <v>15</v>
      </c>
      <c r="B17" s="11" t="s">
        <v>135</v>
      </c>
      <c r="C17" s="11" t="s">
        <v>136</v>
      </c>
      <c r="D17" s="11" t="s">
        <v>137</v>
      </c>
      <c r="E17" s="11" t="s">
        <v>138</v>
      </c>
      <c r="F17" s="11" t="s">
        <v>139</v>
      </c>
      <c r="G17" s="12">
        <v>1</v>
      </c>
      <c r="H17" s="11" t="s">
        <v>140</v>
      </c>
      <c r="I17" s="11" t="s">
        <v>141</v>
      </c>
      <c r="J17" s="11" t="s">
        <v>142</v>
      </c>
      <c r="K17" s="12">
        <v>54</v>
      </c>
      <c r="L17" s="11" t="str">
        <f>VLOOKUP(K17,'[1]查询当前所有门店保管帐库存（后勤用）'!$B$1:$D$65536,3,0)</f>
        <v>四川太极怀远店</v>
      </c>
      <c r="M17" s="11" t="s">
        <v>62</v>
      </c>
      <c r="N17" s="23" t="s">
        <v>26</v>
      </c>
      <c r="O17" s="11" t="s">
        <v>27</v>
      </c>
      <c r="P17" s="23" t="s">
        <v>46</v>
      </c>
    </row>
    <row r="18" s="2" customFormat="1" spans="1:16">
      <c r="A18" s="10">
        <v>16</v>
      </c>
      <c r="B18" s="11" t="s">
        <v>143</v>
      </c>
      <c r="C18" s="11" t="s">
        <v>144</v>
      </c>
      <c r="D18" s="11" t="s">
        <v>145</v>
      </c>
      <c r="E18" s="11" t="s">
        <v>146</v>
      </c>
      <c r="F18" s="11" t="s">
        <v>147</v>
      </c>
      <c r="G18" s="12">
        <v>2</v>
      </c>
      <c r="H18" s="11" t="s">
        <v>148</v>
      </c>
      <c r="I18" s="11" t="s">
        <v>149</v>
      </c>
      <c r="J18" s="11" t="s">
        <v>70</v>
      </c>
      <c r="K18" s="12">
        <v>351</v>
      </c>
      <c r="L18" s="11" t="str">
        <f>VLOOKUP(K18,'[1]查询当前所有门店保管帐库存（后勤用）'!$B$1:$D$65536,3,0)</f>
        <v>四川太极都江堰药店</v>
      </c>
      <c r="M18" s="11" t="s">
        <v>25</v>
      </c>
      <c r="N18" s="23" t="s">
        <v>26</v>
      </c>
      <c r="O18" s="11"/>
      <c r="P18" s="23" t="s">
        <v>46</v>
      </c>
    </row>
    <row r="19" s="2" customFormat="1" spans="1:16">
      <c r="A19" s="10">
        <v>17</v>
      </c>
      <c r="B19" s="11" t="s">
        <v>113</v>
      </c>
      <c r="C19" s="11" t="s">
        <v>150</v>
      </c>
      <c r="D19" s="11" t="s">
        <v>151</v>
      </c>
      <c r="E19" s="11" t="s">
        <v>152</v>
      </c>
      <c r="F19" s="11" t="s">
        <v>42</v>
      </c>
      <c r="G19" s="12">
        <v>2</v>
      </c>
      <c r="H19" s="11" t="s">
        <v>153</v>
      </c>
      <c r="I19" s="11" t="s">
        <v>154</v>
      </c>
      <c r="J19" s="11" t="s">
        <v>36</v>
      </c>
      <c r="K19" s="12">
        <v>747</v>
      </c>
      <c r="L19" s="11" t="str">
        <f>VLOOKUP(K19,'[1]查询当前所有门店保管帐库存（后勤用）'!$B$1:$D$65536,3,0)</f>
        <v>四川太极郫县郫筒镇一环路东南段药店</v>
      </c>
      <c r="M19" s="11" t="s">
        <v>25</v>
      </c>
      <c r="N19" s="23" t="s">
        <v>26</v>
      </c>
      <c r="O19" s="20">
        <v>71223</v>
      </c>
      <c r="P19" s="26" t="s">
        <v>155</v>
      </c>
    </row>
    <row r="20" s="2" customFormat="1" spans="1:16">
      <c r="A20" s="10">
        <v>18</v>
      </c>
      <c r="B20" s="11" t="s">
        <v>156</v>
      </c>
      <c r="C20" s="11" t="s">
        <v>157</v>
      </c>
      <c r="D20" s="11" t="s">
        <v>158</v>
      </c>
      <c r="E20" s="11" t="s">
        <v>159</v>
      </c>
      <c r="F20" s="11" t="s">
        <v>160</v>
      </c>
      <c r="G20" s="12">
        <v>1</v>
      </c>
      <c r="H20" s="11" t="s">
        <v>161</v>
      </c>
      <c r="I20" s="11" t="s">
        <v>162</v>
      </c>
      <c r="J20" s="11" t="s">
        <v>163</v>
      </c>
      <c r="K20" s="12">
        <v>102479</v>
      </c>
      <c r="L20" s="11" t="str">
        <f>VLOOKUP(K20,'[1]查询当前所有门店保管帐库存（后勤用）'!$B$1:$D$65536,3,0)</f>
        <v>四川太极锦江区劼人路药店</v>
      </c>
      <c r="M20" s="11" t="s">
        <v>25</v>
      </c>
      <c r="N20" s="23" t="s">
        <v>26</v>
      </c>
      <c r="O20" s="11" t="s">
        <v>27</v>
      </c>
      <c r="P20" s="23" t="s">
        <v>37</v>
      </c>
    </row>
    <row r="21" s="1" customFormat="1" spans="1:16">
      <c r="A21" s="7">
        <v>19</v>
      </c>
      <c r="B21" s="8" t="s">
        <v>135</v>
      </c>
      <c r="C21" s="8" t="s">
        <v>164</v>
      </c>
      <c r="D21" s="8" t="s">
        <v>165</v>
      </c>
      <c r="E21" s="8" t="s">
        <v>166</v>
      </c>
      <c r="F21" s="8" t="s">
        <v>167</v>
      </c>
      <c r="G21" s="9">
        <v>1</v>
      </c>
      <c r="H21" s="8" t="s">
        <v>168</v>
      </c>
      <c r="I21" s="8" t="s">
        <v>169</v>
      </c>
      <c r="J21" s="8" t="s">
        <v>170</v>
      </c>
      <c r="K21" s="9">
        <v>54</v>
      </c>
      <c r="L21" s="8" t="str">
        <f>VLOOKUP(K21,'[1]查询当前所有门店保管帐库存（后勤用）'!$B$1:$D$65536,3,0)</f>
        <v>四川太极怀远店</v>
      </c>
      <c r="M21" s="8" t="s">
        <v>62</v>
      </c>
      <c r="N21" s="22" t="s">
        <v>26</v>
      </c>
      <c r="O21" s="8" t="s">
        <v>27</v>
      </c>
      <c r="P21" s="27" t="s">
        <v>171</v>
      </c>
    </row>
    <row r="22" s="2" customFormat="1" spans="1:16">
      <c r="A22" s="10">
        <v>20</v>
      </c>
      <c r="B22" s="11" t="s">
        <v>172</v>
      </c>
      <c r="C22" s="11" t="s">
        <v>173</v>
      </c>
      <c r="D22" s="11" t="s">
        <v>174</v>
      </c>
      <c r="E22" s="11" t="s">
        <v>175</v>
      </c>
      <c r="F22" s="11" t="s">
        <v>176</v>
      </c>
      <c r="G22" s="12">
        <v>1</v>
      </c>
      <c r="H22" s="11" t="s">
        <v>177</v>
      </c>
      <c r="I22" s="11" t="s">
        <v>178</v>
      </c>
      <c r="J22" s="11" t="s">
        <v>179</v>
      </c>
      <c r="K22" s="12">
        <v>106066</v>
      </c>
      <c r="L22" s="11" t="str">
        <f>VLOOKUP(K22,'[1]查询当前所有门店保管帐库存（后勤用）'!$B$1:$D$65536,3,0)</f>
        <v>四川太极锦江区梨花街药店</v>
      </c>
      <c r="M22" s="11" t="s">
        <v>25</v>
      </c>
      <c r="N22" s="23" t="s">
        <v>26</v>
      </c>
      <c r="O22" s="28">
        <v>161320</v>
      </c>
      <c r="P22" s="25" t="s">
        <v>180</v>
      </c>
    </row>
    <row r="23" s="2" customFormat="1" spans="1:16">
      <c r="A23" s="10">
        <v>21</v>
      </c>
      <c r="B23" s="11" t="s">
        <v>172</v>
      </c>
      <c r="C23" s="11" t="s">
        <v>181</v>
      </c>
      <c r="D23" s="11" t="s">
        <v>182</v>
      </c>
      <c r="E23" s="11" t="s">
        <v>183</v>
      </c>
      <c r="F23" s="11" t="s">
        <v>184</v>
      </c>
      <c r="G23" s="12">
        <v>5</v>
      </c>
      <c r="H23" s="11" t="s">
        <v>185</v>
      </c>
      <c r="I23" s="11" t="s">
        <v>186</v>
      </c>
      <c r="J23" s="11" t="s">
        <v>187</v>
      </c>
      <c r="K23" s="12">
        <v>307</v>
      </c>
      <c r="L23" s="11" t="str">
        <f>VLOOKUP(K23,'[1]查询当前所有门店保管帐库存（后勤用）'!$B$1:$D$65536,3,0)</f>
        <v>四川太极旗舰店</v>
      </c>
      <c r="M23" s="11" t="s">
        <v>25</v>
      </c>
      <c r="N23" s="23" t="s">
        <v>26</v>
      </c>
      <c r="O23" s="11" t="s">
        <v>27</v>
      </c>
      <c r="P23" s="23" t="s">
        <v>37</v>
      </c>
    </row>
    <row r="24" s="2" customFormat="1" spans="1:16">
      <c r="A24" s="10">
        <v>22</v>
      </c>
      <c r="B24" s="11" t="s">
        <v>172</v>
      </c>
      <c r="C24" s="11" t="s">
        <v>188</v>
      </c>
      <c r="D24" s="11" t="s">
        <v>189</v>
      </c>
      <c r="E24" s="11" t="s">
        <v>190</v>
      </c>
      <c r="F24" s="14" t="s">
        <v>191</v>
      </c>
      <c r="G24" s="12">
        <v>5</v>
      </c>
      <c r="H24" s="11" t="s">
        <v>192</v>
      </c>
      <c r="I24" s="11" t="s">
        <v>193</v>
      </c>
      <c r="J24" s="11" t="s">
        <v>194</v>
      </c>
      <c r="K24" s="12">
        <v>307</v>
      </c>
      <c r="L24" s="11" t="str">
        <f>VLOOKUP(K24,'[1]查询当前所有门店保管帐库存（后勤用）'!$B$1:$D$65536,3,0)</f>
        <v>四川太极旗舰店</v>
      </c>
      <c r="M24" s="11" t="s">
        <v>25</v>
      </c>
      <c r="N24" s="23" t="s">
        <v>26</v>
      </c>
      <c r="O24" s="11" t="s">
        <v>27</v>
      </c>
      <c r="P24" s="23" t="s">
        <v>37</v>
      </c>
    </row>
    <row r="25" s="2" customFormat="1" spans="1:16">
      <c r="A25" s="10">
        <v>23</v>
      </c>
      <c r="B25" s="11" t="s">
        <v>172</v>
      </c>
      <c r="C25" s="11" t="s">
        <v>195</v>
      </c>
      <c r="D25" s="11" t="s">
        <v>196</v>
      </c>
      <c r="E25" s="11" t="s">
        <v>197</v>
      </c>
      <c r="F25" s="11" t="s">
        <v>198</v>
      </c>
      <c r="G25" s="12">
        <v>5</v>
      </c>
      <c r="H25" s="11" t="s">
        <v>199</v>
      </c>
      <c r="I25" s="11" t="s">
        <v>200</v>
      </c>
      <c r="J25" s="11" t="s">
        <v>201</v>
      </c>
      <c r="K25" s="12">
        <v>307</v>
      </c>
      <c r="L25" s="11" t="str">
        <f>VLOOKUP(K25,'[1]查询当前所有门店保管帐库存（后勤用）'!$B$1:$D$65536,3,0)</f>
        <v>四川太极旗舰店</v>
      </c>
      <c r="M25" s="11" t="s">
        <v>25</v>
      </c>
      <c r="N25" s="23" t="s">
        <v>26</v>
      </c>
      <c r="O25" s="11" t="s">
        <v>27</v>
      </c>
      <c r="P25" s="23" t="s">
        <v>46</v>
      </c>
    </row>
    <row r="26" s="2" customFormat="1" spans="1:16">
      <c r="A26" s="10">
        <v>24</v>
      </c>
      <c r="B26" s="11" t="s">
        <v>172</v>
      </c>
      <c r="C26" s="11" t="s">
        <v>202</v>
      </c>
      <c r="D26" s="11" t="s">
        <v>203</v>
      </c>
      <c r="E26" s="11" t="s">
        <v>204</v>
      </c>
      <c r="F26" s="11" t="s">
        <v>205</v>
      </c>
      <c r="G26" s="12">
        <v>5</v>
      </c>
      <c r="H26" s="11" t="s">
        <v>206</v>
      </c>
      <c r="I26" s="11" t="s">
        <v>207</v>
      </c>
      <c r="J26" s="11" t="s">
        <v>208</v>
      </c>
      <c r="K26" s="12">
        <v>106066</v>
      </c>
      <c r="L26" s="11" t="str">
        <f>VLOOKUP(K26,'[1]查询当前所有门店保管帐库存（后勤用）'!$B$1:$D$65536,3,0)</f>
        <v>四川太极锦江区梨花街药店</v>
      </c>
      <c r="M26" s="11" t="s">
        <v>25</v>
      </c>
      <c r="N26" s="23" t="s">
        <v>26</v>
      </c>
      <c r="O26" s="11" t="s">
        <v>27</v>
      </c>
      <c r="P26" s="23" t="s">
        <v>37</v>
      </c>
    </row>
    <row r="27" s="2" customFormat="1" spans="1:16">
      <c r="A27" s="10">
        <v>25</v>
      </c>
      <c r="B27" s="11" t="s">
        <v>172</v>
      </c>
      <c r="C27" s="11" t="s">
        <v>209</v>
      </c>
      <c r="D27" s="11" t="s">
        <v>210</v>
      </c>
      <c r="E27" s="11" t="s">
        <v>211</v>
      </c>
      <c r="F27" s="11" t="s">
        <v>212</v>
      </c>
      <c r="G27" s="12">
        <v>5</v>
      </c>
      <c r="H27" s="11" t="s">
        <v>213</v>
      </c>
      <c r="I27" s="11" t="s">
        <v>214</v>
      </c>
      <c r="J27" s="11" t="s">
        <v>215</v>
      </c>
      <c r="K27" s="12">
        <v>307</v>
      </c>
      <c r="L27" s="11" t="str">
        <f>VLOOKUP(K27,'[1]查询当前所有门店保管帐库存（后勤用）'!$B$1:$D$65536,3,0)</f>
        <v>四川太极旗舰店</v>
      </c>
      <c r="M27" s="11" t="s">
        <v>25</v>
      </c>
      <c r="N27" s="23" t="s">
        <v>26</v>
      </c>
      <c r="O27" s="16" t="s">
        <v>27</v>
      </c>
      <c r="P27" s="23" t="s">
        <v>37</v>
      </c>
    </row>
    <row r="28" s="2" customFormat="1" spans="1:16">
      <c r="A28" s="10">
        <v>26</v>
      </c>
      <c r="B28" s="11" t="s">
        <v>172</v>
      </c>
      <c r="C28" s="11" t="s">
        <v>216</v>
      </c>
      <c r="D28" s="11" t="s">
        <v>217</v>
      </c>
      <c r="E28" s="11" t="s">
        <v>218</v>
      </c>
      <c r="F28" s="11" t="s">
        <v>219</v>
      </c>
      <c r="G28" s="12">
        <v>5</v>
      </c>
      <c r="H28" s="11" t="s">
        <v>220</v>
      </c>
      <c r="I28" s="11" t="s">
        <v>221</v>
      </c>
      <c r="J28" s="11" t="s">
        <v>222</v>
      </c>
      <c r="K28" s="12">
        <v>307</v>
      </c>
      <c r="L28" s="11" t="str">
        <f>VLOOKUP(K28,'[1]查询当前所有门店保管帐库存（后勤用）'!$B$1:$D$65536,3,0)</f>
        <v>四川太极旗舰店</v>
      </c>
      <c r="M28" s="11" t="s">
        <v>25</v>
      </c>
      <c r="N28" s="23" t="s">
        <v>26</v>
      </c>
      <c r="O28" s="11" t="s">
        <v>27</v>
      </c>
      <c r="P28" s="23" t="s">
        <v>37</v>
      </c>
    </row>
    <row r="29" s="2" customFormat="1" spans="1:16">
      <c r="A29" s="10">
        <v>27</v>
      </c>
      <c r="B29" s="11" t="s">
        <v>172</v>
      </c>
      <c r="C29" s="11" t="s">
        <v>223</v>
      </c>
      <c r="D29" s="11" t="s">
        <v>224</v>
      </c>
      <c r="E29" s="11" t="s">
        <v>225</v>
      </c>
      <c r="F29" s="11" t="s">
        <v>226</v>
      </c>
      <c r="G29" s="12">
        <v>5</v>
      </c>
      <c r="H29" s="11" t="s">
        <v>227</v>
      </c>
      <c r="I29" s="11" t="s">
        <v>228</v>
      </c>
      <c r="J29" s="11" t="s">
        <v>229</v>
      </c>
      <c r="K29" s="12">
        <v>106066</v>
      </c>
      <c r="L29" s="11" t="str">
        <f>VLOOKUP(K29,'[1]查询当前所有门店保管帐库存（后勤用）'!$B$1:$D$65536,3,0)</f>
        <v>四川太极锦江区梨花街药店</v>
      </c>
      <c r="M29" s="11" t="s">
        <v>25</v>
      </c>
      <c r="N29" s="23" t="s">
        <v>26</v>
      </c>
      <c r="O29" s="11" t="s">
        <v>27</v>
      </c>
      <c r="P29" s="23" t="s">
        <v>46</v>
      </c>
    </row>
    <row r="30" s="2" customFormat="1" spans="1:16">
      <c r="A30" s="10">
        <v>28</v>
      </c>
      <c r="B30" s="11" t="s">
        <v>88</v>
      </c>
      <c r="C30" s="11" t="s">
        <v>230</v>
      </c>
      <c r="D30" s="11" t="s">
        <v>231</v>
      </c>
      <c r="E30" s="11" t="s">
        <v>232</v>
      </c>
      <c r="F30" s="13" t="s">
        <v>233</v>
      </c>
      <c r="G30" s="12">
        <v>5</v>
      </c>
      <c r="H30" s="11" t="s">
        <v>234</v>
      </c>
      <c r="I30" s="11" t="s">
        <v>235</v>
      </c>
      <c r="J30" s="11" t="s">
        <v>236</v>
      </c>
      <c r="K30" s="12">
        <v>343</v>
      </c>
      <c r="L30" s="11" t="str">
        <f>VLOOKUP(K30,'[1]查询当前所有门店保管帐库存（后勤用）'!$B$1:$D$65536,3,0)</f>
        <v>四川太极光华药店</v>
      </c>
      <c r="M30" s="11" t="s">
        <v>62</v>
      </c>
      <c r="N30" s="23" t="s">
        <v>26</v>
      </c>
      <c r="O30" s="11" t="s">
        <v>27</v>
      </c>
      <c r="P30" s="23" t="s">
        <v>46</v>
      </c>
    </row>
    <row r="31" s="2" customFormat="1" spans="1:16">
      <c r="A31" s="10">
        <v>29</v>
      </c>
      <c r="B31" s="11" t="s">
        <v>237</v>
      </c>
      <c r="C31" s="11" t="s">
        <v>238</v>
      </c>
      <c r="D31" s="11" t="s">
        <v>239</v>
      </c>
      <c r="E31" s="11" t="s">
        <v>240</v>
      </c>
      <c r="F31" s="11" t="s">
        <v>241</v>
      </c>
      <c r="G31" s="12">
        <v>2</v>
      </c>
      <c r="H31" s="11" t="s">
        <v>242</v>
      </c>
      <c r="I31" s="11" t="s">
        <v>243</v>
      </c>
      <c r="J31" s="11" t="s">
        <v>244</v>
      </c>
      <c r="K31" s="12">
        <v>106569</v>
      </c>
      <c r="L31" s="11" t="str">
        <f>VLOOKUP(K31,'[1]查询当前所有门店保管帐库存（后勤用）'!$B$1:$D$65536,3,0)</f>
        <v>四川太极武侯区大悦路药店</v>
      </c>
      <c r="M31" s="11" t="s">
        <v>62</v>
      </c>
      <c r="N31" s="23" t="s">
        <v>26</v>
      </c>
      <c r="O31" s="11" t="s">
        <v>27</v>
      </c>
      <c r="P31" s="23" t="s">
        <v>37</v>
      </c>
    </row>
    <row r="32" s="2" customFormat="1" spans="1:16">
      <c r="A32" s="10">
        <v>30</v>
      </c>
      <c r="B32" s="11" t="s">
        <v>245</v>
      </c>
      <c r="C32" s="11" t="s">
        <v>246</v>
      </c>
      <c r="D32" s="11" t="s">
        <v>247</v>
      </c>
      <c r="E32" s="11" t="s">
        <v>248</v>
      </c>
      <c r="F32" s="11" t="s">
        <v>249</v>
      </c>
      <c r="G32" s="12">
        <v>2</v>
      </c>
      <c r="H32" s="11" t="s">
        <v>250</v>
      </c>
      <c r="I32" s="11" t="s">
        <v>251</v>
      </c>
      <c r="J32" s="11" t="s">
        <v>252</v>
      </c>
      <c r="K32" s="12">
        <v>102934</v>
      </c>
      <c r="L32" s="11" t="str">
        <f>VLOOKUP(K32,'[1]查询当前所有门店保管帐库存（后勤用）'!$B$1:$D$65536,3,0)</f>
        <v>四川太极金牛区银河北街药店</v>
      </c>
      <c r="M32" s="11" t="s">
        <v>25</v>
      </c>
      <c r="N32" s="23" t="s">
        <v>26</v>
      </c>
      <c r="O32" s="11" t="s">
        <v>27</v>
      </c>
      <c r="P32" s="23" t="s">
        <v>37</v>
      </c>
    </row>
    <row r="33" s="2" customFormat="1" spans="1:16">
      <c r="A33" s="10">
        <v>31</v>
      </c>
      <c r="B33" s="11" t="s">
        <v>253</v>
      </c>
      <c r="C33" s="11" t="s">
        <v>254</v>
      </c>
      <c r="D33" s="11" t="s">
        <v>255</v>
      </c>
      <c r="E33" s="11" t="s">
        <v>256</v>
      </c>
      <c r="F33" s="11" t="s">
        <v>257</v>
      </c>
      <c r="G33" s="12">
        <v>1</v>
      </c>
      <c r="H33" s="11" t="s">
        <v>258</v>
      </c>
      <c r="I33" s="11" t="s">
        <v>259</v>
      </c>
      <c r="J33" s="11" t="s">
        <v>260</v>
      </c>
      <c r="K33" s="12">
        <v>102934</v>
      </c>
      <c r="L33" s="11" t="str">
        <f>VLOOKUP(K33,'[1]查询当前所有门店保管帐库存（后勤用）'!$B$1:$D$65536,3,0)</f>
        <v>四川太极金牛区银河北街药店</v>
      </c>
      <c r="M33" s="11" t="s">
        <v>25</v>
      </c>
      <c r="N33" s="23" t="s">
        <v>26</v>
      </c>
      <c r="O33" s="11" t="s">
        <v>27</v>
      </c>
      <c r="P33" s="23" t="s">
        <v>37</v>
      </c>
    </row>
    <row r="34" s="2" customFormat="1" spans="1:16">
      <c r="A34" s="10">
        <v>32</v>
      </c>
      <c r="B34" s="11" t="s">
        <v>261</v>
      </c>
      <c r="C34" s="11" t="s">
        <v>262</v>
      </c>
      <c r="D34" s="11" t="s">
        <v>263</v>
      </c>
      <c r="E34" s="11" t="s">
        <v>264</v>
      </c>
      <c r="F34" s="11" t="s">
        <v>265</v>
      </c>
      <c r="G34" s="12">
        <v>2</v>
      </c>
      <c r="H34" s="11" t="s">
        <v>266</v>
      </c>
      <c r="I34" s="11" t="s">
        <v>267</v>
      </c>
      <c r="J34" s="11" t="s">
        <v>268</v>
      </c>
      <c r="K34" s="12">
        <v>585</v>
      </c>
      <c r="L34" s="11" t="str">
        <f>VLOOKUP(K34,'[1]查询当前所有门店保管帐库存（后勤用）'!$B$1:$D$65536,3,0)</f>
        <v>四川太极成华区羊子山西路药店（兴元华盛）</v>
      </c>
      <c r="M34" s="11" t="s">
        <v>25</v>
      </c>
      <c r="N34" s="23" t="s">
        <v>26</v>
      </c>
      <c r="O34" s="11" t="s">
        <v>27</v>
      </c>
      <c r="P34" s="23" t="s">
        <v>37</v>
      </c>
    </row>
    <row r="35" s="2" customFormat="1" spans="1:16">
      <c r="A35" s="10">
        <v>33</v>
      </c>
      <c r="B35" s="11" t="s">
        <v>269</v>
      </c>
      <c r="C35" s="11" t="s">
        <v>270</v>
      </c>
      <c r="D35" s="11" t="s">
        <v>271</v>
      </c>
      <c r="E35" s="11" t="s">
        <v>272</v>
      </c>
      <c r="F35" s="11" t="s">
        <v>273</v>
      </c>
      <c r="G35" s="12">
        <v>1</v>
      </c>
      <c r="H35" s="11" t="s">
        <v>274</v>
      </c>
      <c r="I35" s="11" t="s">
        <v>275</v>
      </c>
      <c r="J35" s="11" t="s">
        <v>276</v>
      </c>
      <c r="K35" s="12">
        <v>750</v>
      </c>
      <c r="L35" s="11" t="str">
        <f>VLOOKUP(K35,'[1]查询当前所有门店保管帐库存（后勤用）'!$B$1:$D$65536,3,0)</f>
        <v>成都成汉太极大药房</v>
      </c>
      <c r="M35" s="11" t="s">
        <v>25</v>
      </c>
      <c r="N35" s="23" t="s">
        <v>26</v>
      </c>
      <c r="O35" s="11" t="s">
        <v>27</v>
      </c>
      <c r="P35" s="23" t="s">
        <v>277</v>
      </c>
    </row>
    <row r="36" s="2" customFormat="1" spans="1:16">
      <c r="A36" s="10">
        <v>34</v>
      </c>
      <c r="B36" s="11" t="s">
        <v>278</v>
      </c>
      <c r="C36" s="11" t="s">
        <v>279</v>
      </c>
      <c r="D36" s="11" t="s">
        <v>280</v>
      </c>
      <c r="E36" s="11" t="s">
        <v>281</v>
      </c>
      <c r="F36" s="11" t="s">
        <v>282</v>
      </c>
      <c r="G36" s="12">
        <v>1</v>
      </c>
      <c r="H36" s="11" t="s">
        <v>283</v>
      </c>
      <c r="I36" s="11" t="s">
        <v>284</v>
      </c>
      <c r="J36" s="11" t="s">
        <v>285</v>
      </c>
      <c r="K36" s="12">
        <v>377</v>
      </c>
      <c r="L36" s="11" t="str">
        <f>VLOOKUP(K36,'[1]查询当前所有门店保管帐库存（后勤用）'!$B$1:$D$65536,3,0)</f>
        <v>四川太极新园大道药店</v>
      </c>
      <c r="M36" s="11" t="s">
        <v>25</v>
      </c>
      <c r="N36" s="23" t="s">
        <v>26</v>
      </c>
      <c r="O36" s="29" t="s">
        <v>111</v>
      </c>
      <c r="P36" s="25" t="s">
        <v>286</v>
      </c>
    </row>
    <row r="37" s="1" customFormat="1" spans="1:16">
      <c r="A37" s="7">
        <v>35</v>
      </c>
      <c r="B37" s="8" t="s">
        <v>278</v>
      </c>
      <c r="C37" s="8" t="s">
        <v>287</v>
      </c>
      <c r="D37" s="8" t="s">
        <v>288</v>
      </c>
      <c r="E37" s="8" t="s">
        <v>289</v>
      </c>
      <c r="F37" s="15" t="s">
        <v>290</v>
      </c>
      <c r="G37" s="9">
        <v>1</v>
      </c>
      <c r="H37" s="8" t="s">
        <v>291</v>
      </c>
      <c r="I37" s="8" t="s">
        <v>292</v>
      </c>
      <c r="J37" s="8" t="s">
        <v>293</v>
      </c>
      <c r="K37" s="9">
        <v>377</v>
      </c>
      <c r="L37" s="8" t="str">
        <f>VLOOKUP(K37,'[1]查询当前所有门店保管帐库存（后勤用）'!$B$1:$D$65536,3,0)</f>
        <v>四川太极新园大道药店</v>
      </c>
      <c r="M37" s="8" t="s">
        <v>25</v>
      </c>
      <c r="N37" s="22" t="s">
        <v>26</v>
      </c>
      <c r="O37" s="8" t="s">
        <v>27</v>
      </c>
      <c r="P37" s="22" t="s">
        <v>294</v>
      </c>
    </row>
    <row r="38" s="2" customFormat="1" spans="1:16">
      <c r="A38" s="10">
        <v>36</v>
      </c>
      <c r="B38" s="11" t="s">
        <v>295</v>
      </c>
      <c r="C38" s="11" t="s">
        <v>296</v>
      </c>
      <c r="D38" s="11" t="s">
        <v>297</v>
      </c>
      <c r="E38" s="11" t="s">
        <v>298</v>
      </c>
      <c r="F38" s="16" t="s">
        <v>299</v>
      </c>
      <c r="G38" s="12">
        <v>5</v>
      </c>
      <c r="H38" s="11" t="s">
        <v>300</v>
      </c>
      <c r="I38" s="11" t="s">
        <v>301</v>
      </c>
      <c r="J38" s="11" t="s">
        <v>302</v>
      </c>
      <c r="K38" s="12">
        <v>343</v>
      </c>
      <c r="L38" s="11" t="str">
        <f>VLOOKUP(K38,'[1]查询当前所有门店保管帐库存（后勤用）'!$B$1:$D$65536,3,0)</f>
        <v>四川太极光华药店</v>
      </c>
      <c r="M38" s="11" t="s">
        <v>25</v>
      </c>
      <c r="N38" s="23" t="s">
        <v>26</v>
      </c>
      <c r="O38" s="16" t="s">
        <v>27</v>
      </c>
      <c r="P38" s="23" t="s">
        <v>37</v>
      </c>
    </row>
    <row r="39" s="3" customFormat="1" spans="1:16">
      <c r="A39" s="7">
        <v>37</v>
      </c>
      <c r="B39" s="17" t="s">
        <v>303</v>
      </c>
      <c r="C39" s="17" t="s">
        <v>304</v>
      </c>
      <c r="D39" s="17" t="s">
        <v>305</v>
      </c>
      <c r="E39" s="17" t="s">
        <v>306</v>
      </c>
      <c r="F39" s="17" t="s">
        <v>307</v>
      </c>
      <c r="G39" s="18">
        <v>1</v>
      </c>
      <c r="H39" s="17" t="s">
        <v>308</v>
      </c>
      <c r="I39" s="17" t="s">
        <v>309</v>
      </c>
      <c r="J39" s="17" t="s">
        <v>310</v>
      </c>
      <c r="K39" s="18">
        <v>545</v>
      </c>
      <c r="L39" s="17" t="str">
        <f>VLOOKUP(K39,'[1]查询当前所有门店保管帐库存（后勤用）'!$B$1:$D$65536,3,0)</f>
        <v>四川太极龙潭西路店</v>
      </c>
      <c r="M39" s="17" t="s">
        <v>25</v>
      </c>
      <c r="N39" s="30" t="s">
        <v>26</v>
      </c>
      <c r="O39" s="31">
        <v>148643</v>
      </c>
      <c r="P39" s="30" t="s">
        <v>311</v>
      </c>
    </row>
    <row r="40" s="2" customFormat="1" spans="1:16">
      <c r="A40" s="10">
        <v>38</v>
      </c>
      <c r="B40" s="11" t="s">
        <v>312</v>
      </c>
      <c r="C40" s="11" t="s">
        <v>313</v>
      </c>
      <c r="D40" s="11" t="s">
        <v>314</v>
      </c>
      <c r="E40" s="11" t="s">
        <v>315</v>
      </c>
      <c r="F40" s="11" t="s">
        <v>316</v>
      </c>
      <c r="G40" s="12">
        <v>5</v>
      </c>
      <c r="H40" s="11" t="s">
        <v>317</v>
      </c>
      <c r="I40" s="11" t="s">
        <v>318</v>
      </c>
      <c r="J40" s="11" t="s">
        <v>319</v>
      </c>
      <c r="K40" s="12">
        <v>104428</v>
      </c>
      <c r="L40" s="11" t="str">
        <f>VLOOKUP(K40,'[1]查询当前所有门店保管帐库存（后勤用）'!$B$1:$D$65536,3,0)</f>
        <v>四川太极崇州市崇阳镇永康东路药店 </v>
      </c>
      <c r="M40" s="11" t="s">
        <v>62</v>
      </c>
      <c r="N40" s="23" t="s">
        <v>26</v>
      </c>
      <c r="O40" s="11"/>
      <c r="P40" s="23" t="s">
        <v>37</v>
      </c>
    </row>
    <row r="41" s="2" customFormat="1" spans="1:16">
      <c r="A41" s="10">
        <v>39</v>
      </c>
      <c r="B41" s="11" t="s">
        <v>320</v>
      </c>
      <c r="C41" s="11" t="s">
        <v>321</v>
      </c>
      <c r="D41" s="11" t="s">
        <v>322</v>
      </c>
      <c r="E41" s="11" t="s">
        <v>323</v>
      </c>
      <c r="F41" s="11" t="s">
        <v>324</v>
      </c>
      <c r="G41" s="12">
        <v>1</v>
      </c>
      <c r="H41" s="11" t="s">
        <v>325</v>
      </c>
      <c r="I41" s="11" t="s">
        <v>326</v>
      </c>
      <c r="J41" s="11" t="s">
        <v>327</v>
      </c>
      <c r="K41" s="12">
        <v>329</v>
      </c>
      <c r="L41" s="11" t="str">
        <f>VLOOKUP(K41,'[1]查询当前所有门店保管帐库存（后勤用）'!$B$1:$D$65536,3,0)</f>
        <v>四川太极温江店</v>
      </c>
      <c r="M41" s="11" t="s">
        <v>25</v>
      </c>
      <c r="N41" s="23" t="s">
        <v>26</v>
      </c>
      <c r="O41" s="11" t="s">
        <v>27</v>
      </c>
      <c r="P41" s="23" t="s">
        <v>37</v>
      </c>
    </row>
    <row r="42" s="2" customFormat="1" spans="1:16">
      <c r="A42" s="10">
        <v>40</v>
      </c>
      <c r="B42" s="11" t="s">
        <v>328</v>
      </c>
      <c r="C42" s="11" t="s">
        <v>329</v>
      </c>
      <c r="D42" s="11" t="s">
        <v>330</v>
      </c>
      <c r="E42" s="11" t="s">
        <v>331</v>
      </c>
      <c r="F42" s="11" t="s">
        <v>332</v>
      </c>
      <c r="G42" s="12">
        <v>1</v>
      </c>
      <c r="H42" s="11" t="s">
        <v>333</v>
      </c>
      <c r="I42" s="11" t="s">
        <v>334</v>
      </c>
      <c r="J42" s="11" t="s">
        <v>335</v>
      </c>
      <c r="K42" s="12">
        <v>379</v>
      </c>
      <c r="L42" s="11" t="str">
        <f>VLOOKUP(K42,'[1]查询当前所有门店保管帐库存（后勤用）'!$B$1:$D$65536,3,0)</f>
        <v>四川太极土龙路药店</v>
      </c>
      <c r="M42" s="11" t="s">
        <v>25</v>
      </c>
      <c r="N42" s="23" t="s">
        <v>26</v>
      </c>
      <c r="O42" s="11" t="s">
        <v>27</v>
      </c>
      <c r="P42" s="23" t="s">
        <v>37</v>
      </c>
    </row>
    <row r="43" s="2" customFormat="1" spans="1:16">
      <c r="A43" s="10">
        <v>41</v>
      </c>
      <c r="B43" s="11" t="s">
        <v>295</v>
      </c>
      <c r="C43" s="11" t="s">
        <v>336</v>
      </c>
      <c r="D43" s="11" t="s">
        <v>337</v>
      </c>
      <c r="E43" s="11" t="s">
        <v>91</v>
      </c>
      <c r="F43" s="11" t="s">
        <v>338</v>
      </c>
      <c r="G43" s="11">
        <v>10</v>
      </c>
      <c r="H43" s="11" t="s">
        <v>339</v>
      </c>
      <c r="I43" s="11" t="s">
        <v>94</v>
      </c>
      <c r="J43" s="11" t="s">
        <v>340</v>
      </c>
      <c r="K43" s="12">
        <v>343</v>
      </c>
      <c r="L43" s="11" t="str">
        <f>VLOOKUP(K43,'[1]查询当前所有门店保管帐库存（后勤用）'!$B$1:$D$65536,3,0)</f>
        <v>四川太极光华药店</v>
      </c>
      <c r="M43" s="11" t="s">
        <v>25</v>
      </c>
      <c r="N43" s="23" t="s">
        <v>26</v>
      </c>
      <c r="O43" s="16" t="s">
        <v>27</v>
      </c>
      <c r="P43" s="23" t="s">
        <v>46</v>
      </c>
    </row>
    <row r="44" s="2" customFormat="1" spans="1:16">
      <c r="A44" s="10">
        <v>42</v>
      </c>
      <c r="B44" s="11" t="s">
        <v>341</v>
      </c>
      <c r="C44" s="11" t="s">
        <v>342</v>
      </c>
      <c r="D44" s="11" t="s">
        <v>343</v>
      </c>
      <c r="E44" s="19" t="s">
        <v>344</v>
      </c>
      <c r="F44" s="11" t="s">
        <v>345</v>
      </c>
      <c r="G44" s="12">
        <v>1</v>
      </c>
      <c r="H44" s="11" t="s">
        <v>346</v>
      </c>
      <c r="I44" s="11" t="s">
        <v>347</v>
      </c>
      <c r="J44" s="11" t="s">
        <v>54</v>
      </c>
      <c r="K44" s="12">
        <v>103639</v>
      </c>
      <c r="L44" s="11" t="str">
        <f>VLOOKUP(K44,'[1]查询当前所有门店保管帐库存（后勤用）'!$B$1:$D$65536,3,0)</f>
        <v>四川太极成华区金马河路药店</v>
      </c>
      <c r="M44" s="11" t="s">
        <v>62</v>
      </c>
      <c r="N44" s="23" t="s">
        <v>26</v>
      </c>
      <c r="O44" s="11"/>
      <c r="P44" s="23" t="s">
        <v>46</v>
      </c>
    </row>
    <row r="45" s="2" customFormat="1" spans="1:16">
      <c r="A45" s="10">
        <v>43</v>
      </c>
      <c r="B45" s="11" t="s">
        <v>348</v>
      </c>
      <c r="C45" s="11" t="s">
        <v>349</v>
      </c>
      <c r="D45" s="11" t="s">
        <v>350</v>
      </c>
      <c r="E45" s="11" t="s">
        <v>351</v>
      </c>
      <c r="F45" s="11" t="s">
        <v>352</v>
      </c>
      <c r="G45" s="12">
        <v>1</v>
      </c>
      <c r="H45" s="11" t="s">
        <v>353</v>
      </c>
      <c r="I45" s="11" t="s">
        <v>354</v>
      </c>
      <c r="J45" s="11" t="s">
        <v>236</v>
      </c>
      <c r="K45" s="12">
        <v>104838</v>
      </c>
      <c r="L45" s="11" t="str">
        <f>VLOOKUP(K45,'[1]查询当前所有门店保管帐库存（后勤用）'!$B$1:$D$65536,3,0)</f>
        <v>四川太极崇州市崇阳镇蜀州中路药店</v>
      </c>
      <c r="M45" s="11" t="s">
        <v>25</v>
      </c>
      <c r="N45" s="23" t="s">
        <v>26</v>
      </c>
      <c r="O45" s="11" t="s">
        <v>27</v>
      </c>
      <c r="P45" s="23" t="s">
        <v>46</v>
      </c>
    </row>
    <row r="46" s="2" customFormat="1" spans="1:16">
      <c r="A46" s="10">
        <v>44</v>
      </c>
      <c r="B46" s="11" t="s">
        <v>355</v>
      </c>
      <c r="C46" s="11" t="s">
        <v>356</v>
      </c>
      <c r="D46" s="11" t="s">
        <v>357</v>
      </c>
      <c r="E46" s="19" t="s">
        <v>358</v>
      </c>
      <c r="F46" s="11" t="s">
        <v>359</v>
      </c>
      <c r="G46" s="12">
        <v>2</v>
      </c>
      <c r="H46" s="11" t="s">
        <v>360</v>
      </c>
      <c r="I46" s="11" t="s">
        <v>361</v>
      </c>
      <c r="J46" s="11" t="s">
        <v>362</v>
      </c>
      <c r="K46" s="12">
        <v>337</v>
      </c>
      <c r="L46" s="11" t="str">
        <f>VLOOKUP(K46,'[1]查询当前所有门店保管帐库存（后勤用）'!$B$1:$D$65536,3,0)</f>
        <v>四川太极浆洗街药店</v>
      </c>
      <c r="M46" s="11" t="s">
        <v>25</v>
      </c>
      <c r="N46" s="23" t="s">
        <v>26</v>
      </c>
      <c r="O46" s="11" t="s">
        <v>27</v>
      </c>
      <c r="P46" s="23" t="s">
        <v>37</v>
      </c>
    </row>
    <row r="47" s="2" customFormat="1" spans="1:16">
      <c r="A47" s="10">
        <v>45</v>
      </c>
      <c r="B47" s="11" t="s">
        <v>363</v>
      </c>
      <c r="C47" s="11" t="s">
        <v>364</v>
      </c>
      <c r="D47" s="11" t="s">
        <v>365</v>
      </c>
      <c r="E47" s="11" t="s">
        <v>366</v>
      </c>
      <c r="F47" s="11" t="s">
        <v>367</v>
      </c>
      <c r="G47" s="12">
        <v>1</v>
      </c>
      <c r="H47" s="11" t="s">
        <v>368</v>
      </c>
      <c r="I47" s="11" t="s">
        <v>369</v>
      </c>
      <c r="J47" s="11" t="s">
        <v>370</v>
      </c>
      <c r="K47" s="12">
        <v>513</v>
      </c>
      <c r="L47" s="11" t="str">
        <f>VLOOKUP(K47,'[1]查询当前所有门店保管帐库存（后勤用）'!$B$1:$D$65536,3,0)</f>
        <v>四川太极武侯区顺和街店</v>
      </c>
      <c r="M47" s="11" t="s">
        <v>25</v>
      </c>
      <c r="N47" s="23" t="s">
        <v>26</v>
      </c>
      <c r="O47" s="11"/>
      <c r="P47" s="23" t="s">
        <v>37</v>
      </c>
    </row>
    <row r="48" s="2" customFormat="1" spans="1:16">
      <c r="A48" s="10">
        <v>46</v>
      </c>
      <c r="B48" s="11" t="s">
        <v>363</v>
      </c>
      <c r="C48" s="11" t="s">
        <v>371</v>
      </c>
      <c r="D48" s="11" t="s">
        <v>372</v>
      </c>
      <c r="E48" s="11" t="s">
        <v>373</v>
      </c>
      <c r="F48" s="11" t="s">
        <v>374</v>
      </c>
      <c r="G48" s="12">
        <v>1</v>
      </c>
      <c r="H48" s="11" t="s">
        <v>375</v>
      </c>
      <c r="I48" s="11" t="s">
        <v>376</v>
      </c>
      <c r="J48" s="11" t="s">
        <v>377</v>
      </c>
      <c r="K48" s="12">
        <v>513</v>
      </c>
      <c r="L48" s="11" t="str">
        <f>VLOOKUP(K48,'[1]查询当前所有门店保管帐库存（后勤用）'!$B$1:$D$65536,3,0)</f>
        <v>四川太极武侯区顺和街店</v>
      </c>
      <c r="M48" s="11" t="s">
        <v>25</v>
      </c>
      <c r="N48" s="23" t="s">
        <v>26</v>
      </c>
      <c r="O48" s="16" t="s">
        <v>27</v>
      </c>
      <c r="P48" s="23" t="s">
        <v>37</v>
      </c>
    </row>
    <row r="49" s="2" customFormat="1" spans="1:16">
      <c r="A49" s="10">
        <v>47</v>
      </c>
      <c r="B49" s="11" t="s">
        <v>378</v>
      </c>
      <c r="C49" s="11" t="s">
        <v>379</v>
      </c>
      <c r="D49" s="11" t="s">
        <v>380</v>
      </c>
      <c r="E49" s="20" t="s">
        <v>381</v>
      </c>
      <c r="F49" s="11" t="s">
        <v>382</v>
      </c>
      <c r="G49" s="12">
        <v>20</v>
      </c>
      <c r="H49" s="11" t="s">
        <v>383</v>
      </c>
      <c r="I49" s="11" t="s">
        <v>384</v>
      </c>
      <c r="J49" s="11" t="s">
        <v>385</v>
      </c>
      <c r="K49" s="12">
        <v>517</v>
      </c>
      <c r="L49" s="11" t="str">
        <f>VLOOKUP(K49,'[1]查询当前所有门店保管帐库存（后勤用）'!$B$1:$D$65536,3,0)</f>
        <v>四川太极青羊区北东街店</v>
      </c>
      <c r="M49" s="11" t="s">
        <v>62</v>
      </c>
      <c r="N49" s="23" t="s">
        <v>26</v>
      </c>
      <c r="O49" s="28">
        <v>66918</v>
      </c>
      <c r="P49" s="32" t="s">
        <v>155</v>
      </c>
    </row>
    <row r="50" s="2" customFormat="1" spans="1:16">
      <c r="A50" s="10">
        <v>48</v>
      </c>
      <c r="B50" s="11" t="s">
        <v>378</v>
      </c>
      <c r="C50" s="11" t="s">
        <v>386</v>
      </c>
      <c r="D50" s="11" t="s">
        <v>387</v>
      </c>
      <c r="E50" s="11" t="s">
        <v>388</v>
      </c>
      <c r="F50" s="11" t="s">
        <v>51</v>
      </c>
      <c r="G50" s="12">
        <v>100</v>
      </c>
      <c r="H50" s="11" t="s">
        <v>389</v>
      </c>
      <c r="I50" s="11" t="s">
        <v>390</v>
      </c>
      <c r="J50" s="11" t="s">
        <v>391</v>
      </c>
      <c r="K50" s="12">
        <v>517</v>
      </c>
      <c r="L50" s="11" t="str">
        <f>VLOOKUP(K50,'[1]查询当前所有门店保管帐库存（后勤用）'!$B$1:$D$65536,3,0)</f>
        <v>四川太极青羊区北东街店</v>
      </c>
      <c r="M50" s="11" t="s">
        <v>62</v>
      </c>
      <c r="N50" s="23" t="s">
        <v>26</v>
      </c>
      <c r="O50" s="33" t="s">
        <v>392</v>
      </c>
      <c r="P50" s="34" t="s">
        <v>393</v>
      </c>
    </row>
    <row r="51" s="2" customFormat="1" spans="1:16">
      <c r="A51" s="10">
        <v>49</v>
      </c>
      <c r="B51" s="11" t="s">
        <v>378</v>
      </c>
      <c r="C51" s="11" t="s">
        <v>394</v>
      </c>
      <c r="D51" s="11" t="s">
        <v>395</v>
      </c>
      <c r="E51" s="11" t="s">
        <v>396</v>
      </c>
      <c r="F51" s="11" t="s">
        <v>382</v>
      </c>
      <c r="G51" s="12">
        <v>20</v>
      </c>
      <c r="H51" s="11" t="s">
        <v>397</v>
      </c>
      <c r="I51" s="11" t="s">
        <v>398</v>
      </c>
      <c r="J51" s="11" t="s">
        <v>36</v>
      </c>
      <c r="K51" s="12">
        <v>517</v>
      </c>
      <c r="L51" s="11" t="str">
        <f>VLOOKUP(K51,'[1]查询当前所有门店保管帐库存（后勤用）'!$B$1:$D$65536,3,0)</f>
        <v>四川太极青羊区北东街店</v>
      </c>
      <c r="M51" s="11" t="s">
        <v>62</v>
      </c>
      <c r="N51" s="23" t="s">
        <v>26</v>
      </c>
      <c r="O51" s="35">
        <v>114962</v>
      </c>
      <c r="P51" s="36" t="s">
        <v>399</v>
      </c>
    </row>
    <row r="52" s="2" customFormat="1" spans="1:16">
      <c r="A52" s="10">
        <v>50</v>
      </c>
      <c r="B52" s="11" t="s">
        <v>378</v>
      </c>
      <c r="C52" s="11" t="s">
        <v>400</v>
      </c>
      <c r="D52" s="11" t="s">
        <v>401</v>
      </c>
      <c r="E52" s="11" t="s">
        <v>402</v>
      </c>
      <c r="F52" s="11" t="s">
        <v>382</v>
      </c>
      <c r="G52" s="12">
        <v>10</v>
      </c>
      <c r="H52" s="11" t="s">
        <v>403</v>
      </c>
      <c r="I52" s="11" t="s">
        <v>404</v>
      </c>
      <c r="J52" s="11" t="s">
        <v>405</v>
      </c>
      <c r="K52" s="12">
        <v>517</v>
      </c>
      <c r="L52" s="11" t="str">
        <f>VLOOKUP(K52,'[1]查询当前所有门店保管帐库存（后勤用）'!$B$1:$D$65536,3,0)</f>
        <v>四川太极青羊区北东街店</v>
      </c>
      <c r="M52" s="11" t="s">
        <v>62</v>
      </c>
      <c r="N52" s="23" t="s">
        <v>26</v>
      </c>
      <c r="O52" s="28">
        <v>55713</v>
      </c>
      <c r="P52" s="37" t="s">
        <v>399</v>
      </c>
    </row>
    <row r="53" s="1" customFormat="1" spans="1:16">
      <c r="A53" s="7">
        <v>51</v>
      </c>
      <c r="B53" s="8" t="s">
        <v>406</v>
      </c>
      <c r="C53" s="8" t="s">
        <v>407</v>
      </c>
      <c r="D53" s="8" t="s">
        <v>408</v>
      </c>
      <c r="E53" s="8" t="s">
        <v>409</v>
      </c>
      <c r="F53" s="8" t="s">
        <v>290</v>
      </c>
      <c r="G53" s="9">
        <v>1</v>
      </c>
      <c r="H53" s="8" t="s">
        <v>410</v>
      </c>
      <c r="I53" s="8" t="s">
        <v>411</v>
      </c>
      <c r="J53" s="8" t="s">
        <v>362</v>
      </c>
      <c r="K53" s="9">
        <v>737</v>
      </c>
      <c r="L53" s="8" t="str">
        <f>VLOOKUP(K53,'[1]查询当前所有门店保管帐库存（后勤用）'!$B$1:$D$65536,3,0)</f>
        <v>四川太极高新区大源北街药店</v>
      </c>
      <c r="M53" s="8" t="s">
        <v>25</v>
      </c>
      <c r="N53" s="22" t="s">
        <v>26</v>
      </c>
      <c r="O53" s="8" t="s">
        <v>27</v>
      </c>
      <c r="P53" s="22" t="s">
        <v>412</v>
      </c>
    </row>
    <row r="54" s="2" customFormat="1" spans="1:16">
      <c r="A54" s="10">
        <v>52</v>
      </c>
      <c r="B54" s="11" t="s">
        <v>413</v>
      </c>
      <c r="C54" s="11" t="s">
        <v>414</v>
      </c>
      <c r="D54" s="11" t="s">
        <v>415</v>
      </c>
      <c r="E54" s="11" t="s">
        <v>416</v>
      </c>
      <c r="F54" s="11" t="s">
        <v>417</v>
      </c>
      <c r="G54" s="12">
        <v>1</v>
      </c>
      <c r="H54" s="11" t="s">
        <v>418</v>
      </c>
      <c r="I54" s="11" t="s">
        <v>419</v>
      </c>
      <c r="J54" s="11" t="s">
        <v>103</v>
      </c>
      <c r="K54" s="12">
        <v>754</v>
      </c>
      <c r="L54" s="11" t="str">
        <f>VLOOKUP(K54,'[1]查询当前所有门店保管帐库存（后勤用）'!$B$1:$D$65536,3,0)</f>
        <v>四川太极崇州市崇阳镇尚贤坊街药店</v>
      </c>
      <c r="M54" s="11" t="s">
        <v>25</v>
      </c>
      <c r="N54" s="23" t="s">
        <v>26</v>
      </c>
      <c r="O54" s="16" t="s">
        <v>27</v>
      </c>
      <c r="P54" s="23" t="s">
        <v>37</v>
      </c>
    </row>
    <row r="55" s="2" customFormat="1" spans="1:16">
      <c r="A55" s="10">
        <v>53</v>
      </c>
      <c r="B55" s="11" t="s">
        <v>413</v>
      </c>
      <c r="C55" s="11" t="s">
        <v>420</v>
      </c>
      <c r="D55" s="11" t="s">
        <v>421</v>
      </c>
      <c r="E55" s="11" t="s">
        <v>422</v>
      </c>
      <c r="F55" s="11" t="s">
        <v>423</v>
      </c>
      <c r="G55" s="12">
        <v>1</v>
      </c>
      <c r="H55" s="11" t="s">
        <v>424</v>
      </c>
      <c r="I55" s="11" t="s">
        <v>425</v>
      </c>
      <c r="J55" s="11" t="s">
        <v>426</v>
      </c>
      <c r="K55" s="12">
        <v>754</v>
      </c>
      <c r="L55" s="11" t="str">
        <f>VLOOKUP(K55,'[1]查询当前所有门店保管帐库存（后勤用）'!$B$1:$D$65536,3,0)</f>
        <v>四川太极崇州市崇阳镇尚贤坊街药店</v>
      </c>
      <c r="M55" s="11" t="s">
        <v>25</v>
      </c>
      <c r="N55" s="23" t="s">
        <v>26</v>
      </c>
      <c r="O55" s="11" t="s">
        <v>27</v>
      </c>
      <c r="P55" s="23" t="s">
        <v>46</v>
      </c>
    </row>
    <row r="56" s="1" customFormat="1" spans="1:16">
      <c r="A56" s="7">
        <v>54</v>
      </c>
      <c r="B56" s="8" t="s">
        <v>237</v>
      </c>
      <c r="C56" s="8" t="s">
        <v>427</v>
      </c>
      <c r="D56" s="8" t="s">
        <v>428</v>
      </c>
      <c r="E56" s="8" t="s">
        <v>429</v>
      </c>
      <c r="F56" s="8" t="s">
        <v>430</v>
      </c>
      <c r="G56" s="9">
        <v>5</v>
      </c>
      <c r="H56" s="8" t="s">
        <v>431</v>
      </c>
      <c r="I56" s="8" t="s">
        <v>432</v>
      </c>
      <c r="J56" s="8" t="s">
        <v>433</v>
      </c>
      <c r="K56" s="9">
        <v>742</v>
      </c>
      <c r="L56" s="8" t="str">
        <f>VLOOKUP(K56,'[1]查询当前所有门店保管帐库存（后勤用）'!$B$1:$D$65536,3,0)</f>
        <v>四川太极锦江区庆云南街药店</v>
      </c>
      <c r="M56" s="8" t="s">
        <v>62</v>
      </c>
      <c r="N56" s="22" t="s">
        <v>26</v>
      </c>
      <c r="O56" s="38">
        <v>83919</v>
      </c>
      <c r="P56" s="27" t="s">
        <v>434</v>
      </c>
    </row>
    <row r="57" s="2" customFormat="1" spans="1:16">
      <c r="A57" s="10">
        <v>55</v>
      </c>
      <c r="B57" s="11" t="s">
        <v>435</v>
      </c>
      <c r="C57" s="11" t="s">
        <v>436</v>
      </c>
      <c r="D57" s="11" t="s">
        <v>437</v>
      </c>
      <c r="E57" s="11" t="s">
        <v>438</v>
      </c>
      <c r="F57" s="11" t="s">
        <v>42</v>
      </c>
      <c r="G57" s="12">
        <v>2</v>
      </c>
      <c r="H57" s="11" t="s">
        <v>439</v>
      </c>
      <c r="I57" s="11" t="s">
        <v>440</v>
      </c>
      <c r="J57" s="11" t="s">
        <v>236</v>
      </c>
      <c r="K57" s="12">
        <v>359</v>
      </c>
      <c r="L57" s="11" t="str">
        <f>VLOOKUP(K57,'[1]查询当前所有门店保管帐库存（后勤用）'!$B$1:$D$65536,3,0)</f>
        <v>四川太极枣子巷药店</v>
      </c>
      <c r="M57" s="11" t="s">
        <v>25</v>
      </c>
      <c r="N57" s="23" t="s">
        <v>26</v>
      </c>
      <c r="O57" s="11" t="s">
        <v>27</v>
      </c>
      <c r="P57" s="23" t="s">
        <v>37</v>
      </c>
    </row>
    <row r="58" s="2" customFormat="1" spans="1:16">
      <c r="A58" s="10">
        <v>56</v>
      </c>
      <c r="B58" s="11" t="s">
        <v>441</v>
      </c>
      <c r="C58" s="11" t="s">
        <v>442</v>
      </c>
      <c r="D58" s="11" t="s">
        <v>443</v>
      </c>
      <c r="E58" s="11" t="s">
        <v>444</v>
      </c>
      <c r="F58" s="11" t="s">
        <v>445</v>
      </c>
      <c r="G58" s="12">
        <v>2</v>
      </c>
      <c r="H58" s="11" t="s">
        <v>446</v>
      </c>
      <c r="I58" s="11" t="s">
        <v>447</v>
      </c>
      <c r="J58" s="11" t="s">
        <v>236</v>
      </c>
      <c r="K58" s="12">
        <v>337</v>
      </c>
      <c r="L58" s="11" t="str">
        <f>VLOOKUP(K58,'[1]查询当前所有门店保管帐库存（后勤用）'!$B$1:$D$65536,3,0)</f>
        <v>四川太极浆洗街药店</v>
      </c>
      <c r="M58" s="11" t="s">
        <v>25</v>
      </c>
      <c r="N58" s="23" t="s">
        <v>26</v>
      </c>
      <c r="O58" s="11" t="s">
        <v>27</v>
      </c>
      <c r="P58" s="23" t="s">
        <v>37</v>
      </c>
    </row>
    <row r="59" s="2" customFormat="1" spans="1:16">
      <c r="A59" s="10">
        <v>57</v>
      </c>
      <c r="B59" s="11" t="s">
        <v>448</v>
      </c>
      <c r="C59" s="11" t="s">
        <v>449</v>
      </c>
      <c r="D59" s="11" t="s">
        <v>450</v>
      </c>
      <c r="E59" s="11" t="s">
        <v>451</v>
      </c>
      <c r="F59" s="11" t="s">
        <v>452</v>
      </c>
      <c r="G59" s="12">
        <v>2</v>
      </c>
      <c r="H59" s="11" t="s">
        <v>453</v>
      </c>
      <c r="I59" s="11" t="s">
        <v>454</v>
      </c>
      <c r="J59" s="11" t="s">
        <v>455</v>
      </c>
      <c r="K59" s="12">
        <v>371</v>
      </c>
      <c r="L59" s="11" t="str">
        <f>VLOOKUP(K59,'[1]查询当前所有门店保管帐库存（后勤用）'!$B$1:$D$65536,3,0)</f>
        <v>四川太极兴义镇万兴路药店</v>
      </c>
      <c r="M59" s="11" t="s">
        <v>62</v>
      </c>
      <c r="N59" s="23" t="s">
        <v>26</v>
      </c>
      <c r="O59" s="20">
        <v>119427</v>
      </c>
      <c r="P59" s="26" t="s">
        <v>456</v>
      </c>
    </row>
    <row r="60" s="2" customFormat="1" spans="1:16">
      <c r="A60" s="10">
        <v>58</v>
      </c>
      <c r="B60" s="11" t="s">
        <v>457</v>
      </c>
      <c r="C60" s="11" t="s">
        <v>458</v>
      </c>
      <c r="D60" s="11" t="s">
        <v>459</v>
      </c>
      <c r="E60" s="11" t="s">
        <v>460</v>
      </c>
      <c r="F60" s="11" t="s">
        <v>461</v>
      </c>
      <c r="G60" s="12">
        <v>1</v>
      </c>
      <c r="H60" s="11" t="s">
        <v>462</v>
      </c>
      <c r="I60" s="11" t="s">
        <v>463</v>
      </c>
      <c r="J60" s="11" t="s">
        <v>464</v>
      </c>
      <c r="K60" s="12">
        <v>570</v>
      </c>
      <c r="L60" s="11" t="str">
        <f>VLOOKUP(K60,'[1]查询当前所有门店保管帐库存（后勤用）'!$B$1:$D$65536,3,0)</f>
        <v>四川太极青羊区浣花滨河路药店</v>
      </c>
      <c r="M60" s="11" t="s">
        <v>25</v>
      </c>
      <c r="N60" s="23" t="s">
        <v>26</v>
      </c>
      <c r="O60" s="11" t="s">
        <v>27</v>
      </c>
      <c r="P60" s="23" t="s">
        <v>37</v>
      </c>
    </row>
    <row r="61" s="2" customFormat="1" spans="1:16">
      <c r="A61" s="10">
        <v>59</v>
      </c>
      <c r="B61" s="11" t="s">
        <v>465</v>
      </c>
      <c r="C61" s="11" t="s">
        <v>466</v>
      </c>
      <c r="D61" s="11" t="s">
        <v>467</v>
      </c>
      <c r="E61" s="16" t="s">
        <v>468</v>
      </c>
      <c r="F61" s="11" t="s">
        <v>469</v>
      </c>
      <c r="G61" s="12">
        <v>1</v>
      </c>
      <c r="H61" s="11" t="s">
        <v>470</v>
      </c>
      <c r="I61" s="11" t="s">
        <v>471</v>
      </c>
      <c r="J61" s="11" t="s">
        <v>236</v>
      </c>
      <c r="K61" s="12">
        <v>102565</v>
      </c>
      <c r="L61" s="11" t="str">
        <f>VLOOKUP(K61,'[1]查询当前所有门店保管帐库存（后勤用）'!$B$1:$D$65536,3,0)</f>
        <v>四川太极武侯区佳灵路药店</v>
      </c>
      <c r="M61" s="11" t="s">
        <v>25</v>
      </c>
      <c r="N61" s="23" t="s">
        <v>26</v>
      </c>
      <c r="O61" s="11" t="s">
        <v>27</v>
      </c>
      <c r="P61" s="23" t="s">
        <v>37</v>
      </c>
    </row>
    <row r="62" s="2" customFormat="1" spans="1:16">
      <c r="A62" s="10">
        <v>60</v>
      </c>
      <c r="B62" s="11" t="s">
        <v>472</v>
      </c>
      <c r="C62" s="11" t="s">
        <v>473</v>
      </c>
      <c r="D62" s="11" t="s">
        <v>474</v>
      </c>
      <c r="E62" s="11" t="s">
        <v>475</v>
      </c>
      <c r="F62" s="11" t="s">
        <v>476</v>
      </c>
      <c r="G62" s="12">
        <v>1</v>
      </c>
      <c r="H62" s="11" t="s">
        <v>477</v>
      </c>
      <c r="I62" s="11" t="s">
        <v>478</v>
      </c>
      <c r="J62" s="11" t="s">
        <v>479</v>
      </c>
      <c r="K62" s="12">
        <v>329</v>
      </c>
      <c r="L62" s="11" t="str">
        <f>VLOOKUP(K62,'[1]查询当前所有门店保管帐库存（后勤用）'!$B$1:$D$65536,3,0)</f>
        <v>四川太极温江店</v>
      </c>
      <c r="M62" s="11" t="s">
        <v>25</v>
      </c>
      <c r="N62" s="23" t="s">
        <v>26</v>
      </c>
      <c r="O62" s="20">
        <v>82740</v>
      </c>
      <c r="P62" s="23" t="s">
        <v>480</v>
      </c>
    </row>
    <row r="63" s="2" customFormat="1" spans="1:16">
      <c r="A63" s="10">
        <v>61</v>
      </c>
      <c r="B63" s="11" t="s">
        <v>88</v>
      </c>
      <c r="C63" s="11" t="s">
        <v>481</v>
      </c>
      <c r="D63" s="11" t="s">
        <v>482</v>
      </c>
      <c r="E63" s="11" t="s">
        <v>483</v>
      </c>
      <c r="F63" s="11" t="s">
        <v>484</v>
      </c>
      <c r="G63" s="12">
        <v>5</v>
      </c>
      <c r="H63" s="11" t="s">
        <v>485</v>
      </c>
      <c r="I63" s="11" t="s">
        <v>486</v>
      </c>
      <c r="J63" s="11" t="s">
        <v>487</v>
      </c>
      <c r="K63" s="12">
        <v>343</v>
      </c>
      <c r="L63" s="11" t="str">
        <f>VLOOKUP(K63,'[1]查询当前所有门店保管帐库存（后勤用）'!$B$1:$D$65536,3,0)</f>
        <v>四川太极光华药店</v>
      </c>
      <c r="M63" s="11" t="s">
        <v>62</v>
      </c>
      <c r="N63" s="23" t="s">
        <v>26</v>
      </c>
      <c r="O63" s="11" t="s">
        <v>27</v>
      </c>
      <c r="P63" s="23" t="s">
        <v>37</v>
      </c>
    </row>
    <row r="64" s="2" customFormat="1" spans="1:16">
      <c r="A64" s="10">
        <v>62</v>
      </c>
      <c r="B64" s="11" t="s">
        <v>488</v>
      </c>
      <c r="C64" s="11" t="s">
        <v>489</v>
      </c>
      <c r="D64" s="11" t="s">
        <v>490</v>
      </c>
      <c r="E64" s="11" t="s">
        <v>491</v>
      </c>
      <c r="F64" s="11" t="s">
        <v>492</v>
      </c>
      <c r="G64" s="12">
        <v>1</v>
      </c>
      <c r="H64" s="11" t="s">
        <v>493</v>
      </c>
      <c r="I64" s="11" t="s">
        <v>494</v>
      </c>
      <c r="J64" s="11" t="s">
        <v>495</v>
      </c>
      <c r="K64" s="12">
        <v>744</v>
      </c>
      <c r="L64" s="11" t="str">
        <f>VLOOKUP(K64,'[1]查询当前所有门店保管帐库存（后勤用）'!$B$1:$D$65536,3,0)</f>
        <v>四川太极武侯区科华街药店</v>
      </c>
      <c r="M64" s="11" t="s">
        <v>62</v>
      </c>
      <c r="N64" s="23" t="s">
        <v>26</v>
      </c>
      <c r="O64" s="11" t="s">
        <v>27</v>
      </c>
      <c r="P64" s="23" t="s">
        <v>37</v>
      </c>
    </row>
    <row r="65" s="2" customFormat="1" spans="1:16">
      <c r="A65" s="10">
        <v>63</v>
      </c>
      <c r="B65" s="11" t="s">
        <v>488</v>
      </c>
      <c r="C65" s="11" t="s">
        <v>496</v>
      </c>
      <c r="D65" s="11" t="s">
        <v>497</v>
      </c>
      <c r="E65" s="11" t="s">
        <v>498</v>
      </c>
      <c r="F65" s="11" t="s">
        <v>499</v>
      </c>
      <c r="G65" s="12">
        <v>1</v>
      </c>
      <c r="H65" s="11" t="s">
        <v>500</v>
      </c>
      <c r="I65" s="11" t="s">
        <v>501</v>
      </c>
      <c r="J65" s="11" t="s">
        <v>502</v>
      </c>
      <c r="K65" s="12">
        <v>744</v>
      </c>
      <c r="L65" s="11" t="str">
        <f>VLOOKUP(K65,'[1]查询当前所有门店保管帐库存（后勤用）'!$B$1:$D$65536,3,0)</f>
        <v>四川太极武侯区科华街药店</v>
      </c>
      <c r="M65" s="11" t="s">
        <v>62</v>
      </c>
      <c r="N65" s="23" t="s">
        <v>26</v>
      </c>
      <c r="O65" s="11" t="s">
        <v>27</v>
      </c>
      <c r="P65" s="23" t="s">
        <v>37</v>
      </c>
    </row>
    <row r="66" s="2" customFormat="1" spans="1:16">
      <c r="A66" s="10">
        <v>64</v>
      </c>
      <c r="B66" s="11" t="s">
        <v>503</v>
      </c>
      <c r="C66" s="11" t="s">
        <v>504</v>
      </c>
      <c r="D66" s="11" t="s">
        <v>505</v>
      </c>
      <c r="E66" s="11" t="s">
        <v>506</v>
      </c>
      <c r="F66" s="11" t="s">
        <v>507</v>
      </c>
      <c r="G66" s="12">
        <v>2</v>
      </c>
      <c r="H66" s="11" t="s">
        <v>508</v>
      </c>
      <c r="I66" s="11" t="s">
        <v>509</v>
      </c>
      <c r="J66" s="11" t="s">
        <v>510</v>
      </c>
      <c r="K66" s="12">
        <v>337</v>
      </c>
      <c r="L66" s="11" t="str">
        <f>VLOOKUP(K66,'[1]查询当前所有门店保管帐库存（后勤用）'!$B$1:$D$65536,3,0)</f>
        <v>四川太极浆洗街药店</v>
      </c>
      <c r="M66" s="11" t="s">
        <v>62</v>
      </c>
      <c r="N66" s="23" t="s">
        <v>26</v>
      </c>
      <c r="O66" s="11" t="s">
        <v>27</v>
      </c>
      <c r="P66" s="23" t="s">
        <v>37</v>
      </c>
    </row>
    <row r="67" s="2" customFormat="1" spans="1:16">
      <c r="A67" s="10">
        <v>65</v>
      </c>
      <c r="B67" s="11" t="s">
        <v>503</v>
      </c>
      <c r="C67" s="11" t="s">
        <v>511</v>
      </c>
      <c r="D67" s="11" t="s">
        <v>512</v>
      </c>
      <c r="E67" s="19" t="s">
        <v>513</v>
      </c>
      <c r="F67" s="11" t="s">
        <v>514</v>
      </c>
      <c r="G67" s="12">
        <v>4</v>
      </c>
      <c r="H67" s="11" t="s">
        <v>515</v>
      </c>
      <c r="I67" s="11" t="s">
        <v>516</v>
      </c>
      <c r="J67" s="11" t="s">
        <v>517</v>
      </c>
      <c r="K67" s="12">
        <v>337</v>
      </c>
      <c r="L67" s="11" t="str">
        <f>VLOOKUP(K67,'[1]查询当前所有门店保管帐库存（后勤用）'!$B$1:$D$65536,3,0)</f>
        <v>四川太极浆洗街药店</v>
      </c>
      <c r="M67" s="11" t="s">
        <v>62</v>
      </c>
      <c r="N67" s="23" t="s">
        <v>26</v>
      </c>
      <c r="O67" s="20">
        <v>32529</v>
      </c>
      <c r="P67" s="23" t="s">
        <v>155</v>
      </c>
    </row>
    <row r="68" s="2" customFormat="1" spans="1:16">
      <c r="A68" s="10">
        <v>66</v>
      </c>
      <c r="B68" s="11" t="s">
        <v>518</v>
      </c>
      <c r="C68" s="11" t="s">
        <v>519</v>
      </c>
      <c r="D68" s="11" t="s">
        <v>520</v>
      </c>
      <c r="E68" s="11" t="s">
        <v>521</v>
      </c>
      <c r="F68" s="11" t="s">
        <v>522</v>
      </c>
      <c r="G68" s="12">
        <v>5</v>
      </c>
      <c r="H68" s="11" t="s">
        <v>523</v>
      </c>
      <c r="I68" s="11" t="s">
        <v>524</v>
      </c>
      <c r="J68" s="11" t="s">
        <v>525</v>
      </c>
      <c r="K68" s="12">
        <v>343</v>
      </c>
      <c r="L68" s="11" t="str">
        <f>VLOOKUP(K68,'[1]查询当前所有门店保管帐库存（后勤用）'!$B$1:$D$65536,3,0)</f>
        <v>四川太极光华药店</v>
      </c>
      <c r="M68" s="11" t="s">
        <v>25</v>
      </c>
      <c r="N68" s="23" t="s">
        <v>26</v>
      </c>
      <c r="O68" s="11" t="s">
        <v>27</v>
      </c>
      <c r="P68" s="23" t="s">
        <v>37</v>
      </c>
    </row>
    <row r="69" s="1" customFormat="1" spans="1:16">
      <c r="A69" s="7">
        <v>67</v>
      </c>
      <c r="B69" s="8" t="s">
        <v>526</v>
      </c>
      <c r="C69" s="8" t="s">
        <v>527</v>
      </c>
      <c r="D69" s="8" t="s">
        <v>528</v>
      </c>
      <c r="E69" s="39" t="s">
        <v>529</v>
      </c>
      <c r="F69" s="38" t="s">
        <v>530</v>
      </c>
      <c r="G69" s="8">
        <v>2</v>
      </c>
      <c r="H69" s="8" t="s">
        <v>531</v>
      </c>
      <c r="I69" s="8"/>
      <c r="J69" s="42"/>
      <c r="K69" s="8" t="s">
        <v>526</v>
      </c>
      <c r="L69" s="8" t="s">
        <v>532</v>
      </c>
      <c r="M69" s="42"/>
      <c r="N69" s="22" t="s">
        <v>533</v>
      </c>
      <c r="O69" s="38">
        <v>159576</v>
      </c>
      <c r="P69" s="22" t="s">
        <v>534</v>
      </c>
    </row>
    <row r="70" s="2" customFormat="1" spans="1:16">
      <c r="A70" s="10">
        <v>68</v>
      </c>
      <c r="B70" s="11" t="s">
        <v>535</v>
      </c>
      <c r="C70" s="11" t="s">
        <v>536</v>
      </c>
      <c r="D70" s="11" t="s">
        <v>537</v>
      </c>
      <c r="E70" s="11" t="s">
        <v>538</v>
      </c>
      <c r="F70" s="11" t="s">
        <v>539</v>
      </c>
      <c r="G70" s="12">
        <v>2</v>
      </c>
      <c r="H70" s="11" t="s">
        <v>540</v>
      </c>
      <c r="I70" s="11" t="s">
        <v>541</v>
      </c>
      <c r="J70" s="11" t="s">
        <v>542</v>
      </c>
      <c r="K70" s="12">
        <v>717</v>
      </c>
      <c r="L70" s="11" t="str">
        <f>VLOOKUP(K70,'[1]查询当前所有门店保管帐库存（后勤用）'!$B$1:$D$65536,3,0)</f>
        <v>四川太极大邑县晋原镇通达东路五段药店</v>
      </c>
      <c r="M70" s="11" t="s">
        <v>25</v>
      </c>
      <c r="N70" s="23" t="s">
        <v>26</v>
      </c>
      <c r="O70" s="11" t="s">
        <v>27</v>
      </c>
      <c r="P70" s="23" t="s">
        <v>37</v>
      </c>
    </row>
    <row r="71" s="2" customFormat="1" spans="1:16">
      <c r="A71" s="10">
        <v>69</v>
      </c>
      <c r="B71" s="11" t="s">
        <v>543</v>
      </c>
      <c r="C71" s="11" t="s">
        <v>544</v>
      </c>
      <c r="D71" s="11" t="s">
        <v>545</v>
      </c>
      <c r="E71" s="11" t="s">
        <v>546</v>
      </c>
      <c r="F71" s="11" t="s">
        <v>547</v>
      </c>
      <c r="G71" s="12">
        <v>2</v>
      </c>
      <c r="H71" s="11" t="s">
        <v>548</v>
      </c>
      <c r="I71" s="11" t="s">
        <v>549</v>
      </c>
      <c r="J71" s="11" t="s">
        <v>550</v>
      </c>
      <c r="K71" s="12">
        <v>704</v>
      </c>
      <c r="L71" s="11" t="str">
        <f>VLOOKUP(K71,'[1]查询当前所有门店保管帐库存（后勤用）'!$B$1:$D$65536,3,0)</f>
        <v>四川太极都江堰奎光路中段药店</v>
      </c>
      <c r="M71" s="11" t="s">
        <v>62</v>
      </c>
      <c r="N71" s="23" t="s">
        <v>26</v>
      </c>
      <c r="O71" s="16"/>
      <c r="P71" s="23" t="s">
        <v>37</v>
      </c>
    </row>
    <row r="72" s="2" customFormat="1" spans="1:16">
      <c r="A72" s="10">
        <v>70</v>
      </c>
      <c r="B72" s="11" t="s">
        <v>551</v>
      </c>
      <c r="C72" s="11" t="s">
        <v>552</v>
      </c>
      <c r="D72" s="11" t="s">
        <v>553</v>
      </c>
      <c r="E72" s="11" t="s">
        <v>32</v>
      </c>
      <c r="F72" s="11" t="s">
        <v>554</v>
      </c>
      <c r="G72" s="12">
        <v>1</v>
      </c>
      <c r="H72" s="11" t="s">
        <v>34</v>
      </c>
      <c r="I72" s="11" t="s">
        <v>555</v>
      </c>
      <c r="J72" s="11" t="s">
        <v>556</v>
      </c>
      <c r="K72" s="12">
        <v>103199</v>
      </c>
      <c r="L72" s="11" t="str">
        <f>VLOOKUP(K72,'[1]查询当前所有门店保管帐库存（后勤用）'!$B$1:$D$65536,3,0)</f>
        <v>四川太极成华区西林一街药店</v>
      </c>
      <c r="M72" s="11" t="s">
        <v>25</v>
      </c>
      <c r="N72" s="23" t="s">
        <v>26</v>
      </c>
      <c r="O72" s="11" t="s">
        <v>27</v>
      </c>
      <c r="P72" s="23" t="s">
        <v>37</v>
      </c>
    </row>
    <row r="73" s="2" customFormat="1" spans="1:16">
      <c r="A73" s="10">
        <v>71</v>
      </c>
      <c r="B73" s="11" t="s">
        <v>557</v>
      </c>
      <c r="C73" s="11" t="s">
        <v>558</v>
      </c>
      <c r="D73" s="11" t="s">
        <v>559</v>
      </c>
      <c r="E73" s="11" t="s">
        <v>560</v>
      </c>
      <c r="F73" s="20" t="s">
        <v>561</v>
      </c>
      <c r="G73" s="12">
        <v>3</v>
      </c>
      <c r="H73" s="11" t="s">
        <v>562</v>
      </c>
      <c r="I73" s="11" t="s">
        <v>563</v>
      </c>
      <c r="J73" s="11" t="s">
        <v>95</v>
      </c>
      <c r="K73" s="12">
        <v>713</v>
      </c>
      <c r="L73" s="11" t="str">
        <f>VLOOKUP(K73,'[1]查询当前所有门店保管帐库存（后勤用）'!$B$1:$D$65536,3,0)</f>
        <v>四川太极都江堰聚源镇药店</v>
      </c>
      <c r="M73" s="11" t="s">
        <v>62</v>
      </c>
      <c r="N73" s="23" t="s">
        <v>26</v>
      </c>
      <c r="O73" s="20">
        <v>191928</v>
      </c>
      <c r="P73" s="43" t="s">
        <v>456</v>
      </c>
    </row>
    <row r="74" s="2" customFormat="1" spans="1:16">
      <c r="A74" s="10">
        <v>72</v>
      </c>
      <c r="B74" s="11" t="s">
        <v>564</v>
      </c>
      <c r="C74" s="11" t="s">
        <v>565</v>
      </c>
      <c r="D74" s="11" t="s">
        <v>566</v>
      </c>
      <c r="E74" s="11" t="s">
        <v>567</v>
      </c>
      <c r="F74" s="13" t="s">
        <v>568</v>
      </c>
      <c r="G74" s="12">
        <v>1</v>
      </c>
      <c r="H74" s="11" t="s">
        <v>569</v>
      </c>
      <c r="I74" s="11" t="s">
        <v>570</v>
      </c>
      <c r="J74" s="11" t="s">
        <v>571</v>
      </c>
      <c r="K74" s="12">
        <v>741</v>
      </c>
      <c r="L74" s="11" t="str">
        <f>VLOOKUP(K74,'[1]查询当前所有门店保管帐库存（后勤用）'!$B$1:$D$65536,3,0)</f>
        <v>四川太极成华区新怡路店</v>
      </c>
      <c r="M74" s="11" t="s">
        <v>25</v>
      </c>
      <c r="N74" s="23" t="s">
        <v>26</v>
      </c>
      <c r="O74" s="11" t="s">
        <v>27</v>
      </c>
      <c r="P74" s="23" t="s">
        <v>37</v>
      </c>
    </row>
    <row r="75" s="2" customFormat="1" spans="1:16">
      <c r="A75" s="10">
        <v>73</v>
      </c>
      <c r="B75" s="11" t="s">
        <v>572</v>
      </c>
      <c r="C75" s="11" t="s">
        <v>573</v>
      </c>
      <c r="D75" s="11" t="s">
        <v>574</v>
      </c>
      <c r="E75" s="11" t="s">
        <v>575</v>
      </c>
      <c r="F75" s="11" t="s">
        <v>576</v>
      </c>
      <c r="G75" s="12">
        <v>1</v>
      </c>
      <c r="H75" s="11" t="s">
        <v>577</v>
      </c>
      <c r="I75" s="11" t="s">
        <v>578</v>
      </c>
      <c r="J75" s="11" t="s">
        <v>579</v>
      </c>
      <c r="K75" s="12">
        <v>101453</v>
      </c>
      <c r="L75" s="11" t="str">
        <f>VLOOKUP(K75,'[1]查询当前所有门店保管帐库存（后勤用）'!$B$1:$D$65536,3,0)</f>
        <v>四川太极温江区公平街道江安路药店</v>
      </c>
      <c r="M75" s="11" t="s">
        <v>25</v>
      </c>
      <c r="N75" s="23" t="s">
        <v>26</v>
      </c>
      <c r="O75" s="11" t="s">
        <v>27</v>
      </c>
      <c r="P75" s="23" t="s">
        <v>37</v>
      </c>
    </row>
    <row r="76" s="2" customFormat="1" spans="1:16">
      <c r="A76" s="10">
        <v>74</v>
      </c>
      <c r="B76" s="11" t="s">
        <v>580</v>
      </c>
      <c r="C76" s="11" t="s">
        <v>581</v>
      </c>
      <c r="D76" s="11" t="s">
        <v>582</v>
      </c>
      <c r="E76" s="11" t="s">
        <v>583</v>
      </c>
      <c r="F76" s="11" t="s">
        <v>584</v>
      </c>
      <c r="G76" s="11">
        <v>1</v>
      </c>
      <c r="H76" s="11" t="s">
        <v>585</v>
      </c>
      <c r="I76" s="11" t="s">
        <v>586</v>
      </c>
      <c r="J76" s="11" t="s">
        <v>587</v>
      </c>
      <c r="K76" s="12">
        <v>357</v>
      </c>
      <c r="L76" s="11" t="str">
        <f>VLOOKUP(K76,'[1]查询当前所有门店保管帐库存（后勤用）'!$B$1:$D$65536,3,0)</f>
        <v>四川太极清江东路药店</v>
      </c>
      <c r="M76" s="11" t="s">
        <v>25</v>
      </c>
      <c r="N76" s="23" t="s">
        <v>26</v>
      </c>
      <c r="O76" s="11"/>
      <c r="P76" s="23" t="s">
        <v>37</v>
      </c>
    </row>
    <row r="77" s="2" customFormat="1" spans="1:16">
      <c r="A77" s="10">
        <v>75</v>
      </c>
      <c r="B77" s="11" t="s">
        <v>261</v>
      </c>
      <c r="C77" s="11" t="s">
        <v>588</v>
      </c>
      <c r="D77" s="11" t="s">
        <v>589</v>
      </c>
      <c r="E77" s="11" t="s">
        <v>590</v>
      </c>
      <c r="F77" s="11" t="s">
        <v>591</v>
      </c>
      <c r="G77" s="12">
        <v>2</v>
      </c>
      <c r="H77" s="11" t="s">
        <v>592</v>
      </c>
      <c r="I77" s="11" t="s">
        <v>593</v>
      </c>
      <c r="J77" s="11" t="s">
        <v>525</v>
      </c>
      <c r="K77" s="12">
        <v>585</v>
      </c>
      <c r="L77" s="11" t="str">
        <f>VLOOKUP(K77,'[1]查询当前所有门店保管帐库存（后勤用）'!$B$1:$D$65536,3,0)</f>
        <v>四川太极成华区羊子山西路药店（兴元华盛）</v>
      </c>
      <c r="M77" s="11" t="s">
        <v>25</v>
      </c>
      <c r="N77" s="23" t="s">
        <v>26</v>
      </c>
      <c r="O77" s="11" t="s">
        <v>27</v>
      </c>
      <c r="P77" s="23" t="s">
        <v>37</v>
      </c>
    </row>
    <row r="78" s="4" customFormat="1" spans="1:16">
      <c r="A78" s="10">
        <v>76</v>
      </c>
      <c r="B78" s="40" t="s">
        <v>594</v>
      </c>
      <c r="C78" s="40" t="s">
        <v>595</v>
      </c>
      <c r="D78" s="11" t="s">
        <v>596</v>
      </c>
      <c r="E78" s="40" t="s">
        <v>597</v>
      </c>
      <c r="F78" s="40" t="s">
        <v>576</v>
      </c>
      <c r="G78" s="41">
        <v>5</v>
      </c>
      <c r="H78" s="40" t="s">
        <v>598</v>
      </c>
      <c r="I78" s="40" t="s">
        <v>599</v>
      </c>
      <c r="J78" s="40" t="s">
        <v>600</v>
      </c>
      <c r="K78" s="41">
        <v>107829</v>
      </c>
      <c r="L78" s="40" t="str">
        <f>VLOOKUP(K78,'[1]查询当前所有门店保管帐库存（后勤用）'!$B$1:$D$65536,3,0)</f>
        <v>四川太极金牛区解放路药店</v>
      </c>
      <c r="M78" s="40" t="s">
        <v>25</v>
      </c>
      <c r="N78" s="44" t="s">
        <v>26</v>
      </c>
      <c r="O78" s="40" t="s">
        <v>27</v>
      </c>
      <c r="P78" s="44" t="s">
        <v>37</v>
      </c>
    </row>
    <row r="79" s="1" customFormat="1" spans="1:16">
      <c r="A79" s="7">
        <v>77</v>
      </c>
      <c r="B79" s="8" t="s">
        <v>261</v>
      </c>
      <c r="C79" s="8" t="s">
        <v>601</v>
      </c>
      <c r="D79" s="8" t="s">
        <v>602</v>
      </c>
      <c r="E79" s="8" t="s">
        <v>166</v>
      </c>
      <c r="F79" s="8" t="s">
        <v>603</v>
      </c>
      <c r="G79" s="9">
        <v>2</v>
      </c>
      <c r="H79" s="8" t="s">
        <v>604</v>
      </c>
      <c r="I79" s="8" t="s">
        <v>169</v>
      </c>
      <c r="J79" s="8" t="s">
        <v>87</v>
      </c>
      <c r="K79" s="9">
        <v>585</v>
      </c>
      <c r="L79" s="8" t="str">
        <f>VLOOKUP(K79,'[1]查询当前所有门店保管帐库存（后勤用）'!$B$1:$D$65536,3,0)</f>
        <v>四川太极成华区羊子山西路药店（兴元华盛）</v>
      </c>
      <c r="M79" s="8" t="s">
        <v>25</v>
      </c>
      <c r="N79" s="22" t="s">
        <v>26</v>
      </c>
      <c r="O79" s="39" t="s">
        <v>111</v>
      </c>
      <c r="P79" s="27" t="s">
        <v>171</v>
      </c>
    </row>
    <row r="80" s="2" customFormat="1" spans="1:16">
      <c r="A80" s="10">
        <v>78</v>
      </c>
      <c r="B80" s="11" t="s">
        <v>605</v>
      </c>
      <c r="C80" s="11" t="s">
        <v>606</v>
      </c>
      <c r="D80" s="11" t="s">
        <v>607</v>
      </c>
      <c r="E80" s="11" t="s">
        <v>608</v>
      </c>
      <c r="F80" s="14" t="s">
        <v>609</v>
      </c>
      <c r="G80" s="12">
        <v>1</v>
      </c>
      <c r="H80" s="11" t="s">
        <v>610</v>
      </c>
      <c r="I80" s="11" t="s">
        <v>611</v>
      </c>
      <c r="J80" s="11" t="s">
        <v>612</v>
      </c>
      <c r="K80" s="12">
        <v>712</v>
      </c>
      <c r="L80" s="11" t="str">
        <f>VLOOKUP(K80,'[1]查询当前所有门店保管帐库存（后勤用）'!$B$1:$D$65536,3,0)</f>
        <v>四川太极成华区华泰路药店</v>
      </c>
      <c r="M80" s="11" t="s">
        <v>25</v>
      </c>
      <c r="N80" s="23" t="s">
        <v>26</v>
      </c>
      <c r="O80" s="11" t="s">
        <v>27</v>
      </c>
      <c r="P80" s="23" t="s">
        <v>37</v>
      </c>
    </row>
    <row r="81" s="2" customFormat="1" spans="1:16">
      <c r="A81" s="10">
        <v>79</v>
      </c>
      <c r="B81" s="11" t="s">
        <v>605</v>
      </c>
      <c r="C81" s="11" t="s">
        <v>613</v>
      </c>
      <c r="D81" s="11" t="s">
        <v>614</v>
      </c>
      <c r="E81" s="11" t="s">
        <v>615</v>
      </c>
      <c r="F81" s="11" t="s">
        <v>616</v>
      </c>
      <c r="G81" s="12">
        <v>1</v>
      </c>
      <c r="H81" s="11" t="s">
        <v>617</v>
      </c>
      <c r="I81" s="11" t="s">
        <v>618</v>
      </c>
      <c r="J81" s="11" t="s">
        <v>619</v>
      </c>
      <c r="K81" s="12">
        <v>712</v>
      </c>
      <c r="L81" s="11" t="str">
        <f>VLOOKUP(K81,'[1]查询当前所有门店保管帐库存（后勤用）'!$B$1:$D$65536,3,0)</f>
        <v>四川太极成华区华泰路药店</v>
      </c>
      <c r="M81" s="11" t="s">
        <v>25</v>
      </c>
      <c r="N81" s="23" t="s">
        <v>26</v>
      </c>
      <c r="O81" s="11" t="s">
        <v>27</v>
      </c>
      <c r="P81" s="23" t="s">
        <v>277</v>
      </c>
    </row>
    <row r="82" s="2" customFormat="1" spans="1:16">
      <c r="A82" s="10">
        <v>80</v>
      </c>
      <c r="B82" s="11" t="s">
        <v>620</v>
      </c>
      <c r="C82" s="11" t="s">
        <v>621</v>
      </c>
      <c r="D82" s="11" t="s">
        <v>622</v>
      </c>
      <c r="E82" s="11" t="s">
        <v>623</v>
      </c>
      <c r="F82" s="11" t="s">
        <v>624</v>
      </c>
      <c r="G82" s="12">
        <v>3</v>
      </c>
      <c r="H82" s="11" t="s">
        <v>625</v>
      </c>
      <c r="I82" s="11" t="s">
        <v>626</v>
      </c>
      <c r="J82" s="11" t="s">
        <v>627</v>
      </c>
      <c r="K82" s="12">
        <v>311</v>
      </c>
      <c r="L82" s="11" t="str">
        <f>VLOOKUP(K82,'[1]查询当前所有门店保管帐库存（后勤用）'!$B$1:$D$65536,3,0)</f>
        <v>四川太极西部店</v>
      </c>
      <c r="M82" s="11" t="s">
        <v>25</v>
      </c>
      <c r="N82" s="23" t="s">
        <v>26</v>
      </c>
      <c r="O82" s="11"/>
      <c r="P82" s="23" t="s">
        <v>277</v>
      </c>
    </row>
    <row r="83" s="2" customFormat="1" spans="1:16">
      <c r="A83" s="10">
        <v>81</v>
      </c>
      <c r="B83" s="11" t="s">
        <v>628</v>
      </c>
      <c r="C83" s="11" t="s">
        <v>629</v>
      </c>
      <c r="D83" s="11" t="s">
        <v>630</v>
      </c>
      <c r="E83" s="11" t="s">
        <v>631</v>
      </c>
      <c r="F83" s="11" t="s">
        <v>632</v>
      </c>
      <c r="G83" s="12">
        <v>2</v>
      </c>
      <c r="H83" s="11" t="s">
        <v>633</v>
      </c>
      <c r="I83" s="11" t="s">
        <v>634</v>
      </c>
      <c r="J83" s="11" t="s">
        <v>635</v>
      </c>
      <c r="K83" s="12">
        <v>106485</v>
      </c>
      <c r="L83" s="11" t="str">
        <f>VLOOKUP(K83,'[1]查询当前所有门店保管帐库存（后勤用）'!$B$1:$D$65536,3,0)</f>
        <v>四川太极成都高新区元华二巷药店</v>
      </c>
      <c r="M83" s="11" t="s">
        <v>62</v>
      </c>
      <c r="N83" s="23" t="s">
        <v>26</v>
      </c>
      <c r="O83" s="11"/>
      <c r="P83" s="23" t="s">
        <v>37</v>
      </c>
    </row>
    <row r="84" s="2" customFormat="1" spans="1:16">
      <c r="A84" s="10">
        <v>82</v>
      </c>
      <c r="B84" s="11" t="s">
        <v>636</v>
      </c>
      <c r="C84" s="11" t="s">
        <v>637</v>
      </c>
      <c r="D84" s="11" t="s">
        <v>638</v>
      </c>
      <c r="E84" s="11" t="s">
        <v>639</v>
      </c>
      <c r="F84" s="11" t="s">
        <v>640</v>
      </c>
      <c r="G84" s="12">
        <v>2</v>
      </c>
      <c r="H84" s="11" t="s">
        <v>641</v>
      </c>
      <c r="I84" s="11" t="s">
        <v>642</v>
      </c>
      <c r="J84" s="11" t="s">
        <v>612</v>
      </c>
      <c r="K84" s="12">
        <v>337</v>
      </c>
      <c r="L84" s="11" t="str">
        <f>VLOOKUP(K84,'[1]查询当前所有门店保管帐库存（后勤用）'!$B$1:$D$65536,3,0)</f>
        <v>四川太极浆洗街药店</v>
      </c>
      <c r="M84" s="11" t="s">
        <v>25</v>
      </c>
      <c r="N84" s="23" t="s">
        <v>26</v>
      </c>
      <c r="O84" s="20">
        <v>18226</v>
      </c>
      <c r="P84" s="43" t="s">
        <v>643</v>
      </c>
    </row>
    <row r="85" s="2" customFormat="1" spans="1:16">
      <c r="A85" s="10">
        <v>83</v>
      </c>
      <c r="B85" s="11" t="s">
        <v>644</v>
      </c>
      <c r="C85" s="11" t="s">
        <v>645</v>
      </c>
      <c r="D85" s="11" t="s">
        <v>646</v>
      </c>
      <c r="E85" s="11" t="s">
        <v>647</v>
      </c>
      <c r="F85" s="11" t="s">
        <v>299</v>
      </c>
      <c r="G85" s="12">
        <v>2</v>
      </c>
      <c r="H85" s="11" t="s">
        <v>648</v>
      </c>
      <c r="I85" s="11" t="s">
        <v>649</v>
      </c>
      <c r="J85" s="11" t="s">
        <v>650</v>
      </c>
      <c r="K85" s="12">
        <v>337</v>
      </c>
      <c r="L85" s="11" t="str">
        <f>VLOOKUP(K85,'[1]查询当前所有门店保管帐库存（后勤用）'!$B$1:$D$65536,3,0)</f>
        <v>四川太极浆洗街药店</v>
      </c>
      <c r="M85" s="11" t="s">
        <v>25</v>
      </c>
      <c r="N85" s="23" t="s">
        <v>26</v>
      </c>
      <c r="O85" s="11" t="s">
        <v>27</v>
      </c>
      <c r="P85" s="23" t="s">
        <v>37</v>
      </c>
    </row>
    <row r="86" s="2" customFormat="1" spans="1:16">
      <c r="A86" s="10">
        <v>84</v>
      </c>
      <c r="B86" s="11" t="s">
        <v>651</v>
      </c>
      <c r="C86" s="11" t="s">
        <v>652</v>
      </c>
      <c r="D86" s="11" t="s">
        <v>653</v>
      </c>
      <c r="E86" s="11" t="s">
        <v>654</v>
      </c>
      <c r="F86" s="11" t="s">
        <v>655</v>
      </c>
      <c r="G86" s="12">
        <v>2</v>
      </c>
      <c r="H86" s="11" t="s">
        <v>656</v>
      </c>
      <c r="I86" s="11" t="s">
        <v>657</v>
      </c>
      <c r="J86" s="11" t="s">
        <v>658</v>
      </c>
      <c r="K86" s="12">
        <v>337</v>
      </c>
      <c r="L86" s="11" t="str">
        <f>VLOOKUP(K86,'[1]查询当前所有门店保管帐库存（后勤用）'!$B$1:$D$65536,3,0)</f>
        <v>四川太极浆洗街药店</v>
      </c>
      <c r="M86" s="11" t="s">
        <v>25</v>
      </c>
      <c r="N86" s="23" t="s">
        <v>26</v>
      </c>
      <c r="O86" s="11"/>
      <c r="P86" s="23" t="s">
        <v>37</v>
      </c>
    </row>
    <row r="87" s="2" customFormat="1" spans="1:16">
      <c r="A87" s="10">
        <v>85</v>
      </c>
      <c r="B87" s="11" t="s">
        <v>659</v>
      </c>
      <c r="C87" s="11" t="s">
        <v>660</v>
      </c>
      <c r="D87" s="11" t="s">
        <v>661</v>
      </c>
      <c r="E87" s="11" t="s">
        <v>662</v>
      </c>
      <c r="F87" s="13" t="s">
        <v>663</v>
      </c>
      <c r="G87" s="12">
        <v>2</v>
      </c>
      <c r="H87" s="11" t="s">
        <v>664</v>
      </c>
      <c r="I87" s="11" t="s">
        <v>665</v>
      </c>
      <c r="J87" s="11" t="s">
        <v>666</v>
      </c>
      <c r="K87" s="12">
        <v>337</v>
      </c>
      <c r="L87" s="11" t="str">
        <f>VLOOKUP(K87,'[1]查询当前所有门店保管帐库存（后勤用）'!$B$1:$D$65536,3,0)</f>
        <v>四川太极浆洗街药店</v>
      </c>
      <c r="M87" s="11" t="s">
        <v>25</v>
      </c>
      <c r="N87" s="23" t="s">
        <v>26</v>
      </c>
      <c r="O87" s="11" t="s">
        <v>27</v>
      </c>
      <c r="P87" s="23" t="s">
        <v>37</v>
      </c>
    </row>
    <row r="88" s="2" customFormat="1" spans="1:16">
      <c r="A88" s="10">
        <v>86</v>
      </c>
      <c r="B88" s="11" t="s">
        <v>659</v>
      </c>
      <c r="C88" s="11" t="s">
        <v>667</v>
      </c>
      <c r="D88" s="11" t="s">
        <v>668</v>
      </c>
      <c r="E88" s="11" t="s">
        <v>669</v>
      </c>
      <c r="F88" s="11" t="s">
        <v>461</v>
      </c>
      <c r="G88" s="12">
        <v>2</v>
      </c>
      <c r="H88" s="11" t="s">
        <v>670</v>
      </c>
      <c r="I88" s="11" t="s">
        <v>671</v>
      </c>
      <c r="J88" s="11" t="s">
        <v>127</v>
      </c>
      <c r="K88" s="12">
        <v>337</v>
      </c>
      <c r="L88" s="11" t="str">
        <f>VLOOKUP(K88,'[1]查询当前所有门店保管帐库存（后勤用）'!$B$1:$D$65536,3,0)</f>
        <v>四川太极浆洗街药店</v>
      </c>
      <c r="M88" s="11" t="s">
        <v>25</v>
      </c>
      <c r="N88" s="23" t="s">
        <v>26</v>
      </c>
      <c r="O88" s="11" t="s">
        <v>27</v>
      </c>
      <c r="P88" s="23" t="s">
        <v>37</v>
      </c>
    </row>
    <row r="89" s="1" customFormat="1" spans="1:16">
      <c r="A89" s="7">
        <v>87</v>
      </c>
      <c r="B89" s="8" t="s">
        <v>672</v>
      </c>
      <c r="C89" s="8" t="s">
        <v>673</v>
      </c>
      <c r="D89" s="8" t="s">
        <v>674</v>
      </c>
      <c r="E89" s="8" t="s">
        <v>675</v>
      </c>
      <c r="F89" s="8" t="s">
        <v>676</v>
      </c>
      <c r="G89" s="8">
        <v>1</v>
      </c>
      <c r="H89" s="8" t="s">
        <v>677</v>
      </c>
      <c r="I89" s="8" t="s">
        <v>678</v>
      </c>
      <c r="J89" s="8" t="s">
        <v>362</v>
      </c>
      <c r="K89" s="9">
        <v>387</v>
      </c>
      <c r="L89" s="8" t="str">
        <f>VLOOKUP(K89,'[1]查询当前所有门店保管帐库存（后勤用）'!$B$1:$D$65536,3,0)</f>
        <v>四川太极新乐中街药店</v>
      </c>
      <c r="M89" s="8" t="s">
        <v>25</v>
      </c>
      <c r="N89" s="22" t="s">
        <v>26</v>
      </c>
      <c r="O89" s="8"/>
      <c r="P89" s="42" t="s">
        <v>679</v>
      </c>
    </row>
    <row r="90" s="2" customFormat="1" spans="1:16">
      <c r="A90" s="10">
        <v>88</v>
      </c>
      <c r="B90" s="11" t="s">
        <v>680</v>
      </c>
      <c r="C90" s="11" t="s">
        <v>681</v>
      </c>
      <c r="D90" s="11" t="s">
        <v>682</v>
      </c>
      <c r="E90" s="11" t="s">
        <v>683</v>
      </c>
      <c r="F90" s="11" t="s">
        <v>684</v>
      </c>
      <c r="G90" s="12">
        <v>1</v>
      </c>
      <c r="H90" s="11" t="s">
        <v>685</v>
      </c>
      <c r="I90" s="11" t="s">
        <v>686</v>
      </c>
      <c r="J90" s="11" t="s">
        <v>95</v>
      </c>
      <c r="K90" s="12">
        <v>718</v>
      </c>
      <c r="L90" s="11" t="str">
        <f>VLOOKUP(K90,'[1]查询当前所有门店保管帐库存（后勤用）'!$B$1:$D$65536,3,0)</f>
        <v>四川太极龙泉驿区龙泉街道驿生路药店</v>
      </c>
      <c r="M90" s="11" t="s">
        <v>25</v>
      </c>
      <c r="N90" s="23" t="s">
        <v>26</v>
      </c>
      <c r="O90" s="11"/>
      <c r="P90" s="23" t="s">
        <v>37</v>
      </c>
    </row>
    <row r="91" s="2" customFormat="1" spans="1:16">
      <c r="A91" s="10">
        <v>89</v>
      </c>
      <c r="B91" s="11" t="s">
        <v>672</v>
      </c>
      <c r="C91" s="11" t="s">
        <v>687</v>
      </c>
      <c r="D91" s="11" t="s">
        <v>688</v>
      </c>
      <c r="E91" s="11" t="s">
        <v>689</v>
      </c>
      <c r="F91" s="11" t="s">
        <v>690</v>
      </c>
      <c r="G91" s="12">
        <v>1</v>
      </c>
      <c r="H91" s="11" t="s">
        <v>691</v>
      </c>
      <c r="I91" s="11" t="s">
        <v>692</v>
      </c>
      <c r="J91" s="11" t="s">
        <v>229</v>
      </c>
      <c r="K91" s="12">
        <v>387</v>
      </c>
      <c r="L91" s="11" t="str">
        <f>VLOOKUP(K91,'[1]查询当前所有门店保管帐库存（后勤用）'!$B$1:$D$65536,3,0)</f>
        <v>四川太极新乐中街药店</v>
      </c>
      <c r="M91" s="11" t="s">
        <v>25</v>
      </c>
      <c r="N91" s="23" t="s">
        <v>26</v>
      </c>
      <c r="O91" s="16" t="s">
        <v>27</v>
      </c>
      <c r="P91" s="23" t="s">
        <v>37</v>
      </c>
    </row>
    <row r="92" s="1" customFormat="1" spans="1:16">
      <c r="A92" s="7">
        <v>90</v>
      </c>
      <c r="B92" s="8" t="s">
        <v>672</v>
      </c>
      <c r="C92" s="8" t="s">
        <v>693</v>
      </c>
      <c r="D92" s="8" t="s">
        <v>694</v>
      </c>
      <c r="E92" s="8" t="s">
        <v>675</v>
      </c>
      <c r="F92" s="8" t="s">
        <v>695</v>
      </c>
      <c r="G92" s="9">
        <v>1</v>
      </c>
      <c r="H92" s="8" t="s">
        <v>677</v>
      </c>
      <c r="I92" s="8" t="s">
        <v>678</v>
      </c>
      <c r="J92" s="8" t="s">
        <v>362</v>
      </c>
      <c r="K92" s="9">
        <v>387</v>
      </c>
      <c r="L92" s="8" t="str">
        <f>VLOOKUP(K92,'[1]查询当前所有门店保管帐库存（后勤用）'!$B$1:$D$65536,3,0)</f>
        <v>四川太极新乐中街药店</v>
      </c>
      <c r="M92" s="8" t="s">
        <v>25</v>
      </c>
      <c r="N92" s="22" t="s">
        <v>26</v>
      </c>
      <c r="O92" s="39" t="s">
        <v>111</v>
      </c>
      <c r="P92" s="27" t="s">
        <v>696</v>
      </c>
    </row>
    <row r="93" s="2" customFormat="1" spans="1:16">
      <c r="A93" s="10">
        <v>91</v>
      </c>
      <c r="B93" s="11" t="s">
        <v>697</v>
      </c>
      <c r="C93" s="11" t="s">
        <v>698</v>
      </c>
      <c r="D93" s="11" t="s">
        <v>699</v>
      </c>
      <c r="E93" s="11" t="s">
        <v>700</v>
      </c>
      <c r="F93" s="11" t="s">
        <v>701</v>
      </c>
      <c r="G93" s="12">
        <v>10</v>
      </c>
      <c r="H93" s="11" t="s">
        <v>702</v>
      </c>
      <c r="I93" s="11" t="s">
        <v>703</v>
      </c>
      <c r="J93" s="11" t="s">
        <v>612</v>
      </c>
      <c r="K93" s="12">
        <v>385</v>
      </c>
      <c r="L93" s="11" t="str">
        <f>VLOOKUP(K93,'[1]查询当前所有门店保管帐库存（后勤用）'!$B$1:$D$65536,3,0)</f>
        <v>四川太极五津西路药店</v>
      </c>
      <c r="M93" s="11" t="s">
        <v>62</v>
      </c>
      <c r="N93" s="23" t="s">
        <v>26</v>
      </c>
      <c r="O93" s="11" t="s">
        <v>27</v>
      </c>
      <c r="P93" s="23" t="s">
        <v>37</v>
      </c>
    </row>
    <row r="94" s="2" customFormat="1" spans="1:16">
      <c r="A94" s="10">
        <v>92</v>
      </c>
      <c r="B94" s="11" t="s">
        <v>704</v>
      </c>
      <c r="C94" s="11" t="s">
        <v>705</v>
      </c>
      <c r="D94" s="11" t="s">
        <v>706</v>
      </c>
      <c r="E94" s="11" t="s">
        <v>707</v>
      </c>
      <c r="F94" s="11" t="s">
        <v>708</v>
      </c>
      <c r="G94" s="12">
        <v>2</v>
      </c>
      <c r="H94" s="11" t="s">
        <v>709</v>
      </c>
      <c r="I94" s="11" t="s">
        <v>710</v>
      </c>
      <c r="J94" s="11" t="s">
        <v>103</v>
      </c>
      <c r="K94" s="12">
        <v>337</v>
      </c>
      <c r="L94" s="11" t="str">
        <f>VLOOKUP(K94,'[1]查询当前所有门店保管帐库存（后勤用）'!$B$1:$D$65536,3,0)</f>
        <v>四川太极浆洗街药店</v>
      </c>
      <c r="M94" s="11" t="s">
        <v>25</v>
      </c>
      <c r="N94" s="23" t="s">
        <v>26</v>
      </c>
      <c r="O94" s="11"/>
      <c r="P94" s="23" t="s">
        <v>37</v>
      </c>
    </row>
    <row r="95" s="2" customFormat="1" spans="1:16">
      <c r="A95" s="10">
        <v>93</v>
      </c>
      <c r="B95" s="11" t="s">
        <v>697</v>
      </c>
      <c r="C95" s="11" t="s">
        <v>711</v>
      </c>
      <c r="D95" s="11" t="s">
        <v>712</v>
      </c>
      <c r="E95" s="11" t="s">
        <v>713</v>
      </c>
      <c r="F95" s="11" t="s">
        <v>714</v>
      </c>
      <c r="G95" s="12">
        <v>5</v>
      </c>
      <c r="H95" s="11" t="s">
        <v>500</v>
      </c>
      <c r="I95" s="11" t="s">
        <v>715</v>
      </c>
      <c r="J95" s="11" t="s">
        <v>487</v>
      </c>
      <c r="K95" s="12">
        <v>385</v>
      </c>
      <c r="L95" s="11" t="str">
        <f>VLOOKUP(K95,'[1]查询当前所有门店保管帐库存（后勤用）'!$B$1:$D$65536,3,0)</f>
        <v>四川太极五津西路药店</v>
      </c>
      <c r="M95" s="11" t="s">
        <v>25</v>
      </c>
      <c r="N95" s="23" t="s">
        <v>26</v>
      </c>
      <c r="O95" s="11" t="s">
        <v>27</v>
      </c>
      <c r="P95" s="23" t="s">
        <v>37</v>
      </c>
    </row>
    <row r="96" s="2" customFormat="1" spans="1:16">
      <c r="A96" s="10">
        <v>94</v>
      </c>
      <c r="B96" s="11" t="s">
        <v>716</v>
      </c>
      <c r="C96" s="11" t="s">
        <v>717</v>
      </c>
      <c r="D96" s="11" t="s">
        <v>718</v>
      </c>
      <c r="E96" s="11" t="s">
        <v>719</v>
      </c>
      <c r="F96" s="11" t="s">
        <v>720</v>
      </c>
      <c r="G96" s="12">
        <v>1</v>
      </c>
      <c r="H96" s="11" t="s">
        <v>721</v>
      </c>
      <c r="I96" s="11" t="s">
        <v>722</v>
      </c>
      <c r="J96" s="11" t="s">
        <v>723</v>
      </c>
      <c r="K96" s="12">
        <v>102478</v>
      </c>
      <c r="L96" s="11" t="str">
        <f>VLOOKUP(K96,'[1]查询当前所有门店保管帐库存（后勤用）'!$B$1:$D$65536,3,0)</f>
        <v>四川太极锦江区静明路药店</v>
      </c>
      <c r="M96" s="11" t="s">
        <v>25</v>
      </c>
      <c r="N96" s="23" t="s">
        <v>26</v>
      </c>
      <c r="O96" s="11"/>
      <c r="P96" s="23" t="s">
        <v>37</v>
      </c>
    </row>
    <row r="97" s="2" customFormat="1" spans="1:16">
      <c r="A97" s="10">
        <v>95</v>
      </c>
      <c r="B97" s="11" t="s">
        <v>724</v>
      </c>
      <c r="C97" s="11" t="s">
        <v>725</v>
      </c>
      <c r="D97" s="11" t="s">
        <v>726</v>
      </c>
      <c r="E97" s="11" t="s">
        <v>727</v>
      </c>
      <c r="F97" s="11" t="s">
        <v>728</v>
      </c>
      <c r="G97" s="12">
        <v>3</v>
      </c>
      <c r="H97" s="11" t="s">
        <v>729</v>
      </c>
      <c r="I97" s="11" t="s">
        <v>730</v>
      </c>
      <c r="J97" s="11" t="s">
        <v>731</v>
      </c>
      <c r="K97" s="12">
        <v>539</v>
      </c>
      <c r="L97" s="11" t="str">
        <f>VLOOKUP(K97,'[1]查询当前所有门店保管帐库存（后勤用）'!$B$1:$D$65536,3,0)</f>
        <v>四川太极大邑县晋原镇子龙路店</v>
      </c>
      <c r="M97" s="11" t="s">
        <v>25</v>
      </c>
      <c r="N97" s="23" t="s">
        <v>26</v>
      </c>
      <c r="O97" s="11" t="s">
        <v>27</v>
      </c>
      <c r="P97" s="23" t="s">
        <v>37</v>
      </c>
    </row>
    <row r="98" s="2" customFormat="1" spans="1:16">
      <c r="A98" s="10">
        <v>96</v>
      </c>
      <c r="B98" s="11" t="s">
        <v>732</v>
      </c>
      <c r="C98" s="11" t="s">
        <v>733</v>
      </c>
      <c r="D98" s="11" t="s">
        <v>734</v>
      </c>
      <c r="E98" s="11" t="s">
        <v>416</v>
      </c>
      <c r="F98" s="11" t="s">
        <v>735</v>
      </c>
      <c r="G98" s="12">
        <v>1</v>
      </c>
      <c r="H98" s="11" t="s">
        <v>736</v>
      </c>
      <c r="I98" s="11" t="s">
        <v>737</v>
      </c>
      <c r="J98" s="11" t="s">
        <v>738</v>
      </c>
      <c r="K98" s="12">
        <v>748</v>
      </c>
      <c r="L98" s="11" t="str">
        <f>VLOOKUP(K98,'[1]查询当前所有门店保管帐库存（后勤用）'!$B$1:$D$65536,3,0)</f>
        <v>四川太极大邑县晋原镇东街药店</v>
      </c>
      <c r="M98" s="11" t="s">
        <v>25</v>
      </c>
      <c r="N98" s="23" t="s">
        <v>26</v>
      </c>
      <c r="O98" s="11" t="s">
        <v>27</v>
      </c>
      <c r="P98" s="23" t="s">
        <v>46</v>
      </c>
    </row>
    <row r="99" s="2" customFormat="1" spans="1:16">
      <c r="A99" s="10">
        <v>97</v>
      </c>
      <c r="B99" s="11" t="s">
        <v>435</v>
      </c>
      <c r="C99" s="11" t="s">
        <v>739</v>
      </c>
      <c r="D99" s="11" t="s">
        <v>740</v>
      </c>
      <c r="E99" s="11" t="s">
        <v>741</v>
      </c>
      <c r="F99" s="11" t="s">
        <v>742</v>
      </c>
      <c r="G99" s="12">
        <v>2</v>
      </c>
      <c r="H99" s="11" t="s">
        <v>743</v>
      </c>
      <c r="I99" s="11" t="s">
        <v>744</v>
      </c>
      <c r="J99" s="11" t="s">
        <v>745</v>
      </c>
      <c r="K99" s="12">
        <v>359</v>
      </c>
      <c r="L99" s="11" t="str">
        <f>VLOOKUP(K99,'[1]查询当前所有门店保管帐库存（后勤用）'!$B$1:$D$65536,3,0)</f>
        <v>四川太极枣子巷药店</v>
      </c>
      <c r="M99" s="11" t="s">
        <v>25</v>
      </c>
      <c r="N99" s="23" t="s">
        <v>26</v>
      </c>
      <c r="O99" s="33" t="s">
        <v>746</v>
      </c>
      <c r="P99" s="37" t="s">
        <v>747</v>
      </c>
    </row>
    <row r="100" s="2" customFormat="1" spans="1:16">
      <c r="A100" s="10">
        <v>98</v>
      </c>
      <c r="B100" s="11" t="s">
        <v>261</v>
      </c>
      <c r="C100" s="11" t="s">
        <v>748</v>
      </c>
      <c r="D100" s="11" t="s">
        <v>749</v>
      </c>
      <c r="E100" s="11" t="s">
        <v>750</v>
      </c>
      <c r="F100" s="14" t="s">
        <v>332</v>
      </c>
      <c r="G100" s="12">
        <v>2</v>
      </c>
      <c r="H100" s="11" t="s">
        <v>283</v>
      </c>
      <c r="I100" s="11" t="s">
        <v>751</v>
      </c>
      <c r="J100" s="11" t="s">
        <v>236</v>
      </c>
      <c r="K100" s="12">
        <v>585</v>
      </c>
      <c r="L100" s="11" t="str">
        <f>VLOOKUP(K100,'[1]查询当前所有门店保管帐库存（后勤用）'!$B$1:$D$65536,3,0)</f>
        <v>四川太极成华区羊子山西路药店（兴元华盛）</v>
      </c>
      <c r="M100" s="11" t="s">
        <v>25</v>
      </c>
      <c r="N100" s="23" t="s">
        <v>26</v>
      </c>
      <c r="O100" s="11" t="s">
        <v>27</v>
      </c>
      <c r="P100" s="23" t="s">
        <v>37</v>
      </c>
    </row>
    <row r="101" s="2" customFormat="1" spans="1:16">
      <c r="A101" s="10">
        <v>99</v>
      </c>
      <c r="B101" s="11" t="s">
        <v>752</v>
      </c>
      <c r="C101" s="11" t="s">
        <v>753</v>
      </c>
      <c r="D101" s="11" t="s">
        <v>754</v>
      </c>
      <c r="E101" s="11" t="s">
        <v>755</v>
      </c>
      <c r="F101" s="11" t="s">
        <v>756</v>
      </c>
      <c r="G101" s="12">
        <v>1</v>
      </c>
      <c r="H101" s="11" t="s">
        <v>185</v>
      </c>
      <c r="I101" s="11" t="s">
        <v>757</v>
      </c>
      <c r="J101" s="11" t="s">
        <v>758</v>
      </c>
      <c r="K101" s="12">
        <v>102567</v>
      </c>
      <c r="L101" s="11" t="str">
        <f>VLOOKUP(K101,'[1]查询当前所有门店保管帐库存（后勤用）'!$B$1:$D$65536,3,0)</f>
        <v>四川太极新津县五津镇武阳西路药店</v>
      </c>
      <c r="M101" s="11" t="s">
        <v>25</v>
      </c>
      <c r="N101" s="23" t="s">
        <v>26</v>
      </c>
      <c r="O101" s="19"/>
      <c r="P101" s="23" t="s">
        <v>37</v>
      </c>
    </row>
    <row r="102" s="2" customFormat="1" spans="1:16">
      <c r="A102" s="10">
        <v>100</v>
      </c>
      <c r="B102" s="11" t="s">
        <v>261</v>
      </c>
      <c r="C102" s="11" t="s">
        <v>759</v>
      </c>
      <c r="D102" s="11" t="s">
        <v>760</v>
      </c>
      <c r="E102" s="11" t="s">
        <v>761</v>
      </c>
      <c r="F102" s="11" t="s">
        <v>762</v>
      </c>
      <c r="G102" s="12">
        <v>1</v>
      </c>
      <c r="H102" s="11" t="s">
        <v>763</v>
      </c>
      <c r="I102" s="11" t="s">
        <v>764</v>
      </c>
      <c r="J102" s="11" t="s">
        <v>765</v>
      </c>
      <c r="K102" s="12">
        <v>585</v>
      </c>
      <c r="L102" s="11" t="str">
        <f>VLOOKUP(K102,'[1]查询当前所有门店保管帐库存（后勤用）'!$B$1:$D$65536,3,0)</f>
        <v>四川太极成华区羊子山西路药店（兴元华盛）</v>
      </c>
      <c r="M102" s="11" t="s">
        <v>25</v>
      </c>
      <c r="N102" s="23" t="s">
        <v>26</v>
      </c>
      <c r="O102" s="28">
        <v>145477</v>
      </c>
      <c r="P102" s="37" t="s">
        <v>180</v>
      </c>
    </row>
    <row r="103" s="2" customFormat="1" spans="1:16">
      <c r="A103" s="10">
        <v>101</v>
      </c>
      <c r="B103" s="11" t="s">
        <v>766</v>
      </c>
      <c r="C103" s="11" t="s">
        <v>767</v>
      </c>
      <c r="D103" s="11" t="s">
        <v>768</v>
      </c>
      <c r="E103" s="11" t="s">
        <v>769</v>
      </c>
      <c r="F103" s="11" t="s">
        <v>461</v>
      </c>
      <c r="G103" s="12">
        <v>1</v>
      </c>
      <c r="H103" s="11" t="s">
        <v>770</v>
      </c>
      <c r="I103" s="11" t="s">
        <v>771</v>
      </c>
      <c r="J103" s="11" t="s">
        <v>103</v>
      </c>
      <c r="K103" s="12">
        <v>108277</v>
      </c>
      <c r="L103" s="11" t="str">
        <f>VLOOKUP(K103,'[1]查询当前所有门店保管帐库存（后勤用）'!$B$1:$D$65536,3,0)</f>
        <v>银沙店</v>
      </c>
      <c r="M103" s="11" t="s">
        <v>25</v>
      </c>
      <c r="N103" s="23" t="s">
        <v>26</v>
      </c>
      <c r="O103" s="11" t="s">
        <v>27</v>
      </c>
      <c r="P103" s="23" t="s">
        <v>37</v>
      </c>
    </row>
    <row r="104" s="1" customFormat="1" spans="1:16">
      <c r="A104" s="7">
        <v>102</v>
      </c>
      <c r="B104" s="8" t="s">
        <v>772</v>
      </c>
      <c r="C104" s="8" t="s">
        <v>773</v>
      </c>
      <c r="D104" s="8" t="s">
        <v>774</v>
      </c>
      <c r="E104" s="8" t="s">
        <v>775</v>
      </c>
      <c r="F104" s="8" t="s">
        <v>776</v>
      </c>
      <c r="G104" s="9">
        <v>1</v>
      </c>
      <c r="H104" s="8" t="s">
        <v>777</v>
      </c>
      <c r="I104" s="8" t="s">
        <v>103</v>
      </c>
      <c r="J104" s="8" t="s">
        <v>103</v>
      </c>
      <c r="K104" s="9">
        <v>745</v>
      </c>
      <c r="L104" s="8" t="str">
        <f>VLOOKUP(K104,'[1]查询当前所有门店保管帐库存（后勤用）'!$B$1:$D$65536,3,0)</f>
        <v>四川太极金牛区金沙路药店</v>
      </c>
      <c r="M104" s="8" t="s">
        <v>25</v>
      </c>
      <c r="N104" s="22" t="s">
        <v>26</v>
      </c>
      <c r="O104" s="8" t="s">
        <v>27</v>
      </c>
      <c r="P104" s="22" t="s">
        <v>778</v>
      </c>
    </row>
    <row r="105" s="2" customFormat="1" spans="1:16">
      <c r="A105" s="10">
        <v>103</v>
      </c>
      <c r="B105" s="11" t="s">
        <v>237</v>
      </c>
      <c r="C105" s="11" t="s">
        <v>779</v>
      </c>
      <c r="D105" s="11" t="s">
        <v>780</v>
      </c>
      <c r="E105" s="11" t="s">
        <v>781</v>
      </c>
      <c r="F105" s="11" t="s">
        <v>782</v>
      </c>
      <c r="G105" s="12">
        <v>5</v>
      </c>
      <c r="H105" s="11" t="s">
        <v>783</v>
      </c>
      <c r="I105" s="11" t="s">
        <v>784</v>
      </c>
      <c r="J105" s="11" t="s">
        <v>362</v>
      </c>
      <c r="K105" s="12">
        <v>742</v>
      </c>
      <c r="L105" s="11" t="str">
        <f>VLOOKUP(K105,'[1]查询当前所有门店保管帐库存（后勤用）'!$B$1:$D$65536,3,0)</f>
        <v>四川太极锦江区庆云南街药店</v>
      </c>
      <c r="M105" s="11" t="s">
        <v>62</v>
      </c>
      <c r="N105" s="23" t="s">
        <v>26</v>
      </c>
      <c r="O105" s="20">
        <v>74006</v>
      </c>
      <c r="P105" s="23" t="s">
        <v>785</v>
      </c>
    </row>
    <row r="106" s="2" customFormat="1" spans="1:16">
      <c r="A106" s="10">
        <v>104</v>
      </c>
      <c r="B106" s="11" t="s">
        <v>786</v>
      </c>
      <c r="C106" s="11" t="s">
        <v>787</v>
      </c>
      <c r="D106" s="11" t="s">
        <v>788</v>
      </c>
      <c r="E106" s="11" t="s">
        <v>789</v>
      </c>
      <c r="F106" s="11" t="s">
        <v>790</v>
      </c>
      <c r="G106" s="12">
        <v>1</v>
      </c>
      <c r="H106" s="11" t="s">
        <v>791</v>
      </c>
      <c r="I106" s="11" t="s">
        <v>792</v>
      </c>
      <c r="J106" s="11" t="s">
        <v>455</v>
      </c>
      <c r="K106" s="12">
        <v>581</v>
      </c>
      <c r="L106" s="11" t="str">
        <f>VLOOKUP(K106,'[1]查询当前所有门店保管帐库存（后勤用）'!$B$1:$D$65536,3,0)</f>
        <v>四川太极成华区二环路北四段药店（汇融名城）</v>
      </c>
      <c r="M106" s="11" t="s">
        <v>25</v>
      </c>
      <c r="N106" s="23" t="s">
        <v>26</v>
      </c>
      <c r="O106" s="11" t="s">
        <v>27</v>
      </c>
      <c r="P106" s="23" t="s">
        <v>37</v>
      </c>
    </row>
    <row r="107" s="2" customFormat="1" spans="1:16">
      <c r="A107" s="10">
        <v>105</v>
      </c>
      <c r="B107" s="11" t="s">
        <v>786</v>
      </c>
      <c r="C107" s="11" t="s">
        <v>793</v>
      </c>
      <c r="D107" s="11" t="s">
        <v>794</v>
      </c>
      <c r="E107" s="11" t="s">
        <v>795</v>
      </c>
      <c r="F107" s="11" t="s">
        <v>796</v>
      </c>
      <c r="G107" s="12">
        <v>1</v>
      </c>
      <c r="H107" s="11" t="s">
        <v>797</v>
      </c>
      <c r="I107" s="11" t="s">
        <v>798</v>
      </c>
      <c r="J107" s="11" t="s">
        <v>362</v>
      </c>
      <c r="K107" s="12">
        <v>581</v>
      </c>
      <c r="L107" s="11" t="str">
        <f>VLOOKUP(K107,'[1]查询当前所有门店保管帐库存（后勤用）'!$B$1:$D$65536,3,0)</f>
        <v>四川太极成华区二环路北四段药店（汇融名城）</v>
      </c>
      <c r="M107" s="11" t="s">
        <v>25</v>
      </c>
      <c r="N107" s="23" t="s">
        <v>26</v>
      </c>
      <c r="O107" s="11" t="s">
        <v>27</v>
      </c>
      <c r="P107" s="23" t="s">
        <v>37</v>
      </c>
    </row>
    <row r="108" s="2" customFormat="1" spans="1:16">
      <c r="A108" s="10">
        <v>106</v>
      </c>
      <c r="B108" s="11" t="s">
        <v>799</v>
      </c>
      <c r="C108" s="11" t="s">
        <v>800</v>
      </c>
      <c r="D108" s="11" t="s">
        <v>801</v>
      </c>
      <c r="E108" s="11" t="s">
        <v>802</v>
      </c>
      <c r="F108" s="16" t="s">
        <v>803</v>
      </c>
      <c r="G108" s="12">
        <v>5</v>
      </c>
      <c r="H108" s="11" t="s">
        <v>804</v>
      </c>
      <c r="I108" s="11" t="s">
        <v>805</v>
      </c>
      <c r="J108" s="14" t="s">
        <v>319</v>
      </c>
      <c r="K108" s="12">
        <v>107728</v>
      </c>
      <c r="L108" s="11" t="str">
        <f>VLOOKUP(K108,'[1]查询当前所有门店保管帐库存（后勤用）'!$B$1:$D$65536,3,0)</f>
        <v>四川太极大药房连锁有限公司大邑县晋原镇北街药店保管帐</v>
      </c>
      <c r="M108" s="14" t="s">
        <v>62</v>
      </c>
      <c r="N108" s="23" t="s">
        <v>26</v>
      </c>
      <c r="O108" s="16" t="s">
        <v>27</v>
      </c>
      <c r="P108" s="23" t="s">
        <v>37</v>
      </c>
    </row>
  </sheetData>
  <sortState ref="B3:P108">
    <sortCondition ref="C3"/>
  </sortState>
  <mergeCells count="1">
    <mergeCell ref="A1:P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2019-10-21T02:26:00Z</dcterms:created>
  <dcterms:modified xsi:type="dcterms:W3CDTF">2019-10-21T04:18:55Z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