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Sheet1!$B$2:$N$2</definedName>
  </definedNames>
  <calcPr calcId="144525"/>
</workbook>
</file>

<file path=xl/sharedStrings.xml><?xml version="1.0" encoding="utf-8"?>
<sst xmlns="http://schemas.openxmlformats.org/spreadsheetml/2006/main" count="788" uniqueCount="395">
  <si>
    <t>价格采集（2019.10.18）</t>
  </si>
  <si>
    <t>序号</t>
  </si>
  <si>
    <t>货品ID</t>
  </si>
  <si>
    <t>通用名</t>
  </si>
  <si>
    <t>规格</t>
  </si>
  <si>
    <t>基本单位</t>
  </si>
  <si>
    <t>产地</t>
  </si>
  <si>
    <t>上次进价</t>
  </si>
  <si>
    <t>本次进价</t>
  </si>
  <si>
    <t>差价</t>
  </si>
  <si>
    <t>涨幅</t>
  </si>
  <si>
    <t>购进数量</t>
  </si>
  <si>
    <t>采购员名称</t>
  </si>
  <si>
    <t>采集原因</t>
  </si>
  <si>
    <t>商品部备注意见</t>
  </si>
  <si>
    <t>盐酸特比萘芬片</t>
  </si>
  <si>
    <t>0.125gx6片</t>
  </si>
  <si>
    <t>盒</t>
  </si>
  <si>
    <t>湖北恒安药业有限公司</t>
  </si>
  <si>
    <t>门店反馈</t>
  </si>
  <si>
    <t>小儿贝诺酯维B1颗粒</t>
  </si>
  <si>
    <t>0.3g：3mgx12袋</t>
  </si>
  <si>
    <t>地奥集团成都药业股份有限公司</t>
  </si>
  <si>
    <t>小柴胡颗粒</t>
  </si>
  <si>
    <t>4gx12袋（无糖型）</t>
  </si>
  <si>
    <t>广州白云山光华制药股份有限公司(原广州光华药业)</t>
  </si>
  <si>
    <t>厂家维价</t>
  </si>
  <si>
    <t>水杨酸苯酚贴膏</t>
  </si>
  <si>
    <t>0.2gx3片x3袋</t>
  </si>
  <si>
    <t>黄石卫生材料药业有限公司</t>
  </si>
  <si>
    <t>磷酸西格列汀片</t>
  </si>
  <si>
    <t>100mgx7片x1板</t>
  </si>
  <si>
    <t>杭州默沙东制药有限公司</t>
  </si>
  <si>
    <t>金水宝胶囊</t>
  </si>
  <si>
    <t>0.33gx9粒x8板（OTC）</t>
  </si>
  <si>
    <t>江西济民可信金水宝制药有限公司</t>
  </si>
  <si>
    <t>氨咖黄敏口服溶液</t>
  </si>
  <si>
    <t>10mlx6支</t>
  </si>
  <si>
    <t>江西和盈药业有限公司</t>
  </si>
  <si>
    <t>羔羊胃提取物维B12胶囊</t>
  </si>
  <si>
    <t>12粒</t>
  </si>
  <si>
    <t>新疆生化药业</t>
  </si>
  <si>
    <t>冯梅</t>
  </si>
  <si>
    <t>供货价上涨</t>
  </si>
  <si>
    <t>盐酸哌唑嗪片</t>
  </si>
  <si>
    <t>1mg：100片</t>
  </si>
  <si>
    <t>常州制药</t>
  </si>
  <si>
    <t>蒋奇成</t>
  </si>
  <si>
    <t>散寒活络丸</t>
  </si>
  <si>
    <t>3gx10丸</t>
  </si>
  <si>
    <t>同仁堂制药厂</t>
  </si>
  <si>
    <t>硫酸沙丁胺醇雾化吸入溶液</t>
  </si>
  <si>
    <t>2.5ml：2.5mgx4支</t>
  </si>
  <si>
    <t>上海信谊金朱</t>
  </si>
  <si>
    <t>阿胶</t>
  </si>
  <si>
    <t>250g(铁盒)</t>
  </si>
  <si>
    <t>东阿阿胶股份</t>
  </si>
  <si>
    <t>托拉塞米片</t>
  </si>
  <si>
    <t>10mgX12片</t>
  </si>
  <si>
    <t>南京正科医药</t>
  </si>
  <si>
    <t>氯沙坦钾片</t>
  </si>
  <si>
    <t>50mgx7片</t>
  </si>
  <si>
    <t>浙江华海</t>
  </si>
  <si>
    <t>奥拉西坦胶囊(健朗星)</t>
  </si>
  <si>
    <t>0.4gx12粒x2板</t>
  </si>
  <si>
    <t>湖南健朗</t>
  </si>
  <si>
    <t>氟米龙滴眼液</t>
  </si>
  <si>
    <t>5ml：5mg</t>
  </si>
  <si>
    <t>支</t>
  </si>
  <si>
    <t>中国参天制药</t>
  </si>
  <si>
    <t>静心口服液</t>
  </si>
  <si>
    <t>15mlx30支(OTC装)</t>
  </si>
  <si>
    <t>深圳太太</t>
  </si>
  <si>
    <t>胃肠安丸</t>
  </si>
  <si>
    <t>24粒x2瓶</t>
  </si>
  <si>
    <t>天津中新乐仁堂</t>
  </si>
  <si>
    <t>龙珠软膏</t>
  </si>
  <si>
    <t>15g</t>
  </si>
  <si>
    <t>马应龙股份</t>
  </si>
  <si>
    <t>葆宫止血颗粒</t>
  </si>
  <si>
    <t>15gx7袋</t>
  </si>
  <si>
    <t>天津中盛海天</t>
  </si>
  <si>
    <t>二甲硅油片(消胀片)</t>
  </si>
  <si>
    <t>25mgx100片</t>
  </si>
  <si>
    <t>西南药业</t>
  </si>
  <si>
    <t>复方莪术油栓</t>
  </si>
  <si>
    <t>50mgx6枚</t>
  </si>
  <si>
    <t>湖北东信药业</t>
  </si>
  <si>
    <t>奥卡西平片</t>
  </si>
  <si>
    <t>0.3gx10片x2板</t>
  </si>
  <si>
    <t>武汉人福</t>
  </si>
  <si>
    <t>小儿热速清颗粒</t>
  </si>
  <si>
    <t>2gx12袋</t>
  </si>
  <si>
    <t>哈尔滨圣泰生物</t>
  </si>
  <si>
    <t>替比夫定片</t>
  </si>
  <si>
    <t>600mg x 7片</t>
  </si>
  <si>
    <t>北京诺华制药</t>
  </si>
  <si>
    <t>丙硫氧嘧啶片</t>
  </si>
  <si>
    <t>50mgx100片</t>
  </si>
  <si>
    <t>瓶</t>
  </si>
  <si>
    <t>上海朝晖</t>
  </si>
  <si>
    <t>洁尔阴草本抑菌洗液</t>
  </si>
  <si>
    <t>360ml</t>
  </si>
  <si>
    <t>四川恩威</t>
  </si>
  <si>
    <t>肌苷片</t>
  </si>
  <si>
    <t>0.2gx100片</t>
  </si>
  <si>
    <t>广州白云山总厂</t>
  </si>
  <si>
    <t>沙丁胺醇吸入气雾剂(混悬型)（原沙丁胺醇气雾剂）</t>
  </si>
  <si>
    <t>200揿:0.10mg</t>
  </si>
  <si>
    <t>重庆科瑞制药</t>
  </si>
  <si>
    <t>甲苯咪唑片(安乐士)</t>
  </si>
  <si>
    <t>100mgx6片</t>
  </si>
  <si>
    <t>西安杨森</t>
  </si>
  <si>
    <t>芩暴红止咳片</t>
  </si>
  <si>
    <t>24片(糖衣)</t>
  </si>
  <si>
    <t>伊春金北(伊春日诺)</t>
  </si>
  <si>
    <t>复方鳖甲软肝片</t>
  </si>
  <si>
    <t>0.5gx48片</t>
  </si>
  <si>
    <t>内蒙古福瑞中蒙</t>
  </si>
  <si>
    <t>盐酸坦洛新缓释片</t>
  </si>
  <si>
    <t>0.2mgx6片</t>
  </si>
  <si>
    <t>昆明积大</t>
  </si>
  <si>
    <t>小儿肠胃康颗粒</t>
  </si>
  <si>
    <t>5gx6袋</t>
  </si>
  <si>
    <t>江西品信</t>
  </si>
  <si>
    <t>鼻渊舒口服液</t>
  </si>
  <si>
    <t>10mlx10支(无糖)</t>
  </si>
  <si>
    <t>成都华神集团</t>
  </si>
  <si>
    <t>伤科活血酊</t>
  </si>
  <si>
    <t>40ml</t>
  </si>
  <si>
    <t>四川绵阳制药</t>
  </si>
  <si>
    <t>湿毒清胶囊</t>
  </si>
  <si>
    <t>0.5gx30粒</t>
  </si>
  <si>
    <t>广西玉林制药</t>
  </si>
  <si>
    <t>复方醋酸氟轻松酊(三花皮炎宁酊)</t>
  </si>
  <si>
    <t>50ml</t>
  </si>
  <si>
    <t>内蒙古大唐</t>
  </si>
  <si>
    <t>复方甘草酸苷胶囊</t>
  </si>
  <si>
    <t>25mg:25mg:25mgx40粒</t>
  </si>
  <si>
    <t>北京凯因科技</t>
  </si>
  <si>
    <t>清脑复神液</t>
  </si>
  <si>
    <t>四川中方制药</t>
  </si>
  <si>
    <t>马来酸左旋氨氯地平片</t>
  </si>
  <si>
    <t>2.5mgx14片</t>
  </si>
  <si>
    <t>石药欧意</t>
  </si>
  <si>
    <t>元胡止痛滴丸</t>
  </si>
  <si>
    <t>30丸x6袋</t>
  </si>
  <si>
    <t>甘肃陇神戎发</t>
  </si>
  <si>
    <t>独一味软胶囊</t>
  </si>
  <si>
    <t>0.58gx12粒x2板</t>
  </si>
  <si>
    <t>康县独一味生物制药</t>
  </si>
  <si>
    <t>奥美拉唑肠溶胶囊</t>
  </si>
  <si>
    <t>20mgx14粒</t>
  </si>
  <si>
    <t>锡类散</t>
  </si>
  <si>
    <t>1g</t>
  </si>
  <si>
    <t>江苏七0七</t>
  </si>
  <si>
    <t>阿司匹林肠溶片</t>
  </si>
  <si>
    <t>100mgx48片</t>
  </si>
  <si>
    <t>沈阳奥吉娜</t>
  </si>
  <si>
    <t>布洛芬咀嚼片(芬必得)</t>
  </si>
  <si>
    <t>0.2gx10片</t>
  </si>
  <si>
    <t>中美天津史克制药</t>
  </si>
  <si>
    <t>福辛普利钠片(蒙诺)</t>
  </si>
  <si>
    <t>10mgx14片</t>
  </si>
  <si>
    <t>上海施贵宝</t>
  </si>
  <si>
    <t>醋酸地塞米松片</t>
  </si>
  <si>
    <t>0.75mgx100片</t>
  </si>
  <si>
    <t>浙江仙琚制药</t>
  </si>
  <si>
    <t>辅酶Q10胶囊</t>
  </si>
  <si>
    <t>10mgx60粒</t>
  </si>
  <si>
    <t>上海上药信谊药厂</t>
  </si>
  <si>
    <t>天麻蜜环菌片</t>
  </si>
  <si>
    <t>0.25gx100片(塑瓶)</t>
  </si>
  <si>
    <t>福建三明天泰</t>
  </si>
  <si>
    <t>消肿止痛酊</t>
  </si>
  <si>
    <t>33ml</t>
  </si>
  <si>
    <t>广西花红药业</t>
  </si>
  <si>
    <t>复方青橄榄利咽含片(慢严舒柠)</t>
  </si>
  <si>
    <t>0.5gx24片</t>
  </si>
  <si>
    <t>桂龙药业(安徽)</t>
  </si>
  <si>
    <t>20mgx28粒</t>
  </si>
  <si>
    <t>山东罗欣药业</t>
  </si>
  <si>
    <t>盐酸克林霉素凝胶</t>
  </si>
  <si>
    <t>10g:0.1g</t>
  </si>
  <si>
    <t>金日制药（中国）</t>
  </si>
  <si>
    <t>通络祛痛膏</t>
  </si>
  <si>
    <t>7cmx10cmx6贴</t>
  </si>
  <si>
    <t>河南羚锐</t>
  </si>
  <si>
    <t>右旋糖酐铁片</t>
  </si>
  <si>
    <t>25mgx60片</t>
  </si>
  <si>
    <t>四川科伦安岳</t>
  </si>
  <si>
    <t>感冒清胶囊</t>
  </si>
  <si>
    <t>0.5gx24粒</t>
  </si>
  <si>
    <t>同仁乌鸡白凤丸</t>
  </si>
  <si>
    <t>9gx10丸(大蜜丸)</t>
  </si>
  <si>
    <t>夫西地酸乳膏</t>
  </si>
  <si>
    <t>2%(5g:0.1g)</t>
  </si>
  <si>
    <t>香港澳美</t>
  </si>
  <si>
    <t>乐脉颗粒</t>
  </si>
  <si>
    <t>3gx15袋</t>
  </si>
  <si>
    <t>四川川大华西</t>
  </si>
  <si>
    <t>盐酸氨基葡萄糖胶囊</t>
  </si>
  <si>
    <t>0.24gx36粒</t>
  </si>
  <si>
    <t>澳美制药</t>
  </si>
  <si>
    <t>甘露聚糖肽片(多抗)</t>
  </si>
  <si>
    <t>5mgx24片x2板</t>
  </si>
  <si>
    <t>成都利尔</t>
  </si>
  <si>
    <t>维生素B12片</t>
  </si>
  <si>
    <t>25ugx100片</t>
  </si>
  <si>
    <t>上海信谊九福</t>
  </si>
  <si>
    <t>复方天麻蜜环糖肽片(瑙珍)</t>
  </si>
  <si>
    <t>0.5gx6片x4板</t>
  </si>
  <si>
    <t>山西康欣</t>
  </si>
  <si>
    <t>金乌骨通胶囊</t>
  </si>
  <si>
    <t>0.5g（原0.35g）x60粒</t>
  </si>
  <si>
    <t>贵州盛世龙方</t>
  </si>
  <si>
    <t>酚酞片</t>
  </si>
  <si>
    <t>山西亨瑞达</t>
  </si>
  <si>
    <t>血塞通分散片</t>
  </si>
  <si>
    <t>50mgx12片</t>
  </si>
  <si>
    <t>云南植物药业</t>
  </si>
  <si>
    <t>血康口服液</t>
  </si>
  <si>
    <t>10mlx10支</t>
  </si>
  <si>
    <t>江西天施康</t>
  </si>
  <si>
    <t>复方铝酸铋片(凯程必治)</t>
  </si>
  <si>
    <t>50片</t>
  </si>
  <si>
    <t>哈尔滨凯程</t>
  </si>
  <si>
    <t>阿昔洛韦凝胶(洛芙凝胶)</t>
  </si>
  <si>
    <t>10g</t>
  </si>
  <si>
    <t>江苏知原药业(原江苏圣保罗药业)</t>
  </si>
  <si>
    <t>荨麻疹丸</t>
  </si>
  <si>
    <t>10g×6袋(水丸)</t>
  </si>
  <si>
    <t>吉林龙泰</t>
  </si>
  <si>
    <t>地屈孕酮片</t>
  </si>
  <si>
    <t>10mgx20片</t>
  </si>
  <si>
    <t>荷兰AbbottBiologicalsB.V</t>
  </si>
  <si>
    <t>金莲清热泡腾片</t>
  </si>
  <si>
    <t>4gx12片</t>
  </si>
  <si>
    <t>血府逐瘀口服液</t>
  </si>
  <si>
    <t>吉林敖东延边</t>
  </si>
  <si>
    <t>硝苯地平缓释片(I)</t>
  </si>
  <si>
    <t>10mgx60片</t>
  </si>
  <si>
    <t>德州德药</t>
  </si>
  <si>
    <t>麝香壮骨膏</t>
  </si>
  <si>
    <t>8cmx13cmx4贴x2袋</t>
  </si>
  <si>
    <t>桂林华润天和药业</t>
  </si>
  <si>
    <t>活络油</t>
  </si>
  <si>
    <t>25ml</t>
  </si>
  <si>
    <t>黄氏国际</t>
  </si>
  <si>
    <t>薄荷通吸入剂</t>
  </si>
  <si>
    <t>0.97g</t>
  </si>
  <si>
    <t>广东泰恩康(汕头五环)</t>
  </si>
  <si>
    <t>阿德福韦酯片(代丁)</t>
  </si>
  <si>
    <t>天津药物研究院</t>
  </si>
  <si>
    <t>盐酸氮芥酊(白癜净)</t>
  </si>
  <si>
    <t>50mlx25mg</t>
  </si>
  <si>
    <t>河南天方</t>
  </si>
  <si>
    <t>通滞苏润江胶囊</t>
  </si>
  <si>
    <t>0.3gx12粒x2板</t>
  </si>
  <si>
    <t>广东在田</t>
  </si>
  <si>
    <t>咽炎片</t>
  </si>
  <si>
    <t>0.26gx30片(薄膜衣)</t>
  </si>
  <si>
    <t>吉林吴太感康</t>
  </si>
  <si>
    <t>金嗓散结丸</t>
  </si>
  <si>
    <t>360丸</t>
  </si>
  <si>
    <t>西安碑林药业</t>
  </si>
  <si>
    <t>复方南星止痛膏</t>
  </si>
  <si>
    <t>10cm×13cm×2贴×2袋</t>
  </si>
  <si>
    <t>江苏康缘阳光</t>
  </si>
  <si>
    <t>百合固金片</t>
  </si>
  <si>
    <t>0.4gx30片</t>
  </si>
  <si>
    <t>广州诺金制药</t>
  </si>
  <si>
    <t>多糖铁复合物胶囊</t>
  </si>
  <si>
    <t>150mgx10粒</t>
  </si>
  <si>
    <t>优时比（珠海）制药</t>
  </si>
  <si>
    <t>快胃片</t>
  </si>
  <si>
    <t>0.35gx90片（糖衣）</t>
  </si>
  <si>
    <t>青岛国风药业</t>
  </si>
  <si>
    <t>75#消毒酒精(皮肤消毒液)</t>
  </si>
  <si>
    <t>75#:500ml</t>
  </si>
  <si>
    <t>四川蓉康</t>
  </si>
  <si>
    <t>左氧氟沙星片</t>
  </si>
  <si>
    <t>0.5gx4片</t>
  </si>
  <si>
    <t>第一三共制药(北京)</t>
  </si>
  <si>
    <t>胞磷胆碱钠片(欣可来)</t>
  </si>
  <si>
    <t>0.2gx6片x2板</t>
  </si>
  <si>
    <t>四川梓橦宫</t>
  </si>
  <si>
    <t>壮腰健肾丸</t>
  </si>
  <si>
    <t>35g</t>
  </si>
  <si>
    <t>广州白云山陈李济</t>
  </si>
  <si>
    <t>供货价下降</t>
  </si>
  <si>
    <t>皮肤病血毒丸</t>
  </si>
  <si>
    <t>200粒(30g)薄膜包衣水丸</t>
  </si>
  <si>
    <t>北京同仁堂</t>
  </si>
  <si>
    <t>感冒清片</t>
  </si>
  <si>
    <t>0.22gx100片(薄膜衣)</t>
  </si>
  <si>
    <t>广东一片天</t>
  </si>
  <si>
    <t>阿法骨化醇片</t>
  </si>
  <si>
    <t>0.5ugx10片x2板</t>
  </si>
  <si>
    <t>重庆药友</t>
  </si>
  <si>
    <t>生精片</t>
  </si>
  <si>
    <t>0.42gx12片(薄膜衣）</t>
  </si>
  <si>
    <t>贵州万胜</t>
  </si>
  <si>
    <t>丹皮酚软膏</t>
  </si>
  <si>
    <t>合肥立方</t>
  </si>
  <si>
    <t>婴幼儿紫草油</t>
  </si>
  <si>
    <t>30ml</t>
  </si>
  <si>
    <t>江西樟灵</t>
  </si>
  <si>
    <t>抗妇炎胶囊</t>
  </si>
  <si>
    <t>0.35gx24粒</t>
  </si>
  <si>
    <t>贵州远程制药</t>
  </si>
  <si>
    <t>钙维生素D颗粒</t>
  </si>
  <si>
    <t>15g（1g/袋x15袋）</t>
  </si>
  <si>
    <t>美国安士制药</t>
  </si>
  <si>
    <t>云南白药气雾剂</t>
  </si>
  <si>
    <t>50g+60g</t>
  </si>
  <si>
    <t>云南白药股份</t>
  </si>
  <si>
    <t>脑络通胶囊</t>
  </si>
  <si>
    <t>0.5g*60粒</t>
  </si>
  <si>
    <t>白云山光华</t>
  </si>
  <si>
    <t>沙格列汀片</t>
  </si>
  <si>
    <t>5mgx7片</t>
  </si>
  <si>
    <t>上海施贵宝药业</t>
  </si>
  <si>
    <t>健脾生血颗粒</t>
  </si>
  <si>
    <t>5gx24袋</t>
  </si>
  <si>
    <t>武汉健民</t>
  </si>
  <si>
    <t>地衣芽孢杆菌活菌颗粒(整肠生)</t>
  </si>
  <si>
    <t>0.25gx12袋</t>
  </si>
  <si>
    <t>东北制药集团沈阳第一制药</t>
  </si>
  <si>
    <t>香菊胶囊</t>
  </si>
  <si>
    <t>0.3gx24粒</t>
  </si>
  <si>
    <t>山东步长制药</t>
  </si>
  <si>
    <t>丁细牙痛胶囊</t>
  </si>
  <si>
    <t>0.45gx24粒</t>
  </si>
  <si>
    <t>深圳市泰康</t>
  </si>
  <si>
    <t>胸腺肽肠溶片(迪赛)</t>
  </si>
  <si>
    <t>5mgx15片</t>
  </si>
  <si>
    <t>西安迪赛</t>
  </si>
  <si>
    <t>儿童维D钙咀嚼片</t>
  </si>
  <si>
    <t>30片</t>
  </si>
  <si>
    <t>安士制药(中山)</t>
  </si>
  <si>
    <t>吡嗪酰胺片</t>
  </si>
  <si>
    <t>0.25gx100片</t>
  </si>
  <si>
    <t>成都锦华</t>
  </si>
  <si>
    <t>平消胶囊</t>
  </si>
  <si>
    <t>0.23gx100粒</t>
  </si>
  <si>
    <t>西安正大制药</t>
  </si>
  <si>
    <t>福辛普利钠片</t>
  </si>
  <si>
    <t>10mgx7片</t>
  </si>
  <si>
    <t>浙江华海药业</t>
  </si>
  <si>
    <t>复方感冒灵颗粒</t>
  </si>
  <si>
    <t>14gx15袋</t>
  </si>
  <si>
    <t>华润三九(郴州)</t>
  </si>
  <si>
    <t>非洛地平缓释片(波依定)</t>
  </si>
  <si>
    <t>5mgx10片</t>
  </si>
  <si>
    <t>阿斯利康</t>
  </si>
  <si>
    <t>肺力咳合剂</t>
  </si>
  <si>
    <t>150ml</t>
  </si>
  <si>
    <t>贵州健兴</t>
  </si>
  <si>
    <t>复合维生素片(爱乐维)</t>
  </si>
  <si>
    <t>阿根廷BayerS.A.</t>
  </si>
  <si>
    <t>枸地氯雷他定片（薄膜衣片）</t>
  </si>
  <si>
    <t>8.8mg*6s</t>
  </si>
  <si>
    <t>扬子江广州海瑞</t>
  </si>
  <si>
    <t>阿咖酚散(头痛粉)</t>
  </si>
  <si>
    <t>0.65gx100包</t>
  </si>
  <si>
    <t>重庆和平</t>
  </si>
  <si>
    <t>沙美特罗替卡松粉吸入剂(舒利迭)</t>
  </si>
  <si>
    <t>50ug:250ugx60喷(含准纳器)</t>
  </si>
  <si>
    <t>法国</t>
  </si>
  <si>
    <t>萘敏维滴眼液</t>
  </si>
  <si>
    <t>10ml</t>
  </si>
  <si>
    <t>邯郸康业</t>
  </si>
  <si>
    <t>10gx9袋</t>
  </si>
  <si>
    <t>华润三九</t>
  </si>
  <si>
    <t>补肺丸</t>
  </si>
  <si>
    <t>9gx10丸x4板(大蜜丸)</t>
  </si>
  <si>
    <t>西峰制药</t>
  </si>
  <si>
    <t>拉西地平片(三精司乐平)</t>
  </si>
  <si>
    <t>4mgx15片</t>
  </si>
  <si>
    <t>哈药三精明水</t>
  </si>
  <si>
    <t>肛泰软膏</t>
  </si>
  <si>
    <t>烟台荣昌制药</t>
  </si>
  <si>
    <t>苍耳子鼻炎胶囊</t>
  </si>
  <si>
    <t>0.4g×12粒×2板</t>
  </si>
  <si>
    <t>四川亚宝光泰</t>
  </si>
  <si>
    <t>孟鲁司特钠咀嚼片(顺尔宁)</t>
  </si>
  <si>
    <t>4mgx5片</t>
  </si>
  <si>
    <t>杭州默沙东</t>
  </si>
  <si>
    <t>单硝酸异山梨酯缓释片</t>
  </si>
  <si>
    <t>40mgx28片</t>
  </si>
  <si>
    <t>鲁南贝特制药</t>
  </si>
  <si>
    <t>复方血栓通胶囊</t>
  </si>
  <si>
    <t>0.5gx60粒</t>
  </si>
  <si>
    <t>广东众生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</si>
</sst>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name val="宋体"/>
      <charset val="134"/>
      <scheme val="major"/>
    </font>
    <font>
      <sz val="10"/>
      <name val="Arial"/>
      <family val="2"/>
      <charset val="0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0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2"/>
  <sheetViews>
    <sheetView tabSelected="1" workbookViewId="0">
      <selection activeCell="N1" sqref="N$1:N$1048576"/>
    </sheetView>
  </sheetViews>
  <sheetFormatPr defaultColWidth="9" defaultRowHeight="13.5"/>
  <cols>
    <col min="1" max="2" width="9" style="2"/>
    <col min="3" max="3" width="26.125" style="2" customWidth="1"/>
    <col min="4" max="4" width="17.625" style="2" customWidth="1"/>
    <col min="5" max="5" width="9" style="2"/>
    <col min="6" max="6" width="26.625" style="2" customWidth="1"/>
    <col min="7" max="9" width="9" style="2" hidden="1" customWidth="1"/>
    <col min="10" max="10" width="13.75" style="2" hidden="1" customWidth="1"/>
    <col min="11" max="12" width="9" style="2" hidden="1" customWidth="1"/>
    <col min="13" max="13" width="12.75" style="2" customWidth="1"/>
    <col min="14" max="14" width="57.625" style="2" hidden="1" customWidth="1"/>
    <col min="15" max="16384" width="9" style="2"/>
  </cols>
  <sheetData>
    <row r="1" ht="25.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5"/>
    </row>
    <row r="2" spans="1:1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16" t="s">
        <v>13</v>
      </c>
      <c r="N2" s="15" t="s">
        <v>14</v>
      </c>
    </row>
    <row r="3" s="1" customFormat="1" spans="1:14">
      <c r="A3" s="6">
        <v>1</v>
      </c>
      <c r="B3" s="7">
        <v>119999</v>
      </c>
      <c r="C3" s="7" t="s">
        <v>15</v>
      </c>
      <c r="D3" s="7" t="s">
        <v>16</v>
      </c>
      <c r="E3" s="7" t="s">
        <v>17</v>
      </c>
      <c r="F3" s="7" t="s">
        <v>18</v>
      </c>
      <c r="G3" s="8"/>
      <c r="H3" s="8"/>
      <c r="I3" s="8"/>
      <c r="J3" s="8"/>
      <c r="K3" s="8"/>
      <c r="L3" s="8"/>
      <c r="M3" s="17" t="s">
        <v>19</v>
      </c>
      <c r="N3" s="6"/>
    </row>
    <row r="4" s="1" customFormat="1" spans="1:14">
      <c r="A4" s="6">
        <v>2</v>
      </c>
      <c r="B4" s="7">
        <v>58243</v>
      </c>
      <c r="C4" s="7" t="s">
        <v>20</v>
      </c>
      <c r="D4" s="7" t="s">
        <v>21</v>
      </c>
      <c r="E4" s="7" t="s">
        <v>17</v>
      </c>
      <c r="F4" s="7" t="s">
        <v>22</v>
      </c>
      <c r="G4" s="8"/>
      <c r="H4" s="8"/>
      <c r="I4" s="8"/>
      <c r="J4" s="8"/>
      <c r="K4" s="8"/>
      <c r="L4" s="8"/>
      <c r="M4" s="17" t="s">
        <v>19</v>
      </c>
      <c r="N4" s="6"/>
    </row>
    <row r="5" s="1" customFormat="1" spans="1:14">
      <c r="A5" s="6">
        <v>3</v>
      </c>
      <c r="B5" s="7">
        <v>162529</v>
      </c>
      <c r="C5" s="7" t="s">
        <v>23</v>
      </c>
      <c r="D5" s="7" t="s">
        <v>24</v>
      </c>
      <c r="E5" s="7" t="s">
        <v>17</v>
      </c>
      <c r="F5" s="7" t="s">
        <v>25</v>
      </c>
      <c r="G5" s="8"/>
      <c r="H5" s="8"/>
      <c r="I5" s="8"/>
      <c r="J5" s="8"/>
      <c r="K5" s="8"/>
      <c r="L5" s="8"/>
      <c r="M5" s="17" t="s">
        <v>26</v>
      </c>
      <c r="N5" s="6"/>
    </row>
    <row r="6" s="1" customFormat="1" spans="1:14">
      <c r="A6" s="6">
        <v>4</v>
      </c>
      <c r="B6" s="7">
        <v>98990</v>
      </c>
      <c r="C6" s="7" t="s">
        <v>27</v>
      </c>
      <c r="D6" s="7" t="s">
        <v>28</v>
      </c>
      <c r="E6" s="7" t="s">
        <v>17</v>
      </c>
      <c r="F6" s="7" t="s">
        <v>29</v>
      </c>
      <c r="G6" s="8"/>
      <c r="H6" s="8"/>
      <c r="I6" s="8"/>
      <c r="J6" s="8"/>
      <c r="K6" s="8"/>
      <c r="L6" s="8"/>
      <c r="M6" s="17" t="s">
        <v>26</v>
      </c>
      <c r="N6" s="6"/>
    </row>
    <row r="7" s="1" customFormat="1" spans="1:14">
      <c r="A7" s="6">
        <v>5</v>
      </c>
      <c r="B7" s="7">
        <v>133728</v>
      </c>
      <c r="C7" s="7" t="s">
        <v>30</v>
      </c>
      <c r="D7" s="7" t="s">
        <v>31</v>
      </c>
      <c r="E7" s="7" t="s">
        <v>17</v>
      </c>
      <c r="F7" s="7" t="s">
        <v>32</v>
      </c>
      <c r="G7" s="8"/>
      <c r="H7" s="8"/>
      <c r="I7" s="8"/>
      <c r="J7" s="8"/>
      <c r="K7" s="8"/>
      <c r="L7" s="8"/>
      <c r="M7" s="17" t="s">
        <v>19</v>
      </c>
      <c r="N7" s="6"/>
    </row>
    <row r="8" s="1" customFormat="1" spans="1:14">
      <c r="A8" s="6">
        <v>6</v>
      </c>
      <c r="B8" s="7">
        <v>173136</v>
      </c>
      <c r="C8" s="7" t="s">
        <v>33</v>
      </c>
      <c r="D8" s="7" t="s">
        <v>34</v>
      </c>
      <c r="E8" s="7" t="s">
        <v>17</v>
      </c>
      <c r="F8" s="7" t="s">
        <v>35</v>
      </c>
      <c r="G8" s="8"/>
      <c r="H8" s="8"/>
      <c r="I8" s="8"/>
      <c r="J8" s="8"/>
      <c r="K8" s="8"/>
      <c r="L8" s="8"/>
      <c r="M8" s="17" t="s">
        <v>19</v>
      </c>
      <c r="N8" s="6"/>
    </row>
    <row r="9" s="1" customFormat="1" spans="1:14">
      <c r="A9" s="6">
        <v>7</v>
      </c>
      <c r="B9" s="7">
        <v>136323</v>
      </c>
      <c r="C9" s="7" t="s">
        <v>36</v>
      </c>
      <c r="D9" s="7" t="s">
        <v>37</v>
      </c>
      <c r="E9" s="7" t="s">
        <v>17</v>
      </c>
      <c r="F9" s="7" t="s">
        <v>38</v>
      </c>
      <c r="G9" s="8"/>
      <c r="H9" s="8"/>
      <c r="I9" s="8"/>
      <c r="J9" s="8"/>
      <c r="K9" s="8"/>
      <c r="L9" s="8"/>
      <c r="M9" s="17" t="s">
        <v>19</v>
      </c>
      <c r="N9" s="6"/>
    </row>
    <row r="10" spans="1:14">
      <c r="A10" s="6">
        <v>8</v>
      </c>
      <c r="B10" s="9">
        <v>84719</v>
      </c>
      <c r="C10" s="10" t="s">
        <v>39</v>
      </c>
      <c r="D10" s="10" t="s">
        <v>40</v>
      </c>
      <c r="E10" s="10" t="s">
        <v>17</v>
      </c>
      <c r="F10" s="10" t="s">
        <v>41</v>
      </c>
      <c r="G10" s="10">
        <v>29</v>
      </c>
      <c r="H10" s="11">
        <v>55</v>
      </c>
      <c r="I10" s="15">
        <f>H10-G10</f>
        <v>26</v>
      </c>
      <c r="J10" s="18">
        <f>I10/G10</f>
        <v>0.896551724137931</v>
      </c>
      <c r="K10" s="10">
        <v>20</v>
      </c>
      <c r="L10" s="10" t="s">
        <v>42</v>
      </c>
      <c r="M10" s="19" t="s">
        <v>43</v>
      </c>
      <c r="N10" s="4"/>
    </row>
    <row r="11" spans="1:14">
      <c r="A11" s="6">
        <v>9</v>
      </c>
      <c r="B11" s="12">
        <v>47118</v>
      </c>
      <c r="C11" s="13" t="s">
        <v>44</v>
      </c>
      <c r="D11" s="13" t="s">
        <v>45</v>
      </c>
      <c r="E11" s="14" t="s">
        <v>17</v>
      </c>
      <c r="F11" s="13" t="s">
        <v>46</v>
      </c>
      <c r="G11" s="10">
        <v>7.2</v>
      </c>
      <c r="H11" s="11">
        <v>22</v>
      </c>
      <c r="I11" s="15">
        <f>H11-G11</f>
        <v>14.8</v>
      </c>
      <c r="J11" s="18">
        <f>I11/G11</f>
        <v>2.05555555555556</v>
      </c>
      <c r="K11" s="10">
        <v>30</v>
      </c>
      <c r="L11" s="10" t="s">
        <v>47</v>
      </c>
      <c r="M11" s="19" t="s">
        <v>43</v>
      </c>
      <c r="N11" s="4"/>
    </row>
    <row r="12" spans="1:14">
      <c r="A12" s="6">
        <v>10</v>
      </c>
      <c r="B12" s="9">
        <v>9196</v>
      </c>
      <c r="C12" s="10" t="s">
        <v>48</v>
      </c>
      <c r="D12" s="10" t="s">
        <v>49</v>
      </c>
      <c r="E12" s="10" t="s">
        <v>17</v>
      </c>
      <c r="F12" s="10" t="s">
        <v>50</v>
      </c>
      <c r="G12" s="10">
        <v>11.42</v>
      </c>
      <c r="H12" s="11">
        <v>24.5</v>
      </c>
      <c r="I12" s="15">
        <f>H12-G12</f>
        <v>13.08</v>
      </c>
      <c r="J12" s="18">
        <f>I12/G12</f>
        <v>1.14535901926445</v>
      </c>
      <c r="K12" s="10">
        <v>5</v>
      </c>
      <c r="L12" s="10" t="s">
        <v>47</v>
      </c>
      <c r="M12" s="19" t="s">
        <v>43</v>
      </c>
      <c r="N12" s="4"/>
    </row>
    <row r="13" spans="1:14">
      <c r="A13" s="6">
        <v>11</v>
      </c>
      <c r="B13" s="12">
        <v>141518</v>
      </c>
      <c r="C13" s="13" t="s">
        <v>51</v>
      </c>
      <c r="D13" s="13" t="s">
        <v>52</v>
      </c>
      <c r="E13" s="10" t="s">
        <v>17</v>
      </c>
      <c r="F13" s="13" t="s">
        <v>53</v>
      </c>
      <c r="G13" s="10">
        <v>20</v>
      </c>
      <c r="H13" s="11">
        <v>32.5</v>
      </c>
      <c r="I13" s="15">
        <f>H13-G13</f>
        <v>12.5</v>
      </c>
      <c r="J13" s="18">
        <f>I13/G13</f>
        <v>0.625</v>
      </c>
      <c r="K13" s="10">
        <v>30</v>
      </c>
      <c r="L13" s="10" t="s">
        <v>42</v>
      </c>
      <c r="M13" s="19" t="s">
        <v>43</v>
      </c>
      <c r="N13" s="4"/>
    </row>
    <row r="14" spans="1:14">
      <c r="A14" s="6">
        <v>12</v>
      </c>
      <c r="B14" s="12">
        <v>32</v>
      </c>
      <c r="C14" s="13" t="s">
        <v>54</v>
      </c>
      <c r="D14" s="13" t="s">
        <v>55</v>
      </c>
      <c r="E14" s="10" t="s">
        <v>17</v>
      </c>
      <c r="F14" s="13" t="s">
        <v>56</v>
      </c>
      <c r="G14" s="10">
        <v>830</v>
      </c>
      <c r="H14" s="11">
        <v>840</v>
      </c>
      <c r="I14" s="15">
        <f>H14-G14</f>
        <v>10</v>
      </c>
      <c r="J14" s="18">
        <f>I14/G14</f>
        <v>0.0120481927710843</v>
      </c>
      <c r="K14" s="10">
        <v>80</v>
      </c>
      <c r="L14" s="10" t="s">
        <v>42</v>
      </c>
      <c r="M14" s="19" t="s">
        <v>43</v>
      </c>
      <c r="N14" s="4"/>
    </row>
    <row r="15" spans="1:14">
      <c r="A15" s="6">
        <v>13</v>
      </c>
      <c r="B15" s="12">
        <v>178483</v>
      </c>
      <c r="C15" s="13" t="s">
        <v>57</v>
      </c>
      <c r="D15" s="13" t="s">
        <v>58</v>
      </c>
      <c r="E15" s="10" t="s">
        <v>17</v>
      </c>
      <c r="F15" s="13" t="s">
        <v>59</v>
      </c>
      <c r="G15" s="10">
        <v>9.3</v>
      </c>
      <c r="H15" s="11">
        <v>18</v>
      </c>
      <c r="I15" s="15">
        <f>H15-G15</f>
        <v>8.7</v>
      </c>
      <c r="J15" s="18">
        <f>I15/G15</f>
        <v>0.935483870967742</v>
      </c>
      <c r="K15" s="10">
        <v>5</v>
      </c>
      <c r="L15" s="10" t="s">
        <v>42</v>
      </c>
      <c r="M15" s="19" t="s">
        <v>43</v>
      </c>
      <c r="N15" s="4"/>
    </row>
    <row r="16" spans="1:14">
      <c r="A16" s="6">
        <v>14</v>
      </c>
      <c r="B16" s="12">
        <v>100254</v>
      </c>
      <c r="C16" s="14" t="s">
        <v>60</v>
      </c>
      <c r="D16" s="13" t="s">
        <v>61</v>
      </c>
      <c r="E16" s="14" t="s">
        <v>17</v>
      </c>
      <c r="F16" s="13" t="s">
        <v>62</v>
      </c>
      <c r="G16" s="10">
        <v>6</v>
      </c>
      <c r="H16" s="11">
        <v>14.5</v>
      </c>
      <c r="I16" s="15">
        <f>H16-G16</f>
        <v>8.5</v>
      </c>
      <c r="J16" s="18">
        <f>I16/G16</f>
        <v>1.41666666666667</v>
      </c>
      <c r="K16" s="10">
        <v>20</v>
      </c>
      <c r="L16" s="10" t="s">
        <v>47</v>
      </c>
      <c r="M16" s="19" t="s">
        <v>43</v>
      </c>
      <c r="N16" s="4"/>
    </row>
    <row r="17" spans="1:14">
      <c r="A17" s="6">
        <v>15</v>
      </c>
      <c r="B17" s="9">
        <v>39532</v>
      </c>
      <c r="C17" s="10" t="s">
        <v>63</v>
      </c>
      <c r="D17" s="10" t="s">
        <v>64</v>
      </c>
      <c r="E17" s="10" t="s">
        <v>17</v>
      </c>
      <c r="F17" s="10" t="s">
        <v>65</v>
      </c>
      <c r="G17" s="10">
        <v>51</v>
      </c>
      <c r="H17" s="11">
        <v>59</v>
      </c>
      <c r="I17" s="15">
        <f>H17-G17</f>
        <v>8</v>
      </c>
      <c r="J17" s="18">
        <f>I17/G17</f>
        <v>0.156862745098039</v>
      </c>
      <c r="K17" s="10">
        <v>70</v>
      </c>
      <c r="L17" s="10" t="s">
        <v>42</v>
      </c>
      <c r="M17" s="19" t="s">
        <v>43</v>
      </c>
      <c r="N17" s="4"/>
    </row>
    <row r="18" spans="1:14">
      <c r="A18" s="6">
        <v>16</v>
      </c>
      <c r="B18" s="12">
        <v>39532</v>
      </c>
      <c r="C18" s="13" t="s">
        <v>63</v>
      </c>
      <c r="D18" s="13" t="s">
        <v>64</v>
      </c>
      <c r="E18" s="10" t="s">
        <v>17</v>
      </c>
      <c r="F18" s="13" t="s">
        <v>65</v>
      </c>
      <c r="G18" s="10">
        <v>51</v>
      </c>
      <c r="H18" s="11">
        <v>59</v>
      </c>
      <c r="I18" s="15">
        <f>H18-G18</f>
        <v>8</v>
      </c>
      <c r="J18" s="18">
        <f>I18/G18</f>
        <v>0.156862745098039</v>
      </c>
      <c r="K18" s="10">
        <v>70</v>
      </c>
      <c r="L18" s="10" t="s">
        <v>42</v>
      </c>
      <c r="M18" s="19" t="s">
        <v>43</v>
      </c>
      <c r="N18" s="4"/>
    </row>
    <row r="19" spans="1:14">
      <c r="A19" s="6">
        <v>17</v>
      </c>
      <c r="B19" s="9">
        <v>23091</v>
      </c>
      <c r="C19" s="10" t="s">
        <v>66</v>
      </c>
      <c r="D19" s="10" t="s">
        <v>67</v>
      </c>
      <c r="E19" s="10" t="s">
        <v>68</v>
      </c>
      <c r="F19" s="10" t="s">
        <v>69</v>
      </c>
      <c r="G19" s="10">
        <v>11</v>
      </c>
      <c r="H19" s="11">
        <v>17.07</v>
      </c>
      <c r="I19" s="15">
        <f>H19-G19</f>
        <v>6.07</v>
      </c>
      <c r="J19" s="18">
        <f>I19/G19</f>
        <v>0.551818181818182</v>
      </c>
      <c r="K19" s="10">
        <v>50</v>
      </c>
      <c r="L19" s="10" t="s">
        <v>42</v>
      </c>
      <c r="M19" s="19" t="s">
        <v>43</v>
      </c>
      <c r="N19" s="4"/>
    </row>
    <row r="20" spans="1:14">
      <c r="A20" s="6">
        <v>18</v>
      </c>
      <c r="B20" s="12">
        <v>154806</v>
      </c>
      <c r="C20" s="13" t="s">
        <v>70</v>
      </c>
      <c r="D20" s="13" t="s">
        <v>71</v>
      </c>
      <c r="E20" s="10" t="s">
        <v>17</v>
      </c>
      <c r="F20" s="13" t="s">
        <v>72</v>
      </c>
      <c r="G20" s="10">
        <v>128</v>
      </c>
      <c r="H20" s="11">
        <v>134</v>
      </c>
      <c r="I20" s="15">
        <f>H20-G20</f>
        <v>6</v>
      </c>
      <c r="J20" s="18">
        <f>I20/G20</f>
        <v>0.046875</v>
      </c>
      <c r="K20" s="10">
        <v>5</v>
      </c>
      <c r="L20" s="10" t="s">
        <v>47</v>
      </c>
      <c r="M20" s="19" t="s">
        <v>43</v>
      </c>
      <c r="N20" s="4"/>
    </row>
    <row r="21" spans="1:14">
      <c r="A21" s="6">
        <v>19</v>
      </c>
      <c r="B21" s="12">
        <v>70179</v>
      </c>
      <c r="C21" s="13" t="s">
        <v>73</v>
      </c>
      <c r="D21" s="13" t="s">
        <v>74</v>
      </c>
      <c r="E21" s="10" t="s">
        <v>17</v>
      </c>
      <c r="F21" s="13" t="s">
        <v>75</v>
      </c>
      <c r="G21" s="10">
        <v>15.2</v>
      </c>
      <c r="H21" s="11">
        <v>21</v>
      </c>
      <c r="I21" s="15">
        <f>H21-G21</f>
        <v>5.8</v>
      </c>
      <c r="J21" s="18">
        <f>I21/G21</f>
        <v>0.381578947368421</v>
      </c>
      <c r="K21" s="10">
        <v>40</v>
      </c>
      <c r="L21" s="10" t="s">
        <v>42</v>
      </c>
      <c r="M21" s="19" t="s">
        <v>43</v>
      </c>
      <c r="N21" s="4"/>
    </row>
    <row r="22" spans="1:14">
      <c r="A22" s="6">
        <v>20</v>
      </c>
      <c r="B22" s="9">
        <v>83240</v>
      </c>
      <c r="C22" s="10" t="s">
        <v>76</v>
      </c>
      <c r="D22" s="10" t="s">
        <v>77</v>
      </c>
      <c r="E22" s="10" t="s">
        <v>17</v>
      </c>
      <c r="F22" s="10" t="s">
        <v>78</v>
      </c>
      <c r="G22" s="10">
        <v>11.65</v>
      </c>
      <c r="H22" s="11">
        <v>17.35</v>
      </c>
      <c r="I22" s="15">
        <f>H22-G22</f>
        <v>5.7</v>
      </c>
      <c r="J22" s="18">
        <f>I22/G22</f>
        <v>0.489270386266094</v>
      </c>
      <c r="K22" s="10">
        <v>5</v>
      </c>
      <c r="L22" s="10" t="s">
        <v>47</v>
      </c>
      <c r="M22" s="19" t="s">
        <v>43</v>
      </c>
      <c r="N22" s="4"/>
    </row>
    <row r="23" spans="1:14">
      <c r="A23" s="6">
        <v>21</v>
      </c>
      <c r="B23" s="12">
        <v>141567</v>
      </c>
      <c r="C23" s="13" t="s">
        <v>79</v>
      </c>
      <c r="D23" s="13" t="s">
        <v>80</v>
      </c>
      <c r="E23" s="10" t="s">
        <v>17</v>
      </c>
      <c r="F23" s="13" t="s">
        <v>81</v>
      </c>
      <c r="G23" s="10">
        <v>17</v>
      </c>
      <c r="H23" s="11">
        <v>22.5</v>
      </c>
      <c r="I23" s="15">
        <f>H23-G23</f>
        <v>5.5</v>
      </c>
      <c r="J23" s="18">
        <f>I23/G23</f>
        <v>0.323529411764706</v>
      </c>
      <c r="K23" s="10">
        <v>50</v>
      </c>
      <c r="L23" s="10" t="s">
        <v>47</v>
      </c>
      <c r="M23" s="19" t="s">
        <v>43</v>
      </c>
      <c r="N23" s="4"/>
    </row>
    <row r="24" spans="1:14">
      <c r="A24" s="6">
        <v>22</v>
      </c>
      <c r="B24" s="12">
        <v>316</v>
      </c>
      <c r="C24" s="13" t="s">
        <v>82</v>
      </c>
      <c r="D24" s="13" t="s">
        <v>83</v>
      </c>
      <c r="E24" s="10" t="s">
        <v>17</v>
      </c>
      <c r="F24" s="13" t="s">
        <v>84</v>
      </c>
      <c r="G24" s="10">
        <v>2.5</v>
      </c>
      <c r="H24" s="11">
        <v>7.7</v>
      </c>
      <c r="I24" s="15">
        <f>H24-G24</f>
        <v>5.2</v>
      </c>
      <c r="J24" s="18">
        <f>I24/G24</f>
        <v>2.08</v>
      </c>
      <c r="K24" s="10">
        <v>30</v>
      </c>
      <c r="L24" s="10" t="s">
        <v>47</v>
      </c>
      <c r="M24" s="19" t="s">
        <v>43</v>
      </c>
      <c r="N24" s="4"/>
    </row>
    <row r="25" spans="1:14">
      <c r="A25" s="6">
        <v>23</v>
      </c>
      <c r="B25" s="12">
        <v>31012</v>
      </c>
      <c r="C25" s="13" t="s">
        <v>85</v>
      </c>
      <c r="D25" s="13" t="s">
        <v>86</v>
      </c>
      <c r="E25" s="14" t="s">
        <v>17</v>
      </c>
      <c r="F25" s="13" t="s">
        <v>87</v>
      </c>
      <c r="G25" s="10">
        <v>7.3</v>
      </c>
      <c r="H25" s="11">
        <v>12.4</v>
      </c>
      <c r="I25" s="15">
        <f>H25-G25</f>
        <v>5.1</v>
      </c>
      <c r="J25" s="18">
        <f>I25/G25</f>
        <v>0.698630136986301</v>
      </c>
      <c r="K25" s="10"/>
      <c r="L25" s="10" t="s">
        <v>47</v>
      </c>
      <c r="M25" s="19" t="s">
        <v>43</v>
      </c>
      <c r="N25" s="4"/>
    </row>
    <row r="26" spans="1:14">
      <c r="A26" s="6">
        <v>24</v>
      </c>
      <c r="B26" s="12">
        <v>63665</v>
      </c>
      <c r="C26" s="13" t="s">
        <v>88</v>
      </c>
      <c r="D26" s="13" t="s">
        <v>89</v>
      </c>
      <c r="E26" s="10" t="s">
        <v>17</v>
      </c>
      <c r="F26" s="13" t="s">
        <v>90</v>
      </c>
      <c r="G26" s="10">
        <v>26.5</v>
      </c>
      <c r="H26" s="11">
        <v>31.3</v>
      </c>
      <c r="I26" s="15">
        <f>H26-G26</f>
        <v>4.8</v>
      </c>
      <c r="J26" s="18">
        <f>I26/G26</f>
        <v>0.181132075471698</v>
      </c>
      <c r="K26" s="10">
        <v>30</v>
      </c>
      <c r="L26" s="10" t="s">
        <v>47</v>
      </c>
      <c r="M26" s="19" t="s">
        <v>43</v>
      </c>
      <c r="N26" s="4"/>
    </row>
    <row r="27" spans="1:14">
      <c r="A27" s="6">
        <v>25</v>
      </c>
      <c r="B27" s="12">
        <v>130557</v>
      </c>
      <c r="C27" s="13" t="s">
        <v>91</v>
      </c>
      <c r="D27" s="13" t="s">
        <v>92</v>
      </c>
      <c r="E27" s="10" t="s">
        <v>17</v>
      </c>
      <c r="F27" s="13" t="s">
        <v>93</v>
      </c>
      <c r="G27" s="10">
        <v>7.6</v>
      </c>
      <c r="H27" s="11">
        <v>12</v>
      </c>
      <c r="I27" s="15">
        <f>H27-G27</f>
        <v>4.4</v>
      </c>
      <c r="J27" s="18">
        <f>I27/G27</f>
        <v>0.578947368421053</v>
      </c>
      <c r="K27" s="10">
        <v>90</v>
      </c>
      <c r="L27" s="10" t="s">
        <v>47</v>
      </c>
      <c r="M27" s="19" t="s">
        <v>43</v>
      </c>
      <c r="N27" s="4"/>
    </row>
    <row r="28" spans="1:14">
      <c r="A28" s="6">
        <v>26</v>
      </c>
      <c r="B28" s="9">
        <v>50161</v>
      </c>
      <c r="C28" s="10" t="s">
        <v>94</v>
      </c>
      <c r="D28" s="10" t="s">
        <v>95</v>
      </c>
      <c r="E28" s="10" t="s">
        <v>17</v>
      </c>
      <c r="F28" s="10" t="s">
        <v>96</v>
      </c>
      <c r="G28" s="10">
        <v>108</v>
      </c>
      <c r="H28" s="11">
        <v>112</v>
      </c>
      <c r="I28" s="15">
        <f>H28-G28</f>
        <v>4</v>
      </c>
      <c r="J28" s="18">
        <f>I28/G28</f>
        <v>0.037037037037037</v>
      </c>
      <c r="K28" s="10">
        <v>60</v>
      </c>
      <c r="L28" s="10" t="s">
        <v>42</v>
      </c>
      <c r="M28" s="19" t="s">
        <v>43</v>
      </c>
      <c r="N28" s="4"/>
    </row>
    <row r="29" spans="1:14">
      <c r="A29" s="6">
        <v>27</v>
      </c>
      <c r="B29" s="9">
        <v>620</v>
      </c>
      <c r="C29" s="10" t="s">
        <v>97</v>
      </c>
      <c r="D29" s="10" t="s">
        <v>98</v>
      </c>
      <c r="E29" s="10" t="s">
        <v>99</v>
      </c>
      <c r="F29" s="10" t="s">
        <v>100</v>
      </c>
      <c r="G29" s="10">
        <v>11.34</v>
      </c>
      <c r="H29" s="11">
        <v>15.3</v>
      </c>
      <c r="I29" s="15">
        <f>H29-G29</f>
        <v>3.96</v>
      </c>
      <c r="J29" s="18">
        <f>I29/G29</f>
        <v>0.349206349206349</v>
      </c>
      <c r="K29" s="10">
        <v>30</v>
      </c>
      <c r="L29" s="10" t="s">
        <v>47</v>
      </c>
      <c r="M29" s="19" t="s">
        <v>43</v>
      </c>
      <c r="N29" s="4"/>
    </row>
    <row r="30" spans="1:14">
      <c r="A30" s="6">
        <v>28</v>
      </c>
      <c r="B30" s="9">
        <v>184474</v>
      </c>
      <c r="C30" s="10" t="s">
        <v>101</v>
      </c>
      <c r="D30" s="10" t="s">
        <v>102</v>
      </c>
      <c r="E30" s="10" t="s">
        <v>99</v>
      </c>
      <c r="F30" s="10" t="s">
        <v>103</v>
      </c>
      <c r="G30" s="10">
        <v>10.9</v>
      </c>
      <c r="H30" s="11">
        <v>14.8</v>
      </c>
      <c r="I30" s="15">
        <f>H30-G30</f>
        <v>3.9</v>
      </c>
      <c r="J30" s="18">
        <f>I30/G30</f>
        <v>0.357798165137615</v>
      </c>
      <c r="K30" s="10">
        <v>40</v>
      </c>
      <c r="L30" s="10" t="s">
        <v>47</v>
      </c>
      <c r="M30" s="19" t="s">
        <v>43</v>
      </c>
      <c r="N30" s="4"/>
    </row>
    <row r="31" spans="1:14">
      <c r="A31" s="6">
        <v>29</v>
      </c>
      <c r="B31" s="9">
        <v>365</v>
      </c>
      <c r="C31" s="10" t="s">
        <v>104</v>
      </c>
      <c r="D31" s="10" t="s">
        <v>105</v>
      </c>
      <c r="E31" s="10" t="s">
        <v>99</v>
      </c>
      <c r="F31" s="10" t="s">
        <v>106</v>
      </c>
      <c r="G31" s="10">
        <v>8.1</v>
      </c>
      <c r="H31" s="11">
        <v>12</v>
      </c>
      <c r="I31" s="15">
        <f>H31-G31</f>
        <v>3.9</v>
      </c>
      <c r="J31" s="18">
        <f>I31/G31</f>
        <v>0.481481481481482</v>
      </c>
      <c r="K31" s="10">
        <v>10</v>
      </c>
      <c r="L31" s="10" t="s">
        <v>47</v>
      </c>
      <c r="M31" s="19" t="s">
        <v>43</v>
      </c>
      <c r="N31" s="4"/>
    </row>
    <row r="32" ht="22.5" spans="1:14">
      <c r="A32" s="6">
        <v>30</v>
      </c>
      <c r="B32" s="9">
        <v>831</v>
      </c>
      <c r="C32" s="10" t="s">
        <v>107</v>
      </c>
      <c r="D32" s="10" t="s">
        <v>108</v>
      </c>
      <c r="E32" s="10" t="s">
        <v>99</v>
      </c>
      <c r="F32" s="10" t="s">
        <v>109</v>
      </c>
      <c r="G32" s="10">
        <v>14.65</v>
      </c>
      <c r="H32" s="11">
        <v>18.5</v>
      </c>
      <c r="I32" s="15">
        <f>H32-G32</f>
        <v>3.85</v>
      </c>
      <c r="J32" s="18">
        <f>I32/G32</f>
        <v>0.262798634812287</v>
      </c>
      <c r="K32" s="10">
        <v>160</v>
      </c>
      <c r="L32" s="10" t="s">
        <v>47</v>
      </c>
      <c r="M32" s="19" t="s">
        <v>43</v>
      </c>
      <c r="N32" s="4"/>
    </row>
    <row r="33" spans="1:14">
      <c r="A33" s="6">
        <v>31</v>
      </c>
      <c r="B33" s="12">
        <v>5882</v>
      </c>
      <c r="C33" s="13" t="s">
        <v>110</v>
      </c>
      <c r="D33" s="13" t="s">
        <v>111</v>
      </c>
      <c r="E33" s="10" t="s">
        <v>17</v>
      </c>
      <c r="F33" s="13" t="s">
        <v>112</v>
      </c>
      <c r="G33" s="10">
        <v>6.1</v>
      </c>
      <c r="H33" s="11">
        <v>9.8</v>
      </c>
      <c r="I33" s="15">
        <f>H33-G33</f>
        <v>3.7</v>
      </c>
      <c r="J33" s="18">
        <f>I33/G33</f>
        <v>0.606557377049181</v>
      </c>
      <c r="K33" s="10">
        <v>10</v>
      </c>
      <c r="L33" s="10" t="s">
        <v>47</v>
      </c>
      <c r="M33" s="19" t="s">
        <v>43</v>
      </c>
      <c r="N33" s="4"/>
    </row>
    <row r="34" spans="1:14">
      <c r="A34" s="6">
        <v>32</v>
      </c>
      <c r="B34" s="12">
        <v>93014</v>
      </c>
      <c r="C34" s="13" t="s">
        <v>113</v>
      </c>
      <c r="D34" s="13" t="s">
        <v>114</v>
      </c>
      <c r="E34" s="10" t="s">
        <v>17</v>
      </c>
      <c r="F34" s="13" t="s">
        <v>115</v>
      </c>
      <c r="G34" s="10">
        <v>4</v>
      </c>
      <c r="H34" s="11">
        <v>7.68</v>
      </c>
      <c r="I34" s="15">
        <f>H34-G34</f>
        <v>3.68</v>
      </c>
      <c r="J34" s="18">
        <f>I34/G34</f>
        <v>0.92</v>
      </c>
      <c r="K34" s="10">
        <v>140</v>
      </c>
      <c r="L34" s="10" t="s">
        <v>42</v>
      </c>
      <c r="M34" s="19" t="s">
        <v>43</v>
      </c>
      <c r="N34" s="4"/>
    </row>
    <row r="35" spans="1:14">
      <c r="A35" s="6">
        <v>33</v>
      </c>
      <c r="B35" s="12">
        <v>18244</v>
      </c>
      <c r="C35" s="13" t="s">
        <v>116</v>
      </c>
      <c r="D35" s="13" t="s">
        <v>117</v>
      </c>
      <c r="E35" s="10" t="s">
        <v>17</v>
      </c>
      <c r="F35" s="13" t="s">
        <v>118</v>
      </c>
      <c r="G35" s="10">
        <v>67</v>
      </c>
      <c r="H35" s="11">
        <v>70.5</v>
      </c>
      <c r="I35" s="15">
        <f>H35-G35</f>
        <v>3.5</v>
      </c>
      <c r="J35" s="18">
        <f>I35/G35</f>
        <v>0.0522388059701493</v>
      </c>
      <c r="K35" s="10">
        <v>120</v>
      </c>
      <c r="L35" s="10" t="s">
        <v>47</v>
      </c>
      <c r="M35" s="19" t="s">
        <v>43</v>
      </c>
      <c r="N35" s="4"/>
    </row>
    <row r="36" spans="1:14">
      <c r="A36" s="6">
        <v>34</v>
      </c>
      <c r="B36" s="12">
        <v>60212</v>
      </c>
      <c r="C36" s="13" t="s">
        <v>119</v>
      </c>
      <c r="D36" s="13" t="s">
        <v>120</v>
      </c>
      <c r="E36" s="10" t="s">
        <v>17</v>
      </c>
      <c r="F36" s="13" t="s">
        <v>121</v>
      </c>
      <c r="G36" s="10">
        <v>19</v>
      </c>
      <c r="H36" s="11">
        <v>22.5</v>
      </c>
      <c r="I36" s="15">
        <f>H36-G36</f>
        <v>3.5</v>
      </c>
      <c r="J36" s="18">
        <f>I36/G36</f>
        <v>0.184210526315789</v>
      </c>
      <c r="K36" s="10">
        <v>100</v>
      </c>
      <c r="L36" s="10" t="s">
        <v>47</v>
      </c>
      <c r="M36" s="19" t="s">
        <v>43</v>
      </c>
      <c r="N36" s="4"/>
    </row>
    <row r="37" spans="1:14">
      <c r="A37" s="6">
        <v>35</v>
      </c>
      <c r="B37" s="9">
        <v>15668</v>
      </c>
      <c r="C37" s="10" t="s">
        <v>122</v>
      </c>
      <c r="D37" s="10" t="s">
        <v>123</v>
      </c>
      <c r="E37" s="10" t="s">
        <v>17</v>
      </c>
      <c r="F37" s="10" t="s">
        <v>124</v>
      </c>
      <c r="G37" s="10">
        <v>6.2</v>
      </c>
      <c r="H37" s="11">
        <v>9.5</v>
      </c>
      <c r="I37" s="15">
        <f>H37-G37</f>
        <v>3.3</v>
      </c>
      <c r="J37" s="18">
        <f>I37/G37</f>
        <v>0.532258064516129</v>
      </c>
      <c r="K37" s="10">
        <v>10</v>
      </c>
      <c r="L37" s="10" t="s">
        <v>47</v>
      </c>
      <c r="M37" s="19" t="s">
        <v>43</v>
      </c>
      <c r="N37" s="4"/>
    </row>
    <row r="38" spans="1:14">
      <c r="A38" s="6">
        <v>36</v>
      </c>
      <c r="B38" s="9">
        <v>14521</v>
      </c>
      <c r="C38" s="10" t="s">
        <v>125</v>
      </c>
      <c r="D38" s="10" t="s">
        <v>126</v>
      </c>
      <c r="E38" s="10" t="s">
        <v>17</v>
      </c>
      <c r="F38" s="10" t="s">
        <v>127</v>
      </c>
      <c r="G38" s="10">
        <v>19.8</v>
      </c>
      <c r="H38" s="11">
        <v>23</v>
      </c>
      <c r="I38" s="15">
        <f>H38-G38</f>
        <v>3.2</v>
      </c>
      <c r="J38" s="18">
        <f>I38/G38</f>
        <v>0.161616161616162</v>
      </c>
      <c r="K38" s="10">
        <v>40</v>
      </c>
      <c r="L38" s="10" t="s">
        <v>47</v>
      </c>
      <c r="M38" s="19" t="s">
        <v>43</v>
      </c>
      <c r="N38" s="4"/>
    </row>
    <row r="39" spans="1:14">
      <c r="A39" s="6">
        <v>37</v>
      </c>
      <c r="B39" s="12">
        <v>8130</v>
      </c>
      <c r="C39" s="13" t="s">
        <v>128</v>
      </c>
      <c r="D39" s="13" t="s">
        <v>129</v>
      </c>
      <c r="E39" s="10" t="s">
        <v>17</v>
      </c>
      <c r="F39" s="13" t="s">
        <v>130</v>
      </c>
      <c r="G39" s="10">
        <v>10.3</v>
      </c>
      <c r="H39" s="11">
        <v>13.5</v>
      </c>
      <c r="I39" s="15">
        <f>H39-G39</f>
        <v>3.2</v>
      </c>
      <c r="J39" s="18">
        <f>I39/G39</f>
        <v>0.310679611650485</v>
      </c>
      <c r="K39" s="10">
        <v>10</v>
      </c>
      <c r="L39" s="10" t="s">
        <v>42</v>
      </c>
      <c r="M39" s="19" t="s">
        <v>43</v>
      </c>
      <c r="N39" s="4"/>
    </row>
    <row r="40" spans="1:14">
      <c r="A40" s="6">
        <v>38</v>
      </c>
      <c r="B40" s="9">
        <v>1264</v>
      </c>
      <c r="C40" s="10" t="s">
        <v>131</v>
      </c>
      <c r="D40" s="10" t="s">
        <v>132</v>
      </c>
      <c r="E40" s="10" t="s">
        <v>99</v>
      </c>
      <c r="F40" s="10" t="s">
        <v>133</v>
      </c>
      <c r="G40" s="10">
        <v>12.6</v>
      </c>
      <c r="H40" s="11">
        <v>15.75</v>
      </c>
      <c r="I40" s="15">
        <f>H40-G40</f>
        <v>3.15</v>
      </c>
      <c r="J40" s="18">
        <f>I40/G40</f>
        <v>0.25</v>
      </c>
      <c r="K40" s="10">
        <v>260</v>
      </c>
      <c r="L40" s="10" t="s">
        <v>47</v>
      </c>
      <c r="M40" s="19" t="s">
        <v>43</v>
      </c>
      <c r="N40" s="4"/>
    </row>
    <row r="41" spans="1:14">
      <c r="A41" s="6">
        <v>39</v>
      </c>
      <c r="B41" s="9">
        <v>905</v>
      </c>
      <c r="C41" s="10" t="s">
        <v>134</v>
      </c>
      <c r="D41" s="10" t="s">
        <v>135</v>
      </c>
      <c r="E41" s="10" t="s">
        <v>99</v>
      </c>
      <c r="F41" s="10" t="s">
        <v>136</v>
      </c>
      <c r="G41" s="10">
        <v>33.9</v>
      </c>
      <c r="H41" s="11">
        <v>37</v>
      </c>
      <c r="I41" s="15">
        <f>H41-G41</f>
        <v>3.1</v>
      </c>
      <c r="J41" s="18">
        <f>I41/G41</f>
        <v>0.0914454277286136</v>
      </c>
      <c r="K41" s="10">
        <v>60</v>
      </c>
      <c r="L41" s="10" t="s">
        <v>47</v>
      </c>
      <c r="M41" s="19" t="s">
        <v>43</v>
      </c>
      <c r="N41" s="4"/>
    </row>
    <row r="42" spans="1:14">
      <c r="A42" s="6">
        <v>40</v>
      </c>
      <c r="B42" s="12">
        <v>99279</v>
      </c>
      <c r="C42" s="13" t="s">
        <v>137</v>
      </c>
      <c r="D42" s="13" t="s">
        <v>138</v>
      </c>
      <c r="E42" s="10" t="s">
        <v>17</v>
      </c>
      <c r="F42" s="13" t="s">
        <v>139</v>
      </c>
      <c r="G42" s="10">
        <v>17</v>
      </c>
      <c r="H42" s="11">
        <v>20</v>
      </c>
      <c r="I42" s="15">
        <f>H42-G42</f>
        <v>3</v>
      </c>
      <c r="J42" s="18">
        <f>I42/G42</f>
        <v>0.176470588235294</v>
      </c>
      <c r="K42" s="10">
        <v>340</v>
      </c>
      <c r="L42" s="10" t="s">
        <v>47</v>
      </c>
      <c r="M42" s="19" t="s">
        <v>43</v>
      </c>
      <c r="N42" s="4"/>
    </row>
    <row r="43" spans="1:14">
      <c r="A43" s="6">
        <v>41</v>
      </c>
      <c r="B43" s="12">
        <v>15468</v>
      </c>
      <c r="C43" s="13" t="s">
        <v>140</v>
      </c>
      <c r="D43" s="13" t="s">
        <v>37</v>
      </c>
      <c r="E43" s="10" t="s">
        <v>17</v>
      </c>
      <c r="F43" s="13" t="s">
        <v>141</v>
      </c>
      <c r="G43" s="10">
        <v>11</v>
      </c>
      <c r="H43" s="11">
        <v>14</v>
      </c>
      <c r="I43" s="15">
        <f>H43-G43</f>
        <v>3</v>
      </c>
      <c r="J43" s="18">
        <f>I43/G43</f>
        <v>0.272727272727273</v>
      </c>
      <c r="K43" s="10">
        <v>160</v>
      </c>
      <c r="L43" s="10" t="s">
        <v>47</v>
      </c>
      <c r="M43" s="19" t="s">
        <v>43</v>
      </c>
      <c r="N43" s="4"/>
    </row>
    <row r="44" spans="1:14">
      <c r="A44" s="6">
        <v>42</v>
      </c>
      <c r="B44" s="12">
        <v>88801</v>
      </c>
      <c r="C44" s="13" t="s">
        <v>142</v>
      </c>
      <c r="D44" s="13" t="s">
        <v>143</v>
      </c>
      <c r="E44" s="10" t="s">
        <v>17</v>
      </c>
      <c r="F44" s="13" t="s">
        <v>144</v>
      </c>
      <c r="G44" s="10">
        <v>25</v>
      </c>
      <c r="H44" s="11">
        <v>28</v>
      </c>
      <c r="I44" s="15">
        <f>H44-G44</f>
        <v>3</v>
      </c>
      <c r="J44" s="18">
        <f>I44/G44</f>
        <v>0.12</v>
      </c>
      <c r="K44" s="10">
        <v>90</v>
      </c>
      <c r="L44" s="10" t="s">
        <v>42</v>
      </c>
      <c r="M44" s="19" t="s">
        <v>43</v>
      </c>
      <c r="N44" s="4"/>
    </row>
    <row r="45" spans="1:14">
      <c r="A45" s="6">
        <v>43</v>
      </c>
      <c r="B45" s="12">
        <v>82164</v>
      </c>
      <c r="C45" s="13" t="s">
        <v>145</v>
      </c>
      <c r="D45" s="13" t="s">
        <v>146</v>
      </c>
      <c r="E45" s="10" t="s">
        <v>17</v>
      </c>
      <c r="F45" s="13" t="s">
        <v>147</v>
      </c>
      <c r="G45" s="10">
        <v>15</v>
      </c>
      <c r="H45" s="11">
        <v>18</v>
      </c>
      <c r="I45" s="15">
        <f>H45-G45</f>
        <v>3</v>
      </c>
      <c r="J45" s="18">
        <f>I45/G45</f>
        <v>0.2</v>
      </c>
      <c r="K45" s="10">
        <v>20</v>
      </c>
      <c r="L45" s="10" t="s">
        <v>42</v>
      </c>
      <c r="M45" s="19" t="s">
        <v>43</v>
      </c>
      <c r="N45" s="4"/>
    </row>
    <row r="46" spans="1:14">
      <c r="A46" s="6">
        <v>44</v>
      </c>
      <c r="B46" s="12">
        <v>89423</v>
      </c>
      <c r="C46" s="13" t="s">
        <v>148</v>
      </c>
      <c r="D46" s="13" t="s">
        <v>149</v>
      </c>
      <c r="E46" s="10" t="s">
        <v>17</v>
      </c>
      <c r="F46" s="13" t="s">
        <v>150</v>
      </c>
      <c r="G46" s="10">
        <v>4.7</v>
      </c>
      <c r="H46" s="11">
        <v>7.5</v>
      </c>
      <c r="I46" s="15">
        <f>H46-G46</f>
        <v>2.8</v>
      </c>
      <c r="J46" s="18">
        <f>I46/G46</f>
        <v>0.595744680851064</v>
      </c>
      <c r="K46" s="10">
        <v>30</v>
      </c>
      <c r="L46" s="10" t="s">
        <v>47</v>
      </c>
      <c r="M46" s="19" t="s">
        <v>43</v>
      </c>
      <c r="N46" s="4"/>
    </row>
    <row r="47" spans="1:14">
      <c r="A47" s="6">
        <v>45</v>
      </c>
      <c r="B47" s="9">
        <v>45754</v>
      </c>
      <c r="C47" s="10" t="s">
        <v>151</v>
      </c>
      <c r="D47" s="10" t="s">
        <v>152</v>
      </c>
      <c r="E47" s="10" t="s">
        <v>99</v>
      </c>
      <c r="F47" s="10" t="s">
        <v>144</v>
      </c>
      <c r="G47" s="10">
        <v>5.5</v>
      </c>
      <c r="H47" s="11">
        <v>8</v>
      </c>
      <c r="I47" s="15">
        <f>H47-G47</f>
        <v>2.5</v>
      </c>
      <c r="J47" s="18">
        <f>I47/G47</f>
        <v>0.454545454545455</v>
      </c>
      <c r="K47" s="10">
        <v>600</v>
      </c>
      <c r="L47" s="10" t="s">
        <v>47</v>
      </c>
      <c r="M47" s="19" t="s">
        <v>43</v>
      </c>
      <c r="N47" s="4"/>
    </row>
    <row r="48" spans="1:14">
      <c r="A48" s="6">
        <v>46</v>
      </c>
      <c r="B48" s="12">
        <v>26777</v>
      </c>
      <c r="C48" s="13" t="s">
        <v>153</v>
      </c>
      <c r="D48" s="13" t="s">
        <v>154</v>
      </c>
      <c r="E48" s="10" t="s">
        <v>17</v>
      </c>
      <c r="F48" s="13" t="s">
        <v>155</v>
      </c>
      <c r="G48" s="10">
        <v>3.75</v>
      </c>
      <c r="H48" s="11">
        <v>6.2</v>
      </c>
      <c r="I48" s="15">
        <f>H48-G48</f>
        <v>2.45</v>
      </c>
      <c r="J48" s="18">
        <f>I48/G48</f>
        <v>0.653333333333333</v>
      </c>
      <c r="K48" s="10">
        <v>130</v>
      </c>
      <c r="L48" s="10" t="s">
        <v>47</v>
      </c>
      <c r="M48" s="19" t="s">
        <v>43</v>
      </c>
      <c r="N48" s="4"/>
    </row>
    <row r="49" spans="1:14">
      <c r="A49" s="6">
        <v>47</v>
      </c>
      <c r="B49" s="12">
        <v>173137</v>
      </c>
      <c r="C49" s="13" t="s">
        <v>156</v>
      </c>
      <c r="D49" s="13" t="s">
        <v>157</v>
      </c>
      <c r="E49" s="10" t="s">
        <v>17</v>
      </c>
      <c r="F49" s="13" t="s">
        <v>158</v>
      </c>
      <c r="G49" s="10">
        <v>7.4</v>
      </c>
      <c r="H49" s="11">
        <v>9.8</v>
      </c>
      <c r="I49" s="15">
        <f>H49-G49</f>
        <v>2.4</v>
      </c>
      <c r="J49" s="18">
        <f>I49/G49</f>
        <v>0.324324324324324</v>
      </c>
      <c r="K49" s="10">
        <v>170</v>
      </c>
      <c r="L49" s="10" t="s">
        <v>47</v>
      </c>
      <c r="M49" s="19" t="s">
        <v>43</v>
      </c>
      <c r="N49" s="4"/>
    </row>
    <row r="50" spans="1:14">
      <c r="A50" s="6">
        <v>48</v>
      </c>
      <c r="B50" s="9">
        <v>139278</v>
      </c>
      <c r="C50" s="10" t="s">
        <v>159</v>
      </c>
      <c r="D50" s="10" t="s">
        <v>160</v>
      </c>
      <c r="E50" s="10" t="s">
        <v>17</v>
      </c>
      <c r="F50" s="10" t="s">
        <v>161</v>
      </c>
      <c r="G50" s="10">
        <v>11.59</v>
      </c>
      <c r="H50" s="11">
        <v>13.91</v>
      </c>
      <c r="I50" s="15">
        <f>H50-G50</f>
        <v>2.32</v>
      </c>
      <c r="J50" s="18">
        <f>I50/G50</f>
        <v>0.200172562553926</v>
      </c>
      <c r="K50" s="10">
        <v>60</v>
      </c>
      <c r="L50" s="10" t="s">
        <v>42</v>
      </c>
      <c r="M50" s="19" t="s">
        <v>43</v>
      </c>
      <c r="N50" s="4"/>
    </row>
    <row r="51" spans="1:14">
      <c r="A51" s="6">
        <v>49</v>
      </c>
      <c r="B51" s="9">
        <v>16572</v>
      </c>
      <c r="C51" s="10" t="s">
        <v>162</v>
      </c>
      <c r="D51" s="10" t="s">
        <v>163</v>
      </c>
      <c r="E51" s="10" t="s">
        <v>17</v>
      </c>
      <c r="F51" s="10" t="s">
        <v>164</v>
      </c>
      <c r="G51" s="10">
        <v>39.89</v>
      </c>
      <c r="H51" s="11">
        <v>42.2</v>
      </c>
      <c r="I51" s="15">
        <f>H51-G51</f>
        <v>2.31</v>
      </c>
      <c r="J51" s="18">
        <f>I51/G51</f>
        <v>0.0579092504387065</v>
      </c>
      <c r="K51" s="10">
        <v>50</v>
      </c>
      <c r="L51" s="10" t="s">
        <v>47</v>
      </c>
      <c r="M51" s="19" t="s">
        <v>43</v>
      </c>
      <c r="N51" s="4"/>
    </row>
    <row r="52" spans="1:14">
      <c r="A52" s="6">
        <v>50</v>
      </c>
      <c r="B52" s="12">
        <v>523</v>
      </c>
      <c r="C52" s="13" t="s">
        <v>165</v>
      </c>
      <c r="D52" s="13" t="s">
        <v>166</v>
      </c>
      <c r="E52" s="10" t="s">
        <v>17</v>
      </c>
      <c r="F52" s="13" t="s">
        <v>167</v>
      </c>
      <c r="G52" s="10">
        <v>1.9</v>
      </c>
      <c r="H52" s="11">
        <v>4.2</v>
      </c>
      <c r="I52" s="15">
        <f>H52-G52</f>
        <v>2.3</v>
      </c>
      <c r="J52" s="18">
        <f>I52/G52</f>
        <v>1.21052631578947</v>
      </c>
      <c r="K52" s="10">
        <v>30</v>
      </c>
      <c r="L52" s="10" t="s">
        <v>47</v>
      </c>
      <c r="M52" s="19" t="s">
        <v>43</v>
      </c>
      <c r="N52" s="4"/>
    </row>
    <row r="53" spans="1:14">
      <c r="A53" s="6">
        <v>51</v>
      </c>
      <c r="B53" s="9">
        <v>16367</v>
      </c>
      <c r="C53" s="10" t="s">
        <v>168</v>
      </c>
      <c r="D53" s="10" t="s">
        <v>169</v>
      </c>
      <c r="E53" s="10" t="s">
        <v>99</v>
      </c>
      <c r="F53" s="10" t="s">
        <v>170</v>
      </c>
      <c r="G53" s="10">
        <v>7.19</v>
      </c>
      <c r="H53" s="11">
        <v>9.2</v>
      </c>
      <c r="I53" s="15">
        <f>H53-G53</f>
        <v>2.01</v>
      </c>
      <c r="J53" s="18">
        <f>I53/G53</f>
        <v>0.279554937413074</v>
      </c>
      <c r="K53" s="10">
        <v>40</v>
      </c>
      <c r="L53" s="10" t="s">
        <v>47</v>
      </c>
      <c r="M53" s="19" t="s">
        <v>43</v>
      </c>
      <c r="N53" s="4"/>
    </row>
    <row r="54" hidden="1" spans="1:14">
      <c r="A54" s="6">
        <v>52</v>
      </c>
      <c r="B54" s="12">
        <v>13508</v>
      </c>
      <c r="C54" s="13" t="s">
        <v>171</v>
      </c>
      <c r="D54" s="13" t="s">
        <v>172</v>
      </c>
      <c r="E54" s="10" t="s">
        <v>17</v>
      </c>
      <c r="F54" s="13" t="s">
        <v>173</v>
      </c>
      <c r="G54" s="10">
        <v>2.95</v>
      </c>
      <c r="H54" s="11">
        <v>4.9</v>
      </c>
      <c r="I54" s="15">
        <f>H54-G54</f>
        <v>1.95</v>
      </c>
      <c r="J54" s="18">
        <f>I54/G54</f>
        <v>0.661016949152542</v>
      </c>
      <c r="K54" s="10">
        <v>30</v>
      </c>
      <c r="L54" s="10" t="s">
        <v>47</v>
      </c>
      <c r="M54" s="19" t="s">
        <v>43</v>
      </c>
      <c r="N54" s="4"/>
    </row>
    <row r="55" hidden="1" spans="1:14">
      <c r="A55" s="6">
        <v>53</v>
      </c>
      <c r="B55" s="12">
        <v>1826</v>
      </c>
      <c r="C55" s="13" t="s">
        <v>174</v>
      </c>
      <c r="D55" s="13" t="s">
        <v>175</v>
      </c>
      <c r="E55" s="10" t="s">
        <v>17</v>
      </c>
      <c r="F55" s="13" t="s">
        <v>176</v>
      </c>
      <c r="G55" s="10">
        <v>6.58</v>
      </c>
      <c r="H55" s="11">
        <v>8.45</v>
      </c>
      <c r="I55" s="15">
        <f>H55-G55</f>
        <v>1.87</v>
      </c>
      <c r="J55" s="18">
        <f>I55/G55</f>
        <v>0.28419452887538</v>
      </c>
      <c r="K55" s="10">
        <v>30</v>
      </c>
      <c r="L55" s="10" t="s">
        <v>42</v>
      </c>
      <c r="M55" s="19" t="s">
        <v>43</v>
      </c>
      <c r="N55" s="4"/>
    </row>
    <row r="56" hidden="1" spans="1:14">
      <c r="A56" s="6">
        <v>54</v>
      </c>
      <c r="B56" s="12">
        <v>108835</v>
      </c>
      <c r="C56" s="13" t="s">
        <v>177</v>
      </c>
      <c r="D56" s="13" t="s">
        <v>178</v>
      </c>
      <c r="E56" s="10" t="s">
        <v>17</v>
      </c>
      <c r="F56" s="13" t="s">
        <v>179</v>
      </c>
      <c r="G56" s="10">
        <v>11.25</v>
      </c>
      <c r="H56" s="11">
        <v>13.1</v>
      </c>
      <c r="I56" s="15">
        <f>H56-G56</f>
        <v>1.85</v>
      </c>
      <c r="J56" s="18">
        <f>I56/G56</f>
        <v>0.164444444444444</v>
      </c>
      <c r="K56" s="10">
        <v>240</v>
      </c>
      <c r="L56" s="10" t="s">
        <v>47</v>
      </c>
      <c r="M56" s="19" t="s">
        <v>43</v>
      </c>
      <c r="N56" s="4"/>
    </row>
    <row r="57" hidden="1" spans="1:14">
      <c r="A57" s="6">
        <v>55</v>
      </c>
      <c r="B57" s="12">
        <v>77735</v>
      </c>
      <c r="C57" s="13" t="s">
        <v>151</v>
      </c>
      <c r="D57" s="13" t="s">
        <v>180</v>
      </c>
      <c r="E57" s="14" t="s">
        <v>17</v>
      </c>
      <c r="F57" s="13" t="s">
        <v>181</v>
      </c>
      <c r="G57" s="10">
        <v>4.08</v>
      </c>
      <c r="H57" s="11">
        <v>5.8</v>
      </c>
      <c r="I57" s="15">
        <f>H57-G57</f>
        <v>1.72</v>
      </c>
      <c r="J57" s="18">
        <f>I57/G57</f>
        <v>0.42156862745098</v>
      </c>
      <c r="K57" s="10"/>
      <c r="L57" s="10" t="s">
        <v>47</v>
      </c>
      <c r="M57" s="19" t="s">
        <v>43</v>
      </c>
      <c r="N57" s="4"/>
    </row>
    <row r="58" hidden="1" spans="1:14">
      <c r="A58" s="6">
        <v>56</v>
      </c>
      <c r="B58" s="12">
        <v>91385</v>
      </c>
      <c r="C58" s="13" t="s">
        <v>182</v>
      </c>
      <c r="D58" s="13" t="s">
        <v>183</v>
      </c>
      <c r="E58" s="10" t="s">
        <v>17</v>
      </c>
      <c r="F58" s="13" t="s">
        <v>184</v>
      </c>
      <c r="G58" s="10">
        <v>7.5</v>
      </c>
      <c r="H58" s="11">
        <v>9.2</v>
      </c>
      <c r="I58" s="15">
        <f>H58-G58</f>
        <v>1.7</v>
      </c>
      <c r="J58" s="18">
        <f>I58/G58</f>
        <v>0.226666666666667</v>
      </c>
      <c r="K58" s="10">
        <v>5</v>
      </c>
      <c r="L58" s="10" t="s">
        <v>47</v>
      </c>
      <c r="M58" s="19" t="s">
        <v>43</v>
      </c>
      <c r="N58" s="4"/>
    </row>
    <row r="59" hidden="1" spans="1:14">
      <c r="A59" s="6">
        <v>57</v>
      </c>
      <c r="B59" s="12">
        <v>115418</v>
      </c>
      <c r="C59" s="13" t="s">
        <v>185</v>
      </c>
      <c r="D59" s="13" t="s">
        <v>186</v>
      </c>
      <c r="E59" s="14" t="s">
        <v>17</v>
      </c>
      <c r="F59" s="13" t="s">
        <v>187</v>
      </c>
      <c r="G59" s="10">
        <v>18.8</v>
      </c>
      <c r="H59" s="11">
        <v>20.5</v>
      </c>
      <c r="I59" s="15">
        <f>H59-G59</f>
        <v>1.7</v>
      </c>
      <c r="J59" s="18">
        <f>I59/G59</f>
        <v>0.0904255319148936</v>
      </c>
      <c r="K59" s="10"/>
      <c r="L59" s="10" t="s">
        <v>47</v>
      </c>
      <c r="M59" s="19" t="s">
        <v>43</v>
      </c>
      <c r="N59" s="4"/>
    </row>
    <row r="60" hidden="1" spans="1:14">
      <c r="A60" s="6">
        <v>58</v>
      </c>
      <c r="B60" s="12">
        <v>14448</v>
      </c>
      <c r="C60" s="13" t="s">
        <v>188</v>
      </c>
      <c r="D60" s="13" t="s">
        <v>189</v>
      </c>
      <c r="E60" s="10" t="s">
        <v>17</v>
      </c>
      <c r="F60" s="13" t="s">
        <v>190</v>
      </c>
      <c r="G60" s="10">
        <v>4.6</v>
      </c>
      <c r="H60" s="11">
        <v>6.2</v>
      </c>
      <c r="I60" s="15">
        <f>H60-G60</f>
        <v>1.6</v>
      </c>
      <c r="J60" s="18">
        <f>I60/G60</f>
        <v>0.347826086956522</v>
      </c>
      <c r="K60" s="10">
        <v>30</v>
      </c>
      <c r="L60" s="10" t="s">
        <v>47</v>
      </c>
      <c r="M60" s="19" t="s">
        <v>43</v>
      </c>
      <c r="N60" s="4"/>
    </row>
    <row r="61" hidden="1" spans="1:14">
      <c r="A61" s="6">
        <v>59</v>
      </c>
      <c r="B61" s="12">
        <v>196</v>
      </c>
      <c r="C61" s="13" t="s">
        <v>191</v>
      </c>
      <c r="D61" s="13" t="s">
        <v>192</v>
      </c>
      <c r="E61" s="14" t="s">
        <v>17</v>
      </c>
      <c r="F61" s="13" t="s">
        <v>106</v>
      </c>
      <c r="G61" s="10">
        <v>5.81</v>
      </c>
      <c r="H61" s="11">
        <v>7.4</v>
      </c>
      <c r="I61" s="15">
        <f>H61-G61</f>
        <v>1.59</v>
      </c>
      <c r="J61" s="18">
        <f>I61/G61</f>
        <v>0.273666092943202</v>
      </c>
      <c r="K61" s="10"/>
      <c r="L61" s="10" t="s">
        <v>47</v>
      </c>
      <c r="M61" s="19" t="s">
        <v>43</v>
      </c>
      <c r="N61" s="4"/>
    </row>
    <row r="62" hidden="1" spans="1:14">
      <c r="A62" s="6">
        <v>60</v>
      </c>
      <c r="B62" s="12">
        <v>1212</v>
      </c>
      <c r="C62" s="13" t="s">
        <v>193</v>
      </c>
      <c r="D62" s="13" t="s">
        <v>194</v>
      </c>
      <c r="E62" s="14" t="s">
        <v>17</v>
      </c>
      <c r="F62" s="13" t="s">
        <v>50</v>
      </c>
      <c r="G62" s="10">
        <v>13.5</v>
      </c>
      <c r="H62" s="11">
        <v>15</v>
      </c>
      <c r="I62" s="15">
        <f>H62-G62</f>
        <v>1.5</v>
      </c>
      <c r="J62" s="18">
        <f>I62/G62</f>
        <v>0.111111111111111</v>
      </c>
      <c r="K62" s="10">
        <v>50</v>
      </c>
      <c r="L62" s="10" t="s">
        <v>47</v>
      </c>
      <c r="M62" s="19" t="s">
        <v>43</v>
      </c>
      <c r="N62" s="4"/>
    </row>
    <row r="63" hidden="1" spans="1:14">
      <c r="A63" s="6">
        <v>61</v>
      </c>
      <c r="B63" s="12">
        <v>29713</v>
      </c>
      <c r="C63" s="13" t="s">
        <v>195</v>
      </c>
      <c r="D63" s="13" t="s">
        <v>196</v>
      </c>
      <c r="E63" s="10" t="s">
        <v>17</v>
      </c>
      <c r="F63" s="13" t="s">
        <v>197</v>
      </c>
      <c r="G63" s="10">
        <v>7.98</v>
      </c>
      <c r="H63" s="11">
        <v>9.39</v>
      </c>
      <c r="I63" s="15">
        <f>H63-G63</f>
        <v>1.41</v>
      </c>
      <c r="J63" s="18">
        <f>I63/G63</f>
        <v>0.176691729323308</v>
      </c>
      <c r="K63" s="10">
        <v>60</v>
      </c>
      <c r="L63" s="10" t="s">
        <v>42</v>
      </c>
      <c r="M63" s="19" t="s">
        <v>43</v>
      </c>
      <c r="N63" s="4"/>
    </row>
    <row r="64" hidden="1" spans="1:14">
      <c r="A64" s="6">
        <v>62</v>
      </c>
      <c r="B64" s="12">
        <v>20574</v>
      </c>
      <c r="C64" s="13" t="s">
        <v>198</v>
      </c>
      <c r="D64" s="13" t="s">
        <v>199</v>
      </c>
      <c r="E64" s="10" t="s">
        <v>17</v>
      </c>
      <c r="F64" s="13" t="s">
        <v>200</v>
      </c>
      <c r="G64" s="10">
        <v>13.1</v>
      </c>
      <c r="H64" s="11">
        <v>14.5</v>
      </c>
      <c r="I64" s="15">
        <f>H64-G64</f>
        <v>1.4</v>
      </c>
      <c r="J64" s="18">
        <f>I64/G64</f>
        <v>0.106870229007634</v>
      </c>
      <c r="K64" s="10">
        <v>30</v>
      </c>
      <c r="L64" s="10" t="s">
        <v>47</v>
      </c>
      <c r="M64" s="19" t="s">
        <v>43</v>
      </c>
      <c r="N64" s="4"/>
    </row>
    <row r="65" hidden="1" spans="1:14">
      <c r="A65" s="6">
        <v>63</v>
      </c>
      <c r="B65" s="9">
        <v>146466</v>
      </c>
      <c r="C65" s="10" t="s">
        <v>201</v>
      </c>
      <c r="D65" s="10" t="s">
        <v>202</v>
      </c>
      <c r="E65" s="10" t="s">
        <v>17</v>
      </c>
      <c r="F65" s="10" t="s">
        <v>203</v>
      </c>
      <c r="G65" s="10">
        <v>18.88</v>
      </c>
      <c r="H65" s="11">
        <v>20.19</v>
      </c>
      <c r="I65" s="15">
        <f>H65-G65</f>
        <v>1.31</v>
      </c>
      <c r="J65" s="18">
        <f>I65/G65</f>
        <v>0.0693855932203391</v>
      </c>
      <c r="K65" s="10">
        <v>90</v>
      </c>
      <c r="L65" s="10" t="s">
        <v>47</v>
      </c>
      <c r="M65" s="19" t="s">
        <v>43</v>
      </c>
      <c r="N65" s="4"/>
    </row>
    <row r="66" hidden="1" spans="1:14">
      <c r="A66" s="6">
        <v>64</v>
      </c>
      <c r="B66" s="12">
        <v>689</v>
      </c>
      <c r="C66" s="14" t="s">
        <v>204</v>
      </c>
      <c r="D66" s="13" t="s">
        <v>205</v>
      </c>
      <c r="E66" s="14" t="s">
        <v>17</v>
      </c>
      <c r="F66" s="13" t="s">
        <v>206</v>
      </c>
      <c r="G66" s="10">
        <v>10.4</v>
      </c>
      <c r="H66" s="11">
        <v>11.7</v>
      </c>
      <c r="I66" s="15">
        <f>H66-G66</f>
        <v>1.3</v>
      </c>
      <c r="J66" s="18">
        <f>I66/G66</f>
        <v>0.125</v>
      </c>
      <c r="K66" s="10">
        <v>20</v>
      </c>
      <c r="L66" s="10" t="s">
        <v>47</v>
      </c>
      <c r="M66" s="19" t="s">
        <v>43</v>
      </c>
      <c r="N66" s="4"/>
    </row>
    <row r="67" hidden="1" spans="1:14">
      <c r="A67" s="6">
        <v>65</v>
      </c>
      <c r="B67" s="12">
        <v>234</v>
      </c>
      <c r="C67" s="13" t="s">
        <v>207</v>
      </c>
      <c r="D67" s="13" t="s">
        <v>208</v>
      </c>
      <c r="E67" s="10" t="s">
        <v>17</v>
      </c>
      <c r="F67" s="13" t="s">
        <v>209</v>
      </c>
      <c r="G67" s="10">
        <v>2.2</v>
      </c>
      <c r="H67" s="11">
        <v>3.5</v>
      </c>
      <c r="I67" s="15">
        <f>H67-G67</f>
        <v>1.3</v>
      </c>
      <c r="J67" s="18">
        <f>I67/G67</f>
        <v>0.590909090909091</v>
      </c>
      <c r="K67" s="10">
        <v>120</v>
      </c>
      <c r="L67" s="10" t="s">
        <v>47</v>
      </c>
      <c r="M67" s="19" t="s">
        <v>43</v>
      </c>
      <c r="N67" s="4"/>
    </row>
    <row r="68" hidden="1" spans="1:14">
      <c r="A68" s="6">
        <v>66</v>
      </c>
      <c r="B68" s="12">
        <v>39709</v>
      </c>
      <c r="C68" s="13" t="s">
        <v>210</v>
      </c>
      <c r="D68" s="13" t="s">
        <v>211</v>
      </c>
      <c r="E68" s="10" t="s">
        <v>17</v>
      </c>
      <c r="F68" s="13" t="s">
        <v>212</v>
      </c>
      <c r="G68" s="10">
        <v>28</v>
      </c>
      <c r="H68" s="11">
        <v>29.3</v>
      </c>
      <c r="I68" s="15">
        <f>H68-G68</f>
        <v>1.3</v>
      </c>
      <c r="J68" s="18">
        <f>I68/G68</f>
        <v>0.0464285714285715</v>
      </c>
      <c r="K68" s="10">
        <v>160</v>
      </c>
      <c r="L68" s="10" t="s">
        <v>42</v>
      </c>
      <c r="M68" s="19" t="s">
        <v>43</v>
      </c>
      <c r="N68" s="4"/>
    </row>
    <row r="69" hidden="1" spans="1:14">
      <c r="A69" s="6">
        <v>67</v>
      </c>
      <c r="B69" s="12">
        <v>27605</v>
      </c>
      <c r="C69" s="13" t="s">
        <v>213</v>
      </c>
      <c r="D69" s="13" t="s">
        <v>214</v>
      </c>
      <c r="E69" s="10" t="s">
        <v>17</v>
      </c>
      <c r="F69" s="13" t="s">
        <v>215</v>
      </c>
      <c r="G69" s="10">
        <v>26</v>
      </c>
      <c r="H69" s="11">
        <v>27.3</v>
      </c>
      <c r="I69" s="15">
        <f>H69-G69</f>
        <v>1.3</v>
      </c>
      <c r="J69" s="18">
        <f>I69/G69</f>
        <v>0.05</v>
      </c>
      <c r="K69" s="10">
        <v>26</v>
      </c>
      <c r="L69" s="10" t="s">
        <v>42</v>
      </c>
      <c r="M69" s="19" t="s">
        <v>43</v>
      </c>
      <c r="N69" s="4"/>
    </row>
    <row r="70" hidden="1" spans="1:14">
      <c r="A70" s="6">
        <v>68</v>
      </c>
      <c r="B70" s="9">
        <v>42908</v>
      </c>
      <c r="C70" s="10" t="s">
        <v>216</v>
      </c>
      <c r="D70" s="10" t="s">
        <v>98</v>
      </c>
      <c r="E70" s="10" t="s">
        <v>99</v>
      </c>
      <c r="F70" s="10" t="s">
        <v>217</v>
      </c>
      <c r="G70" s="10">
        <v>5.54</v>
      </c>
      <c r="H70" s="11">
        <v>6.8</v>
      </c>
      <c r="I70" s="15">
        <f>H70-G70</f>
        <v>1.26</v>
      </c>
      <c r="J70" s="18">
        <f>I70/G70</f>
        <v>0.227436823104693</v>
      </c>
      <c r="K70" s="10">
        <v>30</v>
      </c>
      <c r="L70" s="10" t="s">
        <v>47</v>
      </c>
      <c r="M70" s="19" t="s">
        <v>43</v>
      </c>
      <c r="N70" s="4"/>
    </row>
    <row r="71" hidden="1" spans="1:14">
      <c r="A71" s="6">
        <v>69</v>
      </c>
      <c r="B71" s="9">
        <v>81513</v>
      </c>
      <c r="C71" s="10" t="s">
        <v>218</v>
      </c>
      <c r="D71" s="10" t="s">
        <v>219</v>
      </c>
      <c r="E71" s="10" t="s">
        <v>17</v>
      </c>
      <c r="F71" s="10" t="s">
        <v>220</v>
      </c>
      <c r="G71" s="10">
        <v>7.14</v>
      </c>
      <c r="H71" s="11">
        <v>8.4</v>
      </c>
      <c r="I71" s="15">
        <f>H71-G71</f>
        <v>1.26</v>
      </c>
      <c r="J71" s="18">
        <f>I71/G71</f>
        <v>0.176470588235294</v>
      </c>
      <c r="K71" s="10">
        <v>30</v>
      </c>
      <c r="L71" s="10" t="s">
        <v>47</v>
      </c>
      <c r="M71" s="19" t="s">
        <v>43</v>
      </c>
      <c r="N71" s="4"/>
    </row>
    <row r="72" hidden="1" spans="1:14">
      <c r="A72" s="6">
        <v>70</v>
      </c>
      <c r="B72" s="12">
        <v>19229</v>
      </c>
      <c r="C72" s="13" t="s">
        <v>221</v>
      </c>
      <c r="D72" s="13" t="s">
        <v>222</v>
      </c>
      <c r="E72" s="10" t="s">
        <v>17</v>
      </c>
      <c r="F72" s="13" t="s">
        <v>223</v>
      </c>
      <c r="G72" s="10">
        <v>14</v>
      </c>
      <c r="H72" s="11">
        <v>15.2</v>
      </c>
      <c r="I72" s="15">
        <f>H72-G72</f>
        <v>1.2</v>
      </c>
      <c r="J72" s="18">
        <f>I72/G72</f>
        <v>0.0857142857142857</v>
      </c>
      <c r="K72" s="10">
        <v>10</v>
      </c>
      <c r="L72" s="10" t="s">
        <v>47</v>
      </c>
      <c r="M72" s="19" t="s">
        <v>43</v>
      </c>
      <c r="N72" s="4"/>
    </row>
    <row r="73" hidden="1" spans="1:14">
      <c r="A73" s="6">
        <v>71</v>
      </c>
      <c r="B73" s="12">
        <v>2232</v>
      </c>
      <c r="C73" s="13" t="s">
        <v>224</v>
      </c>
      <c r="D73" s="13" t="s">
        <v>225</v>
      </c>
      <c r="E73" s="10" t="s">
        <v>17</v>
      </c>
      <c r="F73" s="13" t="s">
        <v>226</v>
      </c>
      <c r="G73" s="10">
        <v>6.8</v>
      </c>
      <c r="H73" s="11">
        <v>8</v>
      </c>
      <c r="I73" s="15">
        <f>H73-G73</f>
        <v>1.2</v>
      </c>
      <c r="J73" s="18">
        <f>I73/G73</f>
        <v>0.176470588235294</v>
      </c>
      <c r="K73" s="10">
        <v>20</v>
      </c>
      <c r="L73" s="10" t="s">
        <v>47</v>
      </c>
      <c r="M73" s="19" t="s">
        <v>43</v>
      </c>
      <c r="N73" s="4"/>
    </row>
    <row r="74" hidden="1" spans="1:14">
      <c r="A74" s="6">
        <v>72</v>
      </c>
      <c r="B74" s="9">
        <v>2783</v>
      </c>
      <c r="C74" s="10" t="s">
        <v>227</v>
      </c>
      <c r="D74" s="10" t="s">
        <v>228</v>
      </c>
      <c r="E74" s="10" t="s">
        <v>68</v>
      </c>
      <c r="F74" s="10" t="s">
        <v>229</v>
      </c>
      <c r="G74" s="10">
        <v>4.55</v>
      </c>
      <c r="H74" s="11">
        <v>5.7</v>
      </c>
      <c r="I74" s="15">
        <f>H74-G74</f>
        <v>1.15</v>
      </c>
      <c r="J74" s="18">
        <f>I74/G74</f>
        <v>0.252747252747253</v>
      </c>
      <c r="K74" s="10">
        <v>140</v>
      </c>
      <c r="L74" s="10" t="s">
        <v>42</v>
      </c>
      <c r="M74" s="19" t="s">
        <v>43</v>
      </c>
      <c r="N74" s="4"/>
    </row>
    <row r="75" hidden="1" spans="1:14">
      <c r="A75" s="6">
        <v>73</v>
      </c>
      <c r="B75" s="12">
        <v>42968</v>
      </c>
      <c r="C75" s="13" t="s">
        <v>230</v>
      </c>
      <c r="D75" s="13" t="s">
        <v>231</v>
      </c>
      <c r="E75" s="10" t="s">
        <v>17</v>
      </c>
      <c r="F75" s="13" t="s">
        <v>232</v>
      </c>
      <c r="G75" s="10">
        <v>5.6</v>
      </c>
      <c r="H75" s="11">
        <v>6.7</v>
      </c>
      <c r="I75" s="15">
        <f>H75-G75</f>
        <v>1.1</v>
      </c>
      <c r="J75" s="18">
        <f>I75/G75</f>
        <v>0.196428571428572</v>
      </c>
      <c r="K75" s="10">
        <v>60</v>
      </c>
      <c r="L75" s="10" t="s">
        <v>42</v>
      </c>
      <c r="M75" s="19" t="s">
        <v>43</v>
      </c>
      <c r="N75" s="4"/>
    </row>
    <row r="76" hidden="1" spans="1:14">
      <c r="A76" s="6">
        <v>74</v>
      </c>
      <c r="B76" s="9">
        <v>105786</v>
      </c>
      <c r="C76" s="10" t="s">
        <v>233</v>
      </c>
      <c r="D76" s="10" t="s">
        <v>234</v>
      </c>
      <c r="E76" s="10" t="s">
        <v>17</v>
      </c>
      <c r="F76" s="10" t="s">
        <v>235</v>
      </c>
      <c r="G76" s="10">
        <v>107</v>
      </c>
      <c r="H76" s="11">
        <v>108.1</v>
      </c>
      <c r="I76" s="15">
        <f>H76-G76</f>
        <v>1.09999999999999</v>
      </c>
      <c r="J76" s="18">
        <f>I76/G76</f>
        <v>0.0102803738317756</v>
      </c>
      <c r="K76" s="10">
        <v>120</v>
      </c>
      <c r="L76" s="10" t="s">
        <v>42</v>
      </c>
      <c r="M76" s="19" t="s">
        <v>43</v>
      </c>
      <c r="N76" s="4"/>
    </row>
    <row r="77" hidden="1" spans="1:14">
      <c r="A77" s="6">
        <v>75</v>
      </c>
      <c r="B77" s="9">
        <v>129331</v>
      </c>
      <c r="C77" s="10" t="s">
        <v>236</v>
      </c>
      <c r="D77" s="10" t="s">
        <v>237</v>
      </c>
      <c r="E77" s="10" t="s">
        <v>17</v>
      </c>
      <c r="F77" s="10" t="s">
        <v>81</v>
      </c>
      <c r="G77" s="10">
        <v>15</v>
      </c>
      <c r="H77" s="11">
        <v>16</v>
      </c>
      <c r="I77" s="15">
        <f>H77-G77</f>
        <v>1</v>
      </c>
      <c r="J77" s="18">
        <f>I77/G77</f>
        <v>0.0666666666666667</v>
      </c>
      <c r="K77" s="10">
        <v>60</v>
      </c>
      <c r="L77" s="10" t="s">
        <v>47</v>
      </c>
      <c r="M77" s="19" t="s">
        <v>43</v>
      </c>
      <c r="N77" s="4"/>
    </row>
    <row r="78" hidden="1" spans="1:14">
      <c r="A78" s="6">
        <v>76</v>
      </c>
      <c r="B78" s="9">
        <v>2578</v>
      </c>
      <c r="C78" s="10" t="s">
        <v>238</v>
      </c>
      <c r="D78" s="10" t="s">
        <v>222</v>
      </c>
      <c r="E78" s="10" t="s">
        <v>17</v>
      </c>
      <c r="F78" s="10" t="s">
        <v>239</v>
      </c>
      <c r="G78" s="10">
        <v>22</v>
      </c>
      <c r="H78" s="11">
        <v>23</v>
      </c>
      <c r="I78" s="15">
        <f>H78-G78</f>
        <v>1</v>
      </c>
      <c r="J78" s="18">
        <f>I78/G78</f>
        <v>0.0454545454545455</v>
      </c>
      <c r="K78" s="10">
        <v>70</v>
      </c>
      <c r="L78" s="10" t="s">
        <v>42</v>
      </c>
      <c r="M78" s="19" t="s">
        <v>43</v>
      </c>
      <c r="N78" s="4"/>
    </row>
    <row r="79" hidden="1" spans="1:14">
      <c r="A79" s="6">
        <v>77</v>
      </c>
      <c r="B79" s="9">
        <v>115610</v>
      </c>
      <c r="C79" s="10" t="s">
        <v>240</v>
      </c>
      <c r="D79" s="10" t="s">
        <v>241</v>
      </c>
      <c r="E79" s="10" t="s">
        <v>99</v>
      </c>
      <c r="F79" s="10" t="s">
        <v>242</v>
      </c>
      <c r="G79" s="10">
        <v>18</v>
      </c>
      <c r="H79" s="11">
        <v>19</v>
      </c>
      <c r="I79" s="15">
        <f>H79-G79</f>
        <v>1</v>
      </c>
      <c r="J79" s="18">
        <f>I79/G79</f>
        <v>0.0555555555555556</v>
      </c>
      <c r="K79" s="10">
        <v>200</v>
      </c>
      <c r="L79" s="10" t="s">
        <v>47</v>
      </c>
      <c r="M79" s="19" t="s">
        <v>43</v>
      </c>
      <c r="N79" s="4"/>
    </row>
    <row r="80" hidden="1" spans="1:14">
      <c r="A80" s="6">
        <v>78</v>
      </c>
      <c r="B80" s="12">
        <v>130864</v>
      </c>
      <c r="C80" s="13" t="s">
        <v>243</v>
      </c>
      <c r="D80" s="13" t="s">
        <v>244</v>
      </c>
      <c r="E80" s="10" t="s">
        <v>17</v>
      </c>
      <c r="F80" s="13" t="s">
        <v>245</v>
      </c>
      <c r="G80" s="10">
        <v>8</v>
      </c>
      <c r="H80" s="11">
        <v>9</v>
      </c>
      <c r="I80" s="15">
        <f>H80-G80</f>
        <v>1</v>
      </c>
      <c r="J80" s="18">
        <f>I80/G80</f>
        <v>0.125</v>
      </c>
      <c r="K80" s="10">
        <v>110</v>
      </c>
      <c r="L80" s="10" t="s">
        <v>47</v>
      </c>
      <c r="M80" s="19" t="s">
        <v>43</v>
      </c>
      <c r="N80" s="4"/>
    </row>
    <row r="81" hidden="1" spans="1:14">
      <c r="A81" s="6">
        <v>79</v>
      </c>
      <c r="B81" s="12">
        <v>150911</v>
      </c>
      <c r="C81" s="13" t="s">
        <v>246</v>
      </c>
      <c r="D81" s="13" t="s">
        <v>247</v>
      </c>
      <c r="E81" s="10" t="s">
        <v>17</v>
      </c>
      <c r="F81" s="13" t="s">
        <v>248</v>
      </c>
      <c r="G81" s="10">
        <v>37</v>
      </c>
      <c r="H81" s="11">
        <v>38</v>
      </c>
      <c r="I81" s="15">
        <f>H81-G81</f>
        <v>1</v>
      </c>
      <c r="J81" s="18">
        <f>I81/G81</f>
        <v>0.027027027027027</v>
      </c>
      <c r="K81" s="10">
        <v>50</v>
      </c>
      <c r="L81" s="10" t="s">
        <v>47</v>
      </c>
      <c r="M81" s="19" t="s">
        <v>43</v>
      </c>
      <c r="N81" s="4"/>
    </row>
    <row r="82" hidden="1" spans="1:14">
      <c r="A82" s="6">
        <v>80</v>
      </c>
      <c r="B82" s="12">
        <v>40793</v>
      </c>
      <c r="C82" s="13" t="s">
        <v>249</v>
      </c>
      <c r="D82" s="13" t="s">
        <v>250</v>
      </c>
      <c r="E82" s="10" t="s">
        <v>17</v>
      </c>
      <c r="F82" s="13" t="s">
        <v>251</v>
      </c>
      <c r="G82" s="10">
        <v>4.8</v>
      </c>
      <c r="H82" s="11">
        <v>5.8</v>
      </c>
      <c r="I82" s="15">
        <f>H82-G82</f>
        <v>1</v>
      </c>
      <c r="J82" s="18">
        <f>I82/G82</f>
        <v>0.208333333333333</v>
      </c>
      <c r="K82" s="10">
        <v>30</v>
      </c>
      <c r="L82" s="10" t="s">
        <v>47</v>
      </c>
      <c r="M82" s="19" t="s">
        <v>43</v>
      </c>
      <c r="N82" s="4"/>
    </row>
    <row r="83" hidden="1" spans="1:14">
      <c r="A83" s="6">
        <v>81</v>
      </c>
      <c r="B83" s="12">
        <v>38802</v>
      </c>
      <c r="C83" s="13" t="s">
        <v>252</v>
      </c>
      <c r="D83" s="13" t="s">
        <v>163</v>
      </c>
      <c r="E83" s="10" t="s">
        <v>17</v>
      </c>
      <c r="F83" s="13" t="s">
        <v>253</v>
      </c>
      <c r="G83" s="10">
        <v>95</v>
      </c>
      <c r="H83" s="11">
        <v>96</v>
      </c>
      <c r="I83" s="15">
        <f>H83-G83</f>
        <v>1</v>
      </c>
      <c r="J83" s="18">
        <f>I83/G83</f>
        <v>0.0105263157894737</v>
      </c>
      <c r="K83" s="10">
        <v>27</v>
      </c>
      <c r="L83" s="10" t="s">
        <v>47</v>
      </c>
      <c r="M83" s="19" t="s">
        <v>43</v>
      </c>
      <c r="N83" s="4"/>
    </row>
    <row r="84" hidden="1" spans="1:14">
      <c r="A84" s="6">
        <v>82</v>
      </c>
      <c r="B84" s="12">
        <v>14990</v>
      </c>
      <c r="C84" s="13" t="s">
        <v>254</v>
      </c>
      <c r="D84" s="13" t="s">
        <v>255</v>
      </c>
      <c r="E84" s="10" t="s">
        <v>17</v>
      </c>
      <c r="F84" s="13" t="s">
        <v>256</v>
      </c>
      <c r="G84" s="10">
        <v>50</v>
      </c>
      <c r="H84" s="11">
        <v>51</v>
      </c>
      <c r="I84" s="15">
        <f>H84-G84</f>
        <v>1</v>
      </c>
      <c r="J84" s="18">
        <f>I84/G84</f>
        <v>0.02</v>
      </c>
      <c r="K84" s="10">
        <v>20</v>
      </c>
      <c r="L84" s="10" t="s">
        <v>42</v>
      </c>
      <c r="M84" s="19" t="s">
        <v>43</v>
      </c>
      <c r="N84" s="4"/>
    </row>
    <row r="85" hidden="1" spans="1:14">
      <c r="A85" s="6">
        <v>83</v>
      </c>
      <c r="B85" s="12">
        <v>74973</v>
      </c>
      <c r="C85" s="13" t="s">
        <v>257</v>
      </c>
      <c r="D85" s="13" t="s">
        <v>258</v>
      </c>
      <c r="E85" s="10" t="s">
        <v>17</v>
      </c>
      <c r="F85" s="13" t="s">
        <v>259</v>
      </c>
      <c r="G85" s="10">
        <v>8.5</v>
      </c>
      <c r="H85" s="11">
        <v>9.5</v>
      </c>
      <c r="I85" s="15">
        <f>H85-G85</f>
        <v>1</v>
      </c>
      <c r="J85" s="18">
        <f>I85/G85</f>
        <v>0.117647058823529</v>
      </c>
      <c r="K85" s="10">
        <v>10</v>
      </c>
      <c r="L85" s="10" t="s">
        <v>42</v>
      </c>
      <c r="M85" s="19" t="s">
        <v>43</v>
      </c>
      <c r="N85" s="4"/>
    </row>
    <row r="86" hidden="1" spans="1:14">
      <c r="A86" s="6">
        <v>84</v>
      </c>
      <c r="B86" s="9">
        <v>37167</v>
      </c>
      <c r="C86" s="10" t="s">
        <v>260</v>
      </c>
      <c r="D86" s="10" t="s">
        <v>261</v>
      </c>
      <c r="E86" s="10" t="s">
        <v>17</v>
      </c>
      <c r="F86" s="10" t="s">
        <v>262</v>
      </c>
      <c r="G86" s="10">
        <v>11.8</v>
      </c>
      <c r="H86" s="11">
        <v>12.7</v>
      </c>
      <c r="I86" s="15">
        <f>H86-G86</f>
        <v>0.899999999999999</v>
      </c>
      <c r="J86" s="18">
        <f>I86/G86</f>
        <v>0.0762711864406778</v>
      </c>
      <c r="K86" s="10">
        <v>250</v>
      </c>
      <c r="L86" s="10" t="s">
        <v>47</v>
      </c>
      <c r="M86" s="19" t="s">
        <v>43</v>
      </c>
      <c r="N86" s="4"/>
    </row>
    <row r="87" hidden="1" spans="1:14">
      <c r="A87" s="6">
        <v>85</v>
      </c>
      <c r="B87" s="12">
        <v>1228</v>
      </c>
      <c r="C87" s="13" t="s">
        <v>263</v>
      </c>
      <c r="D87" s="13" t="s">
        <v>264</v>
      </c>
      <c r="E87" s="14" t="s">
        <v>99</v>
      </c>
      <c r="F87" s="13" t="s">
        <v>265</v>
      </c>
      <c r="G87" s="10">
        <v>13.3</v>
      </c>
      <c r="H87" s="11">
        <v>14.2</v>
      </c>
      <c r="I87" s="15">
        <f>H87-G87</f>
        <v>0.899999999999999</v>
      </c>
      <c r="J87" s="18">
        <f>I87/G87</f>
        <v>0.0676691729323307</v>
      </c>
      <c r="K87" s="10">
        <v>40</v>
      </c>
      <c r="L87" s="10" t="s">
        <v>47</v>
      </c>
      <c r="M87" s="19" t="s">
        <v>43</v>
      </c>
      <c r="N87" s="4"/>
    </row>
    <row r="88" hidden="1" spans="1:14">
      <c r="A88" s="6">
        <v>86</v>
      </c>
      <c r="B88" s="12">
        <v>50160</v>
      </c>
      <c r="C88" s="13" t="s">
        <v>266</v>
      </c>
      <c r="D88" s="13" t="s">
        <v>267</v>
      </c>
      <c r="E88" s="10" t="s">
        <v>17</v>
      </c>
      <c r="F88" s="13" t="s">
        <v>268</v>
      </c>
      <c r="G88" s="10">
        <v>20.6</v>
      </c>
      <c r="H88" s="11">
        <v>21.46</v>
      </c>
      <c r="I88" s="15">
        <f>H88-G88</f>
        <v>0.859999999999999</v>
      </c>
      <c r="J88" s="18">
        <f>I88/G88</f>
        <v>0.0417475728155339</v>
      </c>
      <c r="K88" s="10">
        <v>10</v>
      </c>
      <c r="L88" s="10" t="s">
        <v>47</v>
      </c>
      <c r="M88" s="19" t="s">
        <v>43</v>
      </c>
      <c r="N88" s="4"/>
    </row>
    <row r="89" hidden="1" spans="1:14">
      <c r="A89" s="6">
        <v>87</v>
      </c>
      <c r="B89" s="12">
        <v>39163</v>
      </c>
      <c r="C89" s="13" t="s">
        <v>269</v>
      </c>
      <c r="D89" s="13" t="s">
        <v>270</v>
      </c>
      <c r="E89" s="10" t="s">
        <v>17</v>
      </c>
      <c r="F89" s="13" t="s">
        <v>271</v>
      </c>
      <c r="G89" s="10">
        <v>8.76</v>
      </c>
      <c r="H89" s="11">
        <v>9.6</v>
      </c>
      <c r="I89" s="15">
        <f>H89-G89</f>
        <v>0.84</v>
      </c>
      <c r="J89" s="18">
        <f>I89/G89</f>
        <v>0.0958904109589041</v>
      </c>
      <c r="K89" s="10">
        <v>240</v>
      </c>
      <c r="L89" s="10" t="s">
        <v>42</v>
      </c>
      <c r="M89" s="19" t="s">
        <v>43</v>
      </c>
      <c r="N89" s="4"/>
    </row>
    <row r="90" hidden="1" spans="1:14">
      <c r="A90" s="6">
        <v>88</v>
      </c>
      <c r="B90" s="12">
        <v>17264</v>
      </c>
      <c r="C90" s="13" t="s">
        <v>272</v>
      </c>
      <c r="D90" s="13" t="s">
        <v>273</v>
      </c>
      <c r="E90" s="10" t="s">
        <v>17</v>
      </c>
      <c r="F90" s="13" t="s">
        <v>274</v>
      </c>
      <c r="G90" s="10">
        <v>28</v>
      </c>
      <c r="H90" s="11">
        <v>28.8</v>
      </c>
      <c r="I90" s="15">
        <f>H90-G90</f>
        <v>0.800000000000001</v>
      </c>
      <c r="J90" s="18">
        <f>I90/G90</f>
        <v>0.0285714285714286</v>
      </c>
      <c r="K90" s="10">
        <v>320</v>
      </c>
      <c r="L90" s="10" t="s">
        <v>42</v>
      </c>
      <c r="M90" s="19" t="s">
        <v>43</v>
      </c>
      <c r="N90" s="4"/>
    </row>
    <row r="91" hidden="1" spans="1:14">
      <c r="A91" s="6">
        <v>89</v>
      </c>
      <c r="B91" s="12">
        <v>1516</v>
      </c>
      <c r="C91" s="13" t="s">
        <v>275</v>
      </c>
      <c r="D91" s="13" t="s">
        <v>276</v>
      </c>
      <c r="E91" s="14" t="s">
        <v>99</v>
      </c>
      <c r="F91" s="13" t="s">
        <v>277</v>
      </c>
      <c r="G91" s="10">
        <v>17.2</v>
      </c>
      <c r="H91" s="11">
        <v>18</v>
      </c>
      <c r="I91" s="15">
        <f>H91-G91</f>
        <v>0.800000000000001</v>
      </c>
      <c r="J91" s="18">
        <f>I91/G91</f>
        <v>0.0465116279069768</v>
      </c>
      <c r="K91" s="10">
        <v>30</v>
      </c>
      <c r="L91" s="10" t="s">
        <v>47</v>
      </c>
      <c r="M91" s="19" t="s">
        <v>43</v>
      </c>
      <c r="N91" s="4"/>
    </row>
    <row r="92" hidden="1" spans="1:14">
      <c r="A92" s="6">
        <v>90</v>
      </c>
      <c r="B92" s="12">
        <v>2700</v>
      </c>
      <c r="C92" s="13" t="s">
        <v>278</v>
      </c>
      <c r="D92" s="13" t="s">
        <v>279</v>
      </c>
      <c r="E92" s="10" t="s">
        <v>17</v>
      </c>
      <c r="F92" s="13" t="s">
        <v>280</v>
      </c>
      <c r="G92" s="10">
        <v>3.9</v>
      </c>
      <c r="H92" s="11">
        <v>4.7</v>
      </c>
      <c r="I92" s="15">
        <f>H92-G92</f>
        <v>0.8</v>
      </c>
      <c r="J92" s="18">
        <f>I92/G92</f>
        <v>0.205128205128205</v>
      </c>
      <c r="K92" s="10">
        <v>20</v>
      </c>
      <c r="L92" s="10" t="s">
        <v>47</v>
      </c>
      <c r="M92" s="19" t="s">
        <v>43</v>
      </c>
      <c r="N92" s="4"/>
    </row>
    <row r="93" hidden="1" spans="1:14">
      <c r="A93" s="6">
        <v>91</v>
      </c>
      <c r="B93" s="12">
        <v>83600</v>
      </c>
      <c r="C93" s="13" t="s">
        <v>281</v>
      </c>
      <c r="D93" s="13" t="s">
        <v>282</v>
      </c>
      <c r="E93" s="10" t="s">
        <v>17</v>
      </c>
      <c r="F93" s="13" t="s">
        <v>283</v>
      </c>
      <c r="G93" s="10">
        <v>45</v>
      </c>
      <c r="H93" s="11">
        <v>45.8</v>
      </c>
      <c r="I93" s="15">
        <f>H93-G93</f>
        <v>0.799999999999997</v>
      </c>
      <c r="J93" s="18">
        <f>I93/G93</f>
        <v>0.0177777777777777</v>
      </c>
      <c r="K93" s="10">
        <v>200</v>
      </c>
      <c r="L93" s="10" t="s">
        <v>47</v>
      </c>
      <c r="M93" s="19" t="s">
        <v>43</v>
      </c>
      <c r="N93" s="4"/>
    </row>
    <row r="94" hidden="1" spans="1:14">
      <c r="A94" s="6">
        <v>92</v>
      </c>
      <c r="B94" s="12">
        <v>53945</v>
      </c>
      <c r="C94" s="13" t="s">
        <v>284</v>
      </c>
      <c r="D94" s="13" t="s">
        <v>285</v>
      </c>
      <c r="E94" s="10" t="s">
        <v>17</v>
      </c>
      <c r="F94" s="13" t="s">
        <v>286</v>
      </c>
      <c r="G94" s="10">
        <v>32</v>
      </c>
      <c r="H94" s="11">
        <v>32.8</v>
      </c>
      <c r="I94" s="15">
        <f>H94-G94</f>
        <v>0.799999999999997</v>
      </c>
      <c r="J94" s="18">
        <f>I94/G94</f>
        <v>0.0249999999999999</v>
      </c>
      <c r="K94" s="10">
        <v>170</v>
      </c>
      <c r="L94" s="10" t="s">
        <v>42</v>
      </c>
      <c r="M94" s="19" t="s">
        <v>43</v>
      </c>
      <c r="N94" s="4"/>
    </row>
    <row r="95" hidden="1" spans="1:14">
      <c r="A95" s="6">
        <v>93</v>
      </c>
      <c r="B95" s="12">
        <v>3211</v>
      </c>
      <c r="C95" s="13" t="s">
        <v>287</v>
      </c>
      <c r="D95" s="13" t="s">
        <v>288</v>
      </c>
      <c r="E95" s="10" t="s">
        <v>17</v>
      </c>
      <c r="F95" s="13" t="s">
        <v>289</v>
      </c>
      <c r="G95" s="10">
        <v>9.3</v>
      </c>
      <c r="H95" s="11">
        <v>8.5</v>
      </c>
      <c r="I95" s="15">
        <f>H95-G95</f>
        <v>-0.800000000000001</v>
      </c>
      <c r="J95" s="18">
        <f>I95/G95</f>
        <v>-0.0860215053763442</v>
      </c>
      <c r="K95" s="10">
        <v>10</v>
      </c>
      <c r="L95" s="10" t="s">
        <v>42</v>
      </c>
      <c r="M95" s="4" t="s">
        <v>290</v>
      </c>
      <c r="N95" s="4"/>
    </row>
    <row r="96" hidden="1" spans="1:14">
      <c r="A96" s="6">
        <v>94</v>
      </c>
      <c r="B96" s="9">
        <v>50537</v>
      </c>
      <c r="C96" s="10" t="s">
        <v>291</v>
      </c>
      <c r="D96" s="10" t="s">
        <v>292</v>
      </c>
      <c r="E96" s="10" t="s">
        <v>99</v>
      </c>
      <c r="F96" s="10" t="s">
        <v>293</v>
      </c>
      <c r="G96" s="10">
        <v>17.8</v>
      </c>
      <c r="H96" s="11">
        <v>17</v>
      </c>
      <c r="I96" s="15">
        <f>H96-G96</f>
        <v>-0.800000000000001</v>
      </c>
      <c r="J96" s="18">
        <f>I96/G96</f>
        <v>-0.0449438202247191</v>
      </c>
      <c r="K96" s="10">
        <v>144</v>
      </c>
      <c r="L96" s="10" t="s">
        <v>47</v>
      </c>
      <c r="M96" s="4" t="s">
        <v>290</v>
      </c>
      <c r="N96" s="4"/>
    </row>
    <row r="97" hidden="1" spans="1:14">
      <c r="A97" s="6">
        <v>95</v>
      </c>
      <c r="B97" s="12">
        <v>59379</v>
      </c>
      <c r="C97" s="13" t="s">
        <v>294</v>
      </c>
      <c r="D97" s="13" t="s">
        <v>295</v>
      </c>
      <c r="E97" s="10" t="s">
        <v>17</v>
      </c>
      <c r="F97" s="13" t="s">
        <v>296</v>
      </c>
      <c r="G97" s="10">
        <v>5.9</v>
      </c>
      <c r="H97" s="11">
        <v>5.1</v>
      </c>
      <c r="I97" s="15">
        <f>H97-G97</f>
        <v>-0.800000000000001</v>
      </c>
      <c r="J97" s="18">
        <f>I97/G97</f>
        <v>-0.135593220338983</v>
      </c>
      <c r="K97" s="10">
        <v>200</v>
      </c>
      <c r="L97" s="10" t="s">
        <v>42</v>
      </c>
      <c r="M97" s="4" t="s">
        <v>290</v>
      </c>
      <c r="N97" s="4"/>
    </row>
    <row r="98" hidden="1" spans="1:14">
      <c r="A98" s="6">
        <v>96</v>
      </c>
      <c r="B98" s="9">
        <v>161586</v>
      </c>
      <c r="C98" s="10" t="s">
        <v>297</v>
      </c>
      <c r="D98" s="10" t="s">
        <v>298</v>
      </c>
      <c r="E98" s="10" t="s">
        <v>17</v>
      </c>
      <c r="F98" s="10" t="s">
        <v>299</v>
      </c>
      <c r="G98" s="10">
        <v>16.3</v>
      </c>
      <c r="H98" s="11">
        <v>15.5</v>
      </c>
      <c r="I98" s="15">
        <f>H98-G98</f>
        <v>-0.800000000000001</v>
      </c>
      <c r="J98" s="18">
        <f>I98/G98</f>
        <v>-0.049079754601227</v>
      </c>
      <c r="K98" s="10">
        <v>5</v>
      </c>
      <c r="L98" s="10" t="s">
        <v>47</v>
      </c>
      <c r="M98" s="4" t="s">
        <v>290</v>
      </c>
      <c r="N98" s="4"/>
    </row>
    <row r="99" hidden="1" spans="1:14">
      <c r="A99" s="6">
        <v>97</v>
      </c>
      <c r="B99" s="12">
        <v>148800</v>
      </c>
      <c r="C99" s="13" t="s">
        <v>300</v>
      </c>
      <c r="D99" s="13" t="s">
        <v>301</v>
      </c>
      <c r="E99" s="10" t="s">
        <v>17</v>
      </c>
      <c r="F99" s="13" t="s">
        <v>302</v>
      </c>
      <c r="G99" s="10">
        <v>21.4</v>
      </c>
      <c r="H99" s="11">
        <v>20.5</v>
      </c>
      <c r="I99" s="15">
        <f>H99-G99</f>
        <v>-0.899999999999999</v>
      </c>
      <c r="J99" s="18">
        <f>I99/G99</f>
        <v>-0.0420560747663551</v>
      </c>
      <c r="K99" s="10">
        <v>20</v>
      </c>
      <c r="L99" s="10" t="s">
        <v>47</v>
      </c>
      <c r="M99" s="4" t="s">
        <v>290</v>
      </c>
      <c r="N99" s="4"/>
    </row>
    <row r="100" hidden="1" spans="1:14">
      <c r="A100" s="6">
        <v>98</v>
      </c>
      <c r="B100" s="12">
        <v>95801</v>
      </c>
      <c r="C100" s="13" t="s">
        <v>303</v>
      </c>
      <c r="D100" s="13" t="s">
        <v>77</v>
      </c>
      <c r="E100" s="10" t="s">
        <v>17</v>
      </c>
      <c r="F100" s="13" t="s">
        <v>304</v>
      </c>
      <c r="G100" s="10">
        <v>5.5</v>
      </c>
      <c r="H100" s="11">
        <v>4.5</v>
      </c>
      <c r="I100" s="15">
        <f>H100-G100</f>
        <v>-1</v>
      </c>
      <c r="J100" s="18">
        <f>I100/G100</f>
        <v>-0.181818181818182</v>
      </c>
      <c r="K100" s="10">
        <v>40</v>
      </c>
      <c r="L100" s="10" t="s">
        <v>42</v>
      </c>
      <c r="M100" s="4" t="s">
        <v>290</v>
      </c>
      <c r="N100" s="4"/>
    </row>
    <row r="101" hidden="1" spans="1:14">
      <c r="A101" s="6">
        <v>99</v>
      </c>
      <c r="B101" s="12">
        <v>141317</v>
      </c>
      <c r="C101" s="13" t="s">
        <v>305</v>
      </c>
      <c r="D101" s="13" t="s">
        <v>306</v>
      </c>
      <c r="E101" s="10" t="s">
        <v>17</v>
      </c>
      <c r="F101" s="13" t="s">
        <v>307</v>
      </c>
      <c r="G101" s="10">
        <v>7</v>
      </c>
      <c r="H101" s="11">
        <v>6</v>
      </c>
      <c r="I101" s="15">
        <f>H101-G101</f>
        <v>-1</v>
      </c>
      <c r="J101" s="18">
        <f>I101/G101</f>
        <v>-0.142857142857143</v>
      </c>
      <c r="K101" s="10">
        <v>70</v>
      </c>
      <c r="L101" s="10" t="s">
        <v>47</v>
      </c>
      <c r="M101" s="4" t="s">
        <v>290</v>
      </c>
      <c r="N101" s="4"/>
    </row>
    <row r="102" hidden="1" spans="1:14">
      <c r="A102" s="6">
        <v>100</v>
      </c>
      <c r="B102" s="12">
        <v>2339</v>
      </c>
      <c r="C102" s="13" t="s">
        <v>308</v>
      </c>
      <c r="D102" s="13" t="s">
        <v>309</v>
      </c>
      <c r="E102" s="10" t="s">
        <v>17</v>
      </c>
      <c r="F102" s="13" t="s">
        <v>310</v>
      </c>
      <c r="G102" s="10">
        <v>15.5</v>
      </c>
      <c r="H102" s="11">
        <v>14.5</v>
      </c>
      <c r="I102" s="15">
        <f>H102-G102</f>
        <v>-1</v>
      </c>
      <c r="J102" s="18">
        <f>I102/G102</f>
        <v>-0.0645161290322581</v>
      </c>
      <c r="K102" s="10">
        <v>5</v>
      </c>
      <c r="L102" s="10" t="s">
        <v>47</v>
      </c>
      <c r="M102" s="4" t="s">
        <v>290</v>
      </c>
      <c r="N102" s="4"/>
    </row>
    <row r="103" hidden="1" spans="1:14">
      <c r="A103" s="6">
        <v>101</v>
      </c>
      <c r="B103" s="9">
        <v>176075</v>
      </c>
      <c r="C103" s="10" t="s">
        <v>311</v>
      </c>
      <c r="D103" s="10" t="s">
        <v>312</v>
      </c>
      <c r="E103" s="10" t="s">
        <v>17</v>
      </c>
      <c r="F103" s="10" t="s">
        <v>313</v>
      </c>
      <c r="G103" s="10">
        <v>48.86</v>
      </c>
      <c r="H103" s="11">
        <v>47.8</v>
      </c>
      <c r="I103" s="15">
        <f>H103-G103</f>
        <v>-1.06</v>
      </c>
      <c r="J103" s="18">
        <f>I103/G103</f>
        <v>-0.0216946377404831</v>
      </c>
      <c r="K103" s="10">
        <v>20</v>
      </c>
      <c r="L103" s="10" t="s">
        <v>47</v>
      </c>
      <c r="M103" s="4" t="s">
        <v>290</v>
      </c>
      <c r="N103" s="4"/>
    </row>
    <row r="104" hidden="1" spans="1:14">
      <c r="A104" s="6">
        <v>102</v>
      </c>
      <c r="B104" s="9">
        <v>1797</v>
      </c>
      <c r="C104" s="10" t="s">
        <v>314</v>
      </c>
      <c r="D104" s="10" t="s">
        <v>315</v>
      </c>
      <c r="E104" s="10" t="s">
        <v>17</v>
      </c>
      <c r="F104" s="10" t="s">
        <v>316</v>
      </c>
      <c r="G104" s="10">
        <v>28.5</v>
      </c>
      <c r="H104" s="11">
        <v>27.4</v>
      </c>
      <c r="I104" s="15">
        <f>H104-G104</f>
        <v>-1.1</v>
      </c>
      <c r="J104" s="18">
        <f>I104/G104</f>
        <v>-0.0385964912280702</v>
      </c>
      <c r="K104" s="10">
        <v>10</v>
      </c>
      <c r="L104" s="10" t="s">
        <v>47</v>
      </c>
      <c r="M104" s="4" t="s">
        <v>290</v>
      </c>
      <c r="N104" s="4"/>
    </row>
    <row r="105" hidden="1" spans="1:14">
      <c r="A105" s="6">
        <v>103</v>
      </c>
      <c r="B105" s="12">
        <v>135267</v>
      </c>
      <c r="C105" s="13" t="s">
        <v>317</v>
      </c>
      <c r="D105" s="13" t="s">
        <v>318</v>
      </c>
      <c r="E105" s="10" t="s">
        <v>17</v>
      </c>
      <c r="F105" s="13" t="s">
        <v>319</v>
      </c>
      <c r="G105" s="10">
        <v>14.9</v>
      </c>
      <c r="H105" s="11">
        <v>13.8</v>
      </c>
      <c r="I105" s="15">
        <f>H105-G105</f>
        <v>-1.1</v>
      </c>
      <c r="J105" s="18">
        <f>I105/G105</f>
        <v>-0.0738255033557047</v>
      </c>
      <c r="K105" s="10">
        <v>100</v>
      </c>
      <c r="L105" s="10" t="s">
        <v>47</v>
      </c>
      <c r="M105" s="4" t="s">
        <v>290</v>
      </c>
      <c r="N105" s="4"/>
    </row>
    <row r="106" hidden="1" spans="1:14">
      <c r="A106" s="6">
        <v>104</v>
      </c>
      <c r="B106" s="9">
        <v>124894</v>
      </c>
      <c r="C106" s="10" t="s">
        <v>320</v>
      </c>
      <c r="D106" s="10" t="s">
        <v>321</v>
      </c>
      <c r="E106" s="10" t="s">
        <v>17</v>
      </c>
      <c r="F106" s="10" t="s">
        <v>322</v>
      </c>
      <c r="G106" s="10">
        <v>52.73</v>
      </c>
      <c r="H106" s="11">
        <v>51.5</v>
      </c>
      <c r="I106" s="15">
        <f>H106-G106</f>
        <v>-1.23</v>
      </c>
      <c r="J106" s="18">
        <f>I106/G106</f>
        <v>-0.023326379670017</v>
      </c>
      <c r="K106" s="10">
        <v>50</v>
      </c>
      <c r="L106" s="10" t="s">
        <v>47</v>
      </c>
      <c r="M106" s="4" t="s">
        <v>290</v>
      </c>
      <c r="N106" s="4"/>
    </row>
    <row r="107" hidden="1" spans="1:14">
      <c r="A107" s="6">
        <v>105</v>
      </c>
      <c r="B107" s="12">
        <v>1652</v>
      </c>
      <c r="C107" s="13" t="s">
        <v>323</v>
      </c>
      <c r="D107" s="13" t="s">
        <v>324</v>
      </c>
      <c r="E107" s="14" t="s">
        <v>17</v>
      </c>
      <c r="F107" s="13" t="s">
        <v>325</v>
      </c>
      <c r="G107" s="10">
        <v>23.29</v>
      </c>
      <c r="H107" s="11">
        <v>22.02</v>
      </c>
      <c r="I107" s="15">
        <f>H107-G107</f>
        <v>-1.27</v>
      </c>
      <c r="J107" s="18">
        <f>I107/G107</f>
        <v>-0.0545298411335337</v>
      </c>
      <c r="K107" s="10"/>
      <c r="L107" s="10" t="s">
        <v>42</v>
      </c>
      <c r="M107" s="4" t="s">
        <v>290</v>
      </c>
      <c r="N107" s="4"/>
    </row>
    <row r="108" hidden="1" spans="1:14">
      <c r="A108" s="6">
        <v>106</v>
      </c>
      <c r="B108" s="9">
        <v>109422</v>
      </c>
      <c r="C108" s="10" t="s">
        <v>326</v>
      </c>
      <c r="D108" s="10" t="s">
        <v>327</v>
      </c>
      <c r="E108" s="10" t="s">
        <v>17</v>
      </c>
      <c r="F108" s="10" t="s">
        <v>328</v>
      </c>
      <c r="G108" s="10">
        <v>15.5</v>
      </c>
      <c r="H108" s="11">
        <v>14.2</v>
      </c>
      <c r="I108" s="15">
        <f>H108-G108</f>
        <v>-1.3</v>
      </c>
      <c r="J108" s="18">
        <f>I108/G108</f>
        <v>-0.0838709677419355</v>
      </c>
      <c r="K108" s="10">
        <v>20</v>
      </c>
      <c r="L108" s="10" t="s">
        <v>47</v>
      </c>
      <c r="M108" s="4" t="s">
        <v>290</v>
      </c>
      <c r="N108" s="4"/>
    </row>
    <row r="109" hidden="1" spans="1:14">
      <c r="A109" s="6">
        <v>107</v>
      </c>
      <c r="B109" s="12">
        <v>20174</v>
      </c>
      <c r="C109" s="13" t="s">
        <v>329</v>
      </c>
      <c r="D109" s="13" t="s">
        <v>330</v>
      </c>
      <c r="E109" s="10" t="s">
        <v>17</v>
      </c>
      <c r="F109" s="13" t="s">
        <v>331</v>
      </c>
      <c r="G109" s="10">
        <v>13</v>
      </c>
      <c r="H109" s="11">
        <v>11.7</v>
      </c>
      <c r="I109" s="15">
        <f>H109-G109</f>
        <v>-1.3</v>
      </c>
      <c r="J109" s="18">
        <f>I109/G109</f>
        <v>-0.1</v>
      </c>
      <c r="K109" s="10">
        <v>50</v>
      </c>
      <c r="L109" s="10" t="s">
        <v>47</v>
      </c>
      <c r="M109" s="4" t="s">
        <v>290</v>
      </c>
      <c r="N109" s="4"/>
    </row>
    <row r="110" hidden="1" spans="1:14">
      <c r="A110" s="6">
        <v>108</v>
      </c>
      <c r="B110" s="12">
        <v>84718</v>
      </c>
      <c r="C110" s="13" t="s">
        <v>332</v>
      </c>
      <c r="D110" s="13" t="s">
        <v>333</v>
      </c>
      <c r="E110" s="10" t="s">
        <v>17</v>
      </c>
      <c r="F110" s="13" t="s">
        <v>334</v>
      </c>
      <c r="G110" s="10">
        <v>18.5</v>
      </c>
      <c r="H110" s="11">
        <v>17</v>
      </c>
      <c r="I110" s="15">
        <f>H110-G110</f>
        <v>-1.5</v>
      </c>
      <c r="J110" s="18">
        <f>I110/G110</f>
        <v>-0.0810810810810811</v>
      </c>
      <c r="K110" s="10">
        <v>500</v>
      </c>
      <c r="L110" s="10" t="s">
        <v>42</v>
      </c>
      <c r="M110" s="4" t="s">
        <v>290</v>
      </c>
      <c r="N110" s="4"/>
    </row>
    <row r="111" hidden="1" spans="1:14">
      <c r="A111" s="6">
        <v>109</v>
      </c>
      <c r="B111" s="12">
        <v>13607</v>
      </c>
      <c r="C111" s="13" t="s">
        <v>335</v>
      </c>
      <c r="D111" s="13" t="s">
        <v>336</v>
      </c>
      <c r="E111" s="10" t="s">
        <v>17</v>
      </c>
      <c r="F111" s="13" t="s">
        <v>337</v>
      </c>
      <c r="G111" s="10">
        <v>33.5</v>
      </c>
      <c r="H111" s="11">
        <v>32</v>
      </c>
      <c r="I111" s="15">
        <f>H111-G111</f>
        <v>-1.5</v>
      </c>
      <c r="J111" s="18">
        <f>I111/G111</f>
        <v>-0.0447761194029851</v>
      </c>
      <c r="K111" s="10">
        <v>10</v>
      </c>
      <c r="L111" s="10" t="s">
        <v>42</v>
      </c>
      <c r="M111" s="4" t="s">
        <v>290</v>
      </c>
      <c r="N111" s="4"/>
    </row>
    <row r="112" hidden="1" spans="1:14">
      <c r="A112" s="6">
        <v>110</v>
      </c>
      <c r="B112" s="12">
        <v>13607</v>
      </c>
      <c r="C112" s="13" t="s">
        <v>335</v>
      </c>
      <c r="D112" s="13" t="s">
        <v>336</v>
      </c>
      <c r="E112" s="10" t="s">
        <v>17</v>
      </c>
      <c r="F112" s="13" t="s">
        <v>337</v>
      </c>
      <c r="G112" s="10">
        <v>33.5</v>
      </c>
      <c r="H112" s="11">
        <v>32</v>
      </c>
      <c r="I112" s="15">
        <f>H112-G112</f>
        <v>-1.5</v>
      </c>
      <c r="J112" s="18">
        <f>I112/G112</f>
        <v>-0.0447761194029851</v>
      </c>
      <c r="K112" s="10">
        <v>10</v>
      </c>
      <c r="L112" s="10" t="s">
        <v>42</v>
      </c>
      <c r="M112" s="4" t="s">
        <v>290</v>
      </c>
      <c r="N112" s="4"/>
    </row>
    <row r="113" hidden="1" spans="1:14">
      <c r="A113" s="6">
        <v>111</v>
      </c>
      <c r="B113" s="9">
        <v>29058</v>
      </c>
      <c r="C113" s="10" t="s">
        <v>338</v>
      </c>
      <c r="D113" s="10" t="s">
        <v>339</v>
      </c>
      <c r="E113" s="10" t="s">
        <v>17</v>
      </c>
      <c r="F113" s="10" t="s">
        <v>340</v>
      </c>
      <c r="G113" s="10">
        <v>37.1</v>
      </c>
      <c r="H113" s="11">
        <v>35.5</v>
      </c>
      <c r="I113" s="15">
        <f>H113-G113</f>
        <v>-1.6</v>
      </c>
      <c r="J113" s="18">
        <f>I113/G113</f>
        <v>-0.0431266846361186</v>
      </c>
      <c r="K113" s="10">
        <v>400</v>
      </c>
      <c r="L113" s="10" t="s">
        <v>47</v>
      </c>
      <c r="M113" s="4" t="s">
        <v>290</v>
      </c>
      <c r="N113" s="4"/>
    </row>
    <row r="114" hidden="1" spans="1:14">
      <c r="A114" s="6">
        <v>112</v>
      </c>
      <c r="B114" s="12">
        <v>368</v>
      </c>
      <c r="C114" s="13" t="s">
        <v>341</v>
      </c>
      <c r="D114" s="13" t="s">
        <v>342</v>
      </c>
      <c r="E114" s="14" t="s">
        <v>99</v>
      </c>
      <c r="F114" s="13" t="s">
        <v>343</v>
      </c>
      <c r="G114" s="10">
        <v>22.1</v>
      </c>
      <c r="H114" s="11">
        <v>20.5</v>
      </c>
      <c r="I114" s="15">
        <f>H114-G114</f>
        <v>-1.6</v>
      </c>
      <c r="J114" s="18">
        <f>I114/G114</f>
        <v>-0.0723981900452489</v>
      </c>
      <c r="K114" s="10">
        <v>20</v>
      </c>
      <c r="L114" s="10" t="s">
        <v>47</v>
      </c>
      <c r="M114" s="4" t="s">
        <v>290</v>
      </c>
      <c r="N114" s="4"/>
    </row>
    <row r="115" hidden="1" spans="1:14">
      <c r="A115" s="6">
        <v>113</v>
      </c>
      <c r="B115" s="12">
        <v>2384</v>
      </c>
      <c r="C115" s="13" t="s">
        <v>344</v>
      </c>
      <c r="D115" s="13" t="s">
        <v>345</v>
      </c>
      <c r="E115" s="14" t="s">
        <v>17</v>
      </c>
      <c r="F115" s="13" t="s">
        <v>346</v>
      </c>
      <c r="G115" s="10">
        <v>53.8</v>
      </c>
      <c r="H115" s="11">
        <v>52</v>
      </c>
      <c r="I115" s="15">
        <f>H115-G115</f>
        <v>-1.8</v>
      </c>
      <c r="J115" s="18">
        <f>I115/G115</f>
        <v>-0.0334572490706319</v>
      </c>
      <c r="K115" s="10">
        <v>80</v>
      </c>
      <c r="L115" s="10" t="s">
        <v>42</v>
      </c>
      <c r="M115" s="4" t="s">
        <v>290</v>
      </c>
      <c r="N115" s="4"/>
    </row>
    <row r="116" spans="1:14">
      <c r="A116" s="6">
        <v>114</v>
      </c>
      <c r="B116" s="9">
        <v>165273</v>
      </c>
      <c r="C116" s="10" t="s">
        <v>347</v>
      </c>
      <c r="D116" s="10" t="s">
        <v>348</v>
      </c>
      <c r="E116" s="10" t="s">
        <v>17</v>
      </c>
      <c r="F116" s="10" t="s">
        <v>349</v>
      </c>
      <c r="G116" s="10">
        <v>14.55</v>
      </c>
      <c r="H116" s="11">
        <v>12.2</v>
      </c>
      <c r="I116" s="15">
        <f>H116-G116</f>
        <v>-2.35</v>
      </c>
      <c r="J116" s="18">
        <f>I116/G116</f>
        <v>-0.161512027491409</v>
      </c>
      <c r="K116" s="10">
        <v>10</v>
      </c>
      <c r="L116" s="10" t="s">
        <v>42</v>
      </c>
      <c r="M116" s="4" t="s">
        <v>290</v>
      </c>
      <c r="N116" s="4"/>
    </row>
    <row r="117" spans="1:14">
      <c r="A117" s="6">
        <v>115</v>
      </c>
      <c r="B117" s="9">
        <v>132433</v>
      </c>
      <c r="C117" s="10" t="s">
        <v>350</v>
      </c>
      <c r="D117" s="10" t="s">
        <v>351</v>
      </c>
      <c r="E117" s="10" t="s">
        <v>17</v>
      </c>
      <c r="F117" s="10" t="s">
        <v>352</v>
      </c>
      <c r="G117" s="10">
        <v>15</v>
      </c>
      <c r="H117" s="11">
        <v>12.5</v>
      </c>
      <c r="I117" s="15">
        <f>H117-G117</f>
        <v>-2.5</v>
      </c>
      <c r="J117" s="18">
        <f>I117/G117</f>
        <v>-0.166666666666667</v>
      </c>
      <c r="K117" s="10">
        <v>5120</v>
      </c>
      <c r="L117" s="10" t="s">
        <v>42</v>
      </c>
      <c r="M117" s="4" t="s">
        <v>290</v>
      </c>
      <c r="N117" s="4"/>
    </row>
    <row r="118" spans="1:14">
      <c r="A118" s="6">
        <v>116</v>
      </c>
      <c r="B118" s="9">
        <v>2025</v>
      </c>
      <c r="C118" s="10" t="s">
        <v>353</v>
      </c>
      <c r="D118" s="10" t="s">
        <v>354</v>
      </c>
      <c r="E118" s="10" t="s">
        <v>17</v>
      </c>
      <c r="F118" s="10" t="s">
        <v>355</v>
      </c>
      <c r="G118" s="10">
        <v>31</v>
      </c>
      <c r="H118" s="11">
        <v>28.5</v>
      </c>
      <c r="I118" s="15">
        <f>H118-G118</f>
        <v>-2.5</v>
      </c>
      <c r="J118" s="18">
        <f>I118/G118</f>
        <v>-0.0806451612903226</v>
      </c>
      <c r="K118" s="10">
        <v>480</v>
      </c>
      <c r="L118" s="10" t="s">
        <v>47</v>
      </c>
      <c r="M118" s="4" t="s">
        <v>290</v>
      </c>
      <c r="N118" s="4"/>
    </row>
    <row r="119" spans="1:14">
      <c r="A119" s="6">
        <v>117</v>
      </c>
      <c r="B119" s="12">
        <v>115396</v>
      </c>
      <c r="C119" s="13" t="s">
        <v>356</v>
      </c>
      <c r="D119" s="13" t="s">
        <v>357</v>
      </c>
      <c r="E119" s="10" t="s">
        <v>17</v>
      </c>
      <c r="F119" s="13" t="s">
        <v>358</v>
      </c>
      <c r="G119" s="10">
        <v>26.38</v>
      </c>
      <c r="H119" s="11">
        <v>23.8</v>
      </c>
      <c r="I119" s="15">
        <f>H119-G119</f>
        <v>-2.58</v>
      </c>
      <c r="J119" s="18">
        <f>I119/G119</f>
        <v>-0.0978013646702046</v>
      </c>
      <c r="K119" s="10">
        <v>140</v>
      </c>
      <c r="L119" s="10" t="s">
        <v>47</v>
      </c>
      <c r="M119" s="4" t="s">
        <v>290</v>
      </c>
      <c r="N119" s="4"/>
    </row>
    <row r="120" spans="1:14">
      <c r="A120" s="6">
        <v>118</v>
      </c>
      <c r="B120" s="9">
        <v>89023</v>
      </c>
      <c r="C120" s="10" t="s">
        <v>359</v>
      </c>
      <c r="D120" s="10" t="s">
        <v>339</v>
      </c>
      <c r="E120" s="10" t="s">
        <v>17</v>
      </c>
      <c r="F120" s="10" t="s">
        <v>360</v>
      </c>
      <c r="G120" s="10">
        <v>80.62</v>
      </c>
      <c r="H120" s="11">
        <v>78</v>
      </c>
      <c r="I120" s="15">
        <f>H120-G120</f>
        <v>-2.62</v>
      </c>
      <c r="J120" s="18">
        <f>I120/G120</f>
        <v>-0.0324981394194989</v>
      </c>
      <c r="K120" s="10">
        <v>120</v>
      </c>
      <c r="L120" s="10" t="s">
        <v>47</v>
      </c>
      <c r="M120" s="4" t="s">
        <v>290</v>
      </c>
      <c r="N120" s="4"/>
    </row>
    <row r="121" spans="1:14">
      <c r="A121" s="6">
        <v>119</v>
      </c>
      <c r="B121" s="9">
        <v>127937</v>
      </c>
      <c r="C121" s="10" t="s">
        <v>361</v>
      </c>
      <c r="D121" s="10" t="s">
        <v>362</v>
      </c>
      <c r="E121" s="10" t="s">
        <v>17</v>
      </c>
      <c r="F121" s="10" t="s">
        <v>363</v>
      </c>
      <c r="G121" s="10">
        <v>64.68</v>
      </c>
      <c r="H121" s="11">
        <v>62</v>
      </c>
      <c r="I121" s="15">
        <f>H121-G121</f>
        <v>-2.68000000000001</v>
      </c>
      <c r="J121" s="18">
        <f>I121/G121</f>
        <v>-0.0414347557204701</v>
      </c>
      <c r="K121" s="10">
        <v>30</v>
      </c>
      <c r="L121" s="10" t="s">
        <v>47</v>
      </c>
      <c r="M121" s="4" t="s">
        <v>290</v>
      </c>
      <c r="N121" s="4"/>
    </row>
    <row r="122" spans="1:14">
      <c r="A122" s="6">
        <v>120</v>
      </c>
      <c r="B122" s="12">
        <v>737</v>
      </c>
      <c r="C122" s="13" t="s">
        <v>364</v>
      </c>
      <c r="D122" s="13" t="s">
        <v>365</v>
      </c>
      <c r="E122" s="14" t="s">
        <v>17</v>
      </c>
      <c r="F122" s="13" t="s">
        <v>366</v>
      </c>
      <c r="G122" s="10">
        <v>7.6</v>
      </c>
      <c r="H122" s="11">
        <v>4.76</v>
      </c>
      <c r="I122" s="15">
        <f>H122-G122</f>
        <v>-2.84</v>
      </c>
      <c r="J122" s="18">
        <f>I122/G122</f>
        <v>-0.373684210526316</v>
      </c>
      <c r="K122" s="10">
        <v>150</v>
      </c>
      <c r="L122" s="10" t="s">
        <v>47</v>
      </c>
      <c r="M122" s="4" t="s">
        <v>290</v>
      </c>
      <c r="N122" s="4"/>
    </row>
    <row r="123" ht="22.5" spans="1:14">
      <c r="A123" s="6">
        <v>121</v>
      </c>
      <c r="B123" s="12">
        <v>29060</v>
      </c>
      <c r="C123" s="13" t="s">
        <v>367</v>
      </c>
      <c r="D123" s="13" t="s">
        <v>368</v>
      </c>
      <c r="E123" s="10" t="s">
        <v>17</v>
      </c>
      <c r="F123" s="13" t="s">
        <v>369</v>
      </c>
      <c r="G123" s="10">
        <v>205</v>
      </c>
      <c r="H123" s="11">
        <v>202</v>
      </c>
      <c r="I123" s="15">
        <f>H123-G123</f>
        <v>-3</v>
      </c>
      <c r="J123" s="18">
        <f>I123/G123</f>
        <v>-0.0146341463414634</v>
      </c>
      <c r="K123" s="10">
        <v>10</v>
      </c>
      <c r="L123" s="10" t="s">
        <v>42</v>
      </c>
      <c r="M123" s="4" t="s">
        <v>290</v>
      </c>
      <c r="N123" s="4"/>
    </row>
    <row r="124" spans="1:14">
      <c r="A124" s="6">
        <v>122</v>
      </c>
      <c r="B124" s="9">
        <v>102816</v>
      </c>
      <c r="C124" s="10" t="s">
        <v>370</v>
      </c>
      <c r="D124" s="10" t="s">
        <v>371</v>
      </c>
      <c r="E124" s="10" t="s">
        <v>17</v>
      </c>
      <c r="F124" s="10" t="s">
        <v>372</v>
      </c>
      <c r="G124" s="10">
        <v>7</v>
      </c>
      <c r="H124" s="11">
        <v>3.8</v>
      </c>
      <c r="I124" s="15">
        <f>H124-G124</f>
        <v>-3.2</v>
      </c>
      <c r="J124" s="18">
        <f>I124/G124</f>
        <v>-0.457142857142857</v>
      </c>
      <c r="K124" s="10">
        <v>70</v>
      </c>
      <c r="L124" s="10" t="s">
        <v>42</v>
      </c>
      <c r="M124" s="4" t="s">
        <v>290</v>
      </c>
      <c r="N124" s="4"/>
    </row>
    <row r="125" spans="1:14">
      <c r="A125" s="6">
        <v>123</v>
      </c>
      <c r="B125" s="9">
        <v>157372</v>
      </c>
      <c r="C125" s="10" t="s">
        <v>23</v>
      </c>
      <c r="D125" s="10" t="s">
        <v>373</v>
      </c>
      <c r="E125" s="10" t="s">
        <v>17</v>
      </c>
      <c r="F125" s="10" t="s">
        <v>374</v>
      </c>
      <c r="G125" s="10">
        <v>9.4</v>
      </c>
      <c r="H125" s="11">
        <v>6.2</v>
      </c>
      <c r="I125" s="15">
        <f>H125-G125</f>
        <v>-3.2</v>
      </c>
      <c r="J125" s="18">
        <f>I125/G125</f>
        <v>-0.340425531914894</v>
      </c>
      <c r="K125" s="10">
        <v>20</v>
      </c>
      <c r="L125" s="10" t="s">
        <v>42</v>
      </c>
      <c r="M125" s="4" t="s">
        <v>290</v>
      </c>
      <c r="N125" s="4"/>
    </row>
    <row r="126" spans="1:14">
      <c r="A126" s="6">
        <v>124</v>
      </c>
      <c r="B126" s="12">
        <v>148289</v>
      </c>
      <c r="C126" s="13" t="s">
        <v>375</v>
      </c>
      <c r="D126" s="13" t="s">
        <v>376</v>
      </c>
      <c r="E126" s="10" t="s">
        <v>17</v>
      </c>
      <c r="F126" s="13" t="s">
        <v>377</v>
      </c>
      <c r="G126" s="10">
        <v>253.3</v>
      </c>
      <c r="H126" s="11">
        <v>250</v>
      </c>
      <c r="I126" s="15">
        <f>H126-G126</f>
        <v>-3.30000000000001</v>
      </c>
      <c r="J126" s="18">
        <f>I126/G126</f>
        <v>-0.0130280300039479</v>
      </c>
      <c r="K126" s="10">
        <v>70</v>
      </c>
      <c r="L126" s="10" t="s">
        <v>42</v>
      </c>
      <c r="M126" s="4" t="s">
        <v>290</v>
      </c>
      <c r="N126" s="4"/>
    </row>
    <row r="127" spans="1:14">
      <c r="A127" s="6">
        <v>125</v>
      </c>
      <c r="B127" s="12">
        <v>302</v>
      </c>
      <c r="C127" s="13" t="s">
        <v>378</v>
      </c>
      <c r="D127" s="13" t="s">
        <v>379</v>
      </c>
      <c r="E127" s="14" t="s">
        <v>17</v>
      </c>
      <c r="F127" s="13" t="s">
        <v>380</v>
      </c>
      <c r="G127" s="10">
        <v>20.5</v>
      </c>
      <c r="H127" s="11">
        <v>17</v>
      </c>
      <c r="I127" s="15">
        <f>H127-G127</f>
        <v>-3.5</v>
      </c>
      <c r="J127" s="18">
        <f>I127/G127</f>
        <v>-0.170731707317073</v>
      </c>
      <c r="K127" s="10">
        <v>80</v>
      </c>
      <c r="L127" s="10" t="s">
        <v>47</v>
      </c>
      <c r="M127" s="4" t="s">
        <v>290</v>
      </c>
      <c r="N127" s="4"/>
    </row>
    <row r="128" spans="1:14">
      <c r="A128" s="6">
        <v>126</v>
      </c>
      <c r="B128" s="9">
        <v>2622</v>
      </c>
      <c r="C128" s="10" t="s">
        <v>381</v>
      </c>
      <c r="D128" s="10" t="s">
        <v>228</v>
      </c>
      <c r="E128" s="10" t="s">
        <v>17</v>
      </c>
      <c r="F128" s="10" t="s">
        <v>382</v>
      </c>
      <c r="G128" s="10">
        <v>17.6</v>
      </c>
      <c r="H128" s="11">
        <v>13.3</v>
      </c>
      <c r="I128" s="15">
        <f>H128-G128</f>
        <v>-4.3</v>
      </c>
      <c r="J128" s="18">
        <f>I128/G128</f>
        <v>-0.244318181818182</v>
      </c>
      <c r="K128" s="10">
        <v>20</v>
      </c>
      <c r="L128" s="10" t="s">
        <v>47</v>
      </c>
      <c r="M128" s="4" t="s">
        <v>290</v>
      </c>
      <c r="N128" s="4"/>
    </row>
    <row r="129" spans="1:14">
      <c r="A129" s="6">
        <v>127</v>
      </c>
      <c r="B129" s="9">
        <v>62998</v>
      </c>
      <c r="C129" s="10" t="s">
        <v>383</v>
      </c>
      <c r="D129" s="10" t="s">
        <v>384</v>
      </c>
      <c r="E129" s="10" t="s">
        <v>17</v>
      </c>
      <c r="F129" s="10" t="s">
        <v>385</v>
      </c>
      <c r="G129" s="10">
        <v>12</v>
      </c>
      <c r="H129" s="11">
        <v>7</v>
      </c>
      <c r="I129" s="15">
        <f>H129-G129</f>
        <v>-5</v>
      </c>
      <c r="J129" s="18">
        <f>I129/G129</f>
        <v>-0.416666666666667</v>
      </c>
      <c r="K129" s="10">
        <v>180</v>
      </c>
      <c r="L129" s="10" t="s">
        <v>47</v>
      </c>
      <c r="M129" s="4" t="s">
        <v>290</v>
      </c>
      <c r="N129" s="4"/>
    </row>
    <row r="130" spans="1:14">
      <c r="A130" s="6">
        <v>128</v>
      </c>
      <c r="B130" s="9">
        <v>32625</v>
      </c>
      <c r="C130" s="10" t="s">
        <v>386</v>
      </c>
      <c r="D130" s="10" t="s">
        <v>387</v>
      </c>
      <c r="E130" s="10" t="s">
        <v>17</v>
      </c>
      <c r="F130" s="10" t="s">
        <v>388</v>
      </c>
      <c r="G130" s="10">
        <v>28.86</v>
      </c>
      <c r="H130" s="11">
        <v>18.86</v>
      </c>
      <c r="I130" s="15">
        <f>H130-G130</f>
        <v>-10</v>
      </c>
      <c r="J130" s="18">
        <f>I130/G130</f>
        <v>-0.346500346500347</v>
      </c>
      <c r="K130" s="10">
        <v>400</v>
      </c>
      <c r="L130" s="10" t="s">
        <v>42</v>
      </c>
      <c r="M130" s="4" t="s">
        <v>290</v>
      </c>
      <c r="N130" s="4"/>
    </row>
    <row r="131" spans="1:14">
      <c r="A131" s="6">
        <v>129</v>
      </c>
      <c r="B131" s="12">
        <v>173313</v>
      </c>
      <c r="C131" s="13" t="s">
        <v>389</v>
      </c>
      <c r="D131" s="13" t="s">
        <v>390</v>
      </c>
      <c r="E131" s="10" t="s">
        <v>17</v>
      </c>
      <c r="F131" s="13" t="s">
        <v>391</v>
      </c>
      <c r="G131" s="10">
        <v>46.28</v>
      </c>
      <c r="H131" s="11">
        <v>34.73</v>
      </c>
      <c r="I131" s="15">
        <f>H131-G131</f>
        <v>-11.55</v>
      </c>
      <c r="J131" s="18">
        <f>I131/G131</f>
        <v>-0.249567847882455</v>
      </c>
      <c r="K131" s="10">
        <v>20</v>
      </c>
      <c r="L131" s="10" t="s">
        <v>47</v>
      </c>
      <c r="M131" s="4" t="s">
        <v>290</v>
      </c>
      <c r="N131" s="4"/>
    </row>
    <row r="132" spans="1:14">
      <c r="A132" s="6">
        <v>130</v>
      </c>
      <c r="B132" s="10">
        <v>158568</v>
      </c>
      <c r="C132" s="10" t="s">
        <v>392</v>
      </c>
      <c r="D132" s="10" t="s">
        <v>393</v>
      </c>
      <c r="E132" s="10" t="s">
        <v>17</v>
      </c>
      <c r="F132" s="10" t="s">
        <v>394</v>
      </c>
      <c r="G132" s="10">
        <v>35.02</v>
      </c>
      <c r="H132" s="11">
        <v>21</v>
      </c>
      <c r="I132" s="15">
        <f>H132-G132</f>
        <v>-14.02</v>
      </c>
      <c r="J132" s="18">
        <f>I132/G132</f>
        <v>-0.400342661336379</v>
      </c>
      <c r="K132" s="10">
        <v>250</v>
      </c>
      <c r="L132" s="10" t="s">
        <v>42</v>
      </c>
      <c r="M132" s="4" t="s">
        <v>290</v>
      </c>
      <c r="N132" s="4"/>
    </row>
  </sheetData>
  <sortState ref="B3:N125">
    <sortCondition ref="I3" descending="1"/>
  </sortState>
  <mergeCells count="1">
    <mergeCell ref="A1:M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2019-10-11T02:58:00Z</dcterms:created>
  <dcterms:modified xsi:type="dcterms:W3CDTF">2019-10-17T08:28:50Z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