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9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Sheet1!$A$1:$M$104</definedName>
  </definedNames>
  <calcPr calcId="144525"/>
</workbook>
</file>

<file path=xl/sharedStrings.xml><?xml version="1.0" encoding="utf-8"?>
<sst xmlns="http://schemas.openxmlformats.org/spreadsheetml/2006/main" count="218">
  <si>
    <t>序号</t>
  </si>
  <si>
    <t>片区</t>
  </si>
  <si>
    <t>门店</t>
  </si>
  <si>
    <t>门店类型</t>
  </si>
  <si>
    <t>门店ID</t>
  </si>
  <si>
    <t>填表人</t>
  </si>
  <si>
    <t>12月笔数</t>
  </si>
  <si>
    <t>门店剩余大号环保袋数量</t>
  </si>
  <si>
    <t>门店剩余中号环保袋数量</t>
  </si>
  <si>
    <t>门店剩余小号环保袋数量</t>
  </si>
  <si>
    <t>门店需求大号环保袋数量</t>
  </si>
  <si>
    <t>门店需求中号环保袋数量</t>
  </si>
  <si>
    <t>门店需求小号环保袋数量</t>
  </si>
  <si>
    <t>城郊二片</t>
  </si>
  <si>
    <t>江安路店</t>
  </si>
  <si>
    <t>王馨</t>
  </si>
  <si>
    <t>怀远店</t>
  </si>
  <si>
    <t>窦潘</t>
  </si>
  <si>
    <t>温江店</t>
  </si>
  <si>
    <t>夏彩红</t>
  </si>
  <si>
    <t>三江店</t>
  </si>
  <si>
    <t>何倩倩</t>
  </si>
  <si>
    <t>问道西路店</t>
  </si>
  <si>
    <t>杨久会</t>
  </si>
  <si>
    <t>金带街</t>
  </si>
  <si>
    <t>彭勤</t>
  </si>
  <si>
    <t>奎光路店</t>
  </si>
  <si>
    <t>钱亚辉</t>
  </si>
  <si>
    <t>蜀州中路店</t>
  </si>
  <si>
    <t>郑娇</t>
  </si>
  <si>
    <t>景中店</t>
  </si>
  <si>
    <t>杨科</t>
  </si>
  <si>
    <t>蒲阳路店</t>
  </si>
  <si>
    <t>杨文英</t>
  </si>
  <si>
    <t>崇州中心店</t>
  </si>
  <si>
    <t>刘莎</t>
  </si>
  <si>
    <t>翔凤店</t>
  </si>
  <si>
    <t>乐良清</t>
  </si>
  <si>
    <t>尚贤店</t>
  </si>
  <si>
    <t>朱玉梅</t>
  </si>
  <si>
    <t>永康店</t>
  </si>
  <si>
    <t>胡建梅</t>
  </si>
  <si>
    <t>聚源店</t>
  </si>
  <si>
    <t>何丽萍</t>
  </si>
  <si>
    <t>都江堰店</t>
  </si>
  <si>
    <t>聂丽</t>
  </si>
  <si>
    <t>城中片区</t>
  </si>
  <si>
    <t>红星店</t>
  </si>
  <si>
    <t>段文秀</t>
  </si>
  <si>
    <t>华油店</t>
  </si>
  <si>
    <t>周燕</t>
  </si>
  <si>
    <t>北东街</t>
  </si>
  <si>
    <t>罗玮</t>
  </si>
  <si>
    <t>浆洗街</t>
  </si>
  <si>
    <t>莫晓菊</t>
  </si>
  <si>
    <t>柳翠店</t>
  </si>
  <si>
    <t>宋留艺</t>
  </si>
  <si>
    <t>杉板桥</t>
  </si>
  <si>
    <t>殷岱菊</t>
  </si>
  <si>
    <t>郫县二店</t>
  </si>
  <si>
    <t>王娜</t>
  </si>
  <si>
    <t xml:space="preserve">人中店 </t>
  </si>
  <si>
    <t>易金莉</t>
  </si>
  <si>
    <t>崔家店</t>
  </si>
  <si>
    <t>吕彩霞</t>
  </si>
  <si>
    <t>龙泉驿生路店</t>
  </si>
  <si>
    <t>单菊</t>
  </si>
  <si>
    <t>郫县东大街</t>
  </si>
  <si>
    <t>李甜甜</t>
  </si>
  <si>
    <t>童子街</t>
  </si>
  <si>
    <t>彭志萍</t>
  </si>
  <si>
    <t>金丝街店</t>
  </si>
  <si>
    <t>黄娟</t>
  </si>
  <si>
    <t>静明路店</t>
  </si>
  <si>
    <t>马雪</t>
  </si>
  <si>
    <t>劼人路店</t>
  </si>
  <si>
    <t>科华店</t>
  </si>
  <si>
    <t>黄玲</t>
  </si>
  <si>
    <t>庆云南街</t>
  </si>
  <si>
    <t>谭凤旭</t>
  </si>
  <si>
    <t>双林店</t>
  </si>
  <si>
    <t>罗传浩</t>
  </si>
  <si>
    <t>通盈店</t>
  </si>
  <si>
    <t>赵君兰</t>
  </si>
  <si>
    <t>东南片</t>
  </si>
  <si>
    <t>万科店</t>
  </si>
  <si>
    <t>黄姣</t>
  </si>
  <si>
    <t>东南</t>
  </si>
  <si>
    <t>新园店</t>
  </si>
  <si>
    <t>罗婷</t>
  </si>
  <si>
    <t>榕声店</t>
  </si>
  <si>
    <t>曾佳丽</t>
  </si>
  <si>
    <t>天久北巷</t>
  </si>
  <si>
    <t>张芙蓉</t>
  </si>
  <si>
    <t>合欢树</t>
  </si>
  <si>
    <t>李青燕</t>
  </si>
  <si>
    <t>东南片区</t>
  </si>
  <si>
    <t>锦城大道店</t>
  </si>
  <si>
    <t>于春莲</t>
  </si>
  <si>
    <t>航中街</t>
  </si>
  <si>
    <t>张丽</t>
  </si>
  <si>
    <t>柳荫</t>
  </si>
  <si>
    <t>王芳</t>
  </si>
  <si>
    <t>万宇店</t>
  </si>
  <si>
    <t>鲁雪</t>
  </si>
  <si>
    <t>华康店</t>
  </si>
  <si>
    <t>黄雨</t>
  </si>
  <si>
    <t>新乐中街</t>
  </si>
  <si>
    <t>张建</t>
  </si>
  <si>
    <t>龙潭西路</t>
  </si>
  <si>
    <t>张杰</t>
  </si>
  <si>
    <t>锦华店</t>
  </si>
  <si>
    <t>邹惠</t>
  </si>
  <si>
    <t>观音桥</t>
  </si>
  <si>
    <t>王美</t>
  </si>
  <si>
    <t>水杉街</t>
  </si>
  <si>
    <t>胡光宾</t>
  </si>
  <si>
    <t>金马河</t>
  </si>
  <si>
    <t>马玉梅</t>
  </si>
  <si>
    <t>中和大道店</t>
  </si>
  <si>
    <t>周红蓉</t>
  </si>
  <si>
    <t>三强西路店</t>
  </si>
  <si>
    <t>黄兴中</t>
  </si>
  <si>
    <t>西北片区</t>
  </si>
  <si>
    <t>沙河源店</t>
  </si>
  <si>
    <t>黎婷婷</t>
  </si>
  <si>
    <t>光华药店</t>
  </si>
  <si>
    <t>魏津</t>
  </si>
  <si>
    <t>清江东路2店</t>
  </si>
  <si>
    <t>林思敏</t>
  </si>
  <si>
    <t>清江东路店</t>
  </si>
  <si>
    <t>李梦菊</t>
  </si>
  <si>
    <t>枣子巷店</t>
  </si>
  <si>
    <t>郭祥</t>
  </si>
  <si>
    <t>光华村街店</t>
  </si>
  <si>
    <t>朱晓桃</t>
  </si>
  <si>
    <t>土龙路店</t>
  </si>
  <si>
    <t>何英</t>
  </si>
  <si>
    <t>顺和街店</t>
  </si>
  <si>
    <t>李媛</t>
  </si>
  <si>
    <t>浣花滨河店</t>
  </si>
  <si>
    <t>肖瑶</t>
  </si>
  <si>
    <t>汇融名城</t>
  </si>
  <si>
    <t>舒海燕</t>
  </si>
  <si>
    <t>十二桥店</t>
  </si>
  <si>
    <t>冯莉</t>
  </si>
  <si>
    <t>羊子山</t>
  </si>
  <si>
    <t>高红华</t>
  </si>
  <si>
    <t>马超东路店</t>
  </si>
  <si>
    <t>廖红</t>
  </si>
  <si>
    <t>交大三店</t>
  </si>
  <si>
    <t>陈文芳</t>
  </si>
  <si>
    <t>黄苑东街店</t>
  </si>
  <si>
    <t>李秀芳</t>
  </si>
  <si>
    <t>新繁店</t>
  </si>
  <si>
    <t>蔡小丽</t>
  </si>
  <si>
    <t>新怡店</t>
  </si>
  <si>
    <t>聚萃街店</t>
  </si>
  <si>
    <t>李海燕</t>
  </si>
  <si>
    <t>佳灵路店</t>
  </si>
  <si>
    <t>王旭</t>
  </si>
  <si>
    <t>银河北街店</t>
  </si>
  <si>
    <t>赵芮莹</t>
  </si>
  <si>
    <t>贝森北路店</t>
  </si>
  <si>
    <t>高文棋</t>
  </si>
  <si>
    <t>西林一街店</t>
  </si>
  <si>
    <t>曾抗历</t>
  </si>
  <si>
    <t>大华店</t>
  </si>
  <si>
    <t>郑佳</t>
  </si>
  <si>
    <t>蜀汉路</t>
  </si>
  <si>
    <t>刘雨婷</t>
  </si>
  <si>
    <t>城郊一片</t>
  </si>
  <si>
    <t>大邑安仁店</t>
  </si>
  <si>
    <t>张群</t>
  </si>
  <si>
    <t>大邑东壕沟</t>
  </si>
  <si>
    <t>高艳</t>
  </si>
  <si>
    <t>大邑东街店</t>
  </si>
  <si>
    <t>杨丽</t>
  </si>
  <si>
    <t>大邑潘家街</t>
  </si>
  <si>
    <t>黄梅</t>
  </si>
  <si>
    <t>大邑沙渠店</t>
  </si>
  <si>
    <t>邓杨梅</t>
  </si>
  <si>
    <t>大邑桃源店</t>
  </si>
  <si>
    <t>方晓敏</t>
  </si>
  <si>
    <t>大邑通达店</t>
  </si>
  <si>
    <t>付曦</t>
  </si>
  <si>
    <t>大邑新场店</t>
  </si>
  <si>
    <t>王茹</t>
  </si>
  <si>
    <t>大邑子龙店</t>
  </si>
  <si>
    <t>熊小玲</t>
  </si>
  <si>
    <t>邛崃翠荫店</t>
  </si>
  <si>
    <t>陈礼凤</t>
  </si>
  <si>
    <t>邛崃洪川店</t>
  </si>
  <si>
    <t>戚彩</t>
  </si>
  <si>
    <t>邛崃羊安店</t>
  </si>
  <si>
    <t>闵雪</t>
  </si>
  <si>
    <t>邛崃长安店</t>
  </si>
  <si>
    <t>付静</t>
  </si>
  <si>
    <t>邛崃中心店</t>
  </si>
  <si>
    <t>任会茹</t>
  </si>
  <si>
    <t>五津西路店</t>
  </si>
  <si>
    <t>王燕丽</t>
  </si>
  <si>
    <t>武阳西路店</t>
  </si>
  <si>
    <t>李红梅</t>
  </si>
  <si>
    <t>新津邓双店</t>
  </si>
  <si>
    <t>张琴</t>
  </si>
  <si>
    <t>新津兴义店</t>
  </si>
  <si>
    <t>张丹</t>
  </si>
  <si>
    <t>旗舰片</t>
  </si>
  <si>
    <t>旗舰店</t>
  </si>
  <si>
    <t>曾梦薇</t>
  </si>
  <si>
    <t>西部店</t>
  </si>
  <si>
    <t>成华区华泰路药店</t>
  </si>
  <si>
    <t>高新区大源三期药店</t>
  </si>
  <si>
    <t>金牛区金沙路药店</t>
  </si>
  <si>
    <t>成汉南路店</t>
  </si>
  <si>
    <t>高新区新下街药店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</si>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</sst>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20998;&#31867;2018&#20998;&#3186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片区分类</v>
          </cell>
          <cell r="D1" t="str">
            <v>开店年份</v>
          </cell>
          <cell r="E1" t="str">
            <v>商圈类型</v>
          </cell>
          <cell r="F1" t="str">
            <v>门店消费分类</v>
          </cell>
        </row>
        <row r="2">
          <cell r="A2">
            <v>307</v>
          </cell>
          <cell r="B2" t="str">
            <v>旗舰店</v>
          </cell>
          <cell r="C2" t="str">
            <v>旗舰片</v>
          </cell>
          <cell r="D2">
            <v>2008</v>
          </cell>
          <cell r="E2" t="str">
            <v>商圈型</v>
          </cell>
          <cell r="F2" t="str">
            <v>T</v>
          </cell>
        </row>
        <row r="3">
          <cell r="A3">
            <v>582</v>
          </cell>
          <cell r="B3" t="str">
            <v>青羊区十二桥药店</v>
          </cell>
          <cell r="C3" t="str">
            <v>西北片区</v>
          </cell>
          <cell r="D3">
            <v>2011</v>
          </cell>
          <cell r="E3" t="str">
            <v>医院型</v>
          </cell>
          <cell r="F3" t="str">
            <v>A1</v>
          </cell>
        </row>
        <row r="4">
          <cell r="A4">
            <v>337</v>
          </cell>
          <cell r="B4" t="str">
            <v>浆洗街药店</v>
          </cell>
          <cell r="C4" t="str">
            <v>城中片区</v>
          </cell>
          <cell r="D4">
            <v>2009</v>
          </cell>
          <cell r="E4" t="str">
            <v>医院型</v>
          </cell>
          <cell r="F4" t="str">
            <v>A1</v>
          </cell>
        </row>
        <row r="5">
          <cell r="A5">
            <v>750</v>
          </cell>
          <cell r="B5" t="str">
            <v>成汉南路店</v>
          </cell>
          <cell r="C5" t="str">
            <v>东南片区</v>
          </cell>
          <cell r="D5">
            <v>2017.7</v>
          </cell>
          <cell r="E5" t="str">
            <v>社区型商圈店</v>
          </cell>
          <cell r="F5" t="str">
            <v>A1</v>
          </cell>
        </row>
        <row r="6">
          <cell r="A6">
            <v>517</v>
          </cell>
          <cell r="B6" t="str">
            <v>青羊区北东街店</v>
          </cell>
          <cell r="C6" t="str">
            <v>城中片区</v>
          </cell>
          <cell r="D6">
            <v>2010</v>
          </cell>
          <cell r="E6" t="str">
            <v>医院型</v>
          </cell>
          <cell r="F6" t="str">
            <v>A1</v>
          </cell>
        </row>
        <row r="7">
          <cell r="A7">
            <v>341</v>
          </cell>
          <cell r="B7" t="str">
            <v>邛崃中心药店</v>
          </cell>
          <cell r="C7" t="str">
            <v>城郊一片</v>
          </cell>
          <cell r="D7">
            <v>2009</v>
          </cell>
          <cell r="E7" t="str">
            <v>社区型商圈店</v>
          </cell>
          <cell r="F7" t="str">
            <v>A1</v>
          </cell>
        </row>
        <row r="8">
          <cell r="A8">
            <v>343</v>
          </cell>
          <cell r="B8" t="str">
            <v>光华药店</v>
          </cell>
          <cell r="C8" t="str">
            <v>西北片区</v>
          </cell>
          <cell r="D8">
            <v>2009</v>
          </cell>
          <cell r="E8" t="str">
            <v>社区型商圈店</v>
          </cell>
          <cell r="F8" t="str">
            <v>A1</v>
          </cell>
        </row>
        <row r="9">
          <cell r="A9">
            <v>571</v>
          </cell>
          <cell r="B9" t="str">
            <v>高新区民丰大道西段药店</v>
          </cell>
          <cell r="C9" t="str">
            <v>东南片区</v>
          </cell>
          <cell r="D9">
            <v>2010</v>
          </cell>
          <cell r="E9" t="str">
            <v>商圈型</v>
          </cell>
          <cell r="F9" t="str">
            <v>A2</v>
          </cell>
        </row>
        <row r="10">
          <cell r="A10">
            <v>712</v>
          </cell>
          <cell r="B10" t="str">
            <v>成华区华泰路药店</v>
          </cell>
          <cell r="C10" t="str">
            <v>东南片区</v>
          </cell>
          <cell r="D10">
            <v>2011</v>
          </cell>
          <cell r="E10" t="str">
            <v>社区型</v>
          </cell>
          <cell r="F10" t="str">
            <v>A2</v>
          </cell>
        </row>
        <row r="11">
          <cell r="A11">
            <v>365</v>
          </cell>
          <cell r="B11" t="str">
            <v>光华村街药店</v>
          </cell>
          <cell r="C11" t="str">
            <v>西北片区</v>
          </cell>
          <cell r="D11">
            <v>2010</v>
          </cell>
          <cell r="E11" t="str">
            <v>社区型</v>
          </cell>
          <cell r="F11" t="str">
            <v>A2</v>
          </cell>
        </row>
        <row r="12">
          <cell r="A12">
            <v>387</v>
          </cell>
          <cell r="B12" t="str">
            <v>新乐中街药店</v>
          </cell>
          <cell r="C12" t="str">
            <v>东南片区</v>
          </cell>
          <cell r="D12">
            <v>2010</v>
          </cell>
          <cell r="E12" t="str">
            <v>社区型</v>
          </cell>
          <cell r="F12" t="str">
            <v>A2</v>
          </cell>
        </row>
        <row r="13">
          <cell r="A13">
            <v>585</v>
          </cell>
          <cell r="B13" t="str">
            <v>成华区羊子山西路药店（兴元华盛）</v>
          </cell>
          <cell r="C13" t="str">
            <v>西北片区</v>
          </cell>
          <cell r="D13">
            <v>2011</v>
          </cell>
          <cell r="E13" t="str">
            <v>社区型</v>
          </cell>
          <cell r="F13" t="str">
            <v>A2</v>
          </cell>
        </row>
        <row r="14">
          <cell r="A14">
            <v>385</v>
          </cell>
          <cell r="B14" t="str">
            <v>五津西路药店</v>
          </cell>
          <cell r="C14" t="str">
            <v>城郊一片</v>
          </cell>
          <cell r="D14">
            <v>2010</v>
          </cell>
          <cell r="E14" t="str">
            <v>医院型</v>
          </cell>
          <cell r="F14" t="str">
            <v>A2</v>
          </cell>
        </row>
        <row r="15">
          <cell r="A15">
            <v>581</v>
          </cell>
          <cell r="B15" t="str">
            <v>成华区二环路北四段药店（汇融名城）</v>
          </cell>
          <cell r="C15" t="str">
            <v>西北片区</v>
          </cell>
          <cell r="D15">
            <v>2011</v>
          </cell>
          <cell r="E15" t="str">
            <v>社区型</v>
          </cell>
          <cell r="F15" t="str">
            <v>A2</v>
          </cell>
        </row>
        <row r="16">
          <cell r="A16">
            <v>730</v>
          </cell>
          <cell r="B16" t="str">
            <v>新都区新繁镇繁江北路药店</v>
          </cell>
          <cell r="C16" t="str">
            <v>西北片区</v>
          </cell>
          <cell r="D16">
            <v>2011</v>
          </cell>
          <cell r="E16" t="str">
            <v>社区型</v>
          </cell>
          <cell r="F16" t="str">
            <v>A2</v>
          </cell>
        </row>
        <row r="17">
          <cell r="A17">
            <v>707</v>
          </cell>
          <cell r="B17" t="str">
            <v>成华区万科路药店</v>
          </cell>
          <cell r="C17" t="str">
            <v>东南片区</v>
          </cell>
          <cell r="D17">
            <v>2011</v>
          </cell>
          <cell r="E17" t="str">
            <v>社区型</v>
          </cell>
          <cell r="F17" t="str">
            <v>A2</v>
          </cell>
        </row>
        <row r="18">
          <cell r="A18">
            <v>359</v>
          </cell>
          <cell r="B18" t="str">
            <v>枣子巷药店</v>
          </cell>
          <cell r="C18" t="str">
            <v>西北片区</v>
          </cell>
          <cell r="D18">
            <v>2010</v>
          </cell>
          <cell r="E18" t="str">
            <v>社区型</v>
          </cell>
          <cell r="F18" t="str">
            <v>A3</v>
          </cell>
        </row>
        <row r="19">
          <cell r="A19">
            <v>373</v>
          </cell>
          <cell r="B19" t="str">
            <v>通盈街药店</v>
          </cell>
          <cell r="C19" t="str">
            <v>城中片区</v>
          </cell>
          <cell r="D19">
            <v>2010</v>
          </cell>
          <cell r="E19" t="str">
            <v>社区型</v>
          </cell>
          <cell r="F19" t="str">
            <v>A3</v>
          </cell>
        </row>
        <row r="20">
          <cell r="A20">
            <v>546</v>
          </cell>
          <cell r="B20" t="str">
            <v>锦江区楠丰路店</v>
          </cell>
          <cell r="C20" t="str">
            <v>东南片区</v>
          </cell>
          <cell r="D20">
            <v>2010</v>
          </cell>
          <cell r="E20" t="str">
            <v>社区型</v>
          </cell>
          <cell r="F20" t="str">
            <v>A3</v>
          </cell>
        </row>
        <row r="21">
          <cell r="A21">
            <v>726</v>
          </cell>
          <cell r="B21" t="str">
            <v>金牛区交大路第三药店</v>
          </cell>
          <cell r="C21" t="str">
            <v>西北片区</v>
          </cell>
          <cell r="D21">
            <v>2011</v>
          </cell>
          <cell r="E21" t="str">
            <v>社区型</v>
          </cell>
          <cell r="F21" t="str">
            <v>A3</v>
          </cell>
        </row>
        <row r="22">
          <cell r="A22">
            <v>513</v>
          </cell>
          <cell r="B22" t="str">
            <v>武侯区顺和街店</v>
          </cell>
          <cell r="C22" t="str">
            <v>西北片区</v>
          </cell>
          <cell r="D22">
            <v>2010</v>
          </cell>
          <cell r="E22" t="str">
            <v>社区型</v>
          </cell>
          <cell r="F22" t="str">
            <v>A3</v>
          </cell>
        </row>
        <row r="23">
          <cell r="A23">
            <v>724</v>
          </cell>
          <cell r="B23" t="str">
            <v>锦江区观音桥街药店</v>
          </cell>
          <cell r="C23" t="str">
            <v>东南片区</v>
          </cell>
          <cell r="D23">
            <v>2011</v>
          </cell>
          <cell r="E23" t="str">
            <v>社区型</v>
          </cell>
          <cell r="F23" t="str">
            <v>A3</v>
          </cell>
        </row>
        <row r="24">
          <cell r="A24">
            <v>308</v>
          </cell>
          <cell r="B24" t="str">
            <v>红星店</v>
          </cell>
          <cell r="C24" t="str">
            <v>城中片区</v>
          </cell>
          <cell r="D24">
            <v>2008</v>
          </cell>
          <cell r="E24" t="str">
            <v>医院型</v>
          </cell>
          <cell r="F24" t="str">
            <v>A3</v>
          </cell>
        </row>
        <row r="25">
          <cell r="A25">
            <v>102934</v>
          </cell>
          <cell r="B25" t="str">
            <v>银河北街</v>
          </cell>
          <cell r="C25" t="str">
            <v>西北片区</v>
          </cell>
          <cell r="D25">
            <v>2018</v>
          </cell>
          <cell r="E25" t="str">
            <v>社区型</v>
          </cell>
          <cell r="F25" t="str">
            <v>A3</v>
          </cell>
        </row>
        <row r="26">
          <cell r="A26">
            <v>742</v>
          </cell>
          <cell r="B26" t="str">
            <v>锦江区庆云南街药店</v>
          </cell>
          <cell r="C26" t="str">
            <v>城中片区</v>
          </cell>
          <cell r="D26">
            <v>2015</v>
          </cell>
          <cell r="E26" t="str">
            <v>医院型</v>
          </cell>
          <cell r="F26" t="str">
            <v>A3</v>
          </cell>
        </row>
        <row r="27">
          <cell r="A27">
            <v>709</v>
          </cell>
          <cell r="B27" t="str">
            <v>新都区马超东路店</v>
          </cell>
          <cell r="C27" t="str">
            <v>西北片区</v>
          </cell>
          <cell r="D27">
            <v>2011</v>
          </cell>
          <cell r="E27" t="str">
            <v>社区型商圈店</v>
          </cell>
          <cell r="F27" t="str">
            <v>A3</v>
          </cell>
        </row>
        <row r="28">
          <cell r="A28">
            <v>54</v>
          </cell>
          <cell r="B28" t="str">
            <v>怀远店</v>
          </cell>
          <cell r="C28" t="str">
            <v>城郊二片</v>
          </cell>
          <cell r="D28">
            <v>2008</v>
          </cell>
          <cell r="E28" t="str">
            <v>商圈型</v>
          </cell>
          <cell r="F28" t="str">
            <v>A3</v>
          </cell>
        </row>
        <row r="29">
          <cell r="A29">
            <v>578</v>
          </cell>
          <cell r="B29" t="str">
            <v>成华区华油路药店</v>
          </cell>
          <cell r="C29" t="str">
            <v>城中片区</v>
          </cell>
          <cell r="D29">
            <v>2011</v>
          </cell>
          <cell r="E29" t="str">
            <v>社区型</v>
          </cell>
          <cell r="F29" t="str">
            <v>A3</v>
          </cell>
        </row>
        <row r="30">
          <cell r="A30">
            <v>744</v>
          </cell>
          <cell r="B30" t="str">
            <v>科华路店</v>
          </cell>
          <cell r="C30" t="str">
            <v>城中片区</v>
          </cell>
          <cell r="D30">
            <v>2016.11</v>
          </cell>
          <cell r="E30" t="str">
            <v>社区店</v>
          </cell>
          <cell r="F30" t="str">
            <v>A3</v>
          </cell>
        </row>
        <row r="31">
          <cell r="A31">
            <v>357</v>
          </cell>
          <cell r="B31" t="str">
            <v>清江东路药店</v>
          </cell>
          <cell r="C31" t="str">
            <v>西北片区</v>
          </cell>
          <cell r="D31">
            <v>2009</v>
          </cell>
          <cell r="E31" t="str">
            <v>社区型</v>
          </cell>
          <cell r="F31" t="str">
            <v>A3</v>
          </cell>
        </row>
        <row r="32">
          <cell r="A32">
            <v>355</v>
          </cell>
          <cell r="B32" t="str">
            <v>双林路药店</v>
          </cell>
          <cell r="C32" t="str">
            <v>城中片区</v>
          </cell>
          <cell r="D32">
            <v>2009</v>
          </cell>
          <cell r="E32" t="str">
            <v>社区型</v>
          </cell>
          <cell r="F32" t="str">
            <v>A3</v>
          </cell>
        </row>
        <row r="33">
          <cell r="A33">
            <v>399</v>
          </cell>
          <cell r="B33" t="str">
            <v>高新天久北巷药店</v>
          </cell>
          <cell r="C33" t="str">
            <v>东南片区</v>
          </cell>
          <cell r="D33">
            <v>2010</v>
          </cell>
          <cell r="E33" t="str">
            <v>社区型</v>
          </cell>
          <cell r="F33" t="str">
            <v>A3</v>
          </cell>
        </row>
        <row r="34">
          <cell r="A34">
            <v>754</v>
          </cell>
          <cell r="B34" t="str">
            <v>崇州尚贤坊街店</v>
          </cell>
          <cell r="C34" t="str">
            <v>城郊二片</v>
          </cell>
          <cell r="D34">
            <v>2017</v>
          </cell>
          <cell r="E34" t="str">
            <v>医院型</v>
          </cell>
          <cell r="F34" t="str">
            <v>A3</v>
          </cell>
        </row>
        <row r="35">
          <cell r="A35">
            <v>391</v>
          </cell>
          <cell r="B35" t="str">
            <v>金丝街药店</v>
          </cell>
          <cell r="C35" t="str">
            <v>城中片区</v>
          </cell>
          <cell r="D35">
            <v>2010</v>
          </cell>
          <cell r="E35" t="str">
            <v>商圈型</v>
          </cell>
          <cell r="F35" t="str">
            <v>A3</v>
          </cell>
        </row>
        <row r="36">
          <cell r="A36">
            <v>514</v>
          </cell>
          <cell r="B36" t="str">
            <v>新津邓双镇岷江店</v>
          </cell>
          <cell r="C36" t="str">
            <v>城郊一片</v>
          </cell>
          <cell r="D36">
            <v>2010</v>
          </cell>
          <cell r="E36" t="str">
            <v>社区型</v>
          </cell>
          <cell r="F36" t="str">
            <v>A3</v>
          </cell>
        </row>
        <row r="37">
          <cell r="A37">
            <v>747</v>
          </cell>
          <cell r="B37" t="str">
            <v>郫县一环路东南段店</v>
          </cell>
          <cell r="C37" t="str">
            <v>城中片区</v>
          </cell>
          <cell r="D37">
            <v>2016</v>
          </cell>
          <cell r="E37" t="str">
            <v>医院型</v>
          </cell>
          <cell r="F37" t="str">
            <v>A3</v>
          </cell>
        </row>
        <row r="38">
          <cell r="A38">
            <v>377</v>
          </cell>
          <cell r="B38" t="str">
            <v>新园大道药店</v>
          </cell>
          <cell r="C38" t="str">
            <v>东南片区</v>
          </cell>
          <cell r="D38">
            <v>2010</v>
          </cell>
          <cell r="E38" t="str">
            <v>社区型</v>
          </cell>
          <cell r="F38" t="str">
            <v>A3</v>
          </cell>
        </row>
        <row r="39">
          <cell r="A39">
            <v>329</v>
          </cell>
          <cell r="B39" t="str">
            <v>温江店</v>
          </cell>
          <cell r="C39" t="str">
            <v>城郊二片</v>
          </cell>
          <cell r="D39">
            <v>2008</v>
          </cell>
          <cell r="E39" t="str">
            <v>社区型商圈店</v>
          </cell>
          <cell r="F39" t="str">
            <v>A3</v>
          </cell>
        </row>
        <row r="40">
          <cell r="A40">
            <v>379</v>
          </cell>
          <cell r="B40" t="str">
            <v>土龙路药店</v>
          </cell>
          <cell r="C40" t="str">
            <v>西北片区</v>
          </cell>
          <cell r="D40">
            <v>2010</v>
          </cell>
          <cell r="E40" t="str">
            <v>社区型</v>
          </cell>
          <cell r="F40" t="str">
            <v>A3</v>
          </cell>
        </row>
        <row r="41">
          <cell r="A41">
            <v>349</v>
          </cell>
          <cell r="B41" t="str">
            <v>人民中路店</v>
          </cell>
          <cell r="C41" t="str">
            <v>城中片区</v>
          </cell>
          <cell r="D41">
            <v>2009</v>
          </cell>
          <cell r="E41" t="str">
            <v>商圈型</v>
          </cell>
          <cell r="F41" t="str">
            <v>A3</v>
          </cell>
        </row>
        <row r="42">
          <cell r="A42">
            <v>515</v>
          </cell>
          <cell r="B42" t="str">
            <v>成华区崔家店路药店</v>
          </cell>
          <cell r="C42" t="str">
            <v>城中片区</v>
          </cell>
          <cell r="D42">
            <v>2010</v>
          </cell>
          <cell r="E42" t="str">
            <v>社区型</v>
          </cell>
          <cell r="F42" t="str">
            <v>A3</v>
          </cell>
        </row>
        <row r="43">
          <cell r="A43">
            <v>351</v>
          </cell>
          <cell r="B43" t="str">
            <v>都江堰药店</v>
          </cell>
          <cell r="C43" t="str">
            <v>城郊二片</v>
          </cell>
          <cell r="D43">
            <v>2009</v>
          </cell>
          <cell r="E43" t="str">
            <v>社区型商圈店</v>
          </cell>
          <cell r="F43" t="str">
            <v>B1</v>
          </cell>
        </row>
        <row r="44">
          <cell r="A44">
            <v>746</v>
          </cell>
          <cell r="B44" t="str">
            <v>大邑县晋原镇内蒙古桃源店</v>
          </cell>
          <cell r="C44" t="str">
            <v>城郊一片</v>
          </cell>
          <cell r="D44">
            <v>2011</v>
          </cell>
          <cell r="E44" t="str">
            <v>社区型商圈店</v>
          </cell>
          <cell r="F44" t="str">
            <v>B1</v>
          </cell>
        </row>
        <row r="45">
          <cell r="A45">
            <v>511</v>
          </cell>
          <cell r="B45" t="str">
            <v>成华杉板桥南一路店</v>
          </cell>
          <cell r="C45" t="str">
            <v>城中片区</v>
          </cell>
          <cell r="D45">
            <v>2010</v>
          </cell>
          <cell r="E45" t="str">
            <v>社区型</v>
          </cell>
          <cell r="F45" t="str">
            <v>B1</v>
          </cell>
        </row>
        <row r="46">
          <cell r="A46">
            <v>598</v>
          </cell>
          <cell r="B46" t="str">
            <v>锦江区水杉街药店</v>
          </cell>
          <cell r="C46" t="str">
            <v>东南片区</v>
          </cell>
          <cell r="D46">
            <v>2011</v>
          </cell>
          <cell r="E46" t="str">
            <v>社区型</v>
          </cell>
          <cell r="F46" t="str">
            <v>B1</v>
          </cell>
        </row>
        <row r="47">
          <cell r="A47">
            <v>704</v>
          </cell>
          <cell r="B47" t="str">
            <v>都江堰奎光路中段药店</v>
          </cell>
          <cell r="C47" t="str">
            <v>城郊二片</v>
          </cell>
          <cell r="D47">
            <v>2011</v>
          </cell>
          <cell r="E47" t="str">
            <v>商圈型</v>
          </cell>
          <cell r="F47" t="str">
            <v>B1</v>
          </cell>
        </row>
        <row r="48">
          <cell r="A48">
            <v>311</v>
          </cell>
          <cell r="B48" t="str">
            <v>西部店</v>
          </cell>
          <cell r="C48" t="str">
            <v>西北片区</v>
          </cell>
          <cell r="D48">
            <v>2008</v>
          </cell>
          <cell r="E48" t="str">
            <v>社区型</v>
          </cell>
          <cell r="F48" t="str">
            <v>B1</v>
          </cell>
        </row>
        <row r="49">
          <cell r="A49">
            <v>367</v>
          </cell>
          <cell r="B49" t="str">
            <v>金带街药店</v>
          </cell>
          <cell r="C49" t="str">
            <v>城郊二片</v>
          </cell>
          <cell r="D49">
            <v>2010</v>
          </cell>
          <cell r="E49" t="str">
            <v>商圈型</v>
          </cell>
          <cell r="F49" t="str">
            <v>B1</v>
          </cell>
        </row>
        <row r="50">
          <cell r="A50">
            <v>737</v>
          </cell>
          <cell r="B50" t="str">
            <v>高新区大源北街药店</v>
          </cell>
          <cell r="C50" t="str">
            <v>东南片区</v>
          </cell>
          <cell r="D50">
            <v>2011</v>
          </cell>
          <cell r="E50" t="str">
            <v>社区型</v>
          </cell>
          <cell r="F50" t="str">
            <v>B1</v>
          </cell>
        </row>
        <row r="51">
          <cell r="A51">
            <v>103198</v>
          </cell>
          <cell r="B51" t="str">
            <v>贝森路店</v>
          </cell>
          <cell r="C51" t="str">
            <v>西北片区</v>
          </cell>
          <cell r="D51">
            <v>2018</v>
          </cell>
          <cell r="E51" t="str">
            <v>社区型</v>
          </cell>
          <cell r="F51" t="str">
            <v>B1</v>
          </cell>
        </row>
        <row r="52">
          <cell r="A52">
            <v>584</v>
          </cell>
          <cell r="B52" t="str">
            <v>高新区中和街道柳荫街药店</v>
          </cell>
          <cell r="C52" t="str">
            <v>东南片区</v>
          </cell>
          <cell r="D52">
            <v>2011</v>
          </cell>
          <cell r="E52" t="str">
            <v>社区型</v>
          </cell>
          <cell r="F52" t="str">
            <v>B1</v>
          </cell>
        </row>
        <row r="53">
          <cell r="A53">
            <v>52</v>
          </cell>
          <cell r="B53" t="str">
            <v>崇州中心店</v>
          </cell>
          <cell r="C53" t="str">
            <v>城郊二片</v>
          </cell>
          <cell r="D53">
            <v>2008</v>
          </cell>
          <cell r="E53" t="str">
            <v>商圈型</v>
          </cell>
          <cell r="F53" t="str">
            <v>B1</v>
          </cell>
        </row>
        <row r="54">
          <cell r="A54">
            <v>572</v>
          </cell>
          <cell r="B54" t="str">
            <v>郫县郫筒镇东大街药店</v>
          </cell>
          <cell r="C54" t="str">
            <v>城中片区</v>
          </cell>
          <cell r="D54">
            <v>2010</v>
          </cell>
          <cell r="E54" t="str">
            <v>商圈型</v>
          </cell>
          <cell r="F54" t="str">
            <v>B1</v>
          </cell>
        </row>
        <row r="55">
          <cell r="A55">
            <v>101453</v>
          </cell>
          <cell r="B55" t="str">
            <v>江安路</v>
          </cell>
          <cell r="C55" t="str">
            <v>城郊二片</v>
          </cell>
          <cell r="D55">
            <v>2018</v>
          </cell>
          <cell r="E55" t="str">
            <v>社区型</v>
          </cell>
          <cell r="F55" t="str">
            <v>B1</v>
          </cell>
        </row>
        <row r="56">
          <cell r="A56">
            <v>745</v>
          </cell>
          <cell r="B56" t="str">
            <v>金沙路店</v>
          </cell>
          <cell r="C56" t="str">
            <v>西北片区</v>
          </cell>
          <cell r="D56">
            <v>2016.11</v>
          </cell>
          <cell r="E56" t="str">
            <v>社区店</v>
          </cell>
          <cell r="F56" t="str">
            <v>B1</v>
          </cell>
        </row>
        <row r="57">
          <cell r="A57">
            <v>587</v>
          </cell>
          <cell r="B57" t="str">
            <v>都江堰景中路店</v>
          </cell>
          <cell r="C57" t="str">
            <v>城郊二片</v>
          </cell>
          <cell r="D57">
            <v>2011</v>
          </cell>
          <cell r="E57" t="str">
            <v>社区型</v>
          </cell>
          <cell r="F57" t="str">
            <v>B1</v>
          </cell>
        </row>
        <row r="58">
          <cell r="A58">
            <v>347</v>
          </cell>
          <cell r="B58" t="str">
            <v>清江2店</v>
          </cell>
          <cell r="C58" t="str">
            <v>西北片区</v>
          </cell>
          <cell r="D58">
            <v>2016</v>
          </cell>
          <cell r="E58" t="str">
            <v>社区店</v>
          </cell>
          <cell r="F58" t="str">
            <v>B1</v>
          </cell>
        </row>
        <row r="59">
          <cell r="A59">
            <v>721</v>
          </cell>
          <cell r="B59" t="str">
            <v>邛崃市临邛镇洪川小区药店</v>
          </cell>
          <cell r="C59" t="str">
            <v>城郊一片</v>
          </cell>
          <cell r="D59">
            <v>2011</v>
          </cell>
          <cell r="E59" t="str">
            <v>社区型</v>
          </cell>
          <cell r="F59" t="str">
            <v>B1</v>
          </cell>
        </row>
        <row r="60">
          <cell r="A60">
            <v>102565</v>
          </cell>
          <cell r="B60" t="str">
            <v>佳灵路</v>
          </cell>
          <cell r="C60" t="str">
            <v>西北片区</v>
          </cell>
          <cell r="D60">
            <v>2018</v>
          </cell>
          <cell r="E60" t="str">
            <v>社区型</v>
          </cell>
          <cell r="F60" t="str">
            <v>B2</v>
          </cell>
        </row>
        <row r="61">
          <cell r="A61">
            <v>748</v>
          </cell>
          <cell r="B61" t="str">
            <v>大邑东街店</v>
          </cell>
          <cell r="C61" t="str">
            <v>城郊一片</v>
          </cell>
          <cell r="D61">
            <v>2017</v>
          </cell>
          <cell r="E61" t="str">
            <v>社区型</v>
          </cell>
          <cell r="F61" t="str">
            <v>B2</v>
          </cell>
        </row>
        <row r="62">
          <cell r="A62">
            <v>539</v>
          </cell>
          <cell r="B62" t="str">
            <v>大邑县晋原镇子龙路店</v>
          </cell>
          <cell r="C62" t="str">
            <v>城郊一片</v>
          </cell>
          <cell r="D62">
            <v>2010</v>
          </cell>
          <cell r="E62" t="str">
            <v>社区型</v>
          </cell>
          <cell r="F62" t="str">
            <v>B2</v>
          </cell>
        </row>
        <row r="63">
          <cell r="A63">
            <v>570</v>
          </cell>
          <cell r="B63" t="str">
            <v>青羊区浣花滨河路药店</v>
          </cell>
          <cell r="C63" t="str">
            <v>西北片区</v>
          </cell>
          <cell r="D63">
            <v>2010</v>
          </cell>
          <cell r="E63" t="str">
            <v>社区型</v>
          </cell>
          <cell r="F63" t="str">
            <v>B2</v>
          </cell>
        </row>
        <row r="64">
          <cell r="A64">
            <v>549</v>
          </cell>
          <cell r="B64" t="str">
            <v>大邑县晋源镇东壕沟段药店</v>
          </cell>
          <cell r="C64" t="str">
            <v>城郊一片</v>
          </cell>
          <cell r="D64">
            <v>2010</v>
          </cell>
          <cell r="E64" t="str">
            <v>商圈型</v>
          </cell>
          <cell r="F64" t="str">
            <v>B2</v>
          </cell>
        </row>
        <row r="65">
          <cell r="A65">
            <v>743</v>
          </cell>
          <cell r="B65" t="str">
            <v>成华区万宇路药店</v>
          </cell>
          <cell r="C65" t="str">
            <v>东南片区</v>
          </cell>
          <cell r="D65">
            <v>2015</v>
          </cell>
          <cell r="E65" t="str">
            <v>社区型</v>
          </cell>
          <cell r="F65" t="str">
            <v>B2</v>
          </cell>
        </row>
        <row r="66">
          <cell r="A66">
            <v>573</v>
          </cell>
          <cell r="B66" t="str">
            <v>双流县西航港街道锦华路一段药店</v>
          </cell>
          <cell r="C66" t="str">
            <v>东南片区</v>
          </cell>
          <cell r="D66">
            <v>2010</v>
          </cell>
          <cell r="E66" t="str">
            <v>社区型</v>
          </cell>
          <cell r="F66" t="str">
            <v>B2</v>
          </cell>
        </row>
        <row r="67">
          <cell r="A67">
            <v>102935</v>
          </cell>
          <cell r="B67" t="str">
            <v>童子街店</v>
          </cell>
          <cell r="C67" t="str">
            <v>城中片区</v>
          </cell>
          <cell r="D67">
            <v>2018</v>
          </cell>
          <cell r="E67" t="str">
            <v>社区型商圈店</v>
          </cell>
          <cell r="F67" t="str">
            <v>B2</v>
          </cell>
        </row>
        <row r="68">
          <cell r="A68">
            <v>102479</v>
          </cell>
          <cell r="B68" t="str">
            <v>劼人路店</v>
          </cell>
          <cell r="C68" t="str">
            <v>城中片区</v>
          </cell>
          <cell r="D68">
            <v>2018</v>
          </cell>
          <cell r="E68" t="str">
            <v>社区型</v>
          </cell>
          <cell r="F68" t="str">
            <v>B2</v>
          </cell>
        </row>
        <row r="69">
          <cell r="A69">
            <v>727</v>
          </cell>
          <cell r="B69" t="str">
            <v>金牛区黄苑东街药店</v>
          </cell>
          <cell r="C69" t="str">
            <v>西北片区</v>
          </cell>
          <cell r="D69">
            <v>2011</v>
          </cell>
          <cell r="E69" t="str">
            <v>社区型</v>
          </cell>
          <cell r="F69" t="str">
            <v>B2</v>
          </cell>
        </row>
        <row r="70">
          <cell r="A70">
            <v>716</v>
          </cell>
          <cell r="B70" t="str">
            <v>大邑县沙渠镇方圆路药店</v>
          </cell>
          <cell r="C70" t="str">
            <v>城郊一片</v>
          </cell>
          <cell r="D70">
            <v>2011</v>
          </cell>
          <cell r="E70" t="str">
            <v>社区型</v>
          </cell>
          <cell r="F70" t="str">
            <v>B2</v>
          </cell>
        </row>
        <row r="71">
          <cell r="A71">
            <v>103639</v>
          </cell>
          <cell r="B71" t="str">
            <v>金马河店</v>
          </cell>
          <cell r="C71" t="str">
            <v>东南片区</v>
          </cell>
          <cell r="D71">
            <v>2018</v>
          </cell>
          <cell r="E71" t="str">
            <v>社区型</v>
          </cell>
          <cell r="F71" t="str">
            <v>B2</v>
          </cell>
        </row>
        <row r="72">
          <cell r="A72">
            <v>339</v>
          </cell>
          <cell r="B72" t="str">
            <v>沙河源药店</v>
          </cell>
          <cell r="C72" t="str">
            <v>西北片区</v>
          </cell>
          <cell r="D72">
            <v>2009</v>
          </cell>
          <cell r="E72" t="str">
            <v>社区型</v>
          </cell>
          <cell r="F72" t="str">
            <v>B2</v>
          </cell>
        </row>
        <row r="73">
          <cell r="A73">
            <v>591</v>
          </cell>
          <cell r="B73" t="str">
            <v>邛崃市临邛镇长安大道药店</v>
          </cell>
          <cell r="C73" t="str">
            <v>城郊一片</v>
          </cell>
          <cell r="D73">
            <v>2011</v>
          </cell>
          <cell r="E73" t="str">
            <v>商圈型</v>
          </cell>
          <cell r="F73" t="str">
            <v>B2</v>
          </cell>
        </row>
        <row r="74">
          <cell r="A74">
            <v>717</v>
          </cell>
          <cell r="B74" t="str">
            <v>大邑县晋原镇通达东路五段药店</v>
          </cell>
          <cell r="C74" t="str">
            <v>城郊一片</v>
          </cell>
          <cell r="D74">
            <v>2011</v>
          </cell>
          <cell r="E74" t="str">
            <v>社区型商圈店</v>
          </cell>
          <cell r="F74" t="str">
            <v>B2</v>
          </cell>
        </row>
        <row r="75">
          <cell r="A75">
            <v>752</v>
          </cell>
          <cell r="B75" t="str">
            <v>聚萃路店</v>
          </cell>
          <cell r="C75" t="str">
            <v>西北片区</v>
          </cell>
          <cell r="D75">
            <v>2017</v>
          </cell>
          <cell r="E75" t="str">
            <v>社区型</v>
          </cell>
          <cell r="F75" t="str">
            <v>B2</v>
          </cell>
        </row>
        <row r="76">
          <cell r="A76">
            <v>103199</v>
          </cell>
          <cell r="B76" t="str">
            <v>西林一街店</v>
          </cell>
          <cell r="C76" t="str">
            <v>西北片区</v>
          </cell>
          <cell r="D76">
            <v>2018</v>
          </cell>
          <cell r="E76" t="str">
            <v>社区型</v>
          </cell>
          <cell r="F76" t="str">
            <v>B2</v>
          </cell>
        </row>
        <row r="77">
          <cell r="A77">
            <v>723</v>
          </cell>
          <cell r="B77" t="str">
            <v>锦江区柳翠路药店</v>
          </cell>
          <cell r="C77" t="str">
            <v>城中片区</v>
          </cell>
          <cell r="D77">
            <v>2011</v>
          </cell>
          <cell r="E77" t="str">
            <v>社区型</v>
          </cell>
          <cell r="F77" t="str">
            <v>C1</v>
          </cell>
        </row>
        <row r="78">
          <cell r="A78">
            <v>594</v>
          </cell>
          <cell r="B78" t="str">
            <v>大邑县安仁镇千禧街药店</v>
          </cell>
          <cell r="C78" t="str">
            <v>城郊一片</v>
          </cell>
          <cell r="D78">
            <v>2011</v>
          </cell>
          <cell r="E78" t="str">
            <v>商圈型</v>
          </cell>
          <cell r="F78" t="str">
            <v>C1</v>
          </cell>
        </row>
        <row r="79">
          <cell r="A79">
            <v>56</v>
          </cell>
          <cell r="B79" t="str">
            <v>三江店</v>
          </cell>
          <cell r="C79" t="str">
            <v>城郊二片</v>
          </cell>
          <cell r="D79">
            <v>2008</v>
          </cell>
          <cell r="E79" t="str">
            <v>商圈型</v>
          </cell>
          <cell r="F79" t="str">
            <v>C1</v>
          </cell>
        </row>
        <row r="80">
          <cell r="A80">
            <v>740</v>
          </cell>
          <cell r="B80" t="str">
            <v>成华区华康路药店</v>
          </cell>
          <cell r="C80" t="str">
            <v>东南片区</v>
          </cell>
          <cell r="D80">
            <v>2015</v>
          </cell>
          <cell r="E80" t="str">
            <v>社区型</v>
          </cell>
          <cell r="F80" t="str">
            <v>C1</v>
          </cell>
        </row>
        <row r="81">
          <cell r="A81">
            <v>738</v>
          </cell>
          <cell r="B81" t="str">
            <v>都江堰市蒲阳路药店</v>
          </cell>
          <cell r="C81" t="str">
            <v>城郊二片</v>
          </cell>
          <cell r="D81">
            <v>2011</v>
          </cell>
          <cell r="E81" t="str">
            <v>商圈型</v>
          </cell>
          <cell r="F81" t="str">
            <v>C1</v>
          </cell>
        </row>
        <row r="82">
          <cell r="A82">
            <v>733</v>
          </cell>
          <cell r="B82" t="str">
            <v>双流县三强西路</v>
          </cell>
          <cell r="C82" t="str">
            <v>东南片区</v>
          </cell>
          <cell r="D82">
            <v>2016.11</v>
          </cell>
          <cell r="E82" t="str">
            <v>社区店</v>
          </cell>
          <cell r="F82" t="str">
            <v>C1</v>
          </cell>
        </row>
        <row r="83">
          <cell r="A83">
            <v>720</v>
          </cell>
          <cell r="B83" t="str">
            <v>大邑县新场镇文昌街药店</v>
          </cell>
          <cell r="C83" t="str">
            <v>城郊一片</v>
          </cell>
          <cell r="D83">
            <v>2011</v>
          </cell>
          <cell r="E83" t="str">
            <v>商圈型</v>
          </cell>
          <cell r="F83" t="str">
            <v>C1</v>
          </cell>
        </row>
        <row r="84">
          <cell r="A84">
            <v>706</v>
          </cell>
          <cell r="B84" t="str">
            <v>都江堰幸福镇翔凤路药店</v>
          </cell>
          <cell r="C84" t="str">
            <v>城郊二片</v>
          </cell>
          <cell r="D84">
            <v>2011</v>
          </cell>
          <cell r="E84" t="str">
            <v>社区型</v>
          </cell>
          <cell r="F84" t="str">
            <v>C1</v>
          </cell>
        </row>
        <row r="85">
          <cell r="A85">
            <v>753</v>
          </cell>
          <cell r="B85" t="str">
            <v>合欢树街</v>
          </cell>
          <cell r="C85" t="str">
            <v>东南片区</v>
          </cell>
          <cell r="D85">
            <v>2017</v>
          </cell>
          <cell r="E85" t="str">
            <v>社区型</v>
          </cell>
          <cell r="F85" t="str">
            <v>C1</v>
          </cell>
        </row>
        <row r="86">
          <cell r="A86">
            <v>710</v>
          </cell>
          <cell r="B86" t="str">
            <v>都江堰市蒲阳镇堰问道西路药店</v>
          </cell>
          <cell r="C86" t="str">
            <v>城郊二片</v>
          </cell>
          <cell r="D86">
            <v>2011</v>
          </cell>
          <cell r="E86" t="str">
            <v>医院型</v>
          </cell>
          <cell r="F86" t="str">
            <v>C1</v>
          </cell>
        </row>
        <row r="87">
          <cell r="A87">
            <v>545</v>
          </cell>
          <cell r="B87" t="str">
            <v>龙潭西路店</v>
          </cell>
          <cell r="C87" t="str">
            <v>东南片区</v>
          </cell>
          <cell r="D87">
            <v>2010</v>
          </cell>
          <cell r="E87" t="str">
            <v>社区型</v>
          </cell>
          <cell r="F87" t="str">
            <v>C1</v>
          </cell>
        </row>
        <row r="88">
          <cell r="A88">
            <v>732</v>
          </cell>
          <cell r="B88" t="str">
            <v>邛崃市羊安镇永康大道药店</v>
          </cell>
          <cell r="C88" t="str">
            <v>城郊一片</v>
          </cell>
          <cell r="D88">
            <v>2011</v>
          </cell>
          <cell r="E88" t="str">
            <v>商圈型</v>
          </cell>
          <cell r="F88" t="str">
            <v>C1</v>
          </cell>
        </row>
        <row r="89">
          <cell r="A89">
            <v>371</v>
          </cell>
          <cell r="B89" t="str">
            <v>兴义镇万兴路药店</v>
          </cell>
          <cell r="C89" t="str">
            <v>城郊一片</v>
          </cell>
          <cell r="D89">
            <v>2010</v>
          </cell>
          <cell r="E89" t="str">
            <v>社区型</v>
          </cell>
          <cell r="F89" t="str">
            <v>C1</v>
          </cell>
        </row>
        <row r="90">
          <cell r="A90">
            <v>102567</v>
          </cell>
          <cell r="B90" t="str">
            <v>武阳西路</v>
          </cell>
          <cell r="C90" t="str">
            <v>城郊一片</v>
          </cell>
          <cell r="D90">
            <v>2018</v>
          </cell>
          <cell r="E90" t="str">
            <v>社区型</v>
          </cell>
          <cell r="F90" t="str">
            <v>C1</v>
          </cell>
        </row>
        <row r="91">
          <cell r="A91">
            <v>718</v>
          </cell>
          <cell r="B91" t="str">
            <v>龙泉驿生路店</v>
          </cell>
          <cell r="C91" t="str">
            <v>城中片区</v>
          </cell>
          <cell r="D91">
            <v>2016.12</v>
          </cell>
          <cell r="E91" t="str">
            <v>社区型</v>
          </cell>
          <cell r="F91" t="str">
            <v>C2</v>
          </cell>
        </row>
        <row r="92">
          <cell r="A92">
            <v>102478</v>
          </cell>
          <cell r="B92" t="str">
            <v>静明路店</v>
          </cell>
          <cell r="C92" t="str">
            <v>城中片区</v>
          </cell>
          <cell r="D92">
            <v>2018</v>
          </cell>
          <cell r="E92" t="str">
            <v>社区型</v>
          </cell>
          <cell r="F92" t="str">
            <v>C2</v>
          </cell>
        </row>
        <row r="93">
          <cell r="A93">
            <v>104429</v>
          </cell>
          <cell r="B93" t="str">
            <v>武侯区大华街店</v>
          </cell>
          <cell r="C93" t="str">
            <v>西北片区</v>
          </cell>
          <cell r="D93">
            <v>2018</v>
          </cell>
          <cell r="E93" t="str">
            <v>社区型</v>
          </cell>
          <cell r="F93" t="str">
            <v>C2</v>
          </cell>
        </row>
        <row r="94">
          <cell r="A94">
            <v>104428</v>
          </cell>
          <cell r="B94" t="str">
            <v>崇州永康东路</v>
          </cell>
          <cell r="C94" t="str">
            <v>城郊二片</v>
          </cell>
          <cell r="D94">
            <v>2018</v>
          </cell>
          <cell r="E94" t="str">
            <v>社区型</v>
          </cell>
          <cell r="F94" t="str">
            <v>C2</v>
          </cell>
        </row>
        <row r="95">
          <cell r="A95">
            <v>105267</v>
          </cell>
          <cell r="B95" t="str">
            <v>金牛区蜀汉</v>
          </cell>
          <cell r="C95" t="str">
            <v>西北片区</v>
          </cell>
          <cell r="D95">
            <v>2018</v>
          </cell>
          <cell r="E95" t="str">
            <v>社区型</v>
          </cell>
          <cell r="F95" t="str">
            <v>C2</v>
          </cell>
        </row>
        <row r="96">
          <cell r="A96">
            <v>713</v>
          </cell>
          <cell r="B96" t="str">
            <v>都江堰聚源镇药店</v>
          </cell>
          <cell r="C96" t="str">
            <v>城郊二片</v>
          </cell>
          <cell r="D96">
            <v>2011</v>
          </cell>
          <cell r="E96" t="str">
            <v>社区型</v>
          </cell>
          <cell r="F96" t="str">
            <v>C2</v>
          </cell>
        </row>
        <row r="97">
          <cell r="A97">
            <v>102564</v>
          </cell>
          <cell r="B97" t="str">
            <v>翠荫路 </v>
          </cell>
          <cell r="C97" t="str">
            <v>城郊二片</v>
          </cell>
          <cell r="D97">
            <v>2018</v>
          </cell>
          <cell r="E97" t="str">
            <v>社区型</v>
          </cell>
          <cell r="F97" t="str">
            <v>C2</v>
          </cell>
        </row>
        <row r="98">
          <cell r="A98">
            <v>741</v>
          </cell>
          <cell r="B98" t="str">
            <v>成华区新怡路店</v>
          </cell>
          <cell r="C98" t="str">
            <v>西北片区</v>
          </cell>
          <cell r="D98">
            <v>2015</v>
          </cell>
          <cell r="E98" t="str">
            <v>社区型</v>
          </cell>
          <cell r="F98" t="str">
            <v>C2</v>
          </cell>
        </row>
        <row r="99">
          <cell r="A99">
            <v>104430</v>
          </cell>
          <cell r="B99" t="str">
            <v>高新中和大道店</v>
          </cell>
          <cell r="C99" t="str">
            <v>东南片区</v>
          </cell>
          <cell r="D99">
            <v>2018</v>
          </cell>
          <cell r="E99" t="str">
            <v>社区型</v>
          </cell>
          <cell r="F99" t="str">
            <v>C2</v>
          </cell>
        </row>
        <row r="100">
          <cell r="A100">
            <v>104838</v>
          </cell>
          <cell r="B100" t="str">
            <v>崇州蜀州中路</v>
          </cell>
          <cell r="C100" t="str">
            <v>城郊二片</v>
          </cell>
          <cell r="D100">
            <v>2018</v>
          </cell>
          <cell r="E100" t="str">
            <v>社区型</v>
          </cell>
          <cell r="F100" t="str">
            <v>C2</v>
          </cell>
        </row>
        <row r="101">
          <cell r="A101">
            <v>104533</v>
          </cell>
          <cell r="B101" t="str">
            <v>大邑潘家街店</v>
          </cell>
          <cell r="C101" t="str">
            <v>城郊一片</v>
          </cell>
          <cell r="D101">
            <v>2018</v>
          </cell>
          <cell r="E101" t="str">
            <v>社区型</v>
          </cell>
          <cell r="F101" t="str">
            <v>C2</v>
          </cell>
        </row>
        <row r="102">
          <cell r="A102">
            <v>755</v>
          </cell>
          <cell r="B102" t="str">
            <v>鱼凫路</v>
          </cell>
          <cell r="C102" t="str">
            <v>城郊二片</v>
          </cell>
          <cell r="D102">
            <v>2018</v>
          </cell>
          <cell r="E102" t="str">
            <v>社区型商圈店</v>
          </cell>
          <cell r="F102" t="str">
            <v>C2</v>
          </cell>
        </row>
        <row r="103">
          <cell r="A103">
            <v>105396</v>
          </cell>
          <cell r="B103" t="str">
            <v>武侯区航中路店</v>
          </cell>
          <cell r="C103" t="str">
            <v>东南片区</v>
          </cell>
          <cell r="D103">
            <v>2018</v>
          </cell>
          <cell r="E103" t="str">
            <v>社区型商圈店</v>
          </cell>
          <cell r="F103" t="str">
            <v>C2</v>
          </cell>
        </row>
        <row r="105">
          <cell r="A105" t="str">
            <v>门店销售分类标准：</v>
          </cell>
        </row>
        <row r="105">
          <cell r="C105" t="str">
            <v>总数</v>
          </cell>
        </row>
        <row r="105">
          <cell r="E105" t="str">
            <v>各片区门店类型分类</v>
          </cell>
        </row>
        <row r="106">
          <cell r="A106" t="str">
            <v>C2</v>
          </cell>
          <cell r="B106" t="str">
            <v>＜3000元</v>
          </cell>
          <cell r="C106">
            <v>13</v>
          </cell>
        </row>
        <row r="106">
          <cell r="E106" t="str">
            <v>片区</v>
          </cell>
          <cell r="F106" t="str">
            <v>B1</v>
          </cell>
        </row>
        <row r="107">
          <cell r="A107" t="str">
            <v>C1</v>
          </cell>
          <cell r="B107" t="str">
            <v>3000-4000元</v>
          </cell>
          <cell r="C107">
            <v>14</v>
          </cell>
        </row>
        <row r="107">
          <cell r="E107" t="str">
            <v>旗舰</v>
          </cell>
          <cell r="F107">
            <v>0</v>
          </cell>
        </row>
        <row r="108">
          <cell r="A108" t="str">
            <v>B2</v>
          </cell>
          <cell r="B108" t="str">
            <v>4000-5000元</v>
          </cell>
          <cell r="C108">
            <v>17</v>
          </cell>
        </row>
        <row r="108">
          <cell r="E108" t="str">
            <v>西北</v>
          </cell>
          <cell r="F108">
            <v>4</v>
          </cell>
        </row>
        <row r="109">
          <cell r="A109" t="str">
            <v>B1</v>
          </cell>
          <cell r="B109" t="str">
            <v>5000-7000元</v>
          </cell>
          <cell r="C109">
            <v>17</v>
          </cell>
        </row>
        <row r="109">
          <cell r="E109" t="str">
            <v>东南</v>
          </cell>
          <cell r="F109">
            <v>3</v>
          </cell>
        </row>
        <row r="110">
          <cell r="A110" t="str">
            <v>A3</v>
          </cell>
          <cell r="B110" t="str">
            <v>7000-10000元</v>
          </cell>
          <cell r="C110">
            <v>25</v>
          </cell>
        </row>
        <row r="110">
          <cell r="E110" t="str">
            <v>城中</v>
          </cell>
          <cell r="F110">
            <v>2</v>
          </cell>
        </row>
        <row r="111">
          <cell r="A111" t="str">
            <v>A2</v>
          </cell>
          <cell r="B111" t="str">
            <v>10000-20000元</v>
          </cell>
          <cell r="C111">
            <v>9</v>
          </cell>
        </row>
        <row r="111">
          <cell r="E111" t="str">
            <v>城郊一片</v>
          </cell>
          <cell r="F111">
            <v>2</v>
          </cell>
        </row>
        <row r="112">
          <cell r="A112" t="str">
            <v>A1</v>
          </cell>
          <cell r="B112" t="str">
            <v>20000元以上</v>
          </cell>
          <cell r="C112">
            <v>6</v>
          </cell>
        </row>
        <row r="112">
          <cell r="E112" t="str">
            <v>城郊二片</v>
          </cell>
          <cell r="F112">
            <v>6</v>
          </cell>
        </row>
        <row r="113">
          <cell r="A113" t="str">
            <v>T</v>
          </cell>
          <cell r="B113" t="str">
            <v>40000元以上</v>
          </cell>
          <cell r="C113">
            <v>1</v>
          </cell>
        </row>
        <row r="113">
          <cell r="E113" t="str">
            <v>合计：</v>
          </cell>
        </row>
        <row r="114">
          <cell r="C114">
            <v>102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tabSelected="1" topLeftCell="A4" workbookViewId="0">
      <selection activeCell="Q102" sqref="Q102"/>
    </sheetView>
  </sheetViews>
  <sheetFormatPr defaultColWidth="9" defaultRowHeight="13.5"/>
  <cols>
    <col min="3" max="3" width="19.375" style="2" customWidth="1"/>
    <col min="4" max="4" width="7.25" style="2" customWidth="1"/>
    <col min="5" max="5" width="9" style="2" hidden="1" customWidth="1"/>
    <col min="6" max="6" width="9" style="2"/>
    <col min="7" max="7" width="9" hidden="1" customWidth="1"/>
    <col min="8" max="8" width="11.125" style="2" hidden="1" customWidth="1"/>
    <col min="9" max="10" width="11.125" style="3" hidden="1" customWidth="1"/>
    <col min="11" max="13" width="11.125" style="2" customWidth="1"/>
  </cols>
  <sheetData>
    <row r="1" s="1" customFormat="1" ht="56" customHeight="1" spans="1:1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8" t="s">
        <v>8</v>
      </c>
      <c r="J1" s="8" t="s">
        <v>9</v>
      </c>
      <c r="K1" s="4" t="s">
        <v>10</v>
      </c>
      <c r="L1" s="4" t="s">
        <v>11</v>
      </c>
      <c r="M1" s="4" t="s">
        <v>12</v>
      </c>
    </row>
    <row r="2" spans="1:13">
      <c r="A2" s="5">
        <v>1</v>
      </c>
      <c r="B2" s="5" t="s">
        <v>13</v>
      </c>
      <c r="C2" s="5" t="s">
        <v>14</v>
      </c>
      <c r="D2" s="5" t="str">
        <f>VLOOKUP(E:E,[1]查询时间段分门店销售汇总!$A$1:$F$65536,6,0)</f>
        <v>B1</v>
      </c>
      <c r="E2" s="5">
        <v>101453</v>
      </c>
      <c r="F2" s="5" t="s">
        <v>15</v>
      </c>
      <c r="G2" s="5">
        <v>2845</v>
      </c>
      <c r="H2" s="5">
        <v>500</v>
      </c>
      <c r="I2" s="9">
        <v>600</v>
      </c>
      <c r="J2" s="5">
        <v>800</v>
      </c>
      <c r="K2" s="5">
        <v>100</v>
      </c>
      <c r="L2" s="5">
        <v>300</v>
      </c>
      <c r="M2" s="5">
        <v>1000</v>
      </c>
    </row>
    <row r="3" spans="1:13">
      <c r="A3" s="5">
        <v>2</v>
      </c>
      <c r="B3" s="5" t="s">
        <v>13</v>
      </c>
      <c r="C3" s="5" t="s">
        <v>16</v>
      </c>
      <c r="D3" s="5" t="str">
        <f>VLOOKUP(E:E,[1]查询时间段分门店销售汇总!$A$1:$F$65536,6,0)</f>
        <v>A3</v>
      </c>
      <c r="E3" s="5">
        <v>54</v>
      </c>
      <c r="F3" s="5" t="s">
        <v>17</v>
      </c>
      <c r="G3" s="5">
        <v>3099</v>
      </c>
      <c r="H3" s="5">
        <v>0</v>
      </c>
      <c r="I3" s="9">
        <v>0</v>
      </c>
      <c r="J3" s="10">
        <v>0</v>
      </c>
      <c r="K3" s="5">
        <v>600</v>
      </c>
      <c r="L3" s="5">
        <v>1500</v>
      </c>
      <c r="M3" s="5">
        <v>2500</v>
      </c>
    </row>
    <row r="4" spans="1:13">
      <c r="A4" s="5">
        <v>3</v>
      </c>
      <c r="B4" s="5" t="s">
        <v>13</v>
      </c>
      <c r="C4" s="5" t="s">
        <v>18</v>
      </c>
      <c r="D4" s="5" t="str">
        <f>VLOOKUP(E:E,[1]查询时间段分门店销售汇总!$A$1:$F$65536,6,0)</f>
        <v>A3</v>
      </c>
      <c r="E4" s="5">
        <v>329</v>
      </c>
      <c r="F4" s="5" t="s">
        <v>19</v>
      </c>
      <c r="G4" s="5">
        <v>2175</v>
      </c>
      <c r="H4" s="5">
        <v>300</v>
      </c>
      <c r="I4" s="9">
        <v>100</v>
      </c>
      <c r="J4" s="10">
        <v>750</v>
      </c>
      <c r="K4" s="5">
        <v>750</v>
      </c>
      <c r="L4" s="5">
        <v>1000</v>
      </c>
      <c r="M4" s="5">
        <v>1000</v>
      </c>
    </row>
    <row r="5" spans="1:13">
      <c r="A5" s="5">
        <v>4</v>
      </c>
      <c r="B5" s="5" t="s">
        <v>13</v>
      </c>
      <c r="C5" s="5" t="s">
        <v>20</v>
      </c>
      <c r="D5" s="5" t="str">
        <f>VLOOKUP(E:E,[1]查询时间段分门店销售汇总!$A$1:$F$65536,6,0)</f>
        <v>C1</v>
      </c>
      <c r="E5" s="5">
        <v>56</v>
      </c>
      <c r="F5" s="5" t="s">
        <v>21</v>
      </c>
      <c r="G5" s="5">
        <v>1517</v>
      </c>
      <c r="H5" s="5">
        <v>100</v>
      </c>
      <c r="I5" s="9">
        <v>200</v>
      </c>
      <c r="J5" s="5">
        <v>250</v>
      </c>
      <c r="K5" s="5">
        <v>500</v>
      </c>
      <c r="L5" s="5">
        <v>500</v>
      </c>
      <c r="M5" s="5">
        <v>1000</v>
      </c>
    </row>
    <row r="6" spans="1:13">
      <c r="A6" s="5">
        <v>5</v>
      </c>
      <c r="B6" s="5" t="s">
        <v>13</v>
      </c>
      <c r="C6" s="5" t="s">
        <v>22</v>
      </c>
      <c r="D6" s="5" t="str">
        <f>VLOOKUP(E:E,[1]查询时间段分门店销售汇总!$A$1:$F$65536,6,0)</f>
        <v>C1</v>
      </c>
      <c r="E6" s="5">
        <v>710</v>
      </c>
      <c r="F6" s="5" t="s">
        <v>23</v>
      </c>
      <c r="G6" s="5">
        <v>1713</v>
      </c>
      <c r="H6" s="5">
        <v>450</v>
      </c>
      <c r="I6" s="10">
        <v>2000</v>
      </c>
      <c r="J6" s="5">
        <v>0</v>
      </c>
      <c r="K6" s="5">
        <v>200</v>
      </c>
      <c r="L6" s="5">
        <v>0</v>
      </c>
      <c r="M6" s="5">
        <v>1000</v>
      </c>
    </row>
    <row r="7" spans="1:13">
      <c r="A7" s="5">
        <v>6</v>
      </c>
      <c r="B7" s="5" t="s">
        <v>13</v>
      </c>
      <c r="C7" s="5" t="s">
        <v>24</v>
      </c>
      <c r="D7" s="5" t="str">
        <f>VLOOKUP(E:E,[1]查询时间段分门店销售汇总!$A$1:$F$65536,6,0)</f>
        <v>B1</v>
      </c>
      <c r="E7" s="5">
        <v>367</v>
      </c>
      <c r="F7" s="5" t="s">
        <v>25</v>
      </c>
      <c r="G7" s="5">
        <v>2789</v>
      </c>
      <c r="H7" s="5">
        <v>1850</v>
      </c>
      <c r="I7" s="9">
        <v>2450</v>
      </c>
      <c r="J7" s="5">
        <v>1650</v>
      </c>
      <c r="K7" s="5">
        <v>0</v>
      </c>
      <c r="L7" s="5">
        <v>0</v>
      </c>
      <c r="M7" s="5">
        <v>500</v>
      </c>
    </row>
    <row r="8" spans="1:13">
      <c r="A8" s="5">
        <v>7</v>
      </c>
      <c r="B8" s="5" t="s">
        <v>13</v>
      </c>
      <c r="C8" s="5" t="s">
        <v>26</v>
      </c>
      <c r="D8" s="5" t="str">
        <f>VLOOKUP(E:E,[1]查询时间段分门店销售汇总!$A$1:$F$65536,6,0)</f>
        <v>B1</v>
      </c>
      <c r="E8" s="5">
        <v>704</v>
      </c>
      <c r="F8" s="5" t="s">
        <v>27</v>
      </c>
      <c r="G8" s="5">
        <v>1831</v>
      </c>
      <c r="H8" s="5">
        <v>500</v>
      </c>
      <c r="I8" s="9">
        <v>100</v>
      </c>
      <c r="J8" s="5">
        <v>0</v>
      </c>
      <c r="K8" s="5">
        <v>0</v>
      </c>
      <c r="L8" s="5">
        <v>800</v>
      </c>
      <c r="M8" s="5">
        <v>1500</v>
      </c>
    </row>
    <row r="9" spans="1:13">
      <c r="A9" s="5">
        <v>8</v>
      </c>
      <c r="B9" s="5" t="s">
        <v>13</v>
      </c>
      <c r="C9" s="5" t="s">
        <v>28</v>
      </c>
      <c r="D9" s="5" t="str">
        <f>VLOOKUP(E:E,[1]查询时间段分门店销售汇总!$A$1:$F$65536,6,0)</f>
        <v>C2</v>
      </c>
      <c r="E9" s="5">
        <v>104838</v>
      </c>
      <c r="F9" s="5" t="s">
        <v>29</v>
      </c>
      <c r="G9" s="5">
        <v>1188</v>
      </c>
      <c r="H9" s="5">
        <v>50</v>
      </c>
      <c r="I9" s="10">
        <v>100</v>
      </c>
      <c r="J9" s="5">
        <v>2500</v>
      </c>
      <c r="K9" s="5">
        <v>600</v>
      </c>
      <c r="L9" s="5">
        <v>800</v>
      </c>
      <c r="M9" s="5">
        <v>0</v>
      </c>
    </row>
    <row r="10" spans="1:13">
      <c r="A10" s="5">
        <v>9</v>
      </c>
      <c r="B10" s="5" t="s">
        <v>13</v>
      </c>
      <c r="C10" s="5" t="s">
        <v>30</v>
      </c>
      <c r="D10" s="5" t="str">
        <f>VLOOKUP(E:E,[1]查询时间段分门店销售汇总!$A$1:$F$65536,6,0)</f>
        <v>B1</v>
      </c>
      <c r="E10" s="5">
        <v>587</v>
      </c>
      <c r="F10" s="5" t="s">
        <v>31</v>
      </c>
      <c r="G10" s="5">
        <v>1782</v>
      </c>
      <c r="H10" s="5">
        <v>200</v>
      </c>
      <c r="I10" s="9">
        <v>50</v>
      </c>
      <c r="J10" s="5">
        <v>100</v>
      </c>
      <c r="K10" s="5">
        <v>500</v>
      </c>
      <c r="L10" s="5">
        <v>800</v>
      </c>
      <c r="M10" s="5">
        <v>1000</v>
      </c>
    </row>
    <row r="11" spans="1:13">
      <c r="A11" s="5">
        <v>10</v>
      </c>
      <c r="B11" s="5" t="s">
        <v>13</v>
      </c>
      <c r="C11" s="5" t="s">
        <v>32</v>
      </c>
      <c r="D11" s="5" t="str">
        <f>VLOOKUP(E:E,[1]查询时间段分门店销售汇总!$A$1:$F$65536,6,0)</f>
        <v>C1</v>
      </c>
      <c r="E11" s="5">
        <v>738</v>
      </c>
      <c r="F11" s="5" t="s">
        <v>33</v>
      </c>
      <c r="G11" s="5">
        <v>1605</v>
      </c>
      <c r="H11" s="5">
        <v>2500</v>
      </c>
      <c r="I11" s="9">
        <v>2500</v>
      </c>
      <c r="J11" s="5">
        <v>500</v>
      </c>
      <c r="K11" s="5">
        <v>0</v>
      </c>
      <c r="L11" s="5">
        <v>0</v>
      </c>
      <c r="M11" s="5">
        <v>500</v>
      </c>
    </row>
    <row r="12" spans="1:13">
      <c r="A12" s="5">
        <v>11</v>
      </c>
      <c r="B12" s="5" t="s">
        <v>13</v>
      </c>
      <c r="C12" s="5" t="s">
        <v>34</v>
      </c>
      <c r="D12" s="5" t="str">
        <f>VLOOKUP(E:E,[1]查询时间段分门店销售汇总!$A$1:$F$65536,6,0)</f>
        <v>B1</v>
      </c>
      <c r="E12" s="5">
        <v>52</v>
      </c>
      <c r="F12" s="5" t="s">
        <v>35</v>
      </c>
      <c r="G12" s="5">
        <v>2496</v>
      </c>
      <c r="H12" s="5">
        <v>0</v>
      </c>
      <c r="I12" s="9">
        <v>0</v>
      </c>
      <c r="J12" s="5">
        <v>0</v>
      </c>
      <c r="K12" s="5">
        <v>500</v>
      </c>
      <c r="L12" s="5">
        <v>650</v>
      </c>
      <c r="M12" s="5">
        <v>1500</v>
      </c>
    </row>
    <row r="13" spans="1:13">
      <c r="A13" s="5">
        <v>12</v>
      </c>
      <c r="B13" s="5" t="s">
        <v>13</v>
      </c>
      <c r="C13" s="5" t="s">
        <v>36</v>
      </c>
      <c r="D13" s="5" t="str">
        <f>VLOOKUP(E:E,[1]查询时间段分门店销售汇总!$A$1:$F$65536,6,0)</f>
        <v>C1</v>
      </c>
      <c r="E13" s="5">
        <v>706</v>
      </c>
      <c r="F13" s="5" t="s">
        <v>37</v>
      </c>
      <c r="G13" s="5">
        <v>1624</v>
      </c>
      <c r="H13" s="5">
        <v>0</v>
      </c>
      <c r="I13" s="9">
        <v>0</v>
      </c>
      <c r="J13" s="5">
        <v>400</v>
      </c>
      <c r="K13" s="5">
        <v>500</v>
      </c>
      <c r="L13" s="5">
        <v>500</v>
      </c>
      <c r="M13" s="5">
        <v>1500</v>
      </c>
    </row>
    <row r="14" spans="1:13">
      <c r="A14" s="5">
        <v>13</v>
      </c>
      <c r="B14" s="5" t="s">
        <v>13</v>
      </c>
      <c r="C14" s="5" t="s">
        <v>38</v>
      </c>
      <c r="D14" s="5" t="str">
        <f>VLOOKUP(E:E,[1]查询时间段分门店销售汇总!$A$1:$F$65536,6,0)</f>
        <v>A3</v>
      </c>
      <c r="E14" s="5">
        <v>754</v>
      </c>
      <c r="F14" s="5" t="s">
        <v>39</v>
      </c>
      <c r="G14" s="5">
        <v>3358</v>
      </c>
      <c r="H14" s="5">
        <v>500</v>
      </c>
      <c r="I14" s="10">
        <v>2250</v>
      </c>
      <c r="J14" s="10">
        <v>2500</v>
      </c>
      <c r="K14" s="5">
        <v>0</v>
      </c>
      <c r="L14" s="5">
        <v>0</v>
      </c>
      <c r="M14" s="5">
        <v>0</v>
      </c>
    </row>
    <row r="15" spans="1:13">
      <c r="A15" s="5">
        <v>14</v>
      </c>
      <c r="B15" s="5" t="s">
        <v>13</v>
      </c>
      <c r="C15" s="5" t="s">
        <v>40</v>
      </c>
      <c r="D15" s="5" t="str">
        <f>VLOOKUP(E:E,[1]查询时间段分门店销售汇总!$A$1:$F$65536,6,0)</f>
        <v>C2</v>
      </c>
      <c r="E15" s="5">
        <v>104428</v>
      </c>
      <c r="F15" s="5" t="s">
        <v>41</v>
      </c>
      <c r="G15" s="5">
        <v>711</v>
      </c>
      <c r="H15" s="5">
        <v>0</v>
      </c>
      <c r="I15" s="9">
        <v>650</v>
      </c>
      <c r="J15" s="5">
        <v>850</v>
      </c>
      <c r="K15" s="5">
        <v>500</v>
      </c>
      <c r="L15" s="5">
        <v>400</v>
      </c>
      <c r="M15" s="5">
        <v>500</v>
      </c>
    </row>
    <row r="16" spans="1:13">
      <c r="A16" s="5">
        <v>15</v>
      </c>
      <c r="B16" s="5" t="s">
        <v>13</v>
      </c>
      <c r="C16" s="5" t="s">
        <v>42</v>
      </c>
      <c r="D16" s="5" t="str">
        <f>VLOOKUP(E:E,[1]查询时间段分门店销售汇总!$A$1:$F$65536,6,0)</f>
        <v>C2</v>
      </c>
      <c r="E16" s="5">
        <v>713</v>
      </c>
      <c r="F16" s="5" t="s">
        <v>43</v>
      </c>
      <c r="G16" s="5">
        <v>1009</v>
      </c>
      <c r="H16" s="5">
        <v>200</v>
      </c>
      <c r="I16" s="10">
        <v>150</v>
      </c>
      <c r="J16" s="5">
        <v>1000</v>
      </c>
      <c r="K16" s="5">
        <v>500</v>
      </c>
      <c r="L16" s="5">
        <v>500</v>
      </c>
      <c r="M16" s="5">
        <v>0</v>
      </c>
    </row>
    <row r="17" spans="1:13">
      <c r="A17" s="5">
        <v>16</v>
      </c>
      <c r="B17" s="5" t="s">
        <v>13</v>
      </c>
      <c r="C17" s="5" t="s">
        <v>44</v>
      </c>
      <c r="D17" s="5" t="str">
        <f>VLOOKUP(E:E,[1]查询时间段分门店销售汇总!$A$1:$F$65536,6,0)</f>
        <v>B1</v>
      </c>
      <c r="E17" s="5">
        <v>351</v>
      </c>
      <c r="F17" s="5" t="s">
        <v>45</v>
      </c>
      <c r="G17" s="5">
        <v>1848</v>
      </c>
      <c r="H17" s="5">
        <v>300</v>
      </c>
      <c r="I17" s="9">
        <v>250</v>
      </c>
      <c r="J17" s="5">
        <v>1000</v>
      </c>
      <c r="K17" s="5">
        <v>250</v>
      </c>
      <c r="L17" s="5">
        <v>800</v>
      </c>
      <c r="M17" s="5">
        <v>500</v>
      </c>
    </row>
    <row r="18" spans="1:13">
      <c r="A18" s="5">
        <v>17</v>
      </c>
      <c r="B18" s="6" t="s">
        <v>46</v>
      </c>
      <c r="C18" s="6" t="s">
        <v>47</v>
      </c>
      <c r="D18" s="5" t="str">
        <f>VLOOKUP(E:E,[1]查询时间段分门店销售汇总!$A$1:$F$65536,6,0)</f>
        <v>A3</v>
      </c>
      <c r="E18" s="6">
        <v>308</v>
      </c>
      <c r="F18" s="6" t="s">
        <v>48</v>
      </c>
      <c r="G18" s="5">
        <v>3182</v>
      </c>
      <c r="H18" s="5">
        <v>300</v>
      </c>
      <c r="I18" s="9">
        <v>400</v>
      </c>
      <c r="J18" s="10">
        <v>250</v>
      </c>
      <c r="K18" s="5">
        <v>1000</v>
      </c>
      <c r="L18" s="5">
        <v>1000</v>
      </c>
      <c r="M18" s="5">
        <v>2000</v>
      </c>
    </row>
    <row r="19" spans="1:13">
      <c r="A19" s="5">
        <v>18</v>
      </c>
      <c r="B19" s="6" t="s">
        <v>46</v>
      </c>
      <c r="C19" s="6" t="s">
        <v>49</v>
      </c>
      <c r="D19" s="5" t="str">
        <f>VLOOKUP(E:E,[1]查询时间段分门店销售汇总!$A$1:$F$65536,6,0)</f>
        <v>A3</v>
      </c>
      <c r="E19" s="6">
        <v>578</v>
      </c>
      <c r="F19" s="6" t="s">
        <v>50</v>
      </c>
      <c r="G19" s="5">
        <v>4082</v>
      </c>
      <c r="H19" s="5">
        <v>1000</v>
      </c>
      <c r="I19" s="9">
        <v>1250</v>
      </c>
      <c r="J19" s="10">
        <v>500</v>
      </c>
      <c r="K19" s="5">
        <v>0</v>
      </c>
      <c r="L19" s="5">
        <v>500</v>
      </c>
      <c r="M19" s="5">
        <v>1000</v>
      </c>
    </row>
    <row r="20" spans="1:13">
      <c r="A20" s="5">
        <v>19</v>
      </c>
      <c r="B20" s="6" t="s">
        <v>46</v>
      </c>
      <c r="C20" s="6" t="s">
        <v>51</v>
      </c>
      <c r="D20" s="5" t="str">
        <f>VLOOKUP(E:E,[1]查询时间段分门店销售汇总!$A$1:$F$65536,6,0)</f>
        <v>A1</v>
      </c>
      <c r="E20" s="6">
        <v>517</v>
      </c>
      <c r="F20" s="6" t="s">
        <v>52</v>
      </c>
      <c r="G20" s="5">
        <v>6485</v>
      </c>
      <c r="H20" s="5">
        <v>1500</v>
      </c>
      <c r="I20" s="5">
        <v>1000</v>
      </c>
      <c r="J20" s="5">
        <v>0</v>
      </c>
      <c r="K20" s="5">
        <v>0</v>
      </c>
      <c r="L20" s="5">
        <v>0</v>
      </c>
      <c r="M20" s="5">
        <v>5000</v>
      </c>
    </row>
    <row r="21" spans="1:13">
      <c r="A21" s="5">
        <v>20</v>
      </c>
      <c r="B21" s="6" t="s">
        <v>46</v>
      </c>
      <c r="C21" s="6" t="s">
        <v>53</v>
      </c>
      <c r="D21" s="5" t="str">
        <f>VLOOKUP(E:E,[1]查询时间段分门店销售汇总!$A$1:$F$65536,6,0)</f>
        <v>A1</v>
      </c>
      <c r="E21" s="6">
        <v>337</v>
      </c>
      <c r="F21" s="6" t="s">
        <v>54</v>
      </c>
      <c r="G21" s="5">
        <v>7225</v>
      </c>
      <c r="H21" s="5">
        <v>1500</v>
      </c>
      <c r="I21" s="5">
        <v>2500</v>
      </c>
      <c r="J21" s="5">
        <v>0</v>
      </c>
      <c r="K21" s="5">
        <v>1000</v>
      </c>
      <c r="L21" s="5">
        <v>1000</v>
      </c>
      <c r="M21" s="5">
        <v>4000</v>
      </c>
    </row>
    <row r="22" spans="1:13">
      <c r="A22" s="5">
        <v>21</v>
      </c>
      <c r="B22" s="6" t="s">
        <v>46</v>
      </c>
      <c r="C22" s="6" t="s">
        <v>55</v>
      </c>
      <c r="D22" s="5" t="str">
        <f>VLOOKUP(E:E,[1]查询时间段分门店销售汇总!$A$1:$F$65536,6,0)</f>
        <v>C1</v>
      </c>
      <c r="E22" s="6">
        <v>723</v>
      </c>
      <c r="F22" s="6" t="s">
        <v>56</v>
      </c>
      <c r="G22" s="5">
        <v>2241</v>
      </c>
      <c r="H22" s="5">
        <v>600</v>
      </c>
      <c r="I22" s="9">
        <v>1250</v>
      </c>
      <c r="J22" s="5">
        <v>0</v>
      </c>
      <c r="K22" s="5">
        <v>0</v>
      </c>
      <c r="L22" s="5">
        <v>0</v>
      </c>
      <c r="M22" s="5">
        <v>1000</v>
      </c>
    </row>
    <row r="23" spans="1:13">
      <c r="A23" s="5">
        <v>22</v>
      </c>
      <c r="B23" s="6" t="s">
        <v>46</v>
      </c>
      <c r="C23" s="6" t="s">
        <v>57</v>
      </c>
      <c r="D23" s="5" t="str">
        <f>VLOOKUP(E:E,[1]查询时间段分门店销售汇总!$A$1:$F$65536,6,0)</f>
        <v>B1</v>
      </c>
      <c r="E23" s="6">
        <v>511</v>
      </c>
      <c r="F23" s="6" t="s">
        <v>58</v>
      </c>
      <c r="G23" s="5">
        <v>3521</v>
      </c>
      <c r="H23" s="5">
        <v>1000</v>
      </c>
      <c r="I23" s="9">
        <v>600</v>
      </c>
      <c r="J23" s="5">
        <v>200</v>
      </c>
      <c r="K23" s="5">
        <v>0</v>
      </c>
      <c r="L23" s="5">
        <v>500</v>
      </c>
      <c r="M23" s="5">
        <v>1200</v>
      </c>
    </row>
    <row r="24" spans="1:13">
      <c r="A24" s="5">
        <v>23</v>
      </c>
      <c r="B24" s="6" t="s">
        <v>46</v>
      </c>
      <c r="C24" s="6" t="s">
        <v>59</v>
      </c>
      <c r="D24" s="5" t="str">
        <f>VLOOKUP(E:E,[1]查询时间段分门店销售汇总!$A$1:$F$65536,6,0)</f>
        <v>A3</v>
      </c>
      <c r="E24" s="6">
        <v>747</v>
      </c>
      <c r="F24" s="6" t="s">
        <v>60</v>
      </c>
      <c r="G24" s="5">
        <v>2391</v>
      </c>
      <c r="H24" s="5">
        <v>1300</v>
      </c>
      <c r="I24" s="9">
        <v>2200</v>
      </c>
      <c r="J24" s="10">
        <v>300</v>
      </c>
      <c r="K24" s="5">
        <v>0</v>
      </c>
      <c r="L24" s="5">
        <v>0</v>
      </c>
      <c r="M24" s="5">
        <v>1000</v>
      </c>
    </row>
    <row r="25" spans="1:13">
      <c r="A25" s="5">
        <v>24</v>
      </c>
      <c r="B25" s="6" t="s">
        <v>46</v>
      </c>
      <c r="C25" s="6" t="s">
        <v>61</v>
      </c>
      <c r="D25" s="5" t="str">
        <f>VLOOKUP(E:E,[1]查询时间段分门店销售汇总!$A$1:$F$65536,6,0)</f>
        <v>A3</v>
      </c>
      <c r="E25" s="6">
        <v>349</v>
      </c>
      <c r="F25" s="6" t="s">
        <v>62</v>
      </c>
      <c r="G25" s="5">
        <v>2963</v>
      </c>
      <c r="H25" s="5">
        <v>750</v>
      </c>
      <c r="I25" s="9">
        <v>800</v>
      </c>
      <c r="J25" s="10">
        <v>750</v>
      </c>
      <c r="K25" s="5">
        <v>0</v>
      </c>
      <c r="L25" s="5">
        <v>200</v>
      </c>
      <c r="M25" s="5">
        <v>800</v>
      </c>
    </row>
    <row r="26" spans="1:13">
      <c r="A26" s="5">
        <v>25</v>
      </c>
      <c r="B26" s="6" t="s">
        <v>46</v>
      </c>
      <c r="C26" s="6" t="s">
        <v>63</v>
      </c>
      <c r="D26" s="5" t="str">
        <f>VLOOKUP(E:E,[1]查询时间段分门店销售汇总!$A$1:$F$65536,6,0)</f>
        <v>A3</v>
      </c>
      <c r="E26" s="6">
        <v>515</v>
      </c>
      <c r="F26" s="6" t="s">
        <v>64</v>
      </c>
      <c r="G26" s="5">
        <v>2924</v>
      </c>
      <c r="H26" s="5">
        <v>2000</v>
      </c>
      <c r="I26" s="9">
        <v>1250</v>
      </c>
      <c r="J26" s="10">
        <v>200</v>
      </c>
      <c r="K26" s="5">
        <v>0</v>
      </c>
      <c r="L26" s="5">
        <v>0</v>
      </c>
      <c r="M26" s="5">
        <v>1000</v>
      </c>
    </row>
    <row r="27" spans="1:13">
      <c r="A27" s="5">
        <v>26</v>
      </c>
      <c r="B27" s="6" t="s">
        <v>46</v>
      </c>
      <c r="C27" s="6" t="s">
        <v>65</v>
      </c>
      <c r="D27" s="5" t="str">
        <f>VLOOKUP(E:E,[1]查询时间段分门店销售汇总!$A$1:$F$65536,6,0)</f>
        <v>C2</v>
      </c>
      <c r="E27" s="6">
        <v>718</v>
      </c>
      <c r="F27" s="6" t="s">
        <v>66</v>
      </c>
      <c r="G27" s="5">
        <v>1281</v>
      </c>
      <c r="H27" s="5">
        <v>1450</v>
      </c>
      <c r="I27" s="10">
        <v>1200</v>
      </c>
      <c r="J27" s="5">
        <v>1600</v>
      </c>
      <c r="K27" s="5">
        <v>0</v>
      </c>
      <c r="L27" s="5">
        <v>0</v>
      </c>
      <c r="M27" s="5">
        <v>0</v>
      </c>
    </row>
    <row r="28" spans="1:13">
      <c r="A28" s="5">
        <v>27</v>
      </c>
      <c r="B28" s="6" t="s">
        <v>46</v>
      </c>
      <c r="C28" s="6" t="s">
        <v>67</v>
      </c>
      <c r="D28" s="5" t="str">
        <f>VLOOKUP(E:E,[1]查询时间段分门店销售汇总!$A$1:$F$65536,6,0)</f>
        <v>B1</v>
      </c>
      <c r="E28" s="6">
        <v>572</v>
      </c>
      <c r="F28" s="6" t="s">
        <v>68</v>
      </c>
      <c r="G28" s="5">
        <v>2408</v>
      </c>
      <c r="H28" s="5">
        <v>1250</v>
      </c>
      <c r="I28" s="9">
        <v>500</v>
      </c>
      <c r="J28" s="5">
        <v>750</v>
      </c>
      <c r="K28" s="5">
        <v>0</v>
      </c>
      <c r="L28" s="5">
        <v>500</v>
      </c>
      <c r="M28" s="5">
        <v>800</v>
      </c>
    </row>
    <row r="29" spans="1:13">
      <c r="A29" s="5">
        <v>28</v>
      </c>
      <c r="B29" s="6" t="s">
        <v>46</v>
      </c>
      <c r="C29" s="6" t="s">
        <v>69</v>
      </c>
      <c r="D29" s="5" t="str">
        <f>VLOOKUP(E:E,[1]查询时间段分门店销售汇总!$A$1:$F$65536,6,0)</f>
        <v>B2</v>
      </c>
      <c r="E29" s="6">
        <v>102935</v>
      </c>
      <c r="F29" s="6" t="s">
        <v>70</v>
      </c>
      <c r="G29" s="5">
        <v>2429</v>
      </c>
      <c r="H29" s="5">
        <v>250</v>
      </c>
      <c r="I29" s="9">
        <v>1750</v>
      </c>
      <c r="J29" s="5">
        <v>0</v>
      </c>
      <c r="K29" s="5">
        <v>250</v>
      </c>
      <c r="L29" s="5">
        <v>0</v>
      </c>
      <c r="M29" s="5">
        <v>1000</v>
      </c>
    </row>
    <row r="30" spans="1:13">
      <c r="A30" s="5">
        <v>29</v>
      </c>
      <c r="B30" s="6" t="s">
        <v>46</v>
      </c>
      <c r="C30" s="6" t="s">
        <v>71</v>
      </c>
      <c r="D30" s="5" t="str">
        <f>VLOOKUP(E:E,[1]查询时间段分门店销售汇总!$A$1:$F$65536,6,0)</f>
        <v>A3</v>
      </c>
      <c r="E30" s="6">
        <v>391</v>
      </c>
      <c r="F30" s="6" t="s">
        <v>72</v>
      </c>
      <c r="G30" s="5">
        <v>1619</v>
      </c>
      <c r="H30" s="5">
        <v>200</v>
      </c>
      <c r="I30" s="9">
        <v>800</v>
      </c>
      <c r="J30" s="10">
        <v>1050</v>
      </c>
      <c r="K30" s="5">
        <v>1500</v>
      </c>
      <c r="L30" s="5">
        <v>2500</v>
      </c>
      <c r="M30" s="5">
        <v>800</v>
      </c>
    </row>
    <row r="31" spans="1:13">
      <c r="A31" s="5">
        <v>30</v>
      </c>
      <c r="B31" s="6" t="s">
        <v>46</v>
      </c>
      <c r="C31" s="6" t="s">
        <v>73</v>
      </c>
      <c r="D31" s="5" t="str">
        <f>VLOOKUP(E:E,[1]查询时间段分门店销售汇总!$A$1:$F$65536,6,0)</f>
        <v>C2</v>
      </c>
      <c r="E31" s="6">
        <v>102478</v>
      </c>
      <c r="F31" s="6" t="s">
        <v>74</v>
      </c>
      <c r="G31" s="5">
        <v>1511</v>
      </c>
      <c r="H31" s="5">
        <v>100</v>
      </c>
      <c r="I31" s="9">
        <v>500</v>
      </c>
      <c r="J31" s="5">
        <v>150</v>
      </c>
      <c r="K31" s="5">
        <v>400</v>
      </c>
      <c r="L31" s="5">
        <v>300</v>
      </c>
      <c r="M31" s="5">
        <v>1000</v>
      </c>
    </row>
    <row r="32" spans="1:13">
      <c r="A32" s="5">
        <v>31</v>
      </c>
      <c r="B32" s="6" t="s">
        <v>46</v>
      </c>
      <c r="C32" s="6" t="s">
        <v>75</v>
      </c>
      <c r="D32" s="5" t="str">
        <f>VLOOKUP(E:E,[1]查询时间段分门店销售汇总!$A$1:$F$65536,6,0)</f>
        <v>B2</v>
      </c>
      <c r="E32" s="6">
        <v>102479</v>
      </c>
      <c r="F32" s="6" t="s">
        <v>74</v>
      </c>
      <c r="G32" s="5">
        <v>2798</v>
      </c>
      <c r="H32" s="5">
        <v>100</v>
      </c>
      <c r="I32" s="9">
        <v>500</v>
      </c>
      <c r="J32" s="5">
        <v>50</v>
      </c>
      <c r="K32" s="5">
        <v>400</v>
      </c>
      <c r="L32" s="5">
        <v>300</v>
      </c>
      <c r="M32" s="5">
        <v>1200</v>
      </c>
    </row>
    <row r="33" spans="1:13">
      <c r="A33" s="5">
        <v>32</v>
      </c>
      <c r="B33" s="6" t="s">
        <v>46</v>
      </c>
      <c r="C33" s="6" t="s">
        <v>76</v>
      </c>
      <c r="D33" s="5" t="str">
        <f>VLOOKUP(E:E,[1]查询时间段分门店销售汇总!$A$1:$F$65536,6,0)</f>
        <v>A3</v>
      </c>
      <c r="E33" s="6">
        <v>744</v>
      </c>
      <c r="F33" s="6" t="s">
        <v>77</v>
      </c>
      <c r="G33" s="5">
        <v>4256</v>
      </c>
      <c r="H33" s="5">
        <v>1100</v>
      </c>
      <c r="I33" s="9">
        <v>900</v>
      </c>
      <c r="J33" s="10">
        <v>200</v>
      </c>
      <c r="K33" s="5">
        <v>0</v>
      </c>
      <c r="L33" s="5">
        <v>200</v>
      </c>
      <c r="M33" s="5">
        <v>1800</v>
      </c>
    </row>
    <row r="34" spans="1:13">
      <c r="A34" s="5">
        <v>33</v>
      </c>
      <c r="B34" s="6" t="s">
        <v>46</v>
      </c>
      <c r="C34" s="6" t="s">
        <v>78</v>
      </c>
      <c r="D34" s="5" t="str">
        <f>VLOOKUP(E:E,[1]查询时间段分门店销售汇总!$A$1:$F$65536,6,0)</f>
        <v>A3</v>
      </c>
      <c r="E34" s="6">
        <v>742</v>
      </c>
      <c r="F34" s="6" t="s">
        <v>79</v>
      </c>
      <c r="G34" s="5">
        <v>2529</v>
      </c>
      <c r="H34" s="5">
        <v>2450</v>
      </c>
      <c r="I34" s="10">
        <v>5000</v>
      </c>
      <c r="J34" s="10">
        <v>2300</v>
      </c>
      <c r="K34" s="5">
        <v>0</v>
      </c>
      <c r="L34" s="5">
        <v>0</v>
      </c>
      <c r="M34" s="5">
        <v>0</v>
      </c>
    </row>
    <row r="35" spans="1:13">
      <c r="A35" s="5">
        <v>34</v>
      </c>
      <c r="B35" s="6" t="s">
        <v>46</v>
      </c>
      <c r="C35" s="6" t="s">
        <v>80</v>
      </c>
      <c r="D35" s="5" t="str">
        <f>VLOOKUP(E:E,[1]查询时间段分门店销售汇总!$A$1:$F$65536,6,0)</f>
        <v>A3</v>
      </c>
      <c r="E35" s="6">
        <v>355</v>
      </c>
      <c r="F35" s="6" t="s">
        <v>81</v>
      </c>
      <c r="G35" s="5">
        <v>3252</v>
      </c>
      <c r="H35" s="5">
        <v>250</v>
      </c>
      <c r="I35" s="9">
        <v>1000</v>
      </c>
      <c r="J35" s="10">
        <v>0</v>
      </c>
      <c r="K35" s="5">
        <v>500</v>
      </c>
      <c r="L35" s="5">
        <v>250</v>
      </c>
      <c r="M35" s="5">
        <v>2000</v>
      </c>
    </row>
    <row r="36" spans="1:13">
      <c r="A36" s="5">
        <v>35</v>
      </c>
      <c r="B36" s="6" t="s">
        <v>46</v>
      </c>
      <c r="C36" s="6" t="s">
        <v>82</v>
      </c>
      <c r="D36" s="5" t="str">
        <f>VLOOKUP(E:E,[1]查询时间段分门店销售汇总!$A$1:$F$65536,6,0)</f>
        <v>A3</v>
      </c>
      <c r="E36" s="6">
        <v>373</v>
      </c>
      <c r="F36" s="6" t="s">
        <v>83</v>
      </c>
      <c r="G36" s="5">
        <v>4112</v>
      </c>
      <c r="H36" s="5">
        <v>2650</v>
      </c>
      <c r="I36" s="9">
        <v>2450</v>
      </c>
      <c r="J36" s="10">
        <v>350</v>
      </c>
      <c r="K36" s="5">
        <v>0</v>
      </c>
      <c r="L36" s="5">
        <v>0</v>
      </c>
      <c r="M36" s="5">
        <v>1500</v>
      </c>
    </row>
    <row r="37" spans="1:13">
      <c r="A37" s="5">
        <v>36</v>
      </c>
      <c r="B37" s="5" t="s">
        <v>84</v>
      </c>
      <c r="C37" s="5" t="s">
        <v>85</v>
      </c>
      <c r="D37" s="5" t="str">
        <f>VLOOKUP(E:E,[1]查询时间段分门店销售汇总!$A$1:$F$65536,6,0)</f>
        <v>A2</v>
      </c>
      <c r="E37" s="5">
        <v>707</v>
      </c>
      <c r="F37" s="5" t="s">
        <v>86</v>
      </c>
      <c r="G37" s="5">
        <v>4389</v>
      </c>
      <c r="H37" s="5">
        <v>1800</v>
      </c>
      <c r="I37" s="5">
        <v>2550</v>
      </c>
      <c r="J37" s="9">
        <v>50</v>
      </c>
      <c r="K37" s="5">
        <v>0</v>
      </c>
      <c r="L37" s="5"/>
      <c r="M37" s="5">
        <v>2000</v>
      </c>
    </row>
    <row r="38" spans="1:13">
      <c r="A38" s="5">
        <v>37</v>
      </c>
      <c r="B38" s="5" t="s">
        <v>87</v>
      </c>
      <c r="C38" s="5" t="s">
        <v>88</v>
      </c>
      <c r="D38" s="5" t="str">
        <f>VLOOKUP(E:E,[1]查询时间段分门店销售汇总!$A$1:$F$65536,6,0)</f>
        <v>A3</v>
      </c>
      <c r="E38" s="5">
        <v>377</v>
      </c>
      <c r="F38" s="5" t="s">
        <v>89</v>
      </c>
      <c r="G38" s="5">
        <v>4178</v>
      </c>
      <c r="H38" s="5">
        <v>500</v>
      </c>
      <c r="I38" s="9">
        <v>300</v>
      </c>
      <c r="J38" s="10">
        <v>300</v>
      </c>
      <c r="K38" s="5">
        <v>1000</v>
      </c>
      <c r="L38" s="5">
        <v>800</v>
      </c>
      <c r="M38" s="5">
        <v>1300</v>
      </c>
    </row>
    <row r="39" spans="1:13">
      <c r="A39" s="5">
        <v>38</v>
      </c>
      <c r="B39" s="5" t="s">
        <v>84</v>
      </c>
      <c r="C39" s="5" t="s">
        <v>90</v>
      </c>
      <c r="D39" s="5" t="str">
        <f>VLOOKUP(E:E,[1]查询时间段分门店销售汇总!$A$1:$F$65536,6,0)</f>
        <v>A3</v>
      </c>
      <c r="E39" s="5">
        <v>546</v>
      </c>
      <c r="F39" s="5" t="s">
        <v>91</v>
      </c>
      <c r="G39" s="5">
        <v>4472</v>
      </c>
      <c r="H39" s="5">
        <v>150</v>
      </c>
      <c r="I39" s="9">
        <v>1250</v>
      </c>
      <c r="J39" s="10">
        <v>0</v>
      </c>
      <c r="K39" s="5">
        <v>1000</v>
      </c>
      <c r="L39" s="5">
        <v>500</v>
      </c>
      <c r="M39" s="5">
        <v>2000</v>
      </c>
    </row>
    <row r="40" spans="1:13">
      <c r="A40" s="5">
        <v>39</v>
      </c>
      <c r="B40" s="5" t="s">
        <v>84</v>
      </c>
      <c r="C40" s="5" t="s">
        <v>92</v>
      </c>
      <c r="D40" s="5" t="str">
        <f>VLOOKUP(E:E,[1]查询时间段分门店销售汇总!$A$1:$F$65536,6,0)</f>
        <v>A3</v>
      </c>
      <c r="E40" s="5">
        <v>399</v>
      </c>
      <c r="F40" s="5" t="s">
        <v>93</v>
      </c>
      <c r="G40" s="5">
        <v>3070</v>
      </c>
      <c r="H40" s="5">
        <v>100</v>
      </c>
      <c r="I40" s="9">
        <v>200</v>
      </c>
      <c r="J40" s="10">
        <v>1150</v>
      </c>
      <c r="K40" s="5">
        <v>500</v>
      </c>
      <c r="L40" s="5">
        <v>1250</v>
      </c>
      <c r="M40" s="5">
        <v>1000</v>
      </c>
    </row>
    <row r="41" spans="1:13">
      <c r="A41" s="5">
        <v>40</v>
      </c>
      <c r="B41" s="5" t="s">
        <v>84</v>
      </c>
      <c r="C41" s="5" t="s">
        <v>94</v>
      </c>
      <c r="D41" s="5" t="str">
        <f>VLOOKUP(E:E,[1]查询时间段分门店销售汇总!$A$1:$F$65536,6,0)</f>
        <v>C1</v>
      </c>
      <c r="E41" s="5">
        <v>753</v>
      </c>
      <c r="F41" s="5" t="s">
        <v>95</v>
      </c>
      <c r="G41" s="5">
        <v>1473</v>
      </c>
      <c r="H41" s="5">
        <v>500</v>
      </c>
      <c r="I41" s="10">
        <v>1750</v>
      </c>
      <c r="J41" s="5">
        <v>1050</v>
      </c>
      <c r="K41" s="5">
        <v>0</v>
      </c>
      <c r="L41" s="5">
        <v>0</v>
      </c>
      <c r="M41" s="5">
        <v>200</v>
      </c>
    </row>
    <row r="42" spans="1:13">
      <c r="A42" s="5">
        <v>41</v>
      </c>
      <c r="B42" s="5" t="s">
        <v>96</v>
      </c>
      <c r="C42" s="5" t="s">
        <v>97</v>
      </c>
      <c r="D42" s="5" t="str">
        <f>VLOOKUP(E:E,[1]查询时间段分门店销售汇总!$A$1:$F$65536,6,0)</f>
        <v>A2</v>
      </c>
      <c r="E42" s="5">
        <v>571</v>
      </c>
      <c r="F42" s="5" t="s">
        <v>98</v>
      </c>
      <c r="G42" s="5">
        <v>5434</v>
      </c>
      <c r="H42" s="5">
        <v>100</v>
      </c>
      <c r="I42" s="5">
        <v>750</v>
      </c>
      <c r="J42" s="9">
        <v>100</v>
      </c>
      <c r="K42" s="5">
        <v>900</v>
      </c>
      <c r="L42" s="5">
        <v>900</v>
      </c>
      <c r="M42" s="5">
        <v>1000</v>
      </c>
    </row>
    <row r="43" spans="1:13">
      <c r="A43" s="5">
        <v>42</v>
      </c>
      <c r="B43" s="5" t="s">
        <v>87</v>
      </c>
      <c r="C43" s="5" t="s">
        <v>99</v>
      </c>
      <c r="D43" s="5" t="str">
        <f>VLOOKUP(E:E,[1]查询时间段分门店销售汇总!$A$1:$F$65536,6,0)</f>
        <v>C2</v>
      </c>
      <c r="E43" s="5">
        <v>105396</v>
      </c>
      <c r="F43" s="5" t="s">
        <v>100</v>
      </c>
      <c r="G43" s="5" t="e">
        <v>#N/A</v>
      </c>
      <c r="H43" s="5">
        <v>0</v>
      </c>
      <c r="I43" s="9">
        <v>200</v>
      </c>
      <c r="J43" s="5">
        <v>150</v>
      </c>
      <c r="K43" s="5">
        <v>500</v>
      </c>
      <c r="L43" s="5">
        <v>300</v>
      </c>
      <c r="M43" s="5">
        <v>1000</v>
      </c>
    </row>
    <row r="44" spans="1:13">
      <c r="A44" s="5">
        <v>43</v>
      </c>
      <c r="B44" s="5" t="s">
        <v>96</v>
      </c>
      <c r="C44" s="5" t="s">
        <v>101</v>
      </c>
      <c r="D44" s="5" t="str">
        <f>VLOOKUP(E:E,[1]查询时间段分门店销售汇总!$A$1:$F$65536,6,0)</f>
        <v>B1</v>
      </c>
      <c r="E44" s="5">
        <v>584</v>
      </c>
      <c r="F44" s="5" t="s">
        <v>102</v>
      </c>
      <c r="G44" s="5">
        <v>2685</v>
      </c>
      <c r="H44" s="5">
        <v>200</v>
      </c>
      <c r="I44" s="9">
        <v>600</v>
      </c>
      <c r="J44" s="5">
        <v>200</v>
      </c>
      <c r="K44" s="5">
        <v>500</v>
      </c>
      <c r="L44" s="5">
        <v>500</v>
      </c>
      <c r="M44" s="5">
        <v>1000</v>
      </c>
    </row>
    <row r="45" spans="1:13">
      <c r="A45" s="5">
        <v>44</v>
      </c>
      <c r="B45" s="5" t="s">
        <v>96</v>
      </c>
      <c r="C45" s="5" t="s">
        <v>103</v>
      </c>
      <c r="D45" s="5" t="str">
        <f>VLOOKUP(E:E,[1]查询时间段分门店销售汇总!$A$1:$F$65536,6,0)</f>
        <v>B2</v>
      </c>
      <c r="E45" s="5">
        <v>743</v>
      </c>
      <c r="F45" s="5" t="s">
        <v>104</v>
      </c>
      <c r="G45" s="5">
        <v>2800</v>
      </c>
      <c r="H45" s="5">
        <v>2000</v>
      </c>
      <c r="I45" s="9">
        <v>3500</v>
      </c>
      <c r="J45" s="5">
        <v>100</v>
      </c>
      <c r="K45" s="5">
        <v>0</v>
      </c>
      <c r="L45" s="5">
        <v>0</v>
      </c>
      <c r="M45" s="5">
        <v>1000</v>
      </c>
    </row>
    <row r="46" spans="1:13">
      <c r="A46" s="5">
        <v>45</v>
      </c>
      <c r="B46" s="5" t="s">
        <v>96</v>
      </c>
      <c r="C46" s="5" t="s">
        <v>105</v>
      </c>
      <c r="D46" s="5" t="str">
        <f>VLOOKUP(E:E,[1]查询时间段分门店销售汇总!$A$1:$F$65536,6,0)</f>
        <v>C1</v>
      </c>
      <c r="E46" s="5">
        <v>740</v>
      </c>
      <c r="F46" s="5" t="s">
        <v>106</v>
      </c>
      <c r="G46" s="5">
        <v>1966</v>
      </c>
      <c r="H46" s="5">
        <v>400</v>
      </c>
      <c r="I46" s="10">
        <v>3400</v>
      </c>
      <c r="J46" s="5">
        <v>3750</v>
      </c>
      <c r="K46" s="5">
        <v>0</v>
      </c>
      <c r="L46" s="5">
        <v>0</v>
      </c>
      <c r="M46" s="5">
        <v>0</v>
      </c>
    </row>
    <row r="47" spans="1:13">
      <c r="A47" s="5">
        <v>46</v>
      </c>
      <c r="B47" s="5" t="s">
        <v>96</v>
      </c>
      <c r="C47" s="5" t="s">
        <v>107</v>
      </c>
      <c r="D47" s="5" t="str">
        <f>VLOOKUP(E:E,[1]查询时间段分门店销售汇总!$A$1:$F$65536,6,0)</f>
        <v>A2</v>
      </c>
      <c r="E47" s="5">
        <v>387</v>
      </c>
      <c r="F47" s="5" t="s">
        <v>108</v>
      </c>
      <c r="G47" s="5">
        <v>5059</v>
      </c>
      <c r="H47" s="5">
        <v>1500</v>
      </c>
      <c r="I47" s="5">
        <v>2500</v>
      </c>
      <c r="J47" s="9">
        <v>0</v>
      </c>
      <c r="K47" s="5"/>
      <c r="L47" s="5"/>
      <c r="M47" s="5">
        <v>2000</v>
      </c>
    </row>
    <row r="48" spans="1:13">
      <c r="A48" s="5">
        <v>47</v>
      </c>
      <c r="B48" s="5" t="s">
        <v>96</v>
      </c>
      <c r="C48" s="5" t="s">
        <v>109</v>
      </c>
      <c r="D48" s="5" t="str">
        <f>VLOOKUP(E:E,[1]查询时间段分门店销售汇总!$A$1:$F$65536,6,0)</f>
        <v>C1</v>
      </c>
      <c r="E48" s="5">
        <v>545</v>
      </c>
      <c r="F48" s="5" t="s">
        <v>110</v>
      </c>
      <c r="G48" s="5">
        <v>1593</v>
      </c>
      <c r="H48" s="5">
        <v>500</v>
      </c>
      <c r="I48" s="10">
        <v>1650</v>
      </c>
      <c r="J48" s="5">
        <v>1650</v>
      </c>
      <c r="K48" s="5">
        <v>0</v>
      </c>
      <c r="L48" s="5">
        <v>0</v>
      </c>
      <c r="M48" s="5">
        <v>0</v>
      </c>
    </row>
    <row r="49" spans="1:13">
      <c r="A49" s="5">
        <v>48</v>
      </c>
      <c r="B49" s="5" t="s">
        <v>84</v>
      </c>
      <c r="C49" s="5" t="s">
        <v>111</v>
      </c>
      <c r="D49" s="5" t="str">
        <f>VLOOKUP(E:E,[1]查询时间段分门店销售汇总!$A$1:$F$65536,6,0)</f>
        <v>B2</v>
      </c>
      <c r="E49" s="5">
        <v>573</v>
      </c>
      <c r="F49" s="5" t="s">
        <v>112</v>
      </c>
      <c r="G49" s="5">
        <v>2327</v>
      </c>
      <c r="H49" s="5">
        <v>500</v>
      </c>
      <c r="I49" s="9">
        <v>500</v>
      </c>
      <c r="J49" s="5">
        <v>1000</v>
      </c>
      <c r="K49" s="5">
        <v>0</v>
      </c>
      <c r="L49" s="5">
        <v>500</v>
      </c>
      <c r="M49" s="5">
        <v>500</v>
      </c>
    </row>
    <row r="50" spans="1:13">
      <c r="A50" s="5">
        <v>49</v>
      </c>
      <c r="B50" s="5" t="s">
        <v>87</v>
      </c>
      <c r="C50" s="5" t="s">
        <v>113</v>
      </c>
      <c r="D50" s="5" t="str">
        <f>VLOOKUP(E:E,[1]查询时间段分门店销售汇总!$A$1:$F$65536,6,0)</f>
        <v>A3</v>
      </c>
      <c r="E50" s="5">
        <v>724</v>
      </c>
      <c r="F50" s="5" t="s">
        <v>114</v>
      </c>
      <c r="G50" s="5">
        <v>4563</v>
      </c>
      <c r="H50" s="5">
        <v>100</v>
      </c>
      <c r="I50" s="9">
        <v>150</v>
      </c>
      <c r="J50" s="10">
        <v>150</v>
      </c>
      <c r="K50" s="5">
        <v>1000</v>
      </c>
      <c r="L50" s="5">
        <v>1200</v>
      </c>
      <c r="M50" s="5">
        <v>1900</v>
      </c>
    </row>
    <row r="51" spans="1:13">
      <c r="A51" s="5">
        <v>50</v>
      </c>
      <c r="B51" s="5" t="s">
        <v>87</v>
      </c>
      <c r="C51" s="5" t="s">
        <v>115</v>
      </c>
      <c r="D51" s="5" t="str">
        <f>VLOOKUP(E:E,[1]查询时间段分门店销售汇总!$A$1:$F$65536,6,0)</f>
        <v>B1</v>
      </c>
      <c r="E51" s="5">
        <v>598</v>
      </c>
      <c r="F51" s="5" t="s">
        <v>116</v>
      </c>
      <c r="G51" s="5">
        <v>3040</v>
      </c>
      <c r="H51" s="5">
        <v>1000</v>
      </c>
      <c r="I51" s="9">
        <v>1000</v>
      </c>
      <c r="J51" s="5">
        <v>100</v>
      </c>
      <c r="K51" s="5">
        <v>0</v>
      </c>
      <c r="L51" s="5">
        <v>0</v>
      </c>
      <c r="M51" s="5">
        <v>1500</v>
      </c>
    </row>
    <row r="52" spans="1:13">
      <c r="A52" s="5">
        <v>51</v>
      </c>
      <c r="B52" s="5" t="s">
        <v>96</v>
      </c>
      <c r="C52" s="5" t="s">
        <v>117</v>
      </c>
      <c r="D52" s="5" t="str">
        <f>VLOOKUP(E:E,[1]查询时间段分门店销售汇总!$A$1:$F$65536,6,0)</f>
        <v>B2</v>
      </c>
      <c r="E52" s="5">
        <v>103639</v>
      </c>
      <c r="F52" s="5" t="s">
        <v>118</v>
      </c>
      <c r="G52" s="5">
        <v>2474</v>
      </c>
      <c r="H52" s="5">
        <v>400</v>
      </c>
      <c r="I52" s="9">
        <v>800</v>
      </c>
      <c r="J52" s="5">
        <v>200</v>
      </c>
      <c r="K52" s="5">
        <v>200</v>
      </c>
      <c r="L52" s="5">
        <v>200</v>
      </c>
      <c r="M52" s="5">
        <v>1000</v>
      </c>
    </row>
    <row r="53" spans="1:13">
      <c r="A53" s="5">
        <v>52</v>
      </c>
      <c r="B53" s="5" t="s">
        <v>96</v>
      </c>
      <c r="C53" s="5" t="s">
        <v>119</v>
      </c>
      <c r="D53" s="5" t="str">
        <f>VLOOKUP(E:E,[1]查询时间段分门店销售汇总!$A$1:$F$65536,6,0)</f>
        <v>C2</v>
      </c>
      <c r="E53" s="5">
        <v>104430</v>
      </c>
      <c r="F53" s="5" t="s">
        <v>120</v>
      </c>
      <c r="G53" s="5">
        <v>1453</v>
      </c>
      <c r="H53" s="5">
        <v>350</v>
      </c>
      <c r="I53" s="9">
        <v>600</v>
      </c>
      <c r="J53" s="5">
        <v>400</v>
      </c>
      <c r="K53" s="5">
        <v>250</v>
      </c>
      <c r="L53" s="5">
        <v>400</v>
      </c>
      <c r="M53" s="5">
        <v>1000</v>
      </c>
    </row>
    <row r="54" spans="1:13">
      <c r="A54" s="5">
        <v>53</v>
      </c>
      <c r="B54" s="5" t="s">
        <v>96</v>
      </c>
      <c r="C54" s="5" t="s">
        <v>121</v>
      </c>
      <c r="D54" s="5" t="str">
        <f>VLOOKUP(E:E,[1]查询时间段分门店销售汇总!$A$1:$F$65536,6,0)</f>
        <v>C1</v>
      </c>
      <c r="E54" s="5">
        <v>733</v>
      </c>
      <c r="F54" s="5" t="s">
        <v>122</v>
      </c>
      <c r="G54" s="5">
        <v>2030</v>
      </c>
      <c r="H54" s="5">
        <v>450</v>
      </c>
      <c r="I54" s="10">
        <v>550</v>
      </c>
      <c r="J54" s="5">
        <v>850</v>
      </c>
      <c r="K54" s="5">
        <v>150</v>
      </c>
      <c r="L54" s="5">
        <v>500</v>
      </c>
      <c r="M54" s="5">
        <v>500</v>
      </c>
    </row>
    <row r="55" ht="14.25" spans="1:13">
      <c r="A55" s="5">
        <v>54</v>
      </c>
      <c r="B55" s="5" t="s">
        <v>123</v>
      </c>
      <c r="C55" s="7" t="s">
        <v>124</v>
      </c>
      <c r="D55" s="5" t="str">
        <f>VLOOKUP(E:E,[1]查询时间段分门店销售汇总!$A$1:$F$65536,6,0)</f>
        <v>B2</v>
      </c>
      <c r="E55" s="5">
        <v>339</v>
      </c>
      <c r="F55" s="5" t="s">
        <v>125</v>
      </c>
      <c r="G55" s="5">
        <v>1830</v>
      </c>
      <c r="H55" s="5">
        <v>1400</v>
      </c>
      <c r="I55" s="10">
        <v>2650</v>
      </c>
      <c r="J55" s="5">
        <v>3950</v>
      </c>
      <c r="K55" s="5"/>
      <c r="L55" s="5">
        <v>0</v>
      </c>
      <c r="M55" s="5">
        <v>0</v>
      </c>
    </row>
    <row r="56" ht="14.25" spans="1:13">
      <c r="A56" s="5">
        <v>55</v>
      </c>
      <c r="B56" s="5" t="s">
        <v>123</v>
      </c>
      <c r="C56" s="7" t="s">
        <v>126</v>
      </c>
      <c r="D56" s="5" t="str">
        <f>VLOOKUP(E:E,[1]查询时间段分门店销售汇总!$A$1:$F$65536,6,0)</f>
        <v>A1</v>
      </c>
      <c r="E56" s="5">
        <v>343</v>
      </c>
      <c r="F56" s="5" t="s">
        <v>127</v>
      </c>
      <c r="G56" s="5">
        <v>5109</v>
      </c>
      <c r="H56" s="5">
        <v>15000</v>
      </c>
      <c r="I56" s="5">
        <v>10000</v>
      </c>
      <c r="J56" s="5">
        <v>0</v>
      </c>
      <c r="K56" s="5">
        <v>1000</v>
      </c>
      <c r="L56" s="5">
        <v>1000</v>
      </c>
      <c r="M56" s="5">
        <v>4000</v>
      </c>
    </row>
    <row r="57" ht="14.25" spans="1:13">
      <c r="A57" s="5">
        <v>56</v>
      </c>
      <c r="B57" s="5" t="s">
        <v>123</v>
      </c>
      <c r="C57" s="7" t="s">
        <v>128</v>
      </c>
      <c r="D57" s="5" t="str">
        <f>VLOOKUP(E:E,[1]查询时间段分门店销售汇总!$A$1:$F$65536,6,0)</f>
        <v>B1</v>
      </c>
      <c r="E57" s="5">
        <v>347</v>
      </c>
      <c r="F57" s="5" t="s">
        <v>129</v>
      </c>
      <c r="G57" s="5">
        <v>2503</v>
      </c>
      <c r="H57" s="5">
        <v>1500</v>
      </c>
      <c r="I57" s="9">
        <v>2000</v>
      </c>
      <c r="J57" s="5">
        <v>1500</v>
      </c>
      <c r="K57" s="5">
        <v>0</v>
      </c>
      <c r="L57" s="5">
        <v>0</v>
      </c>
      <c r="M57" s="5">
        <v>800</v>
      </c>
    </row>
    <row r="58" ht="14.25" spans="1:13">
      <c r="A58" s="5">
        <v>57</v>
      </c>
      <c r="B58" s="5" t="s">
        <v>123</v>
      </c>
      <c r="C58" s="7" t="s">
        <v>130</v>
      </c>
      <c r="D58" s="5" t="str">
        <f>VLOOKUP(E:E,[1]查询时间段分门店销售汇总!$A$1:$F$65536,6,0)</f>
        <v>A3</v>
      </c>
      <c r="E58" s="5">
        <v>357</v>
      </c>
      <c r="F58" s="5" t="s">
        <v>131</v>
      </c>
      <c r="G58" s="5">
        <v>2718</v>
      </c>
      <c r="H58" s="5">
        <v>100</v>
      </c>
      <c r="I58" s="9">
        <v>150</v>
      </c>
      <c r="J58" s="10">
        <v>500</v>
      </c>
      <c r="K58" s="5">
        <v>500</v>
      </c>
      <c r="L58" s="5">
        <v>1500</v>
      </c>
      <c r="M58" s="5">
        <v>1000</v>
      </c>
    </row>
    <row r="59" ht="14.25" spans="1:13">
      <c r="A59" s="5">
        <v>58</v>
      </c>
      <c r="B59" s="5" t="s">
        <v>123</v>
      </c>
      <c r="C59" s="7" t="s">
        <v>132</v>
      </c>
      <c r="D59" s="5" t="str">
        <f>VLOOKUP(E:E,[1]查询时间段分门店销售汇总!$A$1:$F$65536,6,0)</f>
        <v>A3</v>
      </c>
      <c r="E59" s="5">
        <v>359</v>
      </c>
      <c r="F59" s="5" t="s">
        <v>133</v>
      </c>
      <c r="G59" s="5">
        <v>4758</v>
      </c>
      <c r="H59" s="5">
        <v>200</v>
      </c>
      <c r="I59" s="9">
        <v>300</v>
      </c>
      <c r="J59" s="10">
        <v>400</v>
      </c>
      <c r="K59" s="5">
        <v>1000</v>
      </c>
      <c r="L59" s="5">
        <v>1500</v>
      </c>
      <c r="M59" s="5">
        <v>1500</v>
      </c>
    </row>
    <row r="60" ht="14.25" spans="1:13">
      <c r="A60" s="5">
        <v>59</v>
      </c>
      <c r="B60" s="5" t="s">
        <v>123</v>
      </c>
      <c r="C60" s="7" t="s">
        <v>134</v>
      </c>
      <c r="D60" s="5" t="str">
        <f>VLOOKUP(E:E,[1]查询时间段分门店销售汇总!$A$1:$F$65536,6,0)</f>
        <v>A2</v>
      </c>
      <c r="E60" s="5">
        <v>365</v>
      </c>
      <c r="F60" s="5" t="s">
        <v>135</v>
      </c>
      <c r="G60" s="5">
        <v>4012</v>
      </c>
      <c r="H60" s="5">
        <v>1000</v>
      </c>
      <c r="I60" s="5">
        <v>2500</v>
      </c>
      <c r="J60" s="9">
        <v>1500</v>
      </c>
      <c r="K60" s="5">
        <v>500</v>
      </c>
      <c r="L60" s="5"/>
      <c r="M60" s="5">
        <v>1500</v>
      </c>
    </row>
    <row r="61" ht="14.25" spans="1:13">
      <c r="A61" s="5">
        <v>60</v>
      </c>
      <c r="B61" s="5" t="s">
        <v>123</v>
      </c>
      <c r="C61" s="7" t="s">
        <v>136</v>
      </c>
      <c r="D61" s="5" t="str">
        <f>VLOOKUP(E:E,[1]查询时间段分门店销售汇总!$A$1:$F$65536,6,0)</f>
        <v>A3</v>
      </c>
      <c r="E61" s="5">
        <v>379</v>
      </c>
      <c r="F61" s="5" t="s">
        <v>137</v>
      </c>
      <c r="G61" s="5">
        <v>3364</v>
      </c>
      <c r="H61" s="5">
        <v>1750</v>
      </c>
      <c r="I61" s="9">
        <v>3000</v>
      </c>
      <c r="J61" s="10">
        <v>1400</v>
      </c>
      <c r="K61" s="5">
        <v>0</v>
      </c>
      <c r="L61" s="5">
        <v>0</v>
      </c>
      <c r="M61" s="5">
        <v>600</v>
      </c>
    </row>
    <row r="62" ht="14.25" spans="1:13">
      <c r="A62" s="5">
        <v>61</v>
      </c>
      <c r="B62" s="5" t="s">
        <v>123</v>
      </c>
      <c r="C62" s="7" t="s">
        <v>138</v>
      </c>
      <c r="D62" s="5" t="str">
        <f>VLOOKUP(E:E,[1]查询时间段分门店销售汇总!$A$1:$F$65536,6,0)</f>
        <v>A3</v>
      </c>
      <c r="E62" s="5">
        <v>513</v>
      </c>
      <c r="F62" s="5" t="s">
        <v>139</v>
      </c>
      <c r="G62" s="5">
        <v>3829</v>
      </c>
      <c r="H62" s="5">
        <v>500</v>
      </c>
      <c r="I62" s="9">
        <v>1000</v>
      </c>
      <c r="J62" s="10">
        <v>600</v>
      </c>
      <c r="K62" s="5">
        <v>0</v>
      </c>
      <c r="L62" s="5">
        <v>200</v>
      </c>
      <c r="M62" s="5">
        <v>1500</v>
      </c>
    </row>
    <row r="63" ht="14.25" spans="1:13">
      <c r="A63" s="5">
        <v>62</v>
      </c>
      <c r="B63" s="5" t="s">
        <v>123</v>
      </c>
      <c r="C63" s="7" t="s">
        <v>140</v>
      </c>
      <c r="D63" s="5" t="str">
        <f>VLOOKUP(E:E,[1]查询时间段分门店销售汇总!$A$1:$F$65536,6,0)</f>
        <v>B2</v>
      </c>
      <c r="E63" s="5">
        <v>570</v>
      </c>
      <c r="F63" s="5" t="s">
        <v>141</v>
      </c>
      <c r="G63" s="5">
        <v>2503</v>
      </c>
      <c r="H63" s="5">
        <v>750</v>
      </c>
      <c r="I63" s="9">
        <v>1750</v>
      </c>
      <c r="J63" s="5">
        <v>1250</v>
      </c>
      <c r="K63" s="5">
        <v>0</v>
      </c>
      <c r="L63" s="5">
        <v>0</v>
      </c>
      <c r="M63" s="5"/>
    </row>
    <row r="64" ht="14.25" spans="1:13">
      <c r="A64" s="5">
        <v>63</v>
      </c>
      <c r="B64" s="5" t="s">
        <v>123</v>
      </c>
      <c r="C64" s="7" t="s">
        <v>142</v>
      </c>
      <c r="D64" s="5" t="str">
        <f>VLOOKUP(E:E,[1]查询时间段分门店销售汇总!$A$1:$F$65536,6,0)</f>
        <v>A2</v>
      </c>
      <c r="E64" s="5">
        <v>581</v>
      </c>
      <c r="F64" s="5" t="s">
        <v>143</v>
      </c>
      <c r="G64" s="5">
        <v>5412</v>
      </c>
      <c r="H64" s="5">
        <v>1500</v>
      </c>
      <c r="I64" s="5">
        <v>3500</v>
      </c>
      <c r="J64" s="9">
        <v>0</v>
      </c>
      <c r="K64" s="5">
        <v>500</v>
      </c>
      <c r="L64" s="5"/>
      <c r="M64" s="5">
        <v>2000</v>
      </c>
    </row>
    <row r="65" ht="14.25" spans="1:13">
      <c r="A65" s="5">
        <v>64</v>
      </c>
      <c r="B65" s="5" t="s">
        <v>123</v>
      </c>
      <c r="C65" s="7" t="s">
        <v>144</v>
      </c>
      <c r="D65" s="5" t="str">
        <f>VLOOKUP(E:E,[1]查询时间段分门店销售汇总!$A$1:$F$65536,6,0)</f>
        <v>A1</v>
      </c>
      <c r="E65" s="5">
        <v>582</v>
      </c>
      <c r="F65" s="5" t="s">
        <v>145</v>
      </c>
      <c r="G65" s="5">
        <v>7745</v>
      </c>
      <c r="H65" s="5">
        <v>0</v>
      </c>
      <c r="I65" s="5">
        <v>150</v>
      </c>
      <c r="J65" s="5">
        <v>0</v>
      </c>
      <c r="K65" s="5">
        <v>1500</v>
      </c>
      <c r="L65" s="5">
        <v>1500</v>
      </c>
      <c r="M65" s="5">
        <v>4000</v>
      </c>
    </row>
    <row r="66" spans="1:13">
      <c r="A66" s="5">
        <v>65</v>
      </c>
      <c r="B66" s="5" t="s">
        <v>123</v>
      </c>
      <c r="C66" s="5" t="s">
        <v>146</v>
      </c>
      <c r="D66" s="5" t="str">
        <f>VLOOKUP(E:E,[1]查询时间段分门店销售汇总!$A$1:$F$65536,6,0)</f>
        <v>A2</v>
      </c>
      <c r="E66" s="5">
        <v>585</v>
      </c>
      <c r="F66" s="5" t="s">
        <v>147</v>
      </c>
      <c r="G66" s="5">
        <v>4475</v>
      </c>
      <c r="H66" s="5">
        <v>1750</v>
      </c>
      <c r="I66" s="5">
        <v>1800</v>
      </c>
      <c r="J66" s="9">
        <v>250</v>
      </c>
      <c r="K66" s="5">
        <v>0</v>
      </c>
      <c r="L66" s="5"/>
      <c r="M66" s="5">
        <v>2000</v>
      </c>
    </row>
    <row r="67" ht="14.25" spans="1:13">
      <c r="A67" s="5">
        <v>66</v>
      </c>
      <c r="B67" s="5" t="s">
        <v>123</v>
      </c>
      <c r="C67" s="7" t="s">
        <v>148</v>
      </c>
      <c r="D67" s="5" t="str">
        <f>VLOOKUP(E:E,[1]查询时间段分门店销售汇总!$A$1:$F$65536,6,0)</f>
        <v>A3</v>
      </c>
      <c r="E67" s="5">
        <v>709</v>
      </c>
      <c r="F67" s="5" t="s">
        <v>149</v>
      </c>
      <c r="G67" s="5">
        <v>3862</v>
      </c>
      <c r="H67" s="5">
        <v>250</v>
      </c>
      <c r="I67" s="9">
        <v>100</v>
      </c>
      <c r="J67" s="10">
        <v>100</v>
      </c>
      <c r="K67" s="5">
        <v>500</v>
      </c>
      <c r="L67" s="5">
        <v>1500</v>
      </c>
      <c r="M67" s="5">
        <v>1500</v>
      </c>
    </row>
    <row r="68" ht="14.25" spans="1:13">
      <c r="A68" s="5">
        <v>67</v>
      </c>
      <c r="B68" s="5" t="s">
        <v>123</v>
      </c>
      <c r="C68" s="7" t="s">
        <v>150</v>
      </c>
      <c r="D68" s="5" t="str">
        <f>VLOOKUP(E:E,[1]查询时间段分门店销售汇总!$A$1:$F$65536,6,0)</f>
        <v>A3</v>
      </c>
      <c r="E68" s="5">
        <v>726</v>
      </c>
      <c r="F68" s="5" t="s">
        <v>151</v>
      </c>
      <c r="G68" s="5">
        <v>3519</v>
      </c>
      <c r="H68" s="5">
        <v>750</v>
      </c>
      <c r="I68" s="9">
        <v>2000</v>
      </c>
      <c r="J68" s="10">
        <v>850</v>
      </c>
      <c r="K68" s="5">
        <v>1000</v>
      </c>
      <c r="L68" s="5">
        <v>0</v>
      </c>
      <c r="M68" s="5">
        <v>1000</v>
      </c>
    </row>
    <row r="69" ht="14.25" spans="1:13">
      <c r="A69" s="5">
        <v>68</v>
      </c>
      <c r="B69" s="5" t="s">
        <v>123</v>
      </c>
      <c r="C69" s="7" t="s">
        <v>152</v>
      </c>
      <c r="D69" s="5" t="str">
        <f>VLOOKUP(E:E,[1]查询时间段分门店销售汇总!$A$1:$F$65536,6,0)</f>
        <v>B2</v>
      </c>
      <c r="E69" s="5">
        <v>727</v>
      </c>
      <c r="F69" s="5" t="s">
        <v>153</v>
      </c>
      <c r="G69" s="5">
        <v>1985</v>
      </c>
      <c r="H69" s="5">
        <v>2450</v>
      </c>
      <c r="I69" s="9">
        <v>1600</v>
      </c>
      <c r="J69" s="5">
        <v>200</v>
      </c>
      <c r="K69" s="5">
        <v>0</v>
      </c>
      <c r="L69" s="5">
        <v>0</v>
      </c>
      <c r="M69" s="5">
        <v>1000</v>
      </c>
    </row>
    <row r="70" ht="14.25" spans="1:13">
      <c r="A70" s="5">
        <v>69</v>
      </c>
      <c r="B70" s="5" t="s">
        <v>123</v>
      </c>
      <c r="C70" s="7" t="s">
        <v>154</v>
      </c>
      <c r="D70" s="5" t="str">
        <f>VLOOKUP(E:E,[1]查询时间段分门店销售汇总!$A$1:$F$65536,6,0)</f>
        <v>A2</v>
      </c>
      <c r="E70" s="5">
        <v>730</v>
      </c>
      <c r="F70" s="5" t="s">
        <v>155</v>
      </c>
      <c r="G70" s="5">
        <v>4859</v>
      </c>
      <c r="H70" s="5">
        <v>1000</v>
      </c>
      <c r="I70" s="5">
        <v>2500</v>
      </c>
      <c r="J70" s="9">
        <v>250</v>
      </c>
      <c r="K70" s="5"/>
      <c r="L70" s="5"/>
      <c r="M70" s="5">
        <v>2000</v>
      </c>
    </row>
    <row r="71" ht="14.25" spans="1:13">
      <c r="A71" s="5">
        <v>70</v>
      </c>
      <c r="B71" s="5" t="s">
        <v>123</v>
      </c>
      <c r="C71" s="7" t="s">
        <v>156</v>
      </c>
      <c r="D71" s="5" t="str">
        <f>VLOOKUP(E:E,[1]查询时间段分门店销售汇总!$A$1:$F$65536,6,0)</f>
        <v>C2</v>
      </c>
      <c r="E71" s="5">
        <v>741</v>
      </c>
      <c r="F71" s="5" t="s">
        <v>143</v>
      </c>
      <c r="G71" s="5">
        <v>1155</v>
      </c>
      <c r="H71" s="5">
        <v>1050</v>
      </c>
      <c r="I71" s="9">
        <v>2800</v>
      </c>
      <c r="J71" s="5">
        <v>250</v>
      </c>
      <c r="K71" s="5">
        <v>0</v>
      </c>
      <c r="L71" s="5">
        <v>0</v>
      </c>
      <c r="M71" s="5">
        <v>1000</v>
      </c>
    </row>
    <row r="72" ht="14.25" spans="1:13">
      <c r="A72" s="5">
        <v>71</v>
      </c>
      <c r="B72" s="5" t="s">
        <v>123</v>
      </c>
      <c r="C72" s="7" t="s">
        <v>157</v>
      </c>
      <c r="D72" s="5" t="str">
        <f>VLOOKUP(E:E,[1]查询时间段分门店销售汇总!$A$1:$F$65536,6,0)</f>
        <v>B2</v>
      </c>
      <c r="E72" s="5">
        <v>752</v>
      </c>
      <c r="F72" s="5" t="s">
        <v>158</v>
      </c>
      <c r="G72" s="5">
        <v>2054</v>
      </c>
      <c r="H72" s="5">
        <v>200</v>
      </c>
      <c r="I72" s="9">
        <v>500</v>
      </c>
      <c r="J72" s="5">
        <v>650</v>
      </c>
      <c r="K72" s="5">
        <v>300</v>
      </c>
      <c r="L72" s="5">
        <v>500</v>
      </c>
      <c r="M72" s="5">
        <v>500</v>
      </c>
    </row>
    <row r="73" ht="14.25" spans="1:13">
      <c r="A73" s="5">
        <v>72</v>
      </c>
      <c r="B73" s="5" t="s">
        <v>123</v>
      </c>
      <c r="C73" s="7" t="s">
        <v>159</v>
      </c>
      <c r="D73" s="5" t="str">
        <f>VLOOKUP(E:E,[1]查询时间段分门店销售汇总!$A$1:$F$65536,6,0)</f>
        <v>B2</v>
      </c>
      <c r="E73" s="5">
        <v>102565</v>
      </c>
      <c r="F73" s="5" t="s">
        <v>160</v>
      </c>
      <c r="G73" s="5">
        <v>3298</v>
      </c>
      <c r="H73" s="5">
        <v>2500</v>
      </c>
      <c r="I73" s="10">
        <v>3000</v>
      </c>
      <c r="J73" s="5">
        <v>5000</v>
      </c>
      <c r="K73" s="5">
        <v>0</v>
      </c>
      <c r="L73" s="5">
        <v>0</v>
      </c>
      <c r="M73" s="5">
        <v>0</v>
      </c>
    </row>
    <row r="74" ht="14.25" spans="1:13">
      <c r="A74" s="5">
        <v>73</v>
      </c>
      <c r="B74" s="5" t="s">
        <v>123</v>
      </c>
      <c r="C74" s="7" t="s">
        <v>161</v>
      </c>
      <c r="D74" s="5" t="str">
        <f>VLOOKUP(E:E,[1]查询时间段分门店销售汇总!$A$1:$F$65536,6,0)</f>
        <v>A3</v>
      </c>
      <c r="E74" s="5">
        <v>102934</v>
      </c>
      <c r="F74" s="5" t="s">
        <v>162</v>
      </c>
      <c r="G74" s="5">
        <v>3864</v>
      </c>
      <c r="H74" s="5">
        <v>0</v>
      </c>
      <c r="I74" s="9">
        <v>300</v>
      </c>
      <c r="J74" s="10">
        <v>1000</v>
      </c>
      <c r="K74" s="5">
        <v>750</v>
      </c>
      <c r="L74" s="5">
        <v>500</v>
      </c>
      <c r="M74" s="5">
        <v>1500</v>
      </c>
    </row>
    <row r="75" ht="14.25" spans="1:13">
      <c r="A75" s="5">
        <v>74</v>
      </c>
      <c r="B75" s="5" t="s">
        <v>123</v>
      </c>
      <c r="C75" s="7" t="s">
        <v>163</v>
      </c>
      <c r="D75" s="5" t="str">
        <f>VLOOKUP(E:E,[1]查询时间段分门店销售汇总!$A$1:$F$65536,6,0)</f>
        <v>B1</v>
      </c>
      <c r="E75" s="5">
        <v>103198</v>
      </c>
      <c r="F75" s="5" t="s">
        <v>164</v>
      </c>
      <c r="G75" s="5">
        <v>3058</v>
      </c>
      <c r="H75" s="5">
        <v>0</v>
      </c>
      <c r="I75" s="9">
        <v>600</v>
      </c>
      <c r="J75" s="5">
        <v>650</v>
      </c>
      <c r="K75" s="5">
        <v>500</v>
      </c>
      <c r="L75" s="5">
        <v>500</v>
      </c>
      <c r="M75" s="5">
        <v>800</v>
      </c>
    </row>
    <row r="76" ht="14.25" spans="1:13">
      <c r="A76" s="5">
        <v>75</v>
      </c>
      <c r="B76" s="5" t="s">
        <v>123</v>
      </c>
      <c r="C76" s="7" t="s">
        <v>165</v>
      </c>
      <c r="D76" s="5" t="str">
        <f>VLOOKUP(E:E,[1]查询时间段分门店销售汇总!$A$1:$F$65536,6,0)</f>
        <v>B2</v>
      </c>
      <c r="E76" s="5">
        <v>103199</v>
      </c>
      <c r="F76" s="5" t="s">
        <v>166</v>
      </c>
      <c r="G76" s="5">
        <v>2623</v>
      </c>
      <c r="H76" s="5">
        <v>0</v>
      </c>
      <c r="I76" s="9">
        <v>2200</v>
      </c>
      <c r="J76" s="5">
        <v>0</v>
      </c>
      <c r="K76" s="5">
        <v>500</v>
      </c>
      <c r="L76" s="5">
        <v>0</v>
      </c>
      <c r="M76" s="5">
        <v>1000</v>
      </c>
    </row>
    <row r="77" ht="14.25" spans="1:13">
      <c r="A77" s="5">
        <v>76</v>
      </c>
      <c r="B77" s="5" t="s">
        <v>123</v>
      </c>
      <c r="C77" s="7" t="s">
        <v>167</v>
      </c>
      <c r="D77" s="5" t="str">
        <f>VLOOKUP(E:E,[1]查询时间段分门店销售汇总!$A$1:$F$65536,6,0)</f>
        <v>C2</v>
      </c>
      <c r="E77" s="5">
        <v>104429</v>
      </c>
      <c r="F77" s="5" t="s">
        <v>168</v>
      </c>
      <c r="G77" s="5">
        <v>1163</v>
      </c>
      <c r="H77" s="5">
        <v>200</v>
      </c>
      <c r="I77" s="9">
        <v>1000</v>
      </c>
      <c r="J77" s="5">
        <v>300</v>
      </c>
      <c r="K77" s="5">
        <v>200</v>
      </c>
      <c r="L77" s="5">
        <v>0</v>
      </c>
      <c r="M77" s="5">
        <v>500</v>
      </c>
    </row>
    <row r="78" ht="14.25" spans="1:13">
      <c r="A78" s="5">
        <v>77</v>
      </c>
      <c r="B78" s="5" t="s">
        <v>123</v>
      </c>
      <c r="C78" s="11" t="s">
        <v>169</v>
      </c>
      <c r="D78" s="5" t="str">
        <f>VLOOKUP(E:E,[1]查询时间段分门店销售汇总!$A$1:$F$65536,6,0)</f>
        <v>C2</v>
      </c>
      <c r="E78" s="5">
        <v>105267</v>
      </c>
      <c r="F78" s="5" t="s">
        <v>170</v>
      </c>
      <c r="G78" s="5">
        <v>1064</v>
      </c>
      <c r="H78" s="5">
        <v>150</v>
      </c>
      <c r="I78" s="9">
        <v>300</v>
      </c>
      <c r="J78" s="5">
        <v>300</v>
      </c>
      <c r="K78" s="5">
        <v>400</v>
      </c>
      <c r="L78" s="5">
        <v>500</v>
      </c>
      <c r="M78" s="5">
        <v>1000</v>
      </c>
    </row>
    <row r="79" spans="1:13">
      <c r="A79" s="5">
        <v>78</v>
      </c>
      <c r="B79" s="6" t="s">
        <v>171</v>
      </c>
      <c r="C79" s="6" t="s">
        <v>172</v>
      </c>
      <c r="D79" s="5" t="str">
        <f>VLOOKUP(E:E,[1]查询时间段分门店销售汇总!$A$1:$F$65536,6,0)</f>
        <v>C1</v>
      </c>
      <c r="E79" s="6">
        <v>594</v>
      </c>
      <c r="F79" s="6" t="s">
        <v>173</v>
      </c>
      <c r="G79" s="5">
        <v>1718</v>
      </c>
      <c r="H79" s="5">
        <v>150</v>
      </c>
      <c r="I79" s="9">
        <v>400</v>
      </c>
      <c r="J79" s="5">
        <v>50</v>
      </c>
      <c r="K79" s="5">
        <v>500</v>
      </c>
      <c r="L79" s="5">
        <v>300</v>
      </c>
      <c r="M79" s="5">
        <v>1000</v>
      </c>
    </row>
    <row r="80" spans="1:13">
      <c r="A80" s="5">
        <v>79</v>
      </c>
      <c r="B80" s="6" t="s">
        <v>171</v>
      </c>
      <c r="C80" s="6" t="s">
        <v>174</v>
      </c>
      <c r="D80" s="5" t="str">
        <f>VLOOKUP(E:E,[1]查询时间段分门店销售汇总!$A$1:$F$65536,6,0)</f>
        <v>B2</v>
      </c>
      <c r="E80" s="6">
        <v>549</v>
      </c>
      <c r="F80" s="6" t="s">
        <v>175</v>
      </c>
      <c r="G80" s="5">
        <v>795</v>
      </c>
      <c r="H80" s="5">
        <v>900</v>
      </c>
      <c r="I80" s="9">
        <v>850</v>
      </c>
      <c r="J80" s="5">
        <v>450</v>
      </c>
      <c r="K80" s="5">
        <v>300</v>
      </c>
      <c r="L80" s="5">
        <v>300</v>
      </c>
      <c r="M80" s="5">
        <v>800</v>
      </c>
    </row>
    <row r="81" spans="1:13">
      <c r="A81" s="5">
        <v>80</v>
      </c>
      <c r="B81" s="6" t="s">
        <v>171</v>
      </c>
      <c r="C81" s="6" t="s">
        <v>176</v>
      </c>
      <c r="D81" s="5" t="str">
        <f>VLOOKUP(E:E,[1]查询时间段分门店销售汇总!$A$1:$F$65536,6,0)</f>
        <v>B2</v>
      </c>
      <c r="E81" s="6">
        <v>748</v>
      </c>
      <c r="F81" s="6" t="s">
        <v>177</v>
      </c>
      <c r="G81" s="5">
        <v>2133</v>
      </c>
      <c r="H81" s="5">
        <v>1000</v>
      </c>
      <c r="I81" s="9">
        <v>500</v>
      </c>
      <c r="J81" s="5">
        <v>0</v>
      </c>
      <c r="K81" s="5">
        <v>500</v>
      </c>
      <c r="L81" s="5">
        <v>500</v>
      </c>
      <c r="M81" s="5">
        <v>1000</v>
      </c>
    </row>
    <row r="82" spans="1:13">
      <c r="A82" s="5">
        <v>81</v>
      </c>
      <c r="B82" s="6" t="s">
        <v>171</v>
      </c>
      <c r="C82" s="6" t="s">
        <v>178</v>
      </c>
      <c r="D82" s="5" t="str">
        <f>VLOOKUP(E:E,[1]查询时间段分门店销售汇总!$A$1:$F$65536,6,0)</f>
        <v>C2</v>
      </c>
      <c r="E82" s="6">
        <v>104533</v>
      </c>
      <c r="F82" s="6" t="s">
        <v>179</v>
      </c>
      <c r="G82" s="5">
        <v>1125</v>
      </c>
      <c r="H82" s="5">
        <v>150</v>
      </c>
      <c r="I82" s="9">
        <v>750</v>
      </c>
      <c r="J82" s="5">
        <v>250</v>
      </c>
      <c r="K82" s="5">
        <v>400</v>
      </c>
      <c r="L82" s="5">
        <v>250</v>
      </c>
      <c r="M82" s="5">
        <v>1000</v>
      </c>
    </row>
    <row r="83" spans="1:13">
      <c r="A83" s="5">
        <v>82</v>
      </c>
      <c r="B83" s="6" t="s">
        <v>171</v>
      </c>
      <c r="C83" s="6" t="s">
        <v>180</v>
      </c>
      <c r="D83" s="5" t="str">
        <f>VLOOKUP(E:E,[1]查询时间段分门店销售汇总!$A$1:$F$65536,6,0)</f>
        <v>B2</v>
      </c>
      <c r="E83" s="6">
        <v>716</v>
      </c>
      <c r="F83" s="6" t="s">
        <v>181</v>
      </c>
      <c r="G83" s="5">
        <v>2287</v>
      </c>
      <c r="H83" s="5">
        <v>1200</v>
      </c>
      <c r="I83" s="9">
        <v>200</v>
      </c>
      <c r="J83" s="5">
        <v>0</v>
      </c>
      <c r="K83" s="5">
        <v>500</v>
      </c>
      <c r="L83" s="5">
        <v>800</v>
      </c>
      <c r="M83" s="5">
        <v>1000</v>
      </c>
    </row>
    <row r="84" spans="1:13">
      <c r="A84" s="5">
        <v>83</v>
      </c>
      <c r="B84" s="6" t="s">
        <v>171</v>
      </c>
      <c r="C84" s="6" t="s">
        <v>182</v>
      </c>
      <c r="D84" s="5" t="str">
        <f>VLOOKUP(E:E,[1]查询时间段分门店销售汇总!$A$1:$F$65536,6,0)</f>
        <v>B1</v>
      </c>
      <c r="E84" s="6">
        <v>746</v>
      </c>
      <c r="F84" s="6" t="s">
        <v>183</v>
      </c>
      <c r="G84" s="5">
        <v>3462</v>
      </c>
      <c r="H84" s="5">
        <v>250</v>
      </c>
      <c r="I84" s="9">
        <v>500</v>
      </c>
      <c r="J84" s="5">
        <v>0</v>
      </c>
      <c r="K84" s="5">
        <v>500</v>
      </c>
      <c r="L84" s="5">
        <v>600</v>
      </c>
      <c r="M84" s="5">
        <v>1800</v>
      </c>
    </row>
    <row r="85" spans="1:13">
      <c r="A85" s="5">
        <v>84</v>
      </c>
      <c r="B85" s="6" t="s">
        <v>171</v>
      </c>
      <c r="C85" s="6" t="s">
        <v>184</v>
      </c>
      <c r="D85" s="5" t="str">
        <f>VLOOKUP(E:E,[1]查询时间段分门店销售汇总!$A$1:$F$65536,6,0)</f>
        <v>B2</v>
      </c>
      <c r="E85" s="6">
        <v>717</v>
      </c>
      <c r="F85" s="6" t="s">
        <v>185</v>
      </c>
      <c r="G85" s="5">
        <v>2079</v>
      </c>
      <c r="H85" s="5">
        <v>1850</v>
      </c>
      <c r="I85" s="10">
        <v>1600</v>
      </c>
      <c r="J85" s="5">
        <v>1500</v>
      </c>
      <c r="K85" s="5">
        <v>0</v>
      </c>
      <c r="L85" s="5">
        <v>0</v>
      </c>
      <c r="M85" s="5">
        <v>0</v>
      </c>
    </row>
    <row r="86" spans="1:13">
      <c r="A86" s="5">
        <v>85</v>
      </c>
      <c r="B86" s="6" t="s">
        <v>171</v>
      </c>
      <c r="C86" s="6" t="s">
        <v>186</v>
      </c>
      <c r="D86" s="5" t="str">
        <f>VLOOKUP(E:E,[1]查询时间段分门店销售汇总!$A$1:$F$65536,6,0)</f>
        <v>C1</v>
      </c>
      <c r="E86" s="6">
        <v>720</v>
      </c>
      <c r="F86" s="6" t="s">
        <v>187</v>
      </c>
      <c r="G86" s="5">
        <v>1686</v>
      </c>
      <c r="H86" s="5">
        <v>2500</v>
      </c>
      <c r="I86" s="9">
        <v>150</v>
      </c>
      <c r="J86" s="5">
        <v>50</v>
      </c>
      <c r="K86" s="5">
        <v>400</v>
      </c>
      <c r="L86" s="5">
        <v>800</v>
      </c>
      <c r="M86" s="5">
        <v>1000</v>
      </c>
    </row>
    <row r="87" spans="1:13">
      <c r="A87" s="5">
        <v>86</v>
      </c>
      <c r="B87" s="6" t="s">
        <v>171</v>
      </c>
      <c r="C87" s="6" t="s">
        <v>188</v>
      </c>
      <c r="D87" s="5" t="str">
        <f>VLOOKUP(E:E,[1]查询时间段分门店销售汇总!$A$1:$F$65536,6,0)</f>
        <v>B2</v>
      </c>
      <c r="E87" s="6">
        <v>539</v>
      </c>
      <c r="F87" s="6" t="s">
        <v>189</v>
      </c>
      <c r="G87" s="5">
        <v>1180</v>
      </c>
      <c r="H87" s="5">
        <v>1000</v>
      </c>
      <c r="I87" s="10">
        <v>1000</v>
      </c>
      <c r="J87" s="5">
        <v>500</v>
      </c>
      <c r="K87" s="5">
        <v>0</v>
      </c>
      <c r="L87" s="5">
        <v>500</v>
      </c>
      <c r="M87" s="5">
        <v>800</v>
      </c>
    </row>
    <row r="88" spans="1:13">
      <c r="A88" s="5">
        <v>87</v>
      </c>
      <c r="B88" s="6" t="s">
        <v>171</v>
      </c>
      <c r="C88" s="6" t="s">
        <v>190</v>
      </c>
      <c r="D88" s="5" t="str">
        <f>VLOOKUP(E:E,[1]查询时间段分门店销售汇总!$A$1:$F$65536,6,0)</f>
        <v>C2</v>
      </c>
      <c r="E88" s="6">
        <v>102564</v>
      </c>
      <c r="F88" s="6" t="s">
        <v>191</v>
      </c>
      <c r="G88" s="5">
        <v>1371</v>
      </c>
      <c r="H88" s="5">
        <v>250</v>
      </c>
      <c r="I88" s="10">
        <v>700</v>
      </c>
      <c r="J88" s="5">
        <v>750</v>
      </c>
      <c r="K88" s="5">
        <v>250</v>
      </c>
      <c r="L88" s="5">
        <v>250</v>
      </c>
      <c r="M88" s="5">
        <v>800</v>
      </c>
    </row>
    <row r="89" spans="1:13">
      <c r="A89" s="5">
        <v>88</v>
      </c>
      <c r="B89" s="6" t="s">
        <v>171</v>
      </c>
      <c r="C89" s="6" t="s">
        <v>192</v>
      </c>
      <c r="D89" s="5" t="str">
        <f>VLOOKUP(E:E,[1]查询时间段分门店销售汇总!$A$1:$F$65536,6,0)</f>
        <v>B1</v>
      </c>
      <c r="E89" s="6">
        <v>721</v>
      </c>
      <c r="F89" s="6" t="s">
        <v>193</v>
      </c>
      <c r="G89" s="5">
        <v>2561</v>
      </c>
      <c r="H89" s="5">
        <v>800</v>
      </c>
      <c r="I89" s="9">
        <v>1100</v>
      </c>
      <c r="J89" s="5">
        <v>150</v>
      </c>
      <c r="K89" s="5">
        <v>0</v>
      </c>
      <c r="L89" s="5">
        <v>0</v>
      </c>
      <c r="M89" s="5">
        <v>1000</v>
      </c>
    </row>
    <row r="90" spans="1:13">
      <c r="A90" s="5">
        <v>89</v>
      </c>
      <c r="B90" s="6" t="s">
        <v>171</v>
      </c>
      <c r="C90" s="6" t="s">
        <v>194</v>
      </c>
      <c r="D90" s="5" t="str">
        <f>VLOOKUP(E:E,[1]查询时间段分门店销售汇总!$A$1:$F$65536,6,0)</f>
        <v>C1</v>
      </c>
      <c r="E90" s="6">
        <v>732</v>
      </c>
      <c r="F90" s="6" t="s">
        <v>195</v>
      </c>
      <c r="G90" s="5">
        <v>1372</v>
      </c>
      <c r="H90" s="5">
        <v>400</v>
      </c>
      <c r="I90" s="9">
        <v>200</v>
      </c>
      <c r="J90" s="5">
        <v>300</v>
      </c>
      <c r="K90" s="5">
        <v>500</v>
      </c>
      <c r="L90" s="5">
        <v>500</v>
      </c>
      <c r="M90" s="5">
        <v>1000</v>
      </c>
    </row>
    <row r="91" spans="1:13">
      <c r="A91" s="5">
        <v>90</v>
      </c>
      <c r="B91" s="5" t="s">
        <v>171</v>
      </c>
      <c r="C91" s="6" t="s">
        <v>196</v>
      </c>
      <c r="D91" s="5" t="str">
        <f>VLOOKUP(E:E,[1]查询时间段分门店销售汇总!$A$1:$F$65536,6,0)</f>
        <v>B2</v>
      </c>
      <c r="E91" s="6">
        <v>591</v>
      </c>
      <c r="F91" s="6" t="s">
        <v>197</v>
      </c>
      <c r="G91" s="5">
        <v>2114</v>
      </c>
      <c r="H91" s="5">
        <v>1050</v>
      </c>
      <c r="I91" s="10">
        <v>1350</v>
      </c>
      <c r="J91" s="5">
        <v>250</v>
      </c>
      <c r="K91" s="5">
        <v>0</v>
      </c>
      <c r="L91" s="5">
        <v>200</v>
      </c>
      <c r="M91" s="5">
        <v>800</v>
      </c>
    </row>
    <row r="92" spans="1:13">
      <c r="A92" s="5">
        <v>91</v>
      </c>
      <c r="B92" s="6" t="s">
        <v>171</v>
      </c>
      <c r="C92" s="6" t="s">
        <v>198</v>
      </c>
      <c r="D92" s="5" t="str">
        <f>VLOOKUP(E:E,[1]查询时间段分门店销售汇总!$A$1:$F$65536,6,0)</f>
        <v>A1</v>
      </c>
      <c r="E92" s="6">
        <v>341</v>
      </c>
      <c r="F92" s="6" t="s">
        <v>199</v>
      </c>
      <c r="G92" s="5">
        <v>6512</v>
      </c>
      <c r="H92" s="5">
        <v>400</v>
      </c>
      <c r="I92" s="5">
        <v>0</v>
      </c>
      <c r="J92" s="5">
        <v>0</v>
      </c>
      <c r="K92" s="5">
        <v>1000</v>
      </c>
      <c r="L92" s="5">
        <v>1500</v>
      </c>
      <c r="M92" s="5">
        <v>4000</v>
      </c>
    </row>
    <row r="93" spans="1:13">
      <c r="A93" s="5">
        <v>92</v>
      </c>
      <c r="B93" s="6" t="s">
        <v>171</v>
      </c>
      <c r="C93" s="6" t="s">
        <v>200</v>
      </c>
      <c r="D93" s="5" t="str">
        <f>VLOOKUP(E:E,[1]查询时间段分门店销售汇总!$A$1:$F$65536,6,0)</f>
        <v>A2</v>
      </c>
      <c r="E93" s="6">
        <v>385</v>
      </c>
      <c r="F93" s="6" t="s">
        <v>201</v>
      </c>
      <c r="G93" s="5">
        <v>3686</v>
      </c>
      <c r="H93" s="5">
        <v>2300</v>
      </c>
      <c r="I93" s="5">
        <v>800</v>
      </c>
      <c r="J93" s="9">
        <v>1000</v>
      </c>
      <c r="K93" s="5">
        <v>0</v>
      </c>
      <c r="L93" s="5">
        <v>200</v>
      </c>
      <c r="M93" s="5">
        <v>1500</v>
      </c>
    </row>
    <row r="94" spans="1:13">
      <c r="A94" s="5">
        <v>93</v>
      </c>
      <c r="B94" s="6" t="s">
        <v>171</v>
      </c>
      <c r="C94" s="6" t="s">
        <v>202</v>
      </c>
      <c r="D94" s="5" t="str">
        <f>VLOOKUP(E:E,[1]查询时间段分门店销售汇总!$A$1:$F$65536,6,0)</f>
        <v>C1</v>
      </c>
      <c r="E94" s="6">
        <v>102567</v>
      </c>
      <c r="F94" s="6" t="s">
        <v>203</v>
      </c>
      <c r="G94" s="5">
        <v>1424</v>
      </c>
      <c r="H94" s="5">
        <v>750</v>
      </c>
      <c r="I94" s="9">
        <v>750</v>
      </c>
      <c r="J94" s="5">
        <v>750</v>
      </c>
      <c r="K94" s="5">
        <v>0</v>
      </c>
      <c r="L94" s="5">
        <v>250</v>
      </c>
      <c r="M94" s="5">
        <v>500</v>
      </c>
    </row>
    <row r="95" spans="1:13">
      <c r="A95" s="5">
        <v>94</v>
      </c>
      <c r="B95" s="6" t="s">
        <v>171</v>
      </c>
      <c r="C95" s="6" t="s">
        <v>204</v>
      </c>
      <c r="D95" s="5" t="str">
        <f>VLOOKUP(E:E,[1]查询时间段分门店销售汇总!$A$1:$F$65536,6,0)</f>
        <v>A3</v>
      </c>
      <c r="E95" s="6">
        <v>514</v>
      </c>
      <c r="F95" s="6" t="s">
        <v>205</v>
      </c>
      <c r="G95" s="5">
        <v>3900</v>
      </c>
      <c r="H95" s="5">
        <v>500</v>
      </c>
      <c r="I95" s="9">
        <v>1500</v>
      </c>
      <c r="J95" s="10">
        <v>0</v>
      </c>
      <c r="K95" s="5">
        <v>1000</v>
      </c>
      <c r="L95" s="5">
        <v>0</v>
      </c>
      <c r="M95" s="5">
        <v>1000</v>
      </c>
    </row>
    <row r="96" spans="1:13">
      <c r="A96" s="5">
        <v>95</v>
      </c>
      <c r="B96" s="6" t="s">
        <v>171</v>
      </c>
      <c r="C96" s="6" t="s">
        <v>206</v>
      </c>
      <c r="D96" s="5" t="str">
        <f>VLOOKUP(E:E,[1]查询时间段分门店销售汇总!$A$1:$F$65536,6,0)</f>
        <v>C1</v>
      </c>
      <c r="E96" s="6">
        <v>371</v>
      </c>
      <c r="F96" s="6" t="s">
        <v>207</v>
      </c>
      <c r="G96" s="5">
        <v>1799</v>
      </c>
      <c r="H96" s="5">
        <v>1150</v>
      </c>
      <c r="I96" s="9">
        <v>1500</v>
      </c>
      <c r="J96" s="5">
        <v>0</v>
      </c>
      <c r="K96" s="5">
        <v>300</v>
      </c>
      <c r="L96" s="5">
        <v>0</v>
      </c>
      <c r="M96" s="5">
        <v>1000</v>
      </c>
    </row>
    <row r="97" ht="18.75" spans="1:13">
      <c r="A97" s="5">
        <v>96</v>
      </c>
      <c r="B97" s="5" t="s">
        <v>208</v>
      </c>
      <c r="C97" s="12" t="s">
        <v>209</v>
      </c>
      <c r="D97" s="5" t="str">
        <f>VLOOKUP(E:E,[1]查询时间段分门店销售汇总!$A$1:$F$65536,6,0)</f>
        <v>T</v>
      </c>
      <c r="E97" s="12">
        <v>307</v>
      </c>
      <c r="F97" s="12" t="s">
        <v>210</v>
      </c>
      <c r="G97" s="5">
        <v>14593</v>
      </c>
      <c r="H97" s="5">
        <v>2250</v>
      </c>
      <c r="I97" s="9">
        <v>2750</v>
      </c>
      <c r="J97" s="5">
        <v>2750</v>
      </c>
      <c r="K97" s="5">
        <v>4750</v>
      </c>
      <c r="L97" s="5">
        <v>6000</v>
      </c>
      <c r="M97" s="5">
        <v>8000</v>
      </c>
    </row>
    <row r="98" ht="14.25" spans="1:13">
      <c r="A98" s="5">
        <v>97</v>
      </c>
      <c r="B98" s="13" t="s">
        <v>123</v>
      </c>
      <c r="C98" s="13" t="s">
        <v>211</v>
      </c>
      <c r="D98" s="5" t="str">
        <f>VLOOKUP(E:E,[1]查询时间段分门店销售汇总!$A$1:$F$65536,6,0)</f>
        <v>B1</v>
      </c>
      <c r="E98" s="14">
        <v>311</v>
      </c>
      <c r="F98" s="13"/>
      <c r="G98" s="5">
        <v>1103</v>
      </c>
      <c r="H98" s="14"/>
      <c r="I98" s="19"/>
      <c r="J98" s="15"/>
      <c r="K98" s="15">
        <v>300</v>
      </c>
      <c r="L98" s="15">
        <v>400</v>
      </c>
      <c r="M98" s="18">
        <v>500</v>
      </c>
    </row>
    <row r="99" ht="14.25" spans="1:13">
      <c r="A99" s="5">
        <v>98</v>
      </c>
      <c r="B99" s="13" t="s">
        <v>96</v>
      </c>
      <c r="C99" s="13" t="s">
        <v>212</v>
      </c>
      <c r="D99" s="5" t="str">
        <f>VLOOKUP(E:E,[1]查询时间段分门店销售汇总!$A$1:$F$65536,6,0)</f>
        <v>A2</v>
      </c>
      <c r="E99" s="14">
        <v>712</v>
      </c>
      <c r="F99" s="13"/>
      <c r="G99" s="5">
        <v>5391</v>
      </c>
      <c r="H99" s="14"/>
      <c r="I99" s="14"/>
      <c r="J99" s="20"/>
      <c r="K99" s="15">
        <v>500</v>
      </c>
      <c r="L99" s="15">
        <v>500</v>
      </c>
      <c r="M99" s="18">
        <v>1500</v>
      </c>
    </row>
    <row r="100" ht="14.25" spans="1:13">
      <c r="A100" s="5">
        <v>99</v>
      </c>
      <c r="B100" s="13" t="s">
        <v>96</v>
      </c>
      <c r="C100" s="13" t="s">
        <v>213</v>
      </c>
      <c r="D100" s="5" t="str">
        <f>VLOOKUP(E:E,[1]查询时间段分门店销售汇总!$A$1:$F$65536,6,0)</f>
        <v>B1</v>
      </c>
      <c r="E100" s="14">
        <v>737</v>
      </c>
      <c r="F100" s="13"/>
      <c r="G100" s="5">
        <v>3198</v>
      </c>
      <c r="H100" s="14"/>
      <c r="I100" s="19"/>
      <c r="J100" s="15"/>
      <c r="K100" s="15">
        <v>300</v>
      </c>
      <c r="L100" s="15">
        <v>600</v>
      </c>
      <c r="M100" s="18">
        <v>1500</v>
      </c>
    </row>
    <row r="101" ht="14.25" spans="1:13">
      <c r="A101" s="5">
        <v>100</v>
      </c>
      <c r="B101" s="13" t="s">
        <v>123</v>
      </c>
      <c r="C101" s="13" t="s">
        <v>214</v>
      </c>
      <c r="D101" s="5" t="str">
        <f>VLOOKUP(E:E,[1]查询时间段分门店销售汇总!$A$1:$F$65536,6,0)</f>
        <v>B1</v>
      </c>
      <c r="E101" s="14">
        <v>745</v>
      </c>
      <c r="F101" s="13"/>
      <c r="G101" s="5">
        <v>2653</v>
      </c>
      <c r="H101" s="14"/>
      <c r="I101" s="21"/>
      <c r="J101" s="15"/>
      <c r="K101" s="15">
        <v>300</v>
      </c>
      <c r="L101" s="15">
        <v>400</v>
      </c>
      <c r="M101" s="18">
        <v>1500</v>
      </c>
    </row>
    <row r="102" ht="14.25" spans="1:13">
      <c r="A102" s="5">
        <v>101</v>
      </c>
      <c r="B102" s="13" t="s">
        <v>96</v>
      </c>
      <c r="C102" s="13" t="s">
        <v>215</v>
      </c>
      <c r="D102" s="5" t="str">
        <f>VLOOKUP(E:E,[1]查询时间段分门店销售汇总!$A$1:$F$65536,6,0)</f>
        <v>A1</v>
      </c>
      <c r="E102" s="14">
        <v>750</v>
      </c>
      <c r="F102" s="13"/>
      <c r="G102" s="5">
        <v>8297</v>
      </c>
      <c r="H102" s="14"/>
      <c r="I102" s="13"/>
      <c r="J102" s="15"/>
      <c r="K102" s="15">
        <v>800</v>
      </c>
      <c r="L102" s="15">
        <v>1000</v>
      </c>
      <c r="M102" s="18">
        <v>2000</v>
      </c>
    </row>
    <row r="103" ht="14.25" spans="1:13">
      <c r="A103" s="5">
        <v>102</v>
      </c>
      <c r="B103" s="15" t="s">
        <v>96</v>
      </c>
      <c r="C103" s="16" t="s">
        <v>216</v>
      </c>
      <c r="D103" s="5"/>
      <c r="E103" s="17">
        <v>105751</v>
      </c>
      <c r="F103" s="15"/>
      <c r="G103" s="5" t="e">
        <v>#N/A</v>
      </c>
      <c r="H103" s="15"/>
      <c r="I103" s="15"/>
      <c r="J103" s="15"/>
      <c r="K103" s="15">
        <v>500</v>
      </c>
      <c r="L103" s="15">
        <v>500</v>
      </c>
      <c r="M103" s="18">
        <v>1000</v>
      </c>
    </row>
    <row r="104" spans="1:13">
      <c r="A104" s="18"/>
      <c r="B104" s="18"/>
      <c r="C104" s="18" t="s">
        <v>217</v>
      </c>
      <c r="D104" s="18"/>
      <c r="E104" s="18"/>
      <c r="F104" s="18"/>
      <c r="G104" s="18"/>
      <c r="H104" s="18"/>
      <c r="I104" s="22"/>
      <c r="J104" s="23"/>
      <c r="K104" s="18">
        <f>SUM(K2:K103)</f>
        <v>39300</v>
      </c>
      <c r="L104" s="18">
        <f>SUM(L2:L103)</f>
        <v>48400</v>
      </c>
      <c r="M104" s="18">
        <f>SUM(M2:M103)</f>
        <v>126700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2018-11-14T09:48:00Z</dcterms:created>
  <dcterms:modified xsi:type="dcterms:W3CDTF">2019-01-18T09:28:27Z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