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101家考核目标" sheetId="1" r:id="rId1"/>
    <sheet name="Sheet2" sheetId="2" r:id="rId2"/>
    <sheet name="Sheet3" sheetId="3" r:id="rId3"/>
  </sheets>
  <definedNames>
    <definedName name="_xlnm.Print_Titles" localSheetId="0">'101家考核目标'!$1:$3</definedName>
  </definedNames>
  <calcPr calcId="144525"/>
</workbook>
</file>

<file path=xl/sharedStrings.xml><?xml version="1.0" encoding="utf-8"?>
<sst xmlns="http://schemas.openxmlformats.org/spreadsheetml/2006/main" count="214">
  <si>
    <t>18周年庆PK分组及考核目标</t>
  </si>
  <si>
    <t>序号</t>
  </si>
  <si>
    <t>门店ID</t>
  </si>
  <si>
    <t>门店名称</t>
  </si>
  <si>
    <t>片名称</t>
  </si>
  <si>
    <t>PK 分组</t>
  </si>
  <si>
    <t>PK门店</t>
  </si>
  <si>
    <t>选择挑战 档次</t>
  </si>
  <si>
    <t>挑战金额</t>
  </si>
  <si>
    <t>分组</t>
  </si>
  <si>
    <t>挑战一</t>
  </si>
  <si>
    <t>挑战二</t>
  </si>
  <si>
    <t>挑战三</t>
  </si>
  <si>
    <t>销售</t>
  </si>
  <si>
    <t>毛利</t>
  </si>
  <si>
    <t>毛利率</t>
  </si>
  <si>
    <t>旗舰店</t>
  </si>
  <si>
    <t>旗舰片</t>
  </si>
  <si>
    <t>参与片区排名</t>
  </si>
  <si>
    <t>青羊区十二桥药店</t>
  </si>
  <si>
    <t>西北片</t>
  </si>
  <si>
    <t>成汉南路店</t>
  </si>
  <si>
    <t>成都成汉太极大药房有限公司</t>
  </si>
  <si>
    <t>东南片</t>
  </si>
  <si>
    <t>十二桥店</t>
  </si>
  <si>
    <t>浆洗街药店</t>
  </si>
  <si>
    <t>城中片</t>
  </si>
  <si>
    <t>民丰大道店</t>
  </si>
  <si>
    <t>民丰大道西段药店</t>
  </si>
  <si>
    <t>浆洗街店</t>
  </si>
  <si>
    <t>光华药店</t>
  </si>
  <si>
    <t>华泰店</t>
  </si>
  <si>
    <t>华泰路药店</t>
  </si>
  <si>
    <t>光华店</t>
  </si>
  <si>
    <t>邛崃中心药店</t>
  </si>
  <si>
    <t>城郊一片</t>
  </si>
  <si>
    <t>北东街店</t>
  </si>
  <si>
    <t>邛崃中心店</t>
  </si>
  <si>
    <t>成华区羊子山西路药店（兴元华盛）</t>
  </si>
  <si>
    <t>汇融名城</t>
  </si>
  <si>
    <t>成华区二环路北四段药店（汇融名城）</t>
  </si>
  <si>
    <t>羊子山</t>
  </si>
  <si>
    <t>新乐中街药店</t>
  </si>
  <si>
    <t>新繁店</t>
  </si>
  <si>
    <t>新都区新繁镇繁江北路药店</t>
  </si>
  <si>
    <t>新乐中街店</t>
  </si>
  <si>
    <t>五津西路药店</t>
  </si>
  <si>
    <t>万科店</t>
  </si>
  <si>
    <t>成华区万科路药店</t>
  </si>
  <si>
    <t>五津西路店</t>
  </si>
  <si>
    <t>光华村街药店</t>
  </si>
  <si>
    <t>榕声路店</t>
  </si>
  <si>
    <t>锦江区榕声路店</t>
  </si>
  <si>
    <t>光华村店</t>
  </si>
  <si>
    <t>通盈街药店</t>
  </si>
  <si>
    <t>顺和街</t>
  </si>
  <si>
    <t>武侯区顺和街店</t>
  </si>
  <si>
    <t>通盈街店</t>
  </si>
  <si>
    <t>锦江区观音桥街药店</t>
  </si>
  <si>
    <t>邓双店</t>
  </si>
  <si>
    <t>新津邓双镇岷江店</t>
  </si>
  <si>
    <t>观音桥</t>
  </si>
  <si>
    <t>锦江区庆云南街药店</t>
  </si>
  <si>
    <t>枣子巷店</t>
  </si>
  <si>
    <t>枣子巷药店</t>
  </si>
  <si>
    <t>庆云南街店</t>
  </si>
  <si>
    <t>金牛区交大路第三药店</t>
  </si>
  <si>
    <t>马超东路店</t>
  </si>
  <si>
    <t>新都区马超东路店</t>
  </si>
  <si>
    <t>交大三店</t>
  </si>
  <si>
    <t>双林路药店</t>
  </si>
  <si>
    <t>金丝街店</t>
  </si>
  <si>
    <t>金丝街药店</t>
  </si>
  <si>
    <t>双林路店</t>
  </si>
  <si>
    <t>银河北街</t>
  </si>
  <si>
    <t>水杉街店</t>
  </si>
  <si>
    <t>锦江区水杉街药店</t>
  </si>
  <si>
    <t>成华区华油路药店</t>
  </si>
  <si>
    <t>红星路店</t>
  </si>
  <si>
    <t>红星店</t>
  </si>
  <si>
    <t>华油路店</t>
  </si>
  <si>
    <t>新园大道药店</t>
  </si>
  <si>
    <t>怀远店</t>
  </si>
  <si>
    <t>城郊二片</t>
  </si>
  <si>
    <t>新园大道</t>
  </si>
  <si>
    <t>高新天久北巷药店</t>
  </si>
  <si>
    <t>尚贤坊店</t>
  </si>
  <si>
    <t>崇州市崇阳镇尚贤坊街药店</t>
  </si>
  <si>
    <t>天久北巷</t>
  </si>
  <si>
    <t>武侯区科华街药店</t>
  </si>
  <si>
    <t>土龙店</t>
  </si>
  <si>
    <t>土龙路药店</t>
  </si>
  <si>
    <t>科华街店</t>
  </si>
  <si>
    <t>郫县郫筒镇一环路东南段药店</t>
  </si>
  <si>
    <t>崔家店</t>
  </si>
  <si>
    <t>成华区崔家店路药店</t>
  </si>
  <si>
    <t>郫县2店</t>
  </si>
  <si>
    <t>温江店</t>
  </si>
  <si>
    <t>人民中路</t>
  </si>
  <si>
    <t>人民中路店</t>
  </si>
  <si>
    <t>清江东路药店</t>
  </si>
  <si>
    <t>贝森北路店</t>
  </si>
  <si>
    <t>贝森北路</t>
  </si>
  <si>
    <t>清江东路店</t>
  </si>
  <si>
    <t>崇州中心店</t>
  </si>
  <si>
    <t>洪川小区店</t>
  </si>
  <si>
    <t>邛崃市临邛镇洪川小区药店</t>
  </si>
  <si>
    <t>成华杉板桥南一路店</t>
  </si>
  <si>
    <t>金带街</t>
  </si>
  <si>
    <t>金带街药店</t>
  </si>
  <si>
    <t>杉板桥</t>
  </si>
  <si>
    <t>大邑县晋原镇内蒙古大道桃源药店</t>
  </si>
  <si>
    <t>奎光路店</t>
  </si>
  <si>
    <t>都江堰奎光路中段药店</t>
  </si>
  <si>
    <t>大邑桃源店</t>
  </si>
  <si>
    <t>郫县郫筒镇东大街药店</t>
  </si>
  <si>
    <t>都江堰店</t>
  </si>
  <si>
    <t>都江堰药店</t>
  </si>
  <si>
    <t>郫县东大街</t>
  </si>
  <si>
    <t>高新区大源北街药店</t>
  </si>
  <si>
    <t>金沙路店</t>
  </si>
  <si>
    <t>金牛区金沙路药店</t>
  </si>
  <si>
    <t>大源北街店</t>
  </si>
  <si>
    <t>西部店</t>
  </si>
  <si>
    <t>金马河店</t>
  </si>
  <si>
    <t>金马河</t>
  </si>
  <si>
    <t>都江堰景中路店</t>
  </si>
  <si>
    <t>清江东路2店</t>
  </si>
  <si>
    <t>清江东路2药店</t>
  </si>
  <si>
    <t>景中店</t>
  </si>
  <si>
    <t>武侯区佳灵路</t>
  </si>
  <si>
    <t>江安路店</t>
  </si>
  <si>
    <t>温江区公平街道江安路药店</t>
  </si>
  <si>
    <t>佳灵路店</t>
  </si>
  <si>
    <t>西林一街</t>
  </si>
  <si>
    <t>童子街店</t>
  </si>
  <si>
    <t>青羊区童子街</t>
  </si>
  <si>
    <t>邛崃市临邛镇长安大道药店</t>
  </si>
  <si>
    <t>大邑东街</t>
  </si>
  <si>
    <t>大邑县晋原镇东街药店</t>
  </si>
  <si>
    <t>邛崃长安店</t>
  </si>
  <si>
    <t>金牛区黄苑东街药店</t>
  </si>
  <si>
    <t>中和柳荫店</t>
  </si>
  <si>
    <t>高新区中和街道柳荫街药店</t>
  </si>
  <si>
    <t>黄苑东街</t>
  </si>
  <si>
    <t>青羊区浣花滨河路药店</t>
  </si>
  <si>
    <t>劼人路店</t>
  </si>
  <si>
    <t>锦江区劼人路药店</t>
  </si>
  <si>
    <t>浣花滨河路店</t>
  </si>
  <si>
    <t>沙河源药店</t>
  </si>
  <si>
    <t>万宇店</t>
  </si>
  <si>
    <t>成华区万宇路药店</t>
  </si>
  <si>
    <t>沙河源店</t>
  </si>
  <si>
    <t>双流县西航港街道锦华路一段药店</t>
  </si>
  <si>
    <t>蜀汉路店</t>
  </si>
  <si>
    <t>四川太极金牛区蜀汉路药店</t>
  </si>
  <si>
    <t>锦华店</t>
  </si>
  <si>
    <t>大邑县晋源镇东壕沟段药店</t>
  </si>
  <si>
    <t>子龙店</t>
  </si>
  <si>
    <t>大邑县晋原镇子龙路店</t>
  </si>
  <si>
    <t>东壕沟</t>
  </si>
  <si>
    <t>大邑县晋原镇通达东路五段药店</t>
  </si>
  <si>
    <t>三江店</t>
  </si>
  <si>
    <t>大邑通达店</t>
  </si>
  <si>
    <t>邛崃市羊安镇永康大道药店</t>
  </si>
  <si>
    <t>华康路店</t>
  </si>
  <si>
    <t>成华区华康路药店</t>
  </si>
  <si>
    <t>羊安店</t>
  </si>
  <si>
    <t>兴义镇万兴路药店</t>
  </si>
  <si>
    <t>大邑千禧店</t>
  </si>
  <si>
    <t>大邑县安仁镇千禧街药店</t>
  </si>
  <si>
    <t>万兴店</t>
  </si>
  <si>
    <t>都江堰市蒲阳路药店</t>
  </si>
  <si>
    <t>柳翠路</t>
  </si>
  <si>
    <t>锦江区柳翠路药店</t>
  </si>
  <si>
    <t>大邑县沙渠镇方圆路药店</t>
  </si>
  <si>
    <t>三强西路</t>
  </si>
  <si>
    <t>双流区东升街道三强西路药店</t>
  </si>
  <si>
    <t>沙渠店</t>
  </si>
  <si>
    <t>大邑县新场镇文昌街药店</t>
  </si>
  <si>
    <t>都江堰市蒲阳镇堰问道西路</t>
  </si>
  <si>
    <t>都江堰市蒲阳镇堰问道西路药店</t>
  </si>
  <si>
    <t>新场文昌街</t>
  </si>
  <si>
    <t>聚萃街药店</t>
  </si>
  <si>
    <t>合欢树店</t>
  </si>
  <si>
    <t>锦江区合欢树街药店</t>
  </si>
  <si>
    <t>聚翠街店</t>
  </si>
  <si>
    <t>都江堰幸福镇翔凤路药店</t>
  </si>
  <si>
    <t>龙潭西路</t>
  </si>
  <si>
    <t>龙潭西路店</t>
  </si>
  <si>
    <t>翔凤店</t>
  </si>
  <si>
    <t>龙泉驿区龙泉街道驿生路药店</t>
  </si>
  <si>
    <t>新怡店</t>
  </si>
  <si>
    <t>成华区新怡路店</t>
  </si>
  <si>
    <t>龙泉店</t>
  </si>
  <si>
    <t>都江堰聚源镇药店</t>
  </si>
  <si>
    <t>武阳西路店</t>
  </si>
  <si>
    <t>新津武阳西路</t>
  </si>
  <si>
    <t>聚源店</t>
  </si>
  <si>
    <t>锦江区静明路药店</t>
  </si>
  <si>
    <t>中和大道店</t>
  </si>
  <si>
    <t>中和大道药店</t>
  </si>
  <si>
    <t>静明路</t>
  </si>
  <si>
    <t>大华街药店</t>
  </si>
  <si>
    <t>邛崃翠荫店</t>
  </si>
  <si>
    <t>邛崃翠荫街</t>
  </si>
  <si>
    <t>大华街</t>
  </si>
  <si>
    <t xml:space="preserve">永康东路药店 </t>
  </si>
  <si>
    <t>蜀州中路店</t>
  </si>
  <si>
    <t>永康东路</t>
  </si>
  <si>
    <t>武侯区航中路店</t>
  </si>
  <si>
    <t>潘家街店</t>
  </si>
  <si>
    <t>航中街</t>
  </si>
  <si>
    <t>合计目标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</si>
</sst>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indexed="10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C3FBBE"/>
        <bgColor indexed="64"/>
      </patternFill>
    </fill>
    <fill>
      <patternFill patternType="solid">
        <fgColor rgb="FFFAFE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7" fillId="21" borderId="12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176" fontId="8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5"/>
  <sheetViews>
    <sheetView tabSelected="1" workbookViewId="0">
      <selection activeCell="G9" sqref="G9"/>
    </sheetView>
  </sheetViews>
  <sheetFormatPr defaultColWidth="9" defaultRowHeight="13.5"/>
  <cols>
    <col min="1" max="1" width="4.125" style="2" customWidth="1"/>
    <col min="2" max="2" width="6.5" style="3" customWidth="1"/>
    <col min="3" max="3" width="15.2416666666667" style="4" customWidth="1"/>
    <col min="4" max="4" width="8.60833333333333" style="4" customWidth="1"/>
    <col min="5" max="5" width="4.375" style="5" customWidth="1"/>
    <col min="6" max="6" width="12.625" style="6" customWidth="1"/>
    <col min="7" max="7" width="7.75" style="7" customWidth="1"/>
    <col min="8" max="8" width="7" style="8" customWidth="1"/>
    <col min="9" max="9" width="4.375" style="9" customWidth="1"/>
    <col min="10" max="10" width="8.625" style="10" customWidth="1"/>
    <col min="11" max="11" width="9.95" style="11" customWidth="1"/>
    <col min="12" max="12" width="7" style="12" customWidth="1"/>
    <col min="13" max="13" width="9" style="10"/>
    <col min="14" max="14" width="9.825" style="11" customWidth="1"/>
    <col min="15" max="15" width="7.375" style="12" customWidth="1"/>
    <col min="16" max="16" width="8" style="10" customWidth="1"/>
    <col min="17" max="17" width="9.74166666666667" style="11" customWidth="1"/>
    <col min="18" max="18" width="6.875" style="12" customWidth="1"/>
  </cols>
  <sheetData>
    <row r="1" ht="15" customHeight="1" spans="1:18">
      <c r="A1" s="13" t="s">
        <v>0</v>
      </c>
      <c r="B1" s="13"/>
      <c r="C1" s="13"/>
      <c r="D1" s="14"/>
      <c r="E1" s="15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customFormat="1" spans="1:18">
      <c r="A2" s="16" t="s">
        <v>1</v>
      </c>
      <c r="B2" s="17" t="s">
        <v>2</v>
      </c>
      <c r="C2" s="18" t="s">
        <v>3</v>
      </c>
      <c r="D2" s="18" t="s">
        <v>4</v>
      </c>
      <c r="E2" s="19" t="s">
        <v>5</v>
      </c>
      <c r="F2" s="20" t="s">
        <v>6</v>
      </c>
      <c r="G2" s="21" t="s">
        <v>7</v>
      </c>
      <c r="H2" s="21" t="s">
        <v>8</v>
      </c>
      <c r="I2" s="38" t="s">
        <v>9</v>
      </c>
      <c r="J2" s="39" t="s">
        <v>10</v>
      </c>
      <c r="K2" s="39"/>
      <c r="L2" s="40"/>
      <c r="M2" s="41" t="s">
        <v>11</v>
      </c>
      <c r="N2" s="41"/>
      <c r="O2" s="42"/>
      <c r="P2" s="43" t="s">
        <v>12</v>
      </c>
      <c r="Q2" s="43"/>
      <c r="R2" s="56"/>
    </row>
    <row r="3" customFormat="1" spans="1:18">
      <c r="A3" s="16"/>
      <c r="B3" s="17"/>
      <c r="C3" s="18"/>
      <c r="D3" s="18"/>
      <c r="E3" s="19"/>
      <c r="F3" s="20"/>
      <c r="G3" s="21"/>
      <c r="H3" s="21"/>
      <c r="I3" s="44"/>
      <c r="J3" s="39" t="s">
        <v>13</v>
      </c>
      <c r="K3" s="39" t="s">
        <v>14</v>
      </c>
      <c r="L3" s="40" t="s">
        <v>15</v>
      </c>
      <c r="M3" s="41" t="s">
        <v>13</v>
      </c>
      <c r="N3" s="41" t="s">
        <v>14</v>
      </c>
      <c r="O3" s="42" t="s">
        <v>15</v>
      </c>
      <c r="P3" s="43" t="s">
        <v>13</v>
      </c>
      <c r="Q3" s="43" t="s">
        <v>14</v>
      </c>
      <c r="R3" s="56" t="s">
        <v>15</v>
      </c>
    </row>
    <row r="4" s="1" customFormat="1" spans="1:18">
      <c r="A4" s="22">
        <v>1</v>
      </c>
      <c r="B4" s="22">
        <v>307</v>
      </c>
      <c r="C4" s="23" t="s">
        <v>16</v>
      </c>
      <c r="D4" s="23" t="s">
        <v>17</v>
      </c>
      <c r="E4" s="24" t="s">
        <v>18</v>
      </c>
      <c r="F4" s="25"/>
      <c r="G4" s="26">
        <v>3</v>
      </c>
      <c r="H4" s="26">
        <v>2000</v>
      </c>
      <c r="I4" s="45"/>
      <c r="J4" s="46">
        <v>97253</v>
      </c>
      <c r="K4" s="47">
        <v>22524.045750318</v>
      </c>
      <c r="L4" s="48">
        <f t="shared" ref="L4:L67" si="0">K4/J4</f>
        <v>0.231602580386394</v>
      </c>
      <c r="M4" s="46">
        <v>121566</v>
      </c>
      <c r="N4" s="47">
        <v>24765.331068394</v>
      </c>
      <c r="O4" s="48">
        <f t="shared" ref="O4:O67" si="1">N4/M4</f>
        <v>0.203719223042578</v>
      </c>
      <c r="P4" s="46">
        <v>145879</v>
      </c>
      <c r="Q4" s="47">
        <v>27020.4610424393</v>
      </c>
      <c r="R4" s="48">
        <f t="shared" ref="R4:R67" si="2">Q4/P4</f>
        <v>0.185225159498209</v>
      </c>
    </row>
    <row r="5" customFormat="1" spans="1:18">
      <c r="A5" s="27">
        <v>2</v>
      </c>
      <c r="B5" s="27">
        <v>582</v>
      </c>
      <c r="C5" s="28" t="s">
        <v>19</v>
      </c>
      <c r="D5" s="28" t="s">
        <v>20</v>
      </c>
      <c r="E5" s="29">
        <v>1</v>
      </c>
      <c r="F5" s="30" t="s">
        <v>21</v>
      </c>
      <c r="G5" s="31">
        <v>3</v>
      </c>
      <c r="H5" s="31">
        <v>1200</v>
      </c>
      <c r="I5" s="49">
        <v>1</v>
      </c>
      <c r="J5" s="50">
        <v>40836</v>
      </c>
      <c r="K5" s="51">
        <v>6792.27580306291</v>
      </c>
      <c r="L5" s="52">
        <f t="shared" si="0"/>
        <v>0.16633058583267</v>
      </c>
      <c r="M5" s="53">
        <v>51044</v>
      </c>
      <c r="N5" s="54">
        <v>7468.01935017426</v>
      </c>
      <c r="O5" s="55">
        <f t="shared" si="1"/>
        <v>0.146305527587459</v>
      </c>
      <c r="P5" s="49">
        <v>61253</v>
      </c>
      <c r="Q5" s="57">
        <v>8148.09464432378</v>
      </c>
      <c r="R5" s="58">
        <f t="shared" si="2"/>
        <v>0.133023601200329</v>
      </c>
    </row>
    <row r="6" customFormat="1" spans="1:18">
      <c r="A6" s="27">
        <v>3</v>
      </c>
      <c r="B6" s="27">
        <v>750</v>
      </c>
      <c r="C6" s="28" t="s">
        <v>22</v>
      </c>
      <c r="D6" s="28" t="s">
        <v>23</v>
      </c>
      <c r="E6" s="29"/>
      <c r="F6" s="30" t="s">
        <v>24</v>
      </c>
      <c r="G6" s="31">
        <v>3</v>
      </c>
      <c r="H6" s="31">
        <v>1200</v>
      </c>
      <c r="I6" s="49"/>
      <c r="J6" s="50">
        <v>32200</v>
      </c>
      <c r="K6" s="51">
        <v>9053.75072313216</v>
      </c>
      <c r="L6" s="52">
        <f t="shared" si="0"/>
        <v>0.281172382705968</v>
      </c>
      <c r="M6" s="53">
        <v>40250</v>
      </c>
      <c r="N6" s="54">
        <v>9954.67677789101</v>
      </c>
      <c r="O6" s="55">
        <f t="shared" si="1"/>
        <v>0.247321162183628</v>
      </c>
      <c r="P6" s="49">
        <v>48300</v>
      </c>
      <c r="Q6" s="57">
        <v>10861.1641045928</v>
      </c>
      <c r="R6" s="58">
        <f t="shared" si="2"/>
        <v>0.224868822041259</v>
      </c>
    </row>
    <row r="7" customFormat="1" spans="1:18">
      <c r="A7" s="27">
        <v>4</v>
      </c>
      <c r="B7" s="30">
        <v>337</v>
      </c>
      <c r="C7" s="32" t="s">
        <v>25</v>
      </c>
      <c r="D7" s="28" t="s">
        <v>26</v>
      </c>
      <c r="E7" s="29">
        <v>2</v>
      </c>
      <c r="F7" s="30" t="s">
        <v>27</v>
      </c>
      <c r="G7" s="31">
        <v>3</v>
      </c>
      <c r="H7" s="31">
        <v>1200</v>
      </c>
      <c r="I7" s="49"/>
      <c r="J7" s="50">
        <v>35193</v>
      </c>
      <c r="K7" s="51">
        <v>7799.85454083221</v>
      </c>
      <c r="L7" s="52">
        <f t="shared" si="0"/>
        <v>0.221630851045157</v>
      </c>
      <c r="M7" s="53">
        <v>43991</v>
      </c>
      <c r="N7" s="54">
        <v>8575.95840555588</v>
      </c>
      <c r="O7" s="55">
        <f t="shared" si="1"/>
        <v>0.194948021312448</v>
      </c>
      <c r="P7" s="49">
        <v>52789</v>
      </c>
      <c r="Q7" s="57">
        <v>9356.86218461995</v>
      </c>
      <c r="R7" s="58">
        <f t="shared" si="2"/>
        <v>0.177250226081569</v>
      </c>
    </row>
    <row r="8" customFormat="1" spans="1:18">
      <c r="A8" s="27">
        <v>5</v>
      </c>
      <c r="B8" s="27">
        <v>571</v>
      </c>
      <c r="C8" s="28" t="s">
        <v>28</v>
      </c>
      <c r="D8" s="28" t="s">
        <v>23</v>
      </c>
      <c r="E8" s="29"/>
      <c r="F8" s="30" t="s">
        <v>29</v>
      </c>
      <c r="G8" s="31">
        <v>3</v>
      </c>
      <c r="H8" s="31">
        <v>1200</v>
      </c>
      <c r="I8" s="49"/>
      <c r="J8" s="50">
        <v>26132</v>
      </c>
      <c r="K8" s="51">
        <v>7036.42934745486</v>
      </c>
      <c r="L8" s="52">
        <f t="shared" si="0"/>
        <v>0.269264860992456</v>
      </c>
      <c r="M8" s="53">
        <v>32665</v>
      </c>
      <c r="N8" s="54">
        <v>7736.6145773613</v>
      </c>
      <c r="O8" s="55">
        <f t="shared" si="1"/>
        <v>0.236847224165354</v>
      </c>
      <c r="P8" s="49">
        <v>39198</v>
      </c>
      <c r="Q8" s="57">
        <v>8441.12193831655</v>
      </c>
      <c r="R8" s="58">
        <f t="shared" si="2"/>
        <v>0.215345730351461</v>
      </c>
    </row>
    <row r="9" customFormat="1" spans="1:18">
      <c r="A9" s="27">
        <v>6</v>
      </c>
      <c r="B9" s="27">
        <v>343</v>
      </c>
      <c r="C9" s="28" t="s">
        <v>30</v>
      </c>
      <c r="D9" s="28" t="s">
        <v>20</v>
      </c>
      <c r="E9" s="29">
        <v>3</v>
      </c>
      <c r="F9" s="30" t="s">
        <v>31</v>
      </c>
      <c r="G9" s="31">
        <v>3</v>
      </c>
      <c r="H9" s="31">
        <v>1200</v>
      </c>
      <c r="I9" s="49"/>
      <c r="J9" s="50">
        <v>31328</v>
      </c>
      <c r="K9" s="51">
        <v>7259.05055688438</v>
      </c>
      <c r="L9" s="52">
        <f t="shared" si="0"/>
        <v>0.231711266499118</v>
      </c>
      <c r="M9" s="53">
        <v>39160</v>
      </c>
      <c r="N9" s="54">
        <v>7981.38851156206</v>
      </c>
      <c r="O9" s="55">
        <f t="shared" si="1"/>
        <v>0.203814824095047</v>
      </c>
      <c r="P9" s="49">
        <v>46992</v>
      </c>
      <c r="Q9" s="57">
        <v>8708.18534250319</v>
      </c>
      <c r="R9" s="58">
        <f t="shared" si="2"/>
        <v>0.185312081684184</v>
      </c>
    </row>
    <row r="10" customFormat="1" spans="1:18">
      <c r="A10" s="27">
        <v>7</v>
      </c>
      <c r="B10" s="27">
        <v>712</v>
      </c>
      <c r="C10" s="28" t="s">
        <v>32</v>
      </c>
      <c r="D10" s="28" t="s">
        <v>23</v>
      </c>
      <c r="E10" s="29"/>
      <c r="F10" s="30" t="s">
        <v>33</v>
      </c>
      <c r="G10" s="31">
        <v>3</v>
      </c>
      <c r="H10" s="31">
        <v>1200</v>
      </c>
      <c r="I10" s="49"/>
      <c r="J10" s="50">
        <v>18840</v>
      </c>
      <c r="K10" s="51">
        <v>5277.76037870433</v>
      </c>
      <c r="L10" s="52">
        <f t="shared" si="0"/>
        <v>0.280135901205113</v>
      </c>
      <c r="M10" s="53">
        <v>23550</v>
      </c>
      <c r="N10" s="54">
        <v>5802.94292253117</v>
      </c>
      <c r="O10" s="55">
        <f t="shared" si="1"/>
        <v>0.24640946592489</v>
      </c>
      <c r="P10" s="49">
        <v>28260</v>
      </c>
      <c r="Q10" s="57">
        <v>6331.36733391251</v>
      </c>
      <c r="R10" s="58">
        <f t="shared" si="2"/>
        <v>0.224039891504335</v>
      </c>
    </row>
    <row r="11" customFormat="1" spans="1:18">
      <c r="A11" s="27">
        <v>8</v>
      </c>
      <c r="B11" s="27">
        <v>341</v>
      </c>
      <c r="C11" s="28" t="s">
        <v>34</v>
      </c>
      <c r="D11" s="28" t="s">
        <v>35</v>
      </c>
      <c r="E11" s="29">
        <v>4</v>
      </c>
      <c r="F11" s="30" t="s">
        <v>36</v>
      </c>
      <c r="G11" s="31">
        <v>3</v>
      </c>
      <c r="H11" s="31">
        <v>1200</v>
      </c>
      <c r="I11" s="49"/>
      <c r="J11" s="50">
        <v>30227</v>
      </c>
      <c r="K11" s="51">
        <v>7453.78498061136</v>
      </c>
      <c r="L11" s="52">
        <f t="shared" si="0"/>
        <v>0.246593607721949</v>
      </c>
      <c r="M11" s="53">
        <v>37784</v>
      </c>
      <c r="N11" s="54">
        <v>8195.55491142869</v>
      </c>
      <c r="O11" s="55">
        <f t="shared" si="1"/>
        <v>0.216905433819307</v>
      </c>
      <c r="P11" s="49">
        <v>45340</v>
      </c>
      <c r="Q11" s="57">
        <v>8941.69627438291</v>
      </c>
      <c r="R11" s="58">
        <f t="shared" si="2"/>
        <v>0.197214298067554</v>
      </c>
    </row>
    <row r="12" customFormat="1" spans="1:18">
      <c r="A12" s="27">
        <v>9</v>
      </c>
      <c r="B12" s="27">
        <v>517</v>
      </c>
      <c r="C12" s="28" t="s">
        <v>36</v>
      </c>
      <c r="D12" s="28" t="s">
        <v>26</v>
      </c>
      <c r="E12" s="29"/>
      <c r="F12" s="30" t="s">
        <v>37</v>
      </c>
      <c r="G12" s="31">
        <v>3</v>
      </c>
      <c r="H12" s="31">
        <v>1200</v>
      </c>
      <c r="I12" s="49"/>
      <c r="J12" s="50">
        <v>29015</v>
      </c>
      <c r="K12" s="51">
        <v>6483.72957435553</v>
      </c>
      <c r="L12" s="52">
        <f t="shared" si="0"/>
        <v>0.223461298444099</v>
      </c>
      <c r="M12" s="53">
        <v>36269</v>
      </c>
      <c r="N12" s="54">
        <v>7128.96556341599</v>
      </c>
      <c r="O12" s="55">
        <f t="shared" si="1"/>
        <v>0.196558095437315</v>
      </c>
      <c r="P12" s="49">
        <v>43522</v>
      </c>
      <c r="Q12" s="57">
        <v>7777.99655123529</v>
      </c>
      <c r="R12" s="58">
        <f t="shared" si="2"/>
        <v>0.178714134259347</v>
      </c>
    </row>
    <row r="13" customFormat="1" spans="1:18">
      <c r="A13" s="33">
        <v>10</v>
      </c>
      <c r="B13" s="33">
        <v>585</v>
      </c>
      <c r="C13" s="34" t="s">
        <v>38</v>
      </c>
      <c r="D13" s="34" t="s">
        <v>20</v>
      </c>
      <c r="E13" s="35">
        <v>5</v>
      </c>
      <c r="F13" s="36" t="s">
        <v>39</v>
      </c>
      <c r="G13" s="37">
        <v>3</v>
      </c>
      <c r="H13" s="37">
        <v>1200</v>
      </c>
      <c r="I13" s="53">
        <v>2</v>
      </c>
      <c r="J13" s="50">
        <v>16736</v>
      </c>
      <c r="K13" s="51">
        <v>4344.03754869056</v>
      </c>
      <c r="L13" s="52">
        <f t="shared" si="0"/>
        <v>0.259562473033614</v>
      </c>
      <c r="M13" s="53">
        <v>20919</v>
      </c>
      <c r="N13" s="54">
        <v>4776.07832843655</v>
      </c>
      <c r="O13" s="55">
        <f t="shared" si="1"/>
        <v>0.228312936968141</v>
      </c>
      <c r="P13" s="49">
        <v>25103</v>
      </c>
      <c r="Q13" s="57">
        <v>5211.03647558524</v>
      </c>
      <c r="R13" s="58">
        <f t="shared" si="2"/>
        <v>0.207586203863492</v>
      </c>
    </row>
    <row r="14" customFormat="1" spans="1:18">
      <c r="A14" s="33">
        <v>11</v>
      </c>
      <c r="B14" s="33">
        <v>581</v>
      </c>
      <c r="C14" s="34" t="s">
        <v>40</v>
      </c>
      <c r="D14" s="34" t="s">
        <v>20</v>
      </c>
      <c r="E14" s="35"/>
      <c r="F14" s="36" t="s">
        <v>41</v>
      </c>
      <c r="G14" s="37">
        <v>3</v>
      </c>
      <c r="H14" s="37">
        <v>1200</v>
      </c>
      <c r="I14" s="53"/>
      <c r="J14" s="50">
        <v>16823</v>
      </c>
      <c r="K14" s="51">
        <v>4737.59650163979</v>
      </c>
      <c r="L14" s="52">
        <f t="shared" si="0"/>
        <v>0.281614248447946</v>
      </c>
      <c r="M14" s="53">
        <v>21028</v>
      </c>
      <c r="N14" s="54">
        <v>5208.84231218206</v>
      </c>
      <c r="O14" s="55">
        <f t="shared" si="1"/>
        <v>0.247709830330134</v>
      </c>
      <c r="P14" s="49">
        <v>25234</v>
      </c>
      <c r="Q14" s="57">
        <v>5683.257147928</v>
      </c>
      <c r="R14" s="58">
        <f t="shared" si="2"/>
        <v>0.225222206068321</v>
      </c>
    </row>
    <row r="15" customFormat="1" spans="1:18">
      <c r="A15" s="33">
        <v>12</v>
      </c>
      <c r="B15" s="33">
        <v>387</v>
      </c>
      <c r="C15" s="34" t="s">
        <v>42</v>
      </c>
      <c r="D15" s="34" t="s">
        <v>23</v>
      </c>
      <c r="E15" s="35">
        <v>6</v>
      </c>
      <c r="F15" s="36" t="s">
        <v>43</v>
      </c>
      <c r="G15" s="37">
        <v>3</v>
      </c>
      <c r="H15" s="37">
        <v>1200</v>
      </c>
      <c r="I15" s="53"/>
      <c r="J15" s="50">
        <v>17498</v>
      </c>
      <c r="K15" s="51">
        <v>4158.29728184378</v>
      </c>
      <c r="L15" s="52">
        <f t="shared" si="0"/>
        <v>0.237644146865001</v>
      </c>
      <c r="M15" s="53">
        <v>21873</v>
      </c>
      <c r="N15" s="54">
        <v>4572.18813741371</v>
      </c>
      <c r="O15" s="55">
        <f t="shared" si="1"/>
        <v>0.209033426480762</v>
      </c>
      <c r="P15" s="49">
        <v>26247</v>
      </c>
      <c r="Q15" s="57">
        <v>4988.42419621677</v>
      </c>
      <c r="R15" s="58">
        <f t="shared" si="2"/>
        <v>0.190056928266726</v>
      </c>
    </row>
    <row r="16" customFormat="1" spans="1:18">
      <c r="A16" s="33">
        <v>13</v>
      </c>
      <c r="B16" s="33">
        <v>730</v>
      </c>
      <c r="C16" s="34" t="s">
        <v>44</v>
      </c>
      <c r="D16" s="34" t="s">
        <v>20</v>
      </c>
      <c r="E16" s="35"/>
      <c r="F16" s="36" t="s">
        <v>45</v>
      </c>
      <c r="G16" s="37">
        <v>3</v>
      </c>
      <c r="H16" s="37">
        <v>1200</v>
      </c>
      <c r="I16" s="53"/>
      <c r="J16" s="50">
        <v>17997</v>
      </c>
      <c r="K16" s="51">
        <v>4422.40156603995</v>
      </c>
      <c r="L16" s="52">
        <f t="shared" si="0"/>
        <v>0.245729930879588</v>
      </c>
      <c r="M16" s="53">
        <v>22497</v>
      </c>
      <c r="N16" s="54">
        <v>4862.63066164451</v>
      </c>
      <c r="O16" s="55">
        <f t="shared" si="1"/>
        <v>0.216145737727008</v>
      </c>
      <c r="P16" s="49">
        <v>26996</v>
      </c>
      <c r="Q16" s="57">
        <v>5305.35026330529</v>
      </c>
      <c r="R16" s="58">
        <f t="shared" si="2"/>
        <v>0.196523568799277</v>
      </c>
    </row>
    <row r="17" customFormat="1" spans="1:18">
      <c r="A17" s="33">
        <v>14</v>
      </c>
      <c r="B17" s="33">
        <v>385</v>
      </c>
      <c r="C17" s="34" t="s">
        <v>46</v>
      </c>
      <c r="D17" s="34" t="s">
        <v>35</v>
      </c>
      <c r="E17" s="35">
        <v>7</v>
      </c>
      <c r="F17" s="36" t="s">
        <v>47</v>
      </c>
      <c r="G17" s="37">
        <v>3</v>
      </c>
      <c r="H17" s="37">
        <v>1200</v>
      </c>
      <c r="I17" s="53"/>
      <c r="J17" s="50">
        <v>16962</v>
      </c>
      <c r="K17" s="51">
        <v>3741.9053803316</v>
      </c>
      <c r="L17" s="52">
        <f t="shared" si="0"/>
        <v>0.220605198698951</v>
      </c>
      <c r="M17" s="53">
        <v>21202</v>
      </c>
      <c r="N17" s="54">
        <v>4114.16012129687</v>
      </c>
      <c r="O17" s="55">
        <f t="shared" si="1"/>
        <v>0.19404585045264</v>
      </c>
      <c r="P17" s="49">
        <v>25442</v>
      </c>
      <c r="Q17" s="57">
        <v>4488.73094583471</v>
      </c>
      <c r="R17" s="58">
        <f t="shared" si="2"/>
        <v>0.176429956207637</v>
      </c>
    </row>
    <row r="18" customFormat="1" spans="1:18">
      <c r="A18" s="33">
        <v>15</v>
      </c>
      <c r="B18" s="33">
        <v>707</v>
      </c>
      <c r="C18" s="34" t="s">
        <v>48</v>
      </c>
      <c r="D18" s="34" t="s">
        <v>23</v>
      </c>
      <c r="E18" s="35"/>
      <c r="F18" s="36" t="s">
        <v>49</v>
      </c>
      <c r="G18" s="37">
        <v>3</v>
      </c>
      <c r="H18" s="37">
        <v>1200</v>
      </c>
      <c r="I18" s="53"/>
      <c r="J18" s="50">
        <v>16814</v>
      </c>
      <c r="K18" s="51">
        <v>4646.81320782506</v>
      </c>
      <c r="L18" s="52">
        <f t="shared" si="0"/>
        <v>0.276365719509044</v>
      </c>
      <c r="M18" s="53">
        <v>21018</v>
      </c>
      <c r="N18" s="54">
        <v>5109.33262890788</v>
      </c>
      <c r="O18" s="55">
        <f t="shared" si="1"/>
        <v>0.24309318816766</v>
      </c>
      <c r="P18" s="49">
        <v>25221</v>
      </c>
      <c r="Q18" s="57">
        <v>5574.46326466974</v>
      </c>
      <c r="R18" s="58">
        <f t="shared" si="2"/>
        <v>0.221024672482048</v>
      </c>
    </row>
    <row r="19" customFormat="1" spans="1:18">
      <c r="A19" s="33">
        <v>16</v>
      </c>
      <c r="B19" s="33">
        <v>365</v>
      </c>
      <c r="C19" s="34" t="s">
        <v>50</v>
      </c>
      <c r="D19" s="34" t="s">
        <v>20</v>
      </c>
      <c r="E19" s="35">
        <v>8</v>
      </c>
      <c r="F19" s="36" t="s">
        <v>51</v>
      </c>
      <c r="G19" s="37">
        <v>3</v>
      </c>
      <c r="H19" s="37">
        <v>1200</v>
      </c>
      <c r="I19" s="53"/>
      <c r="J19" s="50">
        <v>17418</v>
      </c>
      <c r="K19" s="51">
        <v>4337.59430981177</v>
      </c>
      <c r="L19" s="52">
        <f t="shared" si="0"/>
        <v>0.249029412665735</v>
      </c>
      <c r="M19" s="53">
        <v>21772</v>
      </c>
      <c r="N19" s="54">
        <v>4769.11272082531</v>
      </c>
      <c r="O19" s="55">
        <f t="shared" si="1"/>
        <v>0.219047984605241</v>
      </c>
      <c r="P19" s="49">
        <v>26126</v>
      </c>
      <c r="Q19" s="57">
        <v>5203.31538744908</v>
      </c>
      <c r="R19" s="58">
        <f t="shared" si="2"/>
        <v>0.199162343544709</v>
      </c>
    </row>
    <row r="20" customFormat="1" spans="1:18">
      <c r="A20" s="33">
        <v>17</v>
      </c>
      <c r="B20" s="33">
        <v>546</v>
      </c>
      <c r="C20" s="34" t="s">
        <v>52</v>
      </c>
      <c r="D20" s="34" t="s">
        <v>23</v>
      </c>
      <c r="E20" s="35"/>
      <c r="F20" s="36" t="s">
        <v>53</v>
      </c>
      <c r="G20" s="37">
        <v>3</v>
      </c>
      <c r="H20" s="37">
        <v>1200</v>
      </c>
      <c r="I20" s="53"/>
      <c r="J20" s="50">
        <v>14478</v>
      </c>
      <c r="K20" s="51">
        <v>4279.56634080053</v>
      </c>
      <c r="L20" s="52">
        <f t="shared" si="0"/>
        <v>0.295590989142183</v>
      </c>
      <c r="M20" s="53">
        <v>18098</v>
      </c>
      <c r="N20" s="54">
        <v>4705.54999581153</v>
      </c>
      <c r="O20" s="55">
        <f t="shared" si="1"/>
        <v>0.260003867599267</v>
      </c>
      <c r="P20" s="49">
        <v>21717</v>
      </c>
      <c r="Q20" s="57">
        <v>5133.90237320849</v>
      </c>
      <c r="R20" s="58">
        <f t="shared" si="2"/>
        <v>0.236400164535087</v>
      </c>
    </row>
    <row r="21" customFormat="1" spans="1:18">
      <c r="A21" s="27">
        <v>18</v>
      </c>
      <c r="B21" s="27">
        <v>373</v>
      </c>
      <c r="C21" s="28" t="s">
        <v>54</v>
      </c>
      <c r="D21" s="28" t="s">
        <v>26</v>
      </c>
      <c r="E21" s="29">
        <v>9</v>
      </c>
      <c r="F21" s="30" t="s">
        <v>55</v>
      </c>
      <c r="G21" s="31">
        <v>3</v>
      </c>
      <c r="H21" s="31">
        <v>1200</v>
      </c>
      <c r="I21" s="49">
        <v>3</v>
      </c>
      <c r="J21" s="50">
        <v>14908</v>
      </c>
      <c r="K21" s="51">
        <v>4163.353872549</v>
      </c>
      <c r="L21" s="52">
        <f t="shared" si="0"/>
        <v>0.279269779484102</v>
      </c>
      <c r="M21" s="53">
        <v>18635</v>
      </c>
      <c r="N21" s="54">
        <v>4577.64338566506</v>
      </c>
      <c r="O21" s="55">
        <f t="shared" si="1"/>
        <v>0.245647619300513</v>
      </c>
      <c r="P21" s="49">
        <v>22362</v>
      </c>
      <c r="Q21" s="57">
        <v>4994.49024145467</v>
      </c>
      <c r="R21" s="58">
        <f t="shared" si="2"/>
        <v>0.223347206933846</v>
      </c>
    </row>
    <row r="22" customFormat="1" spans="1:18">
      <c r="A22" s="27">
        <v>19</v>
      </c>
      <c r="B22" s="27">
        <v>513</v>
      </c>
      <c r="C22" s="28" t="s">
        <v>56</v>
      </c>
      <c r="D22" s="28" t="s">
        <v>20</v>
      </c>
      <c r="E22" s="29"/>
      <c r="F22" s="30" t="s">
        <v>57</v>
      </c>
      <c r="G22" s="31">
        <v>3</v>
      </c>
      <c r="H22" s="31">
        <v>1200</v>
      </c>
      <c r="I22" s="49"/>
      <c r="J22" s="50">
        <v>14896</v>
      </c>
      <c r="K22" s="51">
        <v>4181.1455325464</v>
      </c>
      <c r="L22" s="52">
        <f t="shared" si="0"/>
        <v>0.280689146921751</v>
      </c>
      <c r="M22" s="53">
        <v>18620</v>
      </c>
      <c r="N22" s="54">
        <v>4597.20546883174</v>
      </c>
      <c r="O22" s="55">
        <f t="shared" si="1"/>
        <v>0.246896104663359</v>
      </c>
      <c r="P22" s="49">
        <v>22344</v>
      </c>
      <c r="Q22" s="57">
        <v>5015.8336763287</v>
      </c>
      <c r="R22" s="58">
        <f t="shared" si="2"/>
        <v>0.224482352145037</v>
      </c>
    </row>
    <row r="23" customFormat="1" spans="1:18">
      <c r="A23" s="27">
        <v>20</v>
      </c>
      <c r="B23" s="27">
        <v>724</v>
      </c>
      <c r="C23" s="28" t="s">
        <v>58</v>
      </c>
      <c r="D23" s="28" t="s">
        <v>23</v>
      </c>
      <c r="E23" s="29">
        <v>10</v>
      </c>
      <c r="F23" s="30" t="s">
        <v>59</v>
      </c>
      <c r="G23" s="31">
        <v>3</v>
      </c>
      <c r="H23" s="31">
        <v>1200</v>
      </c>
      <c r="I23" s="49"/>
      <c r="J23" s="50">
        <v>15501</v>
      </c>
      <c r="K23" s="51">
        <v>4222.60888986537</v>
      </c>
      <c r="L23" s="52">
        <f t="shared" si="0"/>
        <v>0.272408805229686</v>
      </c>
      <c r="M23" s="53">
        <v>19376</v>
      </c>
      <c r="N23" s="54">
        <v>4642.73488360365</v>
      </c>
      <c r="O23" s="55">
        <f t="shared" si="1"/>
        <v>0.239612659145523</v>
      </c>
      <c r="P23" s="49">
        <v>23251</v>
      </c>
      <c r="Q23" s="57">
        <v>5065.4654937192</v>
      </c>
      <c r="R23" s="58">
        <f t="shared" si="2"/>
        <v>0.217860113273373</v>
      </c>
    </row>
    <row r="24" customFormat="1" spans="1:18">
      <c r="A24" s="27">
        <v>21</v>
      </c>
      <c r="B24" s="27">
        <v>514</v>
      </c>
      <c r="C24" s="28" t="s">
        <v>60</v>
      </c>
      <c r="D24" s="28" t="s">
        <v>35</v>
      </c>
      <c r="E24" s="29"/>
      <c r="F24" s="30" t="s">
        <v>61</v>
      </c>
      <c r="G24" s="31">
        <v>3</v>
      </c>
      <c r="H24" s="31">
        <v>1200</v>
      </c>
      <c r="I24" s="49"/>
      <c r="J24" s="50">
        <v>12010</v>
      </c>
      <c r="K24" s="51">
        <v>3496.55876539735</v>
      </c>
      <c r="L24" s="52">
        <f t="shared" si="0"/>
        <v>0.291137282714184</v>
      </c>
      <c r="M24" s="53">
        <v>15012</v>
      </c>
      <c r="N24" s="54">
        <v>3844.36838806316</v>
      </c>
      <c r="O24" s="55">
        <f t="shared" si="1"/>
        <v>0.256086356785449</v>
      </c>
      <c r="P24" s="49">
        <v>18014</v>
      </c>
      <c r="Q24" s="57">
        <v>4194.3490221615</v>
      </c>
      <c r="R24" s="58">
        <f t="shared" si="2"/>
        <v>0.232838293669452</v>
      </c>
    </row>
    <row r="25" customFormat="1" spans="1:18">
      <c r="A25" s="27">
        <v>22</v>
      </c>
      <c r="B25" s="27">
        <v>742</v>
      </c>
      <c r="C25" s="28" t="s">
        <v>62</v>
      </c>
      <c r="D25" s="28" t="s">
        <v>26</v>
      </c>
      <c r="E25" s="29">
        <v>11</v>
      </c>
      <c r="F25" s="30" t="s">
        <v>63</v>
      </c>
      <c r="G25" s="31">
        <v>3</v>
      </c>
      <c r="H25" s="31">
        <v>1200</v>
      </c>
      <c r="I25" s="49"/>
      <c r="J25" s="50">
        <v>13124</v>
      </c>
      <c r="K25" s="51">
        <v>2966.69911236574</v>
      </c>
      <c r="L25" s="52">
        <f t="shared" si="0"/>
        <v>0.226051441051946</v>
      </c>
      <c r="M25" s="53">
        <v>16404</v>
      </c>
      <c r="N25" s="54">
        <v>3261.71234979797</v>
      </c>
      <c r="O25" s="55">
        <f t="shared" si="1"/>
        <v>0.198836402694341</v>
      </c>
      <c r="P25" s="49">
        <v>19685</v>
      </c>
      <c r="Q25" s="57">
        <v>3558.7647711757</v>
      </c>
      <c r="R25" s="58">
        <f t="shared" si="2"/>
        <v>0.180785611946949</v>
      </c>
    </row>
    <row r="26" customFormat="1" spans="1:18">
      <c r="A26" s="27">
        <v>23</v>
      </c>
      <c r="B26" s="27">
        <v>359</v>
      </c>
      <c r="C26" s="28" t="s">
        <v>64</v>
      </c>
      <c r="D26" s="28" t="s">
        <v>20</v>
      </c>
      <c r="E26" s="29"/>
      <c r="F26" s="30" t="s">
        <v>65</v>
      </c>
      <c r="G26" s="31">
        <v>3</v>
      </c>
      <c r="H26" s="31">
        <v>1200</v>
      </c>
      <c r="I26" s="49"/>
      <c r="J26" s="50">
        <v>14781</v>
      </c>
      <c r="K26" s="51">
        <v>3205.08874385022</v>
      </c>
      <c r="L26" s="52">
        <f t="shared" si="0"/>
        <v>0.21683842391247</v>
      </c>
      <c r="M26" s="53">
        <v>18476</v>
      </c>
      <c r="N26" s="54">
        <v>3523.97495290917</v>
      </c>
      <c r="O26" s="55">
        <f t="shared" si="1"/>
        <v>0.190732569436521</v>
      </c>
      <c r="P26" s="49">
        <v>22171</v>
      </c>
      <c r="Q26" s="57">
        <v>3844.83854725154</v>
      </c>
      <c r="R26" s="58">
        <f t="shared" si="2"/>
        <v>0.173417461875943</v>
      </c>
    </row>
    <row r="27" customFormat="1" spans="1:18">
      <c r="A27" s="27">
        <v>24</v>
      </c>
      <c r="B27" s="27">
        <v>726</v>
      </c>
      <c r="C27" s="28" t="s">
        <v>66</v>
      </c>
      <c r="D27" s="28" t="s">
        <v>20</v>
      </c>
      <c r="E27" s="29">
        <v>12</v>
      </c>
      <c r="F27" s="30" t="s">
        <v>67</v>
      </c>
      <c r="G27" s="31">
        <v>3</v>
      </c>
      <c r="H27" s="31">
        <v>1200</v>
      </c>
      <c r="I27" s="49"/>
      <c r="J27" s="50">
        <v>13102</v>
      </c>
      <c r="K27" s="51">
        <v>3515.87462427671</v>
      </c>
      <c r="L27" s="52">
        <f t="shared" si="0"/>
        <v>0.268346406981889</v>
      </c>
      <c r="M27" s="53">
        <v>16377</v>
      </c>
      <c r="N27" s="54">
        <v>3865.61636451346</v>
      </c>
      <c r="O27" s="55">
        <f t="shared" si="1"/>
        <v>0.236039345699057</v>
      </c>
      <c r="P27" s="49">
        <v>19652</v>
      </c>
      <c r="Q27" s="57">
        <v>4217.53916105069</v>
      </c>
      <c r="R27" s="58">
        <f t="shared" si="2"/>
        <v>0.214611192807383</v>
      </c>
    </row>
    <row r="28" customFormat="1" spans="1:18">
      <c r="A28" s="27">
        <v>25</v>
      </c>
      <c r="B28" s="27">
        <v>709</v>
      </c>
      <c r="C28" s="28" t="s">
        <v>68</v>
      </c>
      <c r="D28" s="28" t="s">
        <v>20</v>
      </c>
      <c r="E28" s="29"/>
      <c r="F28" s="30" t="s">
        <v>69</v>
      </c>
      <c r="G28" s="31">
        <v>3</v>
      </c>
      <c r="H28" s="31">
        <v>1200</v>
      </c>
      <c r="I28" s="49"/>
      <c r="J28" s="50">
        <v>14098</v>
      </c>
      <c r="K28" s="51">
        <v>3653.24511880495</v>
      </c>
      <c r="L28" s="52">
        <f t="shared" si="0"/>
        <v>0.259132154830824</v>
      </c>
      <c r="M28" s="53">
        <v>17623</v>
      </c>
      <c r="N28" s="54">
        <v>4016.88839145191</v>
      </c>
      <c r="O28" s="55">
        <f t="shared" si="1"/>
        <v>0.227934426116547</v>
      </c>
      <c r="P28" s="49">
        <v>21147</v>
      </c>
      <c r="Q28" s="57">
        <v>4382.54773773099</v>
      </c>
      <c r="R28" s="58">
        <f t="shared" si="2"/>
        <v>0.207242055030548</v>
      </c>
    </row>
    <row r="29" customFormat="1" ht="13" customHeight="1" spans="1:18">
      <c r="A29" s="33">
        <v>26</v>
      </c>
      <c r="B29" s="33">
        <v>355</v>
      </c>
      <c r="C29" s="34" t="s">
        <v>70</v>
      </c>
      <c r="D29" s="34" t="s">
        <v>26</v>
      </c>
      <c r="E29" s="35">
        <v>13</v>
      </c>
      <c r="F29" s="36" t="s">
        <v>71</v>
      </c>
      <c r="G29" s="37">
        <v>3</v>
      </c>
      <c r="H29" s="37">
        <v>1200</v>
      </c>
      <c r="I29" s="53">
        <v>4</v>
      </c>
      <c r="J29" s="50">
        <v>12869</v>
      </c>
      <c r="K29" s="51">
        <v>3578.68151854641</v>
      </c>
      <c r="L29" s="52">
        <f t="shared" si="0"/>
        <v>0.27808543931513</v>
      </c>
      <c r="M29" s="53">
        <v>16086</v>
      </c>
      <c r="N29" s="54">
        <v>3934.72995307788</v>
      </c>
      <c r="O29" s="55">
        <f t="shared" si="1"/>
        <v>0.24460586554009</v>
      </c>
      <c r="P29" s="49">
        <v>19303</v>
      </c>
      <c r="Q29" s="57">
        <v>4292.98769785021</v>
      </c>
      <c r="R29" s="58">
        <f t="shared" si="2"/>
        <v>0.222400025791339</v>
      </c>
    </row>
    <row r="30" customFormat="1" ht="13" customHeight="1" spans="1:18">
      <c r="A30" s="33">
        <v>27</v>
      </c>
      <c r="B30" s="33">
        <v>391</v>
      </c>
      <c r="C30" s="34" t="s">
        <v>72</v>
      </c>
      <c r="D30" s="34" t="s">
        <v>26</v>
      </c>
      <c r="E30" s="35"/>
      <c r="F30" s="36" t="s">
        <v>73</v>
      </c>
      <c r="G30" s="37">
        <v>3</v>
      </c>
      <c r="H30" s="37">
        <v>1200</v>
      </c>
      <c r="I30" s="53"/>
      <c r="J30" s="50">
        <v>14140</v>
      </c>
      <c r="K30" s="51">
        <v>4012.56789598574</v>
      </c>
      <c r="L30" s="52">
        <f t="shared" si="0"/>
        <v>0.283774250069713</v>
      </c>
      <c r="M30" s="53">
        <v>17675</v>
      </c>
      <c r="N30" s="54">
        <v>4411.85290774845</v>
      </c>
      <c r="O30" s="55">
        <f t="shared" si="1"/>
        <v>0.249609782616603</v>
      </c>
      <c r="P30" s="49">
        <v>21210</v>
      </c>
      <c r="Q30" s="57">
        <v>4813.60264180599</v>
      </c>
      <c r="R30" s="58">
        <f t="shared" si="2"/>
        <v>0.226949676652805</v>
      </c>
    </row>
    <row r="31" customFormat="1" ht="13" customHeight="1" spans="1:18">
      <c r="A31" s="33">
        <v>28</v>
      </c>
      <c r="B31" s="33">
        <v>102934</v>
      </c>
      <c r="C31" s="34" t="s">
        <v>74</v>
      </c>
      <c r="D31" s="34" t="s">
        <v>20</v>
      </c>
      <c r="E31" s="35">
        <v>14</v>
      </c>
      <c r="F31" s="36" t="s">
        <v>75</v>
      </c>
      <c r="G31" s="37">
        <v>3</v>
      </c>
      <c r="H31" s="37">
        <v>1200</v>
      </c>
      <c r="I31" s="53"/>
      <c r="J31" s="50">
        <v>13686</v>
      </c>
      <c r="K31" s="51">
        <v>3078.91909945558</v>
      </c>
      <c r="L31" s="52">
        <f t="shared" si="0"/>
        <v>0.224968515231301</v>
      </c>
      <c r="M31" s="53">
        <v>17107</v>
      </c>
      <c r="N31" s="54">
        <v>3385.19908511583</v>
      </c>
      <c r="O31" s="55">
        <f t="shared" si="1"/>
        <v>0.197883853692397</v>
      </c>
      <c r="P31" s="49">
        <v>20528</v>
      </c>
      <c r="Q31" s="57">
        <v>3693.38826304049</v>
      </c>
      <c r="R31" s="58">
        <f t="shared" si="2"/>
        <v>0.179919537365573</v>
      </c>
    </row>
    <row r="32" customFormat="1" ht="13" customHeight="1" spans="1:18">
      <c r="A32" s="33">
        <v>29</v>
      </c>
      <c r="B32" s="33">
        <v>598</v>
      </c>
      <c r="C32" s="34" t="s">
        <v>76</v>
      </c>
      <c r="D32" s="34" t="s">
        <v>23</v>
      </c>
      <c r="E32" s="35"/>
      <c r="F32" s="36" t="s">
        <v>74</v>
      </c>
      <c r="G32" s="37">
        <v>3</v>
      </c>
      <c r="H32" s="37">
        <v>1200</v>
      </c>
      <c r="I32" s="53"/>
      <c r="J32" s="50">
        <v>12292</v>
      </c>
      <c r="K32" s="51">
        <v>3186.71038199342</v>
      </c>
      <c r="L32" s="52">
        <f t="shared" si="0"/>
        <v>0.259250763260122</v>
      </c>
      <c r="M32" s="53">
        <v>15365</v>
      </c>
      <c r="N32" s="54">
        <v>3503.8154691451</v>
      </c>
      <c r="O32" s="55">
        <f t="shared" si="1"/>
        <v>0.228038754906938</v>
      </c>
      <c r="P32" s="49">
        <v>18438</v>
      </c>
      <c r="Q32" s="57">
        <v>3822.87799510636</v>
      </c>
      <c r="R32" s="58">
        <f t="shared" si="2"/>
        <v>0.207336912631867</v>
      </c>
    </row>
    <row r="33" customFormat="1" ht="13" customHeight="1" spans="1:18">
      <c r="A33" s="33">
        <v>30</v>
      </c>
      <c r="B33" s="33">
        <v>578</v>
      </c>
      <c r="C33" s="34" t="s">
        <v>77</v>
      </c>
      <c r="D33" s="34" t="s">
        <v>26</v>
      </c>
      <c r="E33" s="35">
        <v>15</v>
      </c>
      <c r="F33" s="36" t="s">
        <v>78</v>
      </c>
      <c r="G33" s="37">
        <v>3</v>
      </c>
      <c r="H33" s="37">
        <v>1200</v>
      </c>
      <c r="I33" s="53"/>
      <c r="J33" s="50">
        <v>14501</v>
      </c>
      <c r="K33" s="51">
        <v>3997.67129055638</v>
      </c>
      <c r="L33" s="52">
        <f t="shared" si="0"/>
        <v>0.275682455731079</v>
      </c>
      <c r="M33" s="53">
        <v>18127</v>
      </c>
      <c r="N33" s="54">
        <v>4395.65583111387</v>
      </c>
      <c r="O33" s="55">
        <f t="shared" si="1"/>
        <v>0.242492184647976</v>
      </c>
      <c r="P33" s="49">
        <v>21752</v>
      </c>
      <c r="Q33" s="57">
        <v>4795.84244455485</v>
      </c>
      <c r="R33" s="58">
        <f t="shared" si="2"/>
        <v>0.220478229337755</v>
      </c>
    </row>
    <row r="34" customFormat="1" ht="13" customHeight="1" spans="1:18">
      <c r="A34" s="33">
        <v>31</v>
      </c>
      <c r="B34" s="33">
        <v>308</v>
      </c>
      <c r="C34" s="34" t="s">
        <v>79</v>
      </c>
      <c r="D34" s="34" t="s">
        <v>26</v>
      </c>
      <c r="E34" s="35"/>
      <c r="F34" s="36" t="s">
        <v>80</v>
      </c>
      <c r="G34" s="37">
        <v>3</v>
      </c>
      <c r="H34" s="37">
        <v>1200</v>
      </c>
      <c r="I34" s="53"/>
      <c r="J34" s="50">
        <v>12744</v>
      </c>
      <c r="K34" s="51">
        <v>3907.87816159588</v>
      </c>
      <c r="L34" s="52">
        <f t="shared" si="0"/>
        <v>0.306644551286557</v>
      </c>
      <c r="M34" s="53">
        <v>15930</v>
      </c>
      <c r="N34" s="54">
        <v>4296.74564450653</v>
      </c>
      <c r="O34" s="55">
        <f t="shared" si="1"/>
        <v>0.26972665690562</v>
      </c>
      <c r="P34" s="49">
        <v>19116</v>
      </c>
      <c r="Q34" s="57">
        <v>4688.01354397835</v>
      </c>
      <c r="R34" s="58">
        <f t="shared" si="2"/>
        <v>0.245240298387652</v>
      </c>
    </row>
    <row r="35" customFormat="1" ht="13" customHeight="1" spans="1:18">
      <c r="A35" s="33">
        <v>32</v>
      </c>
      <c r="B35" s="33">
        <v>377</v>
      </c>
      <c r="C35" s="34" t="s">
        <v>81</v>
      </c>
      <c r="D35" s="34" t="s">
        <v>23</v>
      </c>
      <c r="E35" s="35">
        <v>16</v>
      </c>
      <c r="F35" s="36" t="s">
        <v>82</v>
      </c>
      <c r="G35" s="37">
        <v>3</v>
      </c>
      <c r="H35" s="37">
        <v>1200</v>
      </c>
      <c r="I35" s="53"/>
      <c r="J35" s="50">
        <v>13748</v>
      </c>
      <c r="K35" s="51">
        <v>3918.18380575668</v>
      </c>
      <c r="L35" s="52">
        <f t="shared" si="0"/>
        <v>0.285000276822569</v>
      </c>
      <c r="M35" s="53">
        <v>17185</v>
      </c>
      <c r="N35" s="54">
        <v>4308.0767888848</v>
      </c>
      <c r="O35" s="55">
        <f t="shared" si="1"/>
        <v>0.250688204182997</v>
      </c>
      <c r="P35" s="49">
        <v>20622</v>
      </c>
      <c r="Q35" s="57">
        <v>4700.37651882235</v>
      </c>
      <c r="R35" s="58">
        <f t="shared" si="2"/>
        <v>0.227930196820015</v>
      </c>
    </row>
    <row r="36" customFormat="1" ht="13" customHeight="1" spans="1:18">
      <c r="A36" s="33">
        <v>33</v>
      </c>
      <c r="B36" s="33">
        <v>54</v>
      </c>
      <c r="C36" s="34" t="s">
        <v>82</v>
      </c>
      <c r="D36" s="34" t="s">
        <v>83</v>
      </c>
      <c r="E36" s="35"/>
      <c r="F36" s="36" t="s">
        <v>84</v>
      </c>
      <c r="G36" s="37">
        <v>3</v>
      </c>
      <c r="H36" s="37">
        <v>1200</v>
      </c>
      <c r="I36" s="53"/>
      <c r="J36" s="50">
        <v>10824</v>
      </c>
      <c r="K36" s="51">
        <v>3249.38513002161</v>
      </c>
      <c r="L36" s="52">
        <f t="shared" si="0"/>
        <v>0.300201878235552</v>
      </c>
      <c r="M36" s="53">
        <v>13530</v>
      </c>
      <c r="N36" s="54">
        <v>3572.72689357413</v>
      </c>
      <c r="O36" s="55">
        <f t="shared" si="1"/>
        <v>0.264059637366898</v>
      </c>
      <c r="P36" s="49">
        <v>16236</v>
      </c>
      <c r="Q36" s="57">
        <v>3898.0645939387</v>
      </c>
      <c r="R36" s="58">
        <f t="shared" si="2"/>
        <v>0.240087742913199</v>
      </c>
    </row>
    <row r="37" customFormat="1" ht="13" customHeight="1" spans="1:18">
      <c r="A37" s="33">
        <v>34</v>
      </c>
      <c r="B37" s="33">
        <v>399</v>
      </c>
      <c r="C37" s="34" t="s">
        <v>85</v>
      </c>
      <c r="D37" s="34" t="s">
        <v>23</v>
      </c>
      <c r="E37" s="35">
        <v>17</v>
      </c>
      <c r="F37" s="36" t="s">
        <v>86</v>
      </c>
      <c r="G37" s="37">
        <v>3</v>
      </c>
      <c r="H37" s="37">
        <v>1200</v>
      </c>
      <c r="I37" s="53"/>
      <c r="J37" s="50">
        <v>10899</v>
      </c>
      <c r="K37" s="51">
        <v>2995.648339131</v>
      </c>
      <c r="L37" s="52">
        <f t="shared" si="0"/>
        <v>0.274855338942196</v>
      </c>
      <c r="M37" s="53">
        <v>13624</v>
      </c>
      <c r="N37" s="54">
        <v>3293.80155113995</v>
      </c>
      <c r="O37" s="55">
        <f t="shared" si="1"/>
        <v>0.241764647030237</v>
      </c>
      <c r="P37" s="49">
        <v>16349</v>
      </c>
      <c r="Q37" s="57">
        <v>3593.78386802734</v>
      </c>
      <c r="R37" s="58">
        <f t="shared" si="2"/>
        <v>0.219816739129448</v>
      </c>
    </row>
    <row r="38" customFormat="1" ht="13" customHeight="1" spans="1:18">
      <c r="A38" s="33">
        <v>35</v>
      </c>
      <c r="B38" s="33">
        <v>754</v>
      </c>
      <c r="C38" s="34" t="s">
        <v>87</v>
      </c>
      <c r="D38" s="34" t="s">
        <v>83</v>
      </c>
      <c r="E38" s="35"/>
      <c r="F38" s="36" t="s">
        <v>88</v>
      </c>
      <c r="G38" s="37">
        <v>3</v>
      </c>
      <c r="H38" s="37">
        <v>1200</v>
      </c>
      <c r="I38" s="53"/>
      <c r="J38" s="50">
        <v>12589</v>
      </c>
      <c r="K38" s="51">
        <v>2809.45471243273</v>
      </c>
      <c r="L38" s="52">
        <f t="shared" si="0"/>
        <v>0.223167424929123</v>
      </c>
      <c r="M38" s="53">
        <v>15736</v>
      </c>
      <c r="N38" s="54">
        <v>3088.97054134918</v>
      </c>
      <c r="O38" s="55">
        <f t="shared" si="1"/>
        <v>0.196299602271809</v>
      </c>
      <c r="P38" s="49">
        <v>18883</v>
      </c>
      <c r="Q38" s="57">
        <v>3370.22098979576</v>
      </c>
      <c r="R38" s="58">
        <f t="shared" si="2"/>
        <v>0.178479107652161</v>
      </c>
    </row>
    <row r="39" customFormat="1" ht="13" customHeight="1" spans="1:18">
      <c r="A39" s="33">
        <v>36</v>
      </c>
      <c r="B39" s="33">
        <v>744</v>
      </c>
      <c r="C39" s="34" t="s">
        <v>89</v>
      </c>
      <c r="D39" s="34" t="s">
        <v>26</v>
      </c>
      <c r="E39" s="35">
        <v>18</v>
      </c>
      <c r="F39" s="36" t="s">
        <v>90</v>
      </c>
      <c r="G39" s="37">
        <v>3</v>
      </c>
      <c r="H39" s="37">
        <v>1200</v>
      </c>
      <c r="I39" s="53"/>
      <c r="J39" s="50">
        <v>14858</v>
      </c>
      <c r="K39" s="51">
        <v>3566.53641821997</v>
      </c>
      <c r="L39" s="52">
        <f t="shared" si="0"/>
        <v>0.240041487294385</v>
      </c>
      <c r="M39" s="53">
        <v>18572</v>
      </c>
      <c r="N39" s="54">
        <v>3921.33189122165</v>
      </c>
      <c r="O39" s="55">
        <f t="shared" si="1"/>
        <v>0.211142143615208</v>
      </c>
      <c r="P39" s="49">
        <v>22287</v>
      </c>
      <c r="Q39" s="57">
        <v>4278.52925355258</v>
      </c>
      <c r="R39" s="58">
        <f t="shared" si="2"/>
        <v>0.191974211583101</v>
      </c>
    </row>
    <row r="40" customFormat="1" ht="13" customHeight="1" spans="1:18">
      <c r="A40" s="33">
        <v>37</v>
      </c>
      <c r="B40" s="33">
        <v>379</v>
      </c>
      <c r="C40" s="34" t="s">
        <v>91</v>
      </c>
      <c r="D40" s="34" t="s">
        <v>20</v>
      </c>
      <c r="E40" s="35"/>
      <c r="F40" s="36" t="s">
        <v>92</v>
      </c>
      <c r="G40" s="37">
        <v>3</v>
      </c>
      <c r="H40" s="37">
        <v>1200</v>
      </c>
      <c r="I40" s="53"/>
      <c r="J40" s="50">
        <v>13644</v>
      </c>
      <c r="K40" s="51">
        <v>3144.09275407962</v>
      </c>
      <c r="L40" s="52">
        <f t="shared" si="0"/>
        <v>0.230437756822018</v>
      </c>
      <c r="M40" s="53">
        <v>17054</v>
      </c>
      <c r="N40" s="54">
        <v>3456.754326127</v>
      </c>
      <c r="O40" s="55">
        <f t="shared" si="1"/>
        <v>0.202694636221825</v>
      </c>
      <c r="P40" s="49">
        <v>20465</v>
      </c>
      <c r="Q40" s="57">
        <v>3771.56825476543</v>
      </c>
      <c r="R40" s="58">
        <f t="shared" si="2"/>
        <v>0.184293586844145</v>
      </c>
    </row>
    <row r="41" customFormat="1" ht="13" customHeight="1" spans="1:18">
      <c r="A41" s="33">
        <v>38</v>
      </c>
      <c r="B41" s="33">
        <v>747</v>
      </c>
      <c r="C41" s="34" t="s">
        <v>93</v>
      </c>
      <c r="D41" s="34" t="s">
        <v>26</v>
      </c>
      <c r="E41" s="35">
        <v>19</v>
      </c>
      <c r="F41" s="36" t="s">
        <v>94</v>
      </c>
      <c r="G41" s="37">
        <v>3</v>
      </c>
      <c r="H41" s="37">
        <v>1200</v>
      </c>
      <c r="I41" s="53"/>
      <c r="J41" s="50">
        <v>12124</v>
      </c>
      <c r="K41" s="51">
        <v>2534.4701488915</v>
      </c>
      <c r="L41" s="52">
        <f t="shared" si="0"/>
        <v>0.209045706770991</v>
      </c>
      <c r="M41" s="53">
        <v>15155</v>
      </c>
      <c r="N41" s="54">
        <v>2786.67172390404</v>
      </c>
      <c r="O41" s="55">
        <f t="shared" si="1"/>
        <v>0.183878041828046</v>
      </c>
      <c r="P41" s="49">
        <v>18186</v>
      </c>
      <c r="Q41" s="57">
        <v>3040.43009876235</v>
      </c>
      <c r="R41" s="58">
        <f t="shared" si="2"/>
        <v>0.167185202835277</v>
      </c>
    </row>
    <row r="42" customFormat="1" ht="13" customHeight="1" spans="1:18">
      <c r="A42" s="33">
        <v>39</v>
      </c>
      <c r="B42" s="33">
        <v>515</v>
      </c>
      <c r="C42" s="34" t="s">
        <v>95</v>
      </c>
      <c r="D42" s="34" t="s">
        <v>26</v>
      </c>
      <c r="E42" s="35"/>
      <c r="F42" s="36" t="s">
        <v>96</v>
      </c>
      <c r="G42" s="37">
        <v>3</v>
      </c>
      <c r="H42" s="37">
        <v>1200</v>
      </c>
      <c r="I42" s="53"/>
      <c r="J42" s="50">
        <v>12166</v>
      </c>
      <c r="K42" s="51">
        <v>3441.24552671288</v>
      </c>
      <c r="L42" s="52">
        <f t="shared" si="0"/>
        <v>0.282857597132408</v>
      </c>
      <c r="M42" s="53">
        <v>15207</v>
      </c>
      <c r="N42" s="54">
        <v>3783.55464789712</v>
      </c>
      <c r="O42" s="55">
        <f t="shared" si="1"/>
        <v>0.248803488386738</v>
      </c>
      <c r="P42" s="49">
        <v>18249</v>
      </c>
      <c r="Q42" s="57">
        <v>4128.22635974831</v>
      </c>
      <c r="R42" s="58">
        <f t="shared" si="2"/>
        <v>0.226216579524813</v>
      </c>
    </row>
    <row r="43" customFormat="1" spans="1:18">
      <c r="A43" s="27">
        <v>40</v>
      </c>
      <c r="B43" s="27">
        <v>329</v>
      </c>
      <c r="C43" s="28" t="s">
        <v>97</v>
      </c>
      <c r="D43" s="28" t="s">
        <v>83</v>
      </c>
      <c r="E43" s="29">
        <v>20</v>
      </c>
      <c r="F43" s="30" t="s">
        <v>98</v>
      </c>
      <c r="G43" s="31">
        <v>3</v>
      </c>
      <c r="H43" s="31">
        <v>1200</v>
      </c>
      <c r="I43" s="49">
        <v>5</v>
      </c>
      <c r="J43" s="50">
        <v>10412</v>
      </c>
      <c r="K43" s="51">
        <v>2828.33868089575</v>
      </c>
      <c r="L43" s="52">
        <f t="shared" si="0"/>
        <v>0.271642209075658</v>
      </c>
      <c r="M43" s="53">
        <v>13014</v>
      </c>
      <c r="N43" s="54">
        <v>3109.54376361179</v>
      </c>
      <c r="O43" s="55">
        <f t="shared" si="1"/>
        <v>0.238938355894559</v>
      </c>
      <c r="P43" s="49">
        <v>15617</v>
      </c>
      <c r="Q43" s="57">
        <v>3392.74678478696</v>
      </c>
      <c r="R43" s="58">
        <f t="shared" si="2"/>
        <v>0.217247024703013</v>
      </c>
    </row>
    <row r="44" customFormat="1" ht="15" customHeight="1" spans="1:18">
      <c r="A44" s="27">
        <v>41</v>
      </c>
      <c r="B44" s="27">
        <v>349</v>
      </c>
      <c r="C44" s="28" t="s">
        <v>99</v>
      </c>
      <c r="D44" s="28" t="s">
        <v>26</v>
      </c>
      <c r="E44" s="29"/>
      <c r="F44" s="30" t="s">
        <v>97</v>
      </c>
      <c r="G44" s="31">
        <v>3</v>
      </c>
      <c r="H44" s="31">
        <v>1200</v>
      </c>
      <c r="I44" s="49"/>
      <c r="J44" s="50">
        <v>11037</v>
      </c>
      <c r="K44" s="51">
        <v>3075.4085070762</v>
      </c>
      <c r="L44" s="52">
        <f t="shared" si="0"/>
        <v>0.278645329987877</v>
      </c>
      <c r="M44" s="53">
        <v>13796</v>
      </c>
      <c r="N44" s="54">
        <v>3381.37682594488</v>
      </c>
      <c r="O44" s="55">
        <f t="shared" si="1"/>
        <v>0.245098349227666</v>
      </c>
      <c r="P44" s="49">
        <v>16555</v>
      </c>
      <c r="Q44" s="57">
        <v>3689.24534165234</v>
      </c>
      <c r="R44" s="58">
        <f t="shared" si="2"/>
        <v>0.222847800764261</v>
      </c>
    </row>
    <row r="45" customFormat="1" spans="1:18">
      <c r="A45" s="27">
        <v>42</v>
      </c>
      <c r="B45" s="27">
        <v>357</v>
      </c>
      <c r="C45" s="28" t="s">
        <v>100</v>
      </c>
      <c r="D45" s="28" t="s">
        <v>20</v>
      </c>
      <c r="E45" s="29">
        <v>21</v>
      </c>
      <c r="F45" s="30" t="s">
        <v>101</v>
      </c>
      <c r="G45" s="31">
        <v>3</v>
      </c>
      <c r="H45" s="31">
        <v>1200</v>
      </c>
      <c r="I45" s="49"/>
      <c r="J45" s="50">
        <v>13529</v>
      </c>
      <c r="K45" s="51">
        <v>3209.14458517158</v>
      </c>
      <c r="L45" s="52">
        <f t="shared" si="0"/>
        <v>0.237204862530237</v>
      </c>
      <c r="M45" s="53">
        <v>16911</v>
      </c>
      <c r="N45" s="54">
        <v>3528.42990670537</v>
      </c>
      <c r="O45" s="55">
        <f t="shared" si="1"/>
        <v>0.208647028957801</v>
      </c>
      <c r="P45" s="49">
        <v>20293</v>
      </c>
      <c r="Q45" s="57">
        <v>3849.69591798193</v>
      </c>
      <c r="R45" s="58">
        <f t="shared" si="2"/>
        <v>0.189705608731185</v>
      </c>
    </row>
    <row r="46" customFormat="1" spans="1:18">
      <c r="A46" s="27">
        <v>43</v>
      </c>
      <c r="B46" s="27">
        <v>103198</v>
      </c>
      <c r="C46" s="28" t="s">
        <v>102</v>
      </c>
      <c r="D46" s="28" t="s">
        <v>20</v>
      </c>
      <c r="E46" s="29"/>
      <c r="F46" s="30" t="s">
        <v>103</v>
      </c>
      <c r="G46" s="31">
        <v>3</v>
      </c>
      <c r="H46" s="31">
        <v>1200</v>
      </c>
      <c r="I46" s="49"/>
      <c r="J46" s="50">
        <v>10383</v>
      </c>
      <c r="K46" s="51">
        <v>2407.04480250456</v>
      </c>
      <c r="L46" s="52">
        <f t="shared" si="0"/>
        <v>0.231825561254412</v>
      </c>
      <c r="M46" s="53">
        <v>12979</v>
      </c>
      <c r="N46" s="54">
        <v>2646.61743859588</v>
      </c>
      <c r="O46" s="55">
        <f t="shared" si="1"/>
        <v>0.203915358548107</v>
      </c>
      <c r="P46" s="49">
        <v>15575</v>
      </c>
      <c r="Q46" s="57">
        <v>2887.65934750109</v>
      </c>
      <c r="R46" s="58">
        <f t="shared" si="2"/>
        <v>0.185403489406169</v>
      </c>
    </row>
    <row r="47" customFormat="1" spans="1:18">
      <c r="A47" s="27">
        <v>44</v>
      </c>
      <c r="B47" s="27">
        <v>52</v>
      </c>
      <c r="C47" s="28" t="s">
        <v>104</v>
      </c>
      <c r="D47" s="28" t="s">
        <v>83</v>
      </c>
      <c r="E47" s="29">
        <v>22</v>
      </c>
      <c r="F47" s="30" t="s">
        <v>105</v>
      </c>
      <c r="G47" s="31">
        <v>3</v>
      </c>
      <c r="H47" s="31">
        <v>1200</v>
      </c>
      <c r="I47" s="49"/>
      <c r="J47" s="50">
        <v>8697</v>
      </c>
      <c r="K47" s="51">
        <v>2235.90220687853</v>
      </c>
      <c r="L47" s="52">
        <f t="shared" si="0"/>
        <v>0.257088905010754</v>
      </c>
      <c r="M47" s="53">
        <v>10872</v>
      </c>
      <c r="N47" s="54">
        <v>2458.56330700033</v>
      </c>
      <c r="O47" s="55">
        <f t="shared" si="1"/>
        <v>0.226137169518058</v>
      </c>
      <c r="P47" s="49">
        <v>13046</v>
      </c>
      <c r="Q47" s="57">
        <v>2682.36140965044</v>
      </c>
      <c r="R47" s="58">
        <f t="shared" si="2"/>
        <v>0.205607957201475</v>
      </c>
    </row>
    <row r="48" customFormat="1" spans="1:18">
      <c r="A48" s="27">
        <v>45</v>
      </c>
      <c r="B48" s="27">
        <v>721</v>
      </c>
      <c r="C48" s="28" t="s">
        <v>106</v>
      </c>
      <c r="D48" s="28" t="s">
        <v>35</v>
      </c>
      <c r="E48" s="29"/>
      <c r="F48" s="30" t="s">
        <v>104</v>
      </c>
      <c r="G48" s="31">
        <v>3</v>
      </c>
      <c r="H48" s="31">
        <v>1200</v>
      </c>
      <c r="I48" s="49"/>
      <c r="J48" s="50">
        <v>8273</v>
      </c>
      <c r="K48" s="51">
        <v>2469.68159330853</v>
      </c>
      <c r="L48" s="52">
        <f t="shared" si="0"/>
        <v>0.298523098429654</v>
      </c>
      <c r="M48" s="53">
        <v>10341</v>
      </c>
      <c r="N48" s="54">
        <v>2715.37050414805</v>
      </c>
      <c r="O48" s="55">
        <f t="shared" si="1"/>
        <v>0.262582971100285</v>
      </c>
      <c r="P48" s="49">
        <v>12409</v>
      </c>
      <c r="Q48" s="57">
        <v>2962.58833734304</v>
      </c>
      <c r="R48" s="58">
        <f t="shared" si="2"/>
        <v>0.238745131545091</v>
      </c>
    </row>
    <row r="49" customFormat="1" spans="1:18">
      <c r="A49" s="27">
        <v>46</v>
      </c>
      <c r="B49" s="27">
        <v>511</v>
      </c>
      <c r="C49" s="28" t="s">
        <v>107</v>
      </c>
      <c r="D49" s="28" t="s">
        <v>26</v>
      </c>
      <c r="E49" s="29">
        <v>23</v>
      </c>
      <c r="F49" s="30" t="s">
        <v>108</v>
      </c>
      <c r="G49" s="31">
        <v>3</v>
      </c>
      <c r="H49" s="31">
        <v>1200</v>
      </c>
      <c r="I49" s="49"/>
      <c r="J49" s="50">
        <v>10694</v>
      </c>
      <c r="K49" s="51">
        <v>2956.68974738575</v>
      </c>
      <c r="L49" s="52">
        <f t="shared" si="0"/>
        <v>0.276481180791635</v>
      </c>
      <c r="M49" s="53">
        <v>13367</v>
      </c>
      <c r="N49" s="54">
        <v>3250.78420595519</v>
      </c>
      <c r="O49" s="55">
        <f t="shared" si="1"/>
        <v>0.243194748706156</v>
      </c>
      <c r="P49" s="49">
        <v>16040</v>
      </c>
      <c r="Q49" s="57">
        <v>3546.71689075367</v>
      </c>
      <c r="R49" s="58">
        <f t="shared" si="2"/>
        <v>0.221117013139256</v>
      </c>
    </row>
    <row r="50" customFormat="1" spans="1:18">
      <c r="A50" s="27">
        <v>47</v>
      </c>
      <c r="B50" s="27">
        <v>367</v>
      </c>
      <c r="C50" s="28" t="s">
        <v>109</v>
      </c>
      <c r="D50" s="28" t="s">
        <v>83</v>
      </c>
      <c r="E50" s="29"/>
      <c r="F50" s="30" t="s">
        <v>110</v>
      </c>
      <c r="G50" s="31">
        <v>3</v>
      </c>
      <c r="H50" s="31">
        <v>1200</v>
      </c>
      <c r="I50" s="49"/>
      <c r="J50" s="50">
        <v>8894</v>
      </c>
      <c r="K50" s="51">
        <v>2200.21253601467</v>
      </c>
      <c r="L50" s="52">
        <f t="shared" si="0"/>
        <v>0.24738166584379</v>
      </c>
      <c r="M50" s="53">
        <v>11117</v>
      </c>
      <c r="N50" s="54">
        <v>2419.04380478717</v>
      </c>
      <c r="O50" s="55">
        <f t="shared" si="1"/>
        <v>0.217598615164808</v>
      </c>
      <c r="P50" s="49">
        <v>13340</v>
      </c>
      <c r="Q50" s="57">
        <v>2639.24630952563</v>
      </c>
      <c r="R50" s="58">
        <f t="shared" si="2"/>
        <v>0.197844550938953</v>
      </c>
    </row>
    <row r="51" customFormat="1" spans="1:18">
      <c r="A51" s="27">
        <v>48</v>
      </c>
      <c r="B51" s="27">
        <v>746</v>
      </c>
      <c r="C51" s="28" t="s">
        <v>111</v>
      </c>
      <c r="D51" s="28" t="s">
        <v>35</v>
      </c>
      <c r="E51" s="29">
        <v>24</v>
      </c>
      <c r="F51" s="30" t="s">
        <v>112</v>
      </c>
      <c r="G51" s="31">
        <v>3</v>
      </c>
      <c r="H51" s="31">
        <v>1200</v>
      </c>
      <c r="I51" s="49"/>
      <c r="J51" s="50">
        <v>11008</v>
      </c>
      <c r="K51" s="51">
        <v>2940.29170777646</v>
      </c>
      <c r="L51" s="52">
        <f t="shared" si="0"/>
        <v>0.267104987988414</v>
      </c>
      <c r="M51" s="53">
        <v>13759</v>
      </c>
      <c r="N51" s="54">
        <v>3232.64107037903</v>
      </c>
      <c r="O51" s="55">
        <f t="shared" si="1"/>
        <v>0.234947385011922</v>
      </c>
      <c r="P51" s="49">
        <v>16511</v>
      </c>
      <c r="Q51" s="57">
        <v>3527.05278537657</v>
      </c>
      <c r="R51" s="58">
        <f t="shared" si="2"/>
        <v>0.213618362629554</v>
      </c>
    </row>
    <row r="52" customFormat="1" spans="1:18">
      <c r="A52" s="27">
        <v>49</v>
      </c>
      <c r="B52" s="27">
        <v>704</v>
      </c>
      <c r="C52" s="28" t="s">
        <v>113</v>
      </c>
      <c r="D52" s="28" t="s">
        <v>83</v>
      </c>
      <c r="E52" s="29"/>
      <c r="F52" s="30" t="s">
        <v>114</v>
      </c>
      <c r="G52" s="31">
        <v>3</v>
      </c>
      <c r="H52" s="31">
        <v>1200</v>
      </c>
      <c r="I52" s="49"/>
      <c r="J52" s="50">
        <v>9709</v>
      </c>
      <c r="K52" s="51">
        <v>2568.53353869306</v>
      </c>
      <c r="L52" s="52">
        <f t="shared" si="0"/>
        <v>0.264551811586472</v>
      </c>
      <c r="M52" s="53">
        <v>12136</v>
      </c>
      <c r="N52" s="54">
        <v>2824.0665385209</v>
      </c>
      <c r="O52" s="55">
        <f t="shared" si="1"/>
        <v>0.232701593483924</v>
      </c>
      <c r="P52" s="49">
        <v>14564</v>
      </c>
      <c r="Q52" s="57">
        <v>3081.39940067377</v>
      </c>
      <c r="R52" s="58">
        <f t="shared" si="2"/>
        <v>0.211576448824071</v>
      </c>
    </row>
    <row r="53" customFormat="1" spans="1:18">
      <c r="A53" s="27">
        <v>50</v>
      </c>
      <c r="B53" s="27">
        <v>572</v>
      </c>
      <c r="C53" s="28" t="s">
        <v>115</v>
      </c>
      <c r="D53" s="28" t="s">
        <v>26</v>
      </c>
      <c r="E53" s="29">
        <v>25</v>
      </c>
      <c r="F53" s="30" t="s">
        <v>116</v>
      </c>
      <c r="G53" s="31">
        <v>3</v>
      </c>
      <c r="H53" s="31">
        <v>1200</v>
      </c>
      <c r="I53" s="49"/>
      <c r="J53" s="50">
        <v>9209</v>
      </c>
      <c r="K53" s="51">
        <v>2327.01330628915</v>
      </c>
      <c r="L53" s="52">
        <f t="shared" si="0"/>
        <v>0.252689033151173</v>
      </c>
      <c r="M53" s="53">
        <v>11511</v>
      </c>
      <c r="N53" s="54">
        <v>2558.51557468287</v>
      </c>
      <c r="O53" s="55">
        <f t="shared" si="1"/>
        <v>0.222267011960983</v>
      </c>
      <c r="P53" s="49">
        <v>13813</v>
      </c>
      <c r="Q53" s="57">
        <v>2791.45730136494</v>
      </c>
      <c r="R53" s="58">
        <f t="shared" si="2"/>
        <v>0.202089140763407</v>
      </c>
    </row>
    <row r="54" customFormat="1" spans="1:18">
      <c r="A54" s="27">
        <v>51</v>
      </c>
      <c r="B54" s="27">
        <v>351</v>
      </c>
      <c r="C54" s="28" t="s">
        <v>117</v>
      </c>
      <c r="D54" s="28" t="s">
        <v>83</v>
      </c>
      <c r="E54" s="29"/>
      <c r="F54" s="30" t="s">
        <v>118</v>
      </c>
      <c r="G54" s="31">
        <v>3</v>
      </c>
      <c r="H54" s="31">
        <v>1200</v>
      </c>
      <c r="I54" s="49"/>
      <c r="J54" s="50">
        <v>9443</v>
      </c>
      <c r="K54" s="51">
        <v>2504.29693415179</v>
      </c>
      <c r="L54" s="52">
        <f t="shared" si="0"/>
        <v>0.265201412067329</v>
      </c>
      <c r="M54" s="53">
        <v>11803</v>
      </c>
      <c r="N54" s="54">
        <v>2753.32106008301</v>
      </c>
      <c r="O54" s="55">
        <f t="shared" si="1"/>
        <v>0.233272986535882</v>
      </c>
      <c r="P54" s="49">
        <v>14164</v>
      </c>
      <c r="Q54" s="57">
        <v>3004.1273134393</v>
      </c>
      <c r="R54" s="58">
        <f t="shared" si="2"/>
        <v>0.212095969601758</v>
      </c>
    </row>
    <row r="55" customFormat="1" spans="1:18">
      <c r="A55" s="27">
        <v>52</v>
      </c>
      <c r="B55" s="27">
        <v>737</v>
      </c>
      <c r="C55" s="28" t="s">
        <v>119</v>
      </c>
      <c r="D55" s="28" t="s">
        <v>23</v>
      </c>
      <c r="E55" s="29">
        <v>26</v>
      </c>
      <c r="F55" s="30" t="s">
        <v>120</v>
      </c>
      <c r="G55" s="31">
        <v>3</v>
      </c>
      <c r="H55" s="31">
        <v>1200</v>
      </c>
      <c r="I55" s="49"/>
      <c r="J55" s="50">
        <v>10321</v>
      </c>
      <c r="K55" s="51">
        <v>3063.31022126475</v>
      </c>
      <c r="L55" s="52">
        <f t="shared" si="0"/>
        <v>0.296803625740214</v>
      </c>
      <c r="M55" s="53">
        <v>12901</v>
      </c>
      <c r="N55" s="54">
        <v>3368.07066361541</v>
      </c>
      <c r="O55" s="55">
        <f t="shared" si="1"/>
        <v>0.261070511093358</v>
      </c>
      <c r="P55" s="49">
        <v>15481</v>
      </c>
      <c r="Q55" s="57">
        <v>3674.72459641874</v>
      </c>
      <c r="R55" s="58">
        <f t="shared" si="2"/>
        <v>0.237369975868403</v>
      </c>
    </row>
    <row r="56" customFormat="1" spans="1:18">
      <c r="A56" s="27">
        <v>53</v>
      </c>
      <c r="B56" s="27">
        <v>745</v>
      </c>
      <c r="C56" s="28" t="s">
        <v>121</v>
      </c>
      <c r="D56" s="28" t="s">
        <v>20</v>
      </c>
      <c r="E56" s="29"/>
      <c r="F56" s="30" t="s">
        <v>122</v>
      </c>
      <c r="G56" s="31">
        <v>3</v>
      </c>
      <c r="H56" s="31">
        <v>1200</v>
      </c>
      <c r="I56" s="49"/>
      <c r="J56" s="50">
        <v>9303</v>
      </c>
      <c r="K56" s="51">
        <v>2271.52012619061</v>
      </c>
      <c r="L56" s="52">
        <f t="shared" si="0"/>
        <v>0.244170711188929</v>
      </c>
      <c r="M56" s="53">
        <v>11629</v>
      </c>
      <c r="N56" s="54">
        <v>2497.60960626278</v>
      </c>
      <c r="O56" s="55">
        <f t="shared" si="1"/>
        <v>0.214774237360287</v>
      </c>
      <c r="P56" s="49">
        <v>13954</v>
      </c>
      <c r="Q56" s="57">
        <v>2724.88934356099</v>
      </c>
      <c r="R56" s="58">
        <f t="shared" si="2"/>
        <v>0.195276576147412</v>
      </c>
    </row>
    <row r="57" customFormat="1" ht="14.25" customHeight="1" spans="1:18">
      <c r="A57" s="33">
        <v>54</v>
      </c>
      <c r="B57" s="33">
        <v>311</v>
      </c>
      <c r="C57" s="34" t="s">
        <v>123</v>
      </c>
      <c r="D57" s="34" t="s">
        <v>20</v>
      </c>
      <c r="E57" s="35">
        <v>27</v>
      </c>
      <c r="F57" s="36" t="s">
        <v>124</v>
      </c>
      <c r="G57" s="37">
        <v>3</v>
      </c>
      <c r="H57" s="37">
        <v>1200</v>
      </c>
      <c r="I57" s="53">
        <v>6</v>
      </c>
      <c r="J57" s="50">
        <v>8699</v>
      </c>
      <c r="K57" s="51">
        <v>1807.99801317042</v>
      </c>
      <c r="L57" s="52">
        <f t="shared" si="0"/>
        <v>0.207839753209613</v>
      </c>
      <c r="M57" s="53">
        <v>10873</v>
      </c>
      <c r="N57" s="54">
        <v>1987.77225041775</v>
      </c>
      <c r="O57" s="55">
        <f t="shared" si="1"/>
        <v>0.182817276778971</v>
      </c>
      <c r="P57" s="49">
        <v>13048</v>
      </c>
      <c r="Q57" s="57">
        <v>2168.84816710227</v>
      </c>
      <c r="R57" s="58">
        <f t="shared" si="2"/>
        <v>0.16622073628926</v>
      </c>
    </row>
    <row r="58" customFormat="1" ht="14.25" customHeight="1" spans="1:18">
      <c r="A58" s="33">
        <v>55</v>
      </c>
      <c r="B58" s="33">
        <v>103639</v>
      </c>
      <c r="C58" s="34" t="s">
        <v>125</v>
      </c>
      <c r="D58" s="34" t="s">
        <v>23</v>
      </c>
      <c r="E58" s="35"/>
      <c r="F58" s="36" t="s">
        <v>123</v>
      </c>
      <c r="G58" s="37">
        <v>3</v>
      </c>
      <c r="H58" s="37">
        <v>1200</v>
      </c>
      <c r="I58" s="53"/>
      <c r="J58" s="50">
        <v>9360</v>
      </c>
      <c r="K58" s="51">
        <v>2440.02399593943</v>
      </c>
      <c r="L58" s="52">
        <f t="shared" si="0"/>
        <v>0.260686324352503</v>
      </c>
      <c r="M58" s="53">
        <v>11700</v>
      </c>
      <c r="N58" s="54">
        <v>2682.82736654274</v>
      </c>
      <c r="O58" s="55">
        <f t="shared" si="1"/>
        <v>0.229301484319892</v>
      </c>
      <c r="P58" s="49">
        <v>14040</v>
      </c>
      <c r="Q58" s="57">
        <v>2927.12952338434</v>
      </c>
      <c r="R58" s="58">
        <f t="shared" si="2"/>
        <v>0.208485008788058</v>
      </c>
    </row>
    <row r="59" customFormat="1" ht="14.25" customHeight="1" spans="1:18">
      <c r="A59" s="33">
        <v>56</v>
      </c>
      <c r="B59" s="33">
        <v>587</v>
      </c>
      <c r="C59" s="34" t="s">
        <v>126</v>
      </c>
      <c r="D59" s="34" t="s">
        <v>83</v>
      </c>
      <c r="E59" s="35">
        <v>28</v>
      </c>
      <c r="F59" s="36" t="s">
        <v>127</v>
      </c>
      <c r="G59" s="37">
        <v>3</v>
      </c>
      <c r="H59" s="37">
        <v>1200</v>
      </c>
      <c r="I59" s="53"/>
      <c r="J59" s="50">
        <v>7105</v>
      </c>
      <c r="K59" s="51">
        <v>1681.85823974967</v>
      </c>
      <c r="L59" s="52">
        <f t="shared" si="0"/>
        <v>0.236714741695942</v>
      </c>
      <c r="M59" s="53">
        <v>8882</v>
      </c>
      <c r="N59" s="54">
        <v>1849.37375969563</v>
      </c>
      <c r="O59" s="55">
        <f t="shared" si="1"/>
        <v>0.208215915300116</v>
      </c>
      <c r="P59" s="49">
        <v>10658</v>
      </c>
      <c r="Q59" s="57">
        <v>2017.70469504173</v>
      </c>
      <c r="R59" s="58">
        <f t="shared" si="2"/>
        <v>0.189313632486558</v>
      </c>
    </row>
    <row r="60" customFormat="1" ht="14.25" customHeight="1" spans="1:18">
      <c r="A60" s="33">
        <v>57</v>
      </c>
      <c r="B60" s="33">
        <v>347</v>
      </c>
      <c r="C60" s="34" t="s">
        <v>128</v>
      </c>
      <c r="D60" s="34" t="s">
        <v>20</v>
      </c>
      <c r="E60" s="35"/>
      <c r="F60" s="36" t="s">
        <v>129</v>
      </c>
      <c r="G60" s="37">
        <v>3</v>
      </c>
      <c r="H60" s="37">
        <v>1200</v>
      </c>
      <c r="I60" s="53"/>
      <c r="J60" s="50">
        <v>8265</v>
      </c>
      <c r="K60" s="51">
        <v>2046.09054340947</v>
      </c>
      <c r="L60" s="52">
        <f t="shared" si="0"/>
        <v>0.247560864296367</v>
      </c>
      <c r="M60" s="53">
        <v>10331</v>
      </c>
      <c r="N60" s="54">
        <v>2249.6397087921</v>
      </c>
      <c r="O60" s="55">
        <f t="shared" si="1"/>
        <v>0.21775623935651</v>
      </c>
      <c r="P60" s="49">
        <v>12398</v>
      </c>
      <c r="Q60" s="57">
        <v>2454.65355860034</v>
      </c>
      <c r="R60" s="58">
        <f t="shared" si="2"/>
        <v>0.19798786567191</v>
      </c>
    </row>
    <row r="61" customFormat="1" ht="14.25" customHeight="1" spans="1:18">
      <c r="A61" s="33">
        <v>58</v>
      </c>
      <c r="B61" s="33">
        <v>102565</v>
      </c>
      <c r="C61" s="34" t="s">
        <v>130</v>
      </c>
      <c r="D61" s="34" t="s">
        <v>20</v>
      </c>
      <c r="E61" s="35">
        <v>29</v>
      </c>
      <c r="F61" s="36" t="s">
        <v>131</v>
      </c>
      <c r="G61" s="37">
        <v>3</v>
      </c>
      <c r="H61" s="37">
        <v>1200</v>
      </c>
      <c r="I61" s="53"/>
      <c r="J61" s="50">
        <v>9520</v>
      </c>
      <c r="K61" s="51">
        <v>2500.80675905314</v>
      </c>
      <c r="L61" s="52">
        <f t="shared" si="0"/>
        <v>0.262689785614826</v>
      </c>
      <c r="M61" s="53">
        <v>11899</v>
      </c>
      <c r="N61" s="54">
        <v>2749.42747354552</v>
      </c>
      <c r="O61" s="55">
        <f t="shared" si="1"/>
        <v>0.231063742629256</v>
      </c>
      <c r="P61" s="49">
        <v>14279</v>
      </c>
      <c r="Q61" s="57">
        <v>2999.83635032549</v>
      </c>
      <c r="R61" s="58">
        <f t="shared" si="2"/>
        <v>0.210087285546991</v>
      </c>
    </row>
    <row r="62" customFormat="1" ht="14.25" customHeight="1" spans="1:18">
      <c r="A62" s="33">
        <v>59</v>
      </c>
      <c r="B62" s="33">
        <v>101453</v>
      </c>
      <c r="C62" s="34" t="s">
        <v>132</v>
      </c>
      <c r="D62" s="34" t="s">
        <v>83</v>
      </c>
      <c r="E62" s="35"/>
      <c r="F62" s="36" t="s">
        <v>133</v>
      </c>
      <c r="G62" s="37">
        <v>3</v>
      </c>
      <c r="H62" s="37">
        <v>1200</v>
      </c>
      <c r="I62" s="53"/>
      <c r="J62" s="50">
        <v>10329</v>
      </c>
      <c r="K62" s="51">
        <v>2534.23880150342</v>
      </c>
      <c r="L62" s="52">
        <f t="shared" si="0"/>
        <v>0.245351805741448</v>
      </c>
      <c r="M62" s="53">
        <v>12912</v>
      </c>
      <c r="N62" s="54">
        <v>2786.57921531357</v>
      </c>
      <c r="O62" s="55">
        <f t="shared" si="1"/>
        <v>0.215813136254149</v>
      </c>
      <c r="P62" s="49">
        <v>15494</v>
      </c>
      <c r="Q62" s="57">
        <v>3040.25067774062</v>
      </c>
      <c r="R62" s="58">
        <f t="shared" si="2"/>
        <v>0.196221161594206</v>
      </c>
    </row>
    <row r="63" customFormat="1" ht="14.25" customHeight="1" spans="1:18">
      <c r="A63" s="33">
        <v>60</v>
      </c>
      <c r="B63" s="33">
        <v>103199</v>
      </c>
      <c r="C63" s="34" t="s">
        <v>134</v>
      </c>
      <c r="D63" s="34" t="s">
        <v>20</v>
      </c>
      <c r="E63" s="35">
        <v>30</v>
      </c>
      <c r="F63" s="36" t="s">
        <v>135</v>
      </c>
      <c r="G63" s="37">
        <v>3</v>
      </c>
      <c r="H63" s="37">
        <v>1200</v>
      </c>
      <c r="I63" s="53"/>
      <c r="J63" s="50">
        <v>7023</v>
      </c>
      <c r="K63" s="51">
        <v>1910.61451192706</v>
      </c>
      <c r="L63" s="52">
        <f t="shared" si="0"/>
        <v>0.272051048259584</v>
      </c>
      <c r="M63" s="53">
        <v>8779</v>
      </c>
      <c r="N63" s="54">
        <v>2100.79691070314</v>
      </c>
      <c r="O63" s="55">
        <f t="shared" si="1"/>
        <v>0.239297973653393</v>
      </c>
      <c r="P63" s="49">
        <v>10535</v>
      </c>
      <c r="Q63" s="57">
        <v>2292.14204362774</v>
      </c>
      <c r="R63" s="58">
        <f t="shared" si="2"/>
        <v>0.217573995598267</v>
      </c>
    </row>
    <row r="64" customFormat="1" ht="14.25" customHeight="1" spans="1:18">
      <c r="A64" s="33">
        <v>61</v>
      </c>
      <c r="B64" s="33">
        <v>102935</v>
      </c>
      <c r="C64" s="34" t="s">
        <v>136</v>
      </c>
      <c r="D64" s="34" t="s">
        <v>26</v>
      </c>
      <c r="E64" s="35"/>
      <c r="F64" s="36" t="s">
        <v>134</v>
      </c>
      <c r="G64" s="37">
        <v>3</v>
      </c>
      <c r="H64" s="37">
        <v>1200</v>
      </c>
      <c r="I64" s="53"/>
      <c r="J64" s="50">
        <v>7190</v>
      </c>
      <c r="K64" s="51">
        <v>1969.38851294354</v>
      </c>
      <c r="L64" s="52">
        <f t="shared" si="0"/>
        <v>0.273906608197989</v>
      </c>
      <c r="M64" s="53">
        <v>8988</v>
      </c>
      <c r="N64" s="54">
        <v>2165.48007082335</v>
      </c>
      <c r="O64" s="55">
        <f t="shared" si="1"/>
        <v>0.240930136940738</v>
      </c>
      <c r="P64" s="49">
        <v>10785</v>
      </c>
      <c r="Q64" s="57">
        <v>2362.54039666999</v>
      </c>
      <c r="R64" s="58">
        <f t="shared" si="2"/>
        <v>0.219057987637459</v>
      </c>
    </row>
    <row r="65" customFormat="1" ht="14.25" customHeight="1" spans="1:18">
      <c r="A65" s="33">
        <v>62</v>
      </c>
      <c r="B65" s="33">
        <v>591</v>
      </c>
      <c r="C65" s="34" t="s">
        <v>137</v>
      </c>
      <c r="D65" s="34" t="s">
        <v>35</v>
      </c>
      <c r="E65" s="35">
        <v>31</v>
      </c>
      <c r="F65" s="36" t="s">
        <v>138</v>
      </c>
      <c r="G65" s="37">
        <v>3</v>
      </c>
      <c r="H65" s="37">
        <v>1200</v>
      </c>
      <c r="I65" s="53"/>
      <c r="J65" s="50">
        <v>6800</v>
      </c>
      <c r="K65" s="51">
        <v>1826.87852302926</v>
      </c>
      <c r="L65" s="52">
        <f t="shared" si="0"/>
        <v>0.268658606327832</v>
      </c>
      <c r="M65" s="53">
        <v>8500</v>
      </c>
      <c r="N65" s="54">
        <v>2008.66864632824</v>
      </c>
      <c r="O65" s="55">
        <f t="shared" si="1"/>
        <v>0.236313958391558</v>
      </c>
      <c r="P65" s="49">
        <v>10200</v>
      </c>
      <c r="Q65" s="57">
        <v>2191.58093088215</v>
      </c>
      <c r="R65" s="58">
        <f t="shared" si="2"/>
        <v>0.214860875576681</v>
      </c>
    </row>
    <row r="66" customFormat="1" ht="14.25" customHeight="1" spans="1:18">
      <c r="A66" s="33">
        <v>63</v>
      </c>
      <c r="B66" s="33">
        <v>748</v>
      </c>
      <c r="C66" s="34" t="s">
        <v>139</v>
      </c>
      <c r="D66" s="34" t="s">
        <v>35</v>
      </c>
      <c r="E66" s="35"/>
      <c r="F66" s="36" t="s">
        <v>140</v>
      </c>
      <c r="G66" s="37">
        <v>3</v>
      </c>
      <c r="H66" s="37">
        <v>1200</v>
      </c>
      <c r="I66" s="53"/>
      <c r="J66" s="50">
        <v>7658</v>
      </c>
      <c r="K66" s="51">
        <v>2022.68474692898</v>
      </c>
      <c r="L66" s="52">
        <f t="shared" si="0"/>
        <v>0.26412702362614</v>
      </c>
      <c r="M66" s="53">
        <v>9572</v>
      </c>
      <c r="N66" s="54">
        <v>2223.84310936976</v>
      </c>
      <c r="O66" s="55">
        <f t="shared" si="1"/>
        <v>0.232327947071642</v>
      </c>
      <c r="P66" s="49">
        <v>11486</v>
      </c>
      <c r="Q66" s="57">
        <v>2426.26499838301</v>
      </c>
      <c r="R66" s="58">
        <f t="shared" si="2"/>
        <v>0.211236722826311</v>
      </c>
    </row>
    <row r="67" customFormat="1" ht="14.25" customHeight="1" spans="1:18">
      <c r="A67" s="27">
        <v>64</v>
      </c>
      <c r="B67" s="27">
        <v>727</v>
      </c>
      <c r="C67" s="28" t="s">
        <v>141</v>
      </c>
      <c r="D67" s="28" t="s">
        <v>20</v>
      </c>
      <c r="E67" s="29">
        <v>32</v>
      </c>
      <c r="F67" s="30" t="s">
        <v>142</v>
      </c>
      <c r="G67" s="31">
        <v>3</v>
      </c>
      <c r="H67" s="31">
        <v>1200</v>
      </c>
      <c r="I67" s="49">
        <v>7</v>
      </c>
      <c r="J67" s="50">
        <v>7284</v>
      </c>
      <c r="K67" s="51">
        <v>1834.65681886552</v>
      </c>
      <c r="L67" s="52">
        <f t="shared" si="0"/>
        <v>0.251874906488951</v>
      </c>
      <c r="M67" s="53">
        <v>9105</v>
      </c>
      <c r="N67" s="54">
        <v>2017.22094948974</v>
      </c>
      <c r="O67" s="55">
        <f t="shared" si="1"/>
        <v>0.221550900548022</v>
      </c>
      <c r="P67" s="49">
        <v>10926</v>
      </c>
      <c r="Q67" s="57">
        <v>2200.91201919187</v>
      </c>
      <c r="R67" s="58">
        <f t="shared" si="2"/>
        <v>0.201438039464751</v>
      </c>
    </row>
    <row r="68" customFormat="1" ht="14.25" customHeight="1" spans="1:18">
      <c r="A68" s="27">
        <v>65</v>
      </c>
      <c r="B68" s="27">
        <v>584</v>
      </c>
      <c r="C68" s="28" t="s">
        <v>143</v>
      </c>
      <c r="D68" s="28" t="s">
        <v>23</v>
      </c>
      <c r="E68" s="29"/>
      <c r="F68" s="30" t="s">
        <v>144</v>
      </c>
      <c r="G68" s="31">
        <v>3</v>
      </c>
      <c r="H68" s="31">
        <v>1200</v>
      </c>
      <c r="I68" s="49"/>
      <c r="J68" s="50">
        <v>10058</v>
      </c>
      <c r="K68" s="51">
        <v>2840.99185138886</v>
      </c>
      <c r="L68" s="52">
        <f t="shared" ref="L68:L105" si="3">K68/J68</f>
        <v>0.282460911850155</v>
      </c>
      <c r="M68" s="53">
        <v>12572</v>
      </c>
      <c r="N68" s="54">
        <v>3123.57074445527</v>
      </c>
      <c r="O68" s="55">
        <f t="shared" ref="O68:O105" si="4">N68/M68</f>
        <v>0.248454561283429</v>
      </c>
      <c r="P68" s="49">
        <v>15086</v>
      </c>
      <c r="Q68" s="57">
        <v>3407.91727374399</v>
      </c>
      <c r="R68" s="58">
        <f t="shared" ref="R68:R105" si="5">Q68/P68</f>
        <v>0.225899328764682</v>
      </c>
    </row>
    <row r="69" customFormat="1" ht="14.25" customHeight="1" spans="1:18">
      <c r="A69" s="27">
        <v>66</v>
      </c>
      <c r="B69" s="27">
        <v>570</v>
      </c>
      <c r="C69" s="28" t="s">
        <v>145</v>
      </c>
      <c r="D69" s="28" t="s">
        <v>20</v>
      </c>
      <c r="E69" s="29">
        <v>33</v>
      </c>
      <c r="F69" s="30" t="s">
        <v>146</v>
      </c>
      <c r="G69" s="31">
        <v>3</v>
      </c>
      <c r="H69" s="31">
        <v>1200</v>
      </c>
      <c r="I69" s="49"/>
      <c r="J69" s="50">
        <v>7571</v>
      </c>
      <c r="K69" s="51">
        <v>2028.14761755714</v>
      </c>
      <c r="L69" s="52">
        <f t="shared" si="3"/>
        <v>0.267883716491499</v>
      </c>
      <c r="M69" s="53">
        <v>9464</v>
      </c>
      <c r="N69" s="54">
        <v>2230.02465466694</v>
      </c>
      <c r="O69" s="55">
        <f t="shared" si="4"/>
        <v>0.235632359960581</v>
      </c>
      <c r="P69" s="49">
        <v>11356</v>
      </c>
      <c r="Q69" s="57">
        <v>2432.92254593959</v>
      </c>
      <c r="R69" s="58">
        <f t="shared" si="5"/>
        <v>0.214241154098238</v>
      </c>
    </row>
    <row r="70" customFormat="1" ht="14.25" customHeight="1" spans="1:18">
      <c r="A70" s="27">
        <v>67</v>
      </c>
      <c r="B70" s="27">
        <v>102479</v>
      </c>
      <c r="C70" s="28" t="s">
        <v>147</v>
      </c>
      <c r="D70" s="28" t="s">
        <v>26</v>
      </c>
      <c r="E70" s="29"/>
      <c r="F70" s="30" t="s">
        <v>148</v>
      </c>
      <c r="G70" s="31">
        <v>3</v>
      </c>
      <c r="H70" s="31">
        <v>1200</v>
      </c>
      <c r="I70" s="49"/>
      <c r="J70" s="50">
        <v>6767</v>
      </c>
      <c r="K70" s="51">
        <v>1730.89324982081</v>
      </c>
      <c r="L70" s="52">
        <f t="shared" si="3"/>
        <v>0.255784431774909</v>
      </c>
      <c r="M70" s="53">
        <v>8458</v>
      </c>
      <c r="N70" s="54">
        <v>1902.96327069996</v>
      </c>
      <c r="O70" s="55">
        <f t="shared" si="4"/>
        <v>0.224989745885547</v>
      </c>
      <c r="P70" s="49">
        <v>10150</v>
      </c>
      <c r="Q70" s="57">
        <v>2076.33169609027</v>
      </c>
      <c r="R70" s="58">
        <f t="shared" si="5"/>
        <v>0.204564699122194</v>
      </c>
    </row>
    <row r="71" customFormat="1" ht="14.25" customHeight="1" spans="1:18">
      <c r="A71" s="27">
        <v>68</v>
      </c>
      <c r="B71" s="27">
        <v>339</v>
      </c>
      <c r="C71" s="28" t="s">
        <v>149</v>
      </c>
      <c r="D71" s="28" t="s">
        <v>20</v>
      </c>
      <c r="E71" s="29">
        <v>34</v>
      </c>
      <c r="F71" s="30" t="s">
        <v>150</v>
      </c>
      <c r="G71" s="31">
        <v>3</v>
      </c>
      <c r="H71" s="31">
        <v>1200</v>
      </c>
      <c r="I71" s="49"/>
      <c r="J71" s="50">
        <v>6386</v>
      </c>
      <c r="K71" s="51">
        <v>1497.69357499555</v>
      </c>
      <c r="L71" s="52">
        <f t="shared" si="3"/>
        <v>0.234527650328148</v>
      </c>
      <c r="M71" s="53">
        <v>7983</v>
      </c>
      <c r="N71" s="54">
        <v>1646.83011120373</v>
      </c>
      <c r="O71" s="55">
        <f t="shared" si="4"/>
        <v>0.206292134686675</v>
      </c>
      <c r="P71" s="49">
        <v>9579</v>
      </c>
      <c r="Q71" s="57">
        <v>1796.68031447562</v>
      </c>
      <c r="R71" s="58">
        <f t="shared" si="5"/>
        <v>0.187564496761209</v>
      </c>
    </row>
    <row r="72" customFormat="1" ht="14.25" customHeight="1" spans="1:18">
      <c r="A72" s="27">
        <v>69</v>
      </c>
      <c r="B72" s="27">
        <v>743</v>
      </c>
      <c r="C72" s="28" t="s">
        <v>151</v>
      </c>
      <c r="D72" s="28" t="s">
        <v>23</v>
      </c>
      <c r="E72" s="29"/>
      <c r="F72" s="30" t="s">
        <v>152</v>
      </c>
      <c r="G72" s="31">
        <v>3</v>
      </c>
      <c r="H72" s="31">
        <v>1200</v>
      </c>
      <c r="I72" s="49"/>
      <c r="J72" s="50">
        <v>7047</v>
      </c>
      <c r="K72" s="51">
        <v>1896.06316490037</v>
      </c>
      <c r="L72" s="52">
        <f t="shared" si="3"/>
        <v>0.269059623229796</v>
      </c>
      <c r="M72" s="53">
        <v>8809</v>
      </c>
      <c r="N72" s="54">
        <v>2084.79692169335</v>
      </c>
      <c r="O72" s="55">
        <f t="shared" si="4"/>
        <v>0.236666695617363</v>
      </c>
      <c r="P72" s="49">
        <v>10570</v>
      </c>
      <c r="Q72" s="57">
        <v>2274.46941230694</v>
      </c>
      <c r="R72" s="58">
        <f t="shared" si="5"/>
        <v>0.215181590568301</v>
      </c>
    </row>
    <row r="73" customFormat="1" ht="14.25" customHeight="1" spans="1:18">
      <c r="A73" s="27">
        <v>70</v>
      </c>
      <c r="B73" s="27">
        <v>573</v>
      </c>
      <c r="C73" s="28" t="s">
        <v>153</v>
      </c>
      <c r="D73" s="28" t="s">
        <v>23</v>
      </c>
      <c r="E73" s="29">
        <v>35</v>
      </c>
      <c r="F73" s="30" t="s">
        <v>154</v>
      </c>
      <c r="G73" s="31">
        <v>3</v>
      </c>
      <c r="H73" s="31">
        <v>1200</v>
      </c>
      <c r="I73" s="49"/>
      <c r="J73" s="50">
        <v>8020</v>
      </c>
      <c r="K73" s="51">
        <v>2139.34440805159</v>
      </c>
      <c r="L73" s="52">
        <f t="shared" si="3"/>
        <v>0.266751173073764</v>
      </c>
      <c r="M73" s="53">
        <v>10025</v>
      </c>
      <c r="N73" s="54">
        <v>2352.22757396335</v>
      </c>
      <c r="O73" s="55">
        <f t="shared" si="4"/>
        <v>0.234636166978888</v>
      </c>
      <c r="P73" s="49">
        <v>12030</v>
      </c>
      <c r="Q73" s="57">
        <v>2566.42483349186</v>
      </c>
      <c r="R73" s="58">
        <f t="shared" si="5"/>
        <v>0.213335397630246</v>
      </c>
    </row>
    <row r="74" customFormat="1" ht="14.25" customHeight="1" spans="1:18">
      <c r="A74" s="27">
        <v>71</v>
      </c>
      <c r="B74" s="30">
        <v>105267</v>
      </c>
      <c r="C74" s="32" t="s">
        <v>155</v>
      </c>
      <c r="D74" s="28" t="s">
        <v>20</v>
      </c>
      <c r="E74" s="29"/>
      <c r="F74" s="30" t="s">
        <v>156</v>
      </c>
      <c r="G74" s="31">
        <v>3</v>
      </c>
      <c r="H74" s="31">
        <v>1200</v>
      </c>
      <c r="I74" s="49"/>
      <c r="J74" s="50">
        <v>6135</v>
      </c>
      <c r="K74" s="51">
        <v>1320.88891150728</v>
      </c>
      <c r="L74" s="52">
        <f t="shared" si="3"/>
        <v>0.215303816056606</v>
      </c>
      <c r="M74" s="53">
        <v>7668</v>
      </c>
      <c r="N74" s="54">
        <v>1452.18668015945</v>
      </c>
      <c r="O74" s="55">
        <f t="shared" si="4"/>
        <v>0.189382717809005</v>
      </c>
      <c r="P74" s="49">
        <v>9202</v>
      </c>
      <c r="Q74" s="57">
        <v>1584.49378463726</v>
      </c>
      <c r="R74" s="58">
        <f t="shared" si="5"/>
        <v>0.172190152644779</v>
      </c>
    </row>
    <row r="75" customFormat="1" ht="14.25" customHeight="1" spans="1:18">
      <c r="A75" s="30">
        <v>72</v>
      </c>
      <c r="B75" s="30">
        <v>549</v>
      </c>
      <c r="C75" s="32" t="s">
        <v>157</v>
      </c>
      <c r="D75" s="32" t="s">
        <v>35</v>
      </c>
      <c r="E75" s="29">
        <v>36</v>
      </c>
      <c r="F75" s="30" t="s">
        <v>158</v>
      </c>
      <c r="G75" s="31">
        <v>3</v>
      </c>
      <c r="H75" s="31">
        <v>1200</v>
      </c>
      <c r="I75" s="49"/>
      <c r="J75" s="50">
        <v>6800</v>
      </c>
      <c r="K75" s="51">
        <v>1660.56</v>
      </c>
      <c r="L75" s="52">
        <f t="shared" si="3"/>
        <v>0.2442</v>
      </c>
      <c r="M75" s="53">
        <v>8500</v>
      </c>
      <c r="N75" s="54">
        <v>1825.8</v>
      </c>
      <c r="O75" s="55">
        <f t="shared" si="4"/>
        <v>0.2148</v>
      </c>
      <c r="P75" s="49">
        <v>10200</v>
      </c>
      <c r="Q75" s="57">
        <v>1992.06</v>
      </c>
      <c r="R75" s="58">
        <f t="shared" si="5"/>
        <v>0.1953</v>
      </c>
    </row>
    <row r="76" customFormat="1" ht="14.25" customHeight="1" spans="1:18">
      <c r="A76" s="30">
        <v>73</v>
      </c>
      <c r="B76" s="30">
        <v>539</v>
      </c>
      <c r="C76" s="32" t="s">
        <v>159</v>
      </c>
      <c r="D76" s="32" t="s">
        <v>35</v>
      </c>
      <c r="E76" s="29"/>
      <c r="F76" s="30" t="s">
        <v>160</v>
      </c>
      <c r="G76" s="31">
        <v>3</v>
      </c>
      <c r="H76" s="31">
        <v>1200</v>
      </c>
      <c r="I76" s="49"/>
      <c r="J76" s="50">
        <v>6800</v>
      </c>
      <c r="K76" s="51">
        <v>1660.56</v>
      </c>
      <c r="L76" s="52">
        <f t="shared" si="3"/>
        <v>0.2442</v>
      </c>
      <c r="M76" s="53">
        <v>8500</v>
      </c>
      <c r="N76" s="54">
        <v>1825.8</v>
      </c>
      <c r="O76" s="55">
        <f t="shared" si="4"/>
        <v>0.2148</v>
      </c>
      <c r="P76" s="49">
        <v>10200</v>
      </c>
      <c r="Q76" s="57">
        <v>1992.06</v>
      </c>
      <c r="R76" s="58">
        <f t="shared" si="5"/>
        <v>0.1953</v>
      </c>
    </row>
    <row r="77" customFormat="1" ht="14.25" customHeight="1" spans="1:18">
      <c r="A77" s="33">
        <v>74</v>
      </c>
      <c r="B77" s="33">
        <v>717</v>
      </c>
      <c r="C77" s="34" t="s">
        <v>161</v>
      </c>
      <c r="D77" s="34" t="s">
        <v>35</v>
      </c>
      <c r="E77" s="35">
        <v>37</v>
      </c>
      <c r="F77" s="36" t="s">
        <v>162</v>
      </c>
      <c r="G77" s="37">
        <v>3</v>
      </c>
      <c r="H77" s="37">
        <v>1200</v>
      </c>
      <c r="I77" s="53">
        <v>8</v>
      </c>
      <c r="J77" s="50">
        <v>7888</v>
      </c>
      <c r="K77" s="51">
        <v>2056.39349837513</v>
      </c>
      <c r="L77" s="52">
        <f t="shared" si="3"/>
        <v>0.26069897291774</v>
      </c>
      <c r="M77" s="53">
        <v>9860</v>
      </c>
      <c r="N77" s="54">
        <v>2261.02233543703</v>
      </c>
      <c r="O77" s="55">
        <f t="shared" si="4"/>
        <v>0.229312610084891</v>
      </c>
      <c r="P77" s="49">
        <v>11832</v>
      </c>
      <c r="Q77" s="57">
        <v>2466.91431346845</v>
      </c>
      <c r="R77" s="58">
        <f t="shared" si="5"/>
        <v>0.208495124532492</v>
      </c>
    </row>
    <row r="78" customFormat="1" ht="14.25" customHeight="1" spans="1:18">
      <c r="A78" s="33">
        <v>75</v>
      </c>
      <c r="B78" s="33">
        <v>56</v>
      </c>
      <c r="C78" s="34" t="s">
        <v>162</v>
      </c>
      <c r="D78" s="34" t="s">
        <v>83</v>
      </c>
      <c r="E78" s="35"/>
      <c r="F78" s="36" t="s">
        <v>163</v>
      </c>
      <c r="G78" s="37">
        <v>3</v>
      </c>
      <c r="H78" s="37">
        <v>1200</v>
      </c>
      <c r="I78" s="53"/>
      <c r="J78" s="50">
        <v>4525</v>
      </c>
      <c r="K78" s="51">
        <v>1280.73372721998</v>
      </c>
      <c r="L78" s="52">
        <f t="shared" si="3"/>
        <v>0.28303507783867</v>
      </c>
      <c r="M78" s="53">
        <v>5656</v>
      </c>
      <c r="N78" s="54">
        <v>1408.11550685866</v>
      </c>
      <c r="O78" s="55">
        <f t="shared" si="4"/>
        <v>0.248959601636963</v>
      </c>
      <c r="P78" s="49">
        <v>6788</v>
      </c>
      <c r="Q78" s="57">
        <v>1536.52163703703</v>
      </c>
      <c r="R78" s="58">
        <f t="shared" si="5"/>
        <v>0.226358520482768</v>
      </c>
    </row>
    <row r="79" customFormat="1" ht="14.25" customHeight="1" spans="1:18">
      <c r="A79" s="33">
        <v>76</v>
      </c>
      <c r="B79" s="33">
        <v>732</v>
      </c>
      <c r="C79" s="34" t="s">
        <v>164</v>
      </c>
      <c r="D79" s="34" t="s">
        <v>35</v>
      </c>
      <c r="E79" s="35">
        <v>38</v>
      </c>
      <c r="F79" s="36" t="s">
        <v>165</v>
      </c>
      <c r="G79" s="37">
        <v>3</v>
      </c>
      <c r="H79" s="37">
        <v>1200</v>
      </c>
      <c r="I79" s="53"/>
      <c r="J79" s="50">
        <v>5014</v>
      </c>
      <c r="K79" s="51">
        <v>1303.94405648356</v>
      </c>
      <c r="L79" s="52">
        <f t="shared" si="3"/>
        <v>0.260060641500511</v>
      </c>
      <c r="M79" s="53">
        <v>6267</v>
      </c>
      <c r="N79" s="54">
        <v>1433.58332781711</v>
      </c>
      <c r="O79" s="55">
        <f t="shared" si="4"/>
        <v>0.228751129378827</v>
      </c>
      <c r="P79" s="49">
        <v>7520</v>
      </c>
      <c r="Q79" s="57">
        <v>1564.04431410145</v>
      </c>
      <c r="R79" s="58">
        <f t="shared" si="5"/>
        <v>0.207984616236895</v>
      </c>
    </row>
    <row r="80" customFormat="1" ht="14.25" customHeight="1" spans="1:18">
      <c r="A80" s="33">
        <v>77</v>
      </c>
      <c r="B80" s="33">
        <v>740</v>
      </c>
      <c r="C80" s="34" t="s">
        <v>166</v>
      </c>
      <c r="D80" s="34" t="s">
        <v>23</v>
      </c>
      <c r="E80" s="35"/>
      <c r="F80" s="36" t="s">
        <v>167</v>
      </c>
      <c r="G80" s="37">
        <v>3</v>
      </c>
      <c r="H80" s="37">
        <v>1200</v>
      </c>
      <c r="I80" s="53"/>
      <c r="J80" s="50">
        <v>6444</v>
      </c>
      <c r="K80" s="51">
        <v>1790.72154132324</v>
      </c>
      <c r="L80" s="52">
        <f t="shared" si="3"/>
        <v>0.277889748808696</v>
      </c>
      <c r="M80" s="53">
        <v>8054</v>
      </c>
      <c r="N80" s="54">
        <v>1968.66930027538</v>
      </c>
      <c r="O80" s="55">
        <f t="shared" si="4"/>
        <v>0.244433734824358</v>
      </c>
      <c r="P80" s="49">
        <v>9665</v>
      </c>
      <c r="Q80" s="57">
        <v>2147.9836349824</v>
      </c>
      <c r="R80" s="58">
        <f t="shared" si="5"/>
        <v>0.222243521467398</v>
      </c>
    </row>
    <row r="81" customFormat="1" ht="14.25" customHeight="1" spans="1:18">
      <c r="A81" s="33">
        <v>78</v>
      </c>
      <c r="B81" s="33">
        <v>371</v>
      </c>
      <c r="C81" s="34" t="s">
        <v>168</v>
      </c>
      <c r="D81" s="34" t="s">
        <v>35</v>
      </c>
      <c r="E81" s="35">
        <v>39</v>
      </c>
      <c r="F81" s="36" t="s">
        <v>169</v>
      </c>
      <c r="G81" s="37">
        <v>3</v>
      </c>
      <c r="H81" s="37">
        <v>1200</v>
      </c>
      <c r="I81" s="53"/>
      <c r="J81" s="50">
        <v>4935</v>
      </c>
      <c r="K81" s="51">
        <v>1433.62900516611</v>
      </c>
      <c r="L81" s="52">
        <f t="shared" si="3"/>
        <v>0.29050233134065</v>
      </c>
      <c r="M81" s="53">
        <v>6168</v>
      </c>
      <c r="N81" s="54">
        <v>1576.0957737982</v>
      </c>
      <c r="O81" s="55">
        <f t="shared" si="4"/>
        <v>0.255527849189073</v>
      </c>
      <c r="P81" s="49">
        <v>7402</v>
      </c>
      <c r="Q81" s="57">
        <v>1719.71027645682</v>
      </c>
      <c r="R81" s="58">
        <f t="shared" si="5"/>
        <v>0.232330488578333</v>
      </c>
    </row>
    <row r="82" customFormat="1" ht="14.25" customHeight="1" spans="1:18">
      <c r="A82" s="33">
        <v>79</v>
      </c>
      <c r="B82" s="33">
        <v>594</v>
      </c>
      <c r="C82" s="34" t="s">
        <v>170</v>
      </c>
      <c r="D82" s="34" t="s">
        <v>35</v>
      </c>
      <c r="E82" s="35"/>
      <c r="F82" s="36" t="s">
        <v>171</v>
      </c>
      <c r="G82" s="37">
        <v>3</v>
      </c>
      <c r="H82" s="37">
        <v>1200</v>
      </c>
      <c r="I82" s="53"/>
      <c r="J82" s="50">
        <v>5964</v>
      </c>
      <c r="K82" s="51">
        <v>1477.67852936713</v>
      </c>
      <c r="L82" s="52">
        <f t="shared" si="3"/>
        <v>0.247766353012597</v>
      </c>
      <c r="M82" s="53">
        <v>7455</v>
      </c>
      <c r="N82" s="54">
        <v>1624.72025034838</v>
      </c>
      <c r="O82" s="55">
        <f t="shared" si="4"/>
        <v>0.217936988644987</v>
      </c>
      <c r="P82" s="49">
        <v>8946</v>
      </c>
      <c r="Q82" s="57">
        <v>1772.66963627396</v>
      </c>
      <c r="R82" s="58">
        <f t="shared" si="5"/>
        <v>0.198152206156266</v>
      </c>
    </row>
    <row r="83" customFormat="1" ht="14.25" customHeight="1" spans="1:18">
      <c r="A83" s="33">
        <v>80</v>
      </c>
      <c r="B83" s="33">
        <v>738</v>
      </c>
      <c r="C83" s="34" t="s">
        <v>172</v>
      </c>
      <c r="D83" s="34" t="s">
        <v>83</v>
      </c>
      <c r="E83" s="35">
        <v>40</v>
      </c>
      <c r="F83" s="36" t="s">
        <v>173</v>
      </c>
      <c r="G83" s="37">
        <v>3</v>
      </c>
      <c r="H83" s="37">
        <v>1200</v>
      </c>
      <c r="I83" s="53"/>
      <c r="J83" s="50">
        <v>6028</v>
      </c>
      <c r="K83" s="51">
        <v>1607.14843738121</v>
      </c>
      <c r="L83" s="52">
        <f t="shared" si="3"/>
        <v>0.266613874814401</v>
      </c>
      <c r="M83" s="53">
        <v>7535</v>
      </c>
      <c r="N83" s="54">
        <v>1767.07352758745</v>
      </c>
      <c r="O83" s="55">
        <f t="shared" si="4"/>
        <v>0.234515398485395</v>
      </c>
      <c r="P83" s="49">
        <v>9041</v>
      </c>
      <c r="Q83" s="57">
        <v>1927.77258411579</v>
      </c>
      <c r="R83" s="58">
        <f t="shared" si="5"/>
        <v>0.213225592756973</v>
      </c>
    </row>
    <row r="84" customFormat="1" ht="14.25" customHeight="1" spans="1:18">
      <c r="A84" s="33">
        <v>81</v>
      </c>
      <c r="B84" s="33">
        <v>723</v>
      </c>
      <c r="C84" s="34" t="s">
        <v>174</v>
      </c>
      <c r="D84" s="34" t="s">
        <v>26</v>
      </c>
      <c r="E84" s="35"/>
      <c r="F84" s="36" t="s">
        <v>172</v>
      </c>
      <c r="G84" s="37">
        <v>3</v>
      </c>
      <c r="H84" s="37">
        <v>1200</v>
      </c>
      <c r="I84" s="53"/>
      <c r="J84" s="50">
        <v>6892</v>
      </c>
      <c r="K84" s="51">
        <v>1800.91959087337</v>
      </c>
      <c r="L84" s="52">
        <f t="shared" si="3"/>
        <v>0.261305802506293</v>
      </c>
      <c r="M84" s="53">
        <v>8614</v>
      </c>
      <c r="N84" s="54">
        <v>1979.89673080721</v>
      </c>
      <c r="O84" s="55">
        <f t="shared" si="4"/>
        <v>0.229846381565731</v>
      </c>
      <c r="P84" s="49">
        <v>10337</v>
      </c>
      <c r="Q84" s="57">
        <v>2160.23079902999</v>
      </c>
      <c r="R84" s="58">
        <f t="shared" si="5"/>
        <v>0.208980439105155</v>
      </c>
    </row>
    <row r="85" customFormat="1" ht="14.25" customHeight="1" spans="1:18">
      <c r="A85" s="33">
        <v>82</v>
      </c>
      <c r="B85" s="33">
        <v>716</v>
      </c>
      <c r="C85" s="34" t="s">
        <v>175</v>
      </c>
      <c r="D85" s="34" t="s">
        <v>35</v>
      </c>
      <c r="E85" s="35">
        <v>41</v>
      </c>
      <c r="F85" s="36" t="s">
        <v>176</v>
      </c>
      <c r="G85" s="37">
        <v>3</v>
      </c>
      <c r="H85" s="37">
        <v>1200</v>
      </c>
      <c r="I85" s="53"/>
      <c r="J85" s="50">
        <v>7255</v>
      </c>
      <c r="K85" s="51">
        <v>2018.46026211977</v>
      </c>
      <c r="L85" s="52">
        <f t="shared" si="3"/>
        <v>0.278216438610582</v>
      </c>
      <c r="M85" s="53">
        <v>9069</v>
      </c>
      <c r="N85" s="54">
        <v>2219.37559624042</v>
      </c>
      <c r="O85" s="55">
        <f t="shared" si="4"/>
        <v>0.244721093421592</v>
      </c>
      <c r="P85" s="49">
        <v>10883</v>
      </c>
      <c r="Q85" s="57">
        <v>2421.51966266674</v>
      </c>
      <c r="R85" s="58">
        <f t="shared" si="5"/>
        <v>0.222504793041141</v>
      </c>
    </row>
    <row r="86" customFormat="1" ht="14.25" customHeight="1" spans="1:18">
      <c r="A86" s="33">
        <v>83</v>
      </c>
      <c r="B86" s="33">
        <v>733</v>
      </c>
      <c r="C86" s="34" t="s">
        <v>177</v>
      </c>
      <c r="D86" s="34" t="s">
        <v>23</v>
      </c>
      <c r="E86" s="35"/>
      <c r="F86" s="36" t="s">
        <v>178</v>
      </c>
      <c r="G86" s="37">
        <v>3</v>
      </c>
      <c r="H86" s="37">
        <v>1200</v>
      </c>
      <c r="I86" s="53"/>
      <c r="J86" s="50">
        <v>5359</v>
      </c>
      <c r="K86" s="51">
        <v>1460.04737238321</v>
      </c>
      <c r="L86" s="52">
        <f t="shared" si="3"/>
        <v>0.27244772763262</v>
      </c>
      <c r="M86" s="53">
        <v>6699</v>
      </c>
      <c r="N86" s="54">
        <v>1605.39455334917</v>
      </c>
      <c r="O86" s="55">
        <f t="shared" si="4"/>
        <v>0.239646895558915</v>
      </c>
      <c r="P86" s="49">
        <v>8039</v>
      </c>
      <c r="Q86" s="57">
        <v>1751.62769148348</v>
      </c>
      <c r="R86" s="58">
        <f t="shared" si="5"/>
        <v>0.217891241632477</v>
      </c>
    </row>
    <row r="87" customFormat="1" ht="14.25" customHeight="1" spans="1:18">
      <c r="A87" s="27">
        <v>84</v>
      </c>
      <c r="B87" s="27">
        <v>720</v>
      </c>
      <c r="C87" s="28" t="s">
        <v>179</v>
      </c>
      <c r="D87" s="28" t="s">
        <v>35</v>
      </c>
      <c r="E87" s="29">
        <v>42</v>
      </c>
      <c r="F87" s="30" t="s">
        <v>180</v>
      </c>
      <c r="G87" s="31">
        <v>3</v>
      </c>
      <c r="H87" s="31">
        <v>1200</v>
      </c>
      <c r="I87" s="49">
        <v>9</v>
      </c>
      <c r="J87" s="50">
        <v>5024</v>
      </c>
      <c r="K87" s="51">
        <v>1275.51300995803</v>
      </c>
      <c r="L87" s="52">
        <f t="shared" si="3"/>
        <v>0.253883958988461</v>
      </c>
      <c r="M87" s="53">
        <v>6280</v>
      </c>
      <c r="N87" s="54">
        <v>1402.43752323395</v>
      </c>
      <c r="O87" s="55">
        <f t="shared" si="4"/>
        <v>0.223318076948081</v>
      </c>
      <c r="P87" s="49">
        <v>7535</v>
      </c>
      <c r="Q87" s="57">
        <v>1529.94247637188</v>
      </c>
      <c r="R87" s="58">
        <f t="shared" si="5"/>
        <v>0.203044787839666</v>
      </c>
    </row>
    <row r="88" customFormat="1" ht="14.25" customHeight="1" spans="1:18">
      <c r="A88" s="27">
        <v>85</v>
      </c>
      <c r="B88" s="27">
        <v>710</v>
      </c>
      <c r="C88" s="28" t="s">
        <v>181</v>
      </c>
      <c r="D88" s="28" t="s">
        <v>83</v>
      </c>
      <c r="E88" s="29"/>
      <c r="F88" s="30" t="s">
        <v>182</v>
      </c>
      <c r="G88" s="31">
        <v>3</v>
      </c>
      <c r="H88" s="31">
        <v>1200</v>
      </c>
      <c r="I88" s="49"/>
      <c r="J88" s="50">
        <v>4245</v>
      </c>
      <c r="K88" s="51">
        <v>1057.34272938519</v>
      </c>
      <c r="L88" s="52">
        <f t="shared" si="3"/>
        <v>0.249079559336912</v>
      </c>
      <c r="M88" s="53">
        <v>5306</v>
      </c>
      <c r="N88" s="54">
        <v>1162.50265056342</v>
      </c>
      <c r="O88" s="55">
        <f t="shared" si="4"/>
        <v>0.219092093962198</v>
      </c>
      <c r="P88" s="49">
        <v>6367</v>
      </c>
      <c r="Q88" s="57">
        <v>1268.32198998535</v>
      </c>
      <c r="R88" s="58">
        <f t="shared" si="5"/>
        <v>0.199202448560602</v>
      </c>
    </row>
    <row r="89" customFormat="1" ht="14.25" customHeight="1" spans="1:18">
      <c r="A89" s="27">
        <v>86</v>
      </c>
      <c r="B89" s="27">
        <v>752</v>
      </c>
      <c r="C89" s="28" t="s">
        <v>183</v>
      </c>
      <c r="D89" s="28" t="s">
        <v>20</v>
      </c>
      <c r="E89" s="29">
        <v>43</v>
      </c>
      <c r="F89" s="30" t="s">
        <v>184</v>
      </c>
      <c r="G89" s="31">
        <v>3</v>
      </c>
      <c r="H89" s="31">
        <v>1200</v>
      </c>
      <c r="I89" s="49"/>
      <c r="J89" s="50">
        <v>7816</v>
      </c>
      <c r="K89" s="51">
        <v>1649.53043390084</v>
      </c>
      <c r="L89" s="52">
        <f t="shared" si="3"/>
        <v>0.211045347223751</v>
      </c>
      <c r="M89" s="53">
        <v>9770</v>
      </c>
      <c r="N89" s="54">
        <v>1813.67289722512</v>
      </c>
      <c r="O89" s="55">
        <f t="shared" si="4"/>
        <v>0.185636939327034</v>
      </c>
      <c r="P89" s="49">
        <v>11724</v>
      </c>
      <c r="Q89" s="57">
        <v>1978.82858563166</v>
      </c>
      <c r="R89" s="58">
        <f t="shared" si="5"/>
        <v>0.168784423885334</v>
      </c>
    </row>
    <row r="90" customFormat="1" ht="14.25" customHeight="1" spans="1:18">
      <c r="A90" s="27">
        <v>87</v>
      </c>
      <c r="B90" s="27">
        <v>753</v>
      </c>
      <c r="C90" s="28" t="s">
        <v>185</v>
      </c>
      <c r="D90" s="28" t="s">
        <v>23</v>
      </c>
      <c r="E90" s="29"/>
      <c r="F90" s="30" t="s">
        <v>186</v>
      </c>
      <c r="G90" s="31">
        <v>3</v>
      </c>
      <c r="H90" s="31">
        <v>1200</v>
      </c>
      <c r="I90" s="49"/>
      <c r="J90" s="50">
        <v>5210</v>
      </c>
      <c r="K90" s="51">
        <v>1171.84503111068</v>
      </c>
      <c r="L90" s="52">
        <f t="shared" si="3"/>
        <v>0.22492227084658</v>
      </c>
      <c r="M90" s="53">
        <v>6513</v>
      </c>
      <c r="N90" s="54">
        <v>1288.55261058602</v>
      </c>
      <c r="O90" s="55">
        <f t="shared" si="4"/>
        <v>0.197843176813453</v>
      </c>
      <c r="P90" s="49">
        <v>7815</v>
      </c>
      <c r="Q90" s="57">
        <v>1405.78215341472</v>
      </c>
      <c r="R90" s="58">
        <f t="shared" si="5"/>
        <v>0.179882553220054</v>
      </c>
    </row>
    <row r="91" customFormat="1" ht="14.25" customHeight="1" spans="1:18">
      <c r="A91" s="27">
        <v>88</v>
      </c>
      <c r="B91" s="27">
        <v>706</v>
      </c>
      <c r="C91" s="28" t="s">
        <v>187</v>
      </c>
      <c r="D91" s="28" t="s">
        <v>83</v>
      </c>
      <c r="E91" s="29">
        <v>44</v>
      </c>
      <c r="F91" s="30" t="s">
        <v>188</v>
      </c>
      <c r="G91" s="31">
        <v>3</v>
      </c>
      <c r="H91" s="31">
        <v>1200</v>
      </c>
      <c r="I91" s="49"/>
      <c r="J91" s="50">
        <v>5366</v>
      </c>
      <c r="K91" s="51">
        <v>1477.09420911267</v>
      </c>
      <c r="L91" s="52">
        <f t="shared" si="3"/>
        <v>0.275269140721705</v>
      </c>
      <c r="M91" s="53">
        <v>6708</v>
      </c>
      <c r="N91" s="54">
        <v>1624.1988495187</v>
      </c>
      <c r="O91" s="55">
        <f t="shared" si="4"/>
        <v>0.242128629922287</v>
      </c>
      <c r="P91" s="49">
        <v>8049</v>
      </c>
      <c r="Q91" s="57">
        <v>1771.96866732005</v>
      </c>
      <c r="R91" s="58">
        <f t="shared" si="5"/>
        <v>0.220147678881855</v>
      </c>
    </row>
    <row r="92" customFormat="1" ht="14.25" customHeight="1" spans="1:18">
      <c r="A92" s="27">
        <v>89</v>
      </c>
      <c r="B92" s="27">
        <v>545</v>
      </c>
      <c r="C92" s="28" t="s">
        <v>189</v>
      </c>
      <c r="D92" s="28" t="s">
        <v>23</v>
      </c>
      <c r="E92" s="29"/>
      <c r="F92" s="30" t="s">
        <v>190</v>
      </c>
      <c r="G92" s="31">
        <v>3</v>
      </c>
      <c r="H92" s="31">
        <v>1200</v>
      </c>
      <c r="I92" s="49"/>
      <c r="J92" s="50">
        <v>4956</v>
      </c>
      <c r="K92" s="51">
        <v>1319.89039080996</v>
      </c>
      <c r="L92" s="52">
        <f t="shared" si="3"/>
        <v>0.266321709202978</v>
      </c>
      <c r="M92" s="53">
        <v>6194</v>
      </c>
      <c r="N92" s="54">
        <v>1450.99657669671</v>
      </c>
      <c r="O92" s="55">
        <f t="shared" si="4"/>
        <v>0.234258407603602</v>
      </c>
      <c r="P92" s="49">
        <v>7433</v>
      </c>
      <c r="Q92" s="57">
        <v>1583.16903094992</v>
      </c>
      <c r="R92" s="58">
        <f t="shared" si="5"/>
        <v>0.212991932052996</v>
      </c>
    </row>
    <row r="93" customFormat="1" ht="14.25" customHeight="1" spans="1:18">
      <c r="A93" s="30">
        <v>90</v>
      </c>
      <c r="B93" s="30">
        <v>718</v>
      </c>
      <c r="C93" s="32" t="s">
        <v>191</v>
      </c>
      <c r="D93" s="32" t="s">
        <v>26</v>
      </c>
      <c r="E93" s="29">
        <v>45</v>
      </c>
      <c r="F93" s="30" t="s">
        <v>192</v>
      </c>
      <c r="G93" s="31">
        <v>3</v>
      </c>
      <c r="H93" s="31">
        <v>1200</v>
      </c>
      <c r="I93" s="49"/>
      <c r="J93" s="50">
        <v>5275</v>
      </c>
      <c r="K93" s="51">
        <v>1295.74518632117</v>
      </c>
      <c r="L93" s="52">
        <f t="shared" si="3"/>
        <v>0.245638897880791</v>
      </c>
      <c r="M93" s="53">
        <v>6593</v>
      </c>
      <c r="N93" s="54">
        <v>1424.52092588365</v>
      </c>
      <c r="O93" s="55">
        <f t="shared" si="4"/>
        <v>0.216065664474996</v>
      </c>
      <c r="P93" s="49">
        <v>7912</v>
      </c>
      <c r="Q93" s="57">
        <v>1554.31845083706</v>
      </c>
      <c r="R93" s="58">
        <f t="shared" si="5"/>
        <v>0.19645076476707</v>
      </c>
    </row>
    <row r="94" customFormat="1" ht="14.25" customHeight="1" spans="1:18">
      <c r="A94" s="27">
        <v>91</v>
      </c>
      <c r="B94" s="27">
        <v>741</v>
      </c>
      <c r="C94" s="28" t="s">
        <v>193</v>
      </c>
      <c r="D94" s="28" t="s">
        <v>20</v>
      </c>
      <c r="E94" s="29"/>
      <c r="F94" s="30" t="s">
        <v>194</v>
      </c>
      <c r="G94" s="31">
        <v>3</v>
      </c>
      <c r="H94" s="31">
        <v>1200</v>
      </c>
      <c r="I94" s="49"/>
      <c r="J94" s="50">
        <v>4494</v>
      </c>
      <c r="K94" s="51">
        <v>1100.64109479374</v>
      </c>
      <c r="L94" s="52">
        <f t="shared" si="3"/>
        <v>0.244913461235812</v>
      </c>
      <c r="M94" s="53">
        <v>5617</v>
      </c>
      <c r="N94" s="54">
        <v>1210.05663491557</v>
      </c>
      <c r="O94" s="55">
        <f t="shared" si="4"/>
        <v>0.215427565411353</v>
      </c>
      <c r="P94" s="49">
        <v>6740</v>
      </c>
      <c r="Q94" s="57">
        <v>1320.16780147767</v>
      </c>
      <c r="R94" s="58">
        <f t="shared" si="5"/>
        <v>0.195870593691049</v>
      </c>
    </row>
    <row r="95" customFormat="1" ht="14.25" customHeight="1" spans="1:18">
      <c r="A95" s="27">
        <v>92</v>
      </c>
      <c r="B95" s="27">
        <v>713</v>
      </c>
      <c r="C95" s="28" t="s">
        <v>195</v>
      </c>
      <c r="D95" s="28" t="s">
        <v>83</v>
      </c>
      <c r="E95" s="29">
        <v>46</v>
      </c>
      <c r="F95" s="30" t="s">
        <v>196</v>
      </c>
      <c r="G95" s="31">
        <v>3</v>
      </c>
      <c r="H95" s="31">
        <v>1200</v>
      </c>
      <c r="I95" s="49"/>
      <c r="J95" s="50">
        <v>4182</v>
      </c>
      <c r="K95" s="51">
        <v>1307.90519510439</v>
      </c>
      <c r="L95" s="52">
        <f t="shared" si="3"/>
        <v>0.312746340292776</v>
      </c>
      <c r="M95" s="53">
        <v>5228</v>
      </c>
      <c r="N95" s="54">
        <v>1438.1905562755</v>
      </c>
      <c r="O95" s="55">
        <f t="shared" si="4"/>
        <v>0.275093832493401</v>
      </c>
      <c r="P95" s="49">
        <v>6273</v>
      </c>
      <c r="Q95" s="57">
        <v>1569.00420518359</v>
      </c>
      <c r="R95" s="58">
        <f t="shared" si="5"/>
        <v>0.25012023038157</v>
      </c>
    </row>
    <row r="96" customFormat="1" ht="14.25" customHeight="1" spans="1:18">
      <c r="A96" s="27">
        <v>93</v>
      </c>
      <c r="B96" s="27">
        <v>102567</v>
      </c>
      <c r="C96" s="28" t="s">
        <v>197</v>
      </c>
      <c r="D96" s="28" t="s">
        <v>35</v>
      </c>
      <c r="E96" s="29"/>
      <c r="F96" s="30" t="s">
        <v>198</v>
      </c>
      <c r="G96" s="31">
        <v>3</v>
      </c>
      <c r="H96" s="31">
        <v>1200</v>
      </c>
      <c r="I96" s="49"/>
      <c r="J96" s="50">
        <v>4964</v>
      </c>
      <c r="K96" s="51">
        <v>1314.77153041438</v>
      </c>
      <c r="L96" s="52">
        <f t="shared" si="3"/>
        <v>0.264861307496853</v>
      </c>
      <c r="M96" s="53">
        <v>6204</v>
      </c>
      <c r="N96" s="54">
        <v>1445.36963025148</v>
      </c>
      <c r="O96" s="55">
        <f t="shared" si="4"/>
        <v>0.232973828215906</v>
      </c>
      <c r="P96" s="49">
        <v>7445</v>
      </c>
      <c r="Q96" s="57">
        <v>1577.02945299565</v>
      </c>
      <c r="R96" s="58">
        <f t="shared" si="5"/>
        <v>0.211823969509154</v>
      </c>
    </row>
    <row r="97" customFormat="1" ht="14.25" customHeight="1" spans="1:18">
      <c r="A97" s="33">
        <v>94</v>
      </c>
      <c r="B97" s="33">
        <v>102478</v>
      </c>
      <c r="C97" s="34" t="s">
        <v>199</v>
      </c>
      <c r="D97" s="34" t="s">
        <v>26</v>
      </c>
      <c r="E97" s="35">
        <v>47</v>
      </c>
      <c r="F97" s="36" t="s">
        <v>200</v>
      </c>
      <c r="G97" s="37">
        <v>3</v>
      </c>
      <c r="H97" s="37">
        <v>1200</v>
      </c>
      <c r="I97" s="53">
        <v>10</v>
      </c>
      <c r="J97" s="50">
        <v>4517</v>
      </c>
      <c r="K97" s="51">
        <v>973.145689783233</v>
      </c>
      <c r="L97" s="52">
        <f t="shared" si="3"/>
        <v>0.215440710600671</v>
      </c>
      <c r="M97" s="53">
        <v>5646</v>
      </c>
      <c r="N97" s="54">
        <v>1069.93467870859</v>
      </c>
      <c r="O97" s="55">
        <f t="shared" si="4"/>
        <v>0.189503131191745</v>
      </c>
      <c r="P97" s="49">
        <v>6776</v>
      </c>
      <c r="Q97" s="57">
        <v>1167.50232435458</v>
      </c>
      <c r="R97" s="58">
        <f t="shared" si="5"/>
        <v>0.172299634645009</v>
      </c>
    </row>
    <row r="98" customFormat="1" ht="14.25" customHeight="1" spans="1:18">
      <c r="A98" s="33">
        <v>95</v>
      </c>
      <c r="B98" s="33">
        <v>104430</v>
      </c>
      <c r="C98" s="34" t="s">
        <v>201</v>
      </c>
      <c r="D98" s="34" t="s">
        <v>23</v>
      </c>
      <c r="E98" s="35"/>
      <c r="F98" s="36" t="s">
        <v>202</v>
      </c>
      <c r="G98" s="37">
        <v>3</v>
      </c>
      <c r="H98" s="37">
        <v>1200</v>
      </c>
      <c r="I98" s="53"/>
      <c r="J98" s="50">
        <v>3183</v>
      </c>
      <c r="K98" s="51">
        <v>670.955550412917</v>
      </c>
      <c r="L98" s="52">
        <f t="shared" si="3"/>
        <v>0.210793449705598</v>
      </c>
      <c r="M98" s="53">
        <v>3978</v>
      </c>
      <c r="N98" s="54">
        <v>737.582336040626</v>
      </c>
      <c r="O98" s="55">
        <f t="shared" si="4"/>
        <v>0.185415368537111</v>
      </c>
      <c r="P98" s="49">
        <v>4774</v>
      </c>
      <c r="Q98" s="57">
        <v>804.815088096234</v>
      </c>
      <c r="R98" s="58">
        <f t="shared" si="5"/>
        <v>0.168582967762093</v>
      </c>
    </row>
    <row r="99" customFormat="1" ht="14.25" customHeight="1" spans="1:18">
      <c r="A99" s="33">
        <v>96</v>
      </c>
      <c r="B99" s="33">
        <v>104429</v>
      </c>
      <c r="C99" s="34" t="s">
        <v>203</v>
      </c>
      <c r="D99" s="34" t="s">
        <v>20</v>
      </c>
      <c r="E99" s="35">
        <v>48</v>
      </c>
      <c r="F99" s="36" t="s">
        <v>204</v>
      </c>
      <c r="G99" s="37">
        <v>3</v>
      </c>
      <c r="H99" s="37">
        <v>1200</v>
      </c>
      <c r="I99" s="53"/>
      <c r="J99" s="50">
        <v>4130</v>
      </c>
      <c r="K99" s="51">
        <v>1015.41577470968</v>
      </c>
      <c r="L99" s="52">
        <f t="shared" si="3"/>
        <v>0.245863383706944</v>
      </c>
      <c r="M99" s="53">
        <v>5162</v>
      </c>
      <c r="N99" s="54">
        <v>1116.35024480811</v>
      </c>
      <c r="O99" s="55">
        <f t="shared" si="4"/>
        <v>0.216263123752055</v>
      </c>
      <c r="P99" s="49">
        <v>6194</v>
      </c>
      <c r="Q99" s="57">
        <v>1217.92806749535</v>
      </c>
      <c r="R99" s="58">
        <f t="shared" si="5"/>
        <v>0.196630298271771</v>
      </c>
    </row>
    <row r="100" customFormat="1" ht="14.25" customHeight="1" spans="1:18">
      <c r="A100" s="33">
        <v>97</v>
      </c>
      <c r="B100" s="33">
        <v>102564</v>
      </c>
      <c r="C100" s="34" t="s">
        <v>205</v>
      </c>
      <c r="D100" s="34" t="s">
        <v>35</v>
      </c>
      <c r="E100" s="35"/>
      <c r="F100" s="36" t="s">
        <v>206</v>
      </c>
      <c r="G100" s="37">
        <v>3</v>
      </c>
      <c r="H100" s="37">
        <v>1200</v>
      </c>
      <c r="I100" s="53"/>
      <c r="J100" s="50">
        <v>4436</v>
      </c>
      <c r="K100" s="51">
        <v>1155.82427631444</v>
      </c>
      <c r="L100" s="52">
        <f t="shared" si="3"/>
        <v>0.260555517654292</v>
      </c>
      <c r="M100" s="53">
        <v>5545</v>
      </c>
      <c r="N100" s="54">
        <v>1270.83873132853</v>
      </c>
      <c r="O100" s="55">
        <f t="shared" si="4"/>
        <v>0.229186425848247</v>
      </c>
      <c r="P100" s="49">
        <v>6654</v>
      </c>
      <c r="Q100" s="57">
        <v>1386.56315211432</v>
      </c>
      <c r="R100" s="58">
        <f t="shared" si="5"/>
        <v>0.208380395568729</v>
      </c>
    </row>
    <row r="101" customFormat="1" ht="14.25" customHeight="1" spans="1:18">
      <c r="A101" s="33">
        <v>98</v>
      </c>
      <c r="B101" s="33">
        <v>104428</v>
      </c>
      <c r="C101" s="34" t="s">
        <v>207</v>
      </c>
      <c r="D101" s="34" t="s">
        <v>83</v>
      </c>
      <c r="E101" s="35">
        <v>49</v>
      </c>
      <c r="F101" s="36" t="s">
        <v>208</v>
      </c>
      <c r="G101" s="37">
        <v>3</v>
      </c>
      <c r="H101" s="37">
        <v>1200</v>
      </c>
      <c r="I101" s="53"/>
      <c r="J101" s="50">
        <v>3514</v>
      </c>
      <c r="K101" s="51">
        <v>868.101531497174</v>
      </c>
      <c r="L101" s="52">
        <f t="shared" si="3"/>
        <v>0.247040845616726</v>
      </c>
      <c r="M101" s="53">
        <v>4393</v>
      </c>
      <c r="N101" s="54">
        <v>954.593748541402</v>
      </c>
      <c r="O101" s="55">
        <f t="shared" si="4"/>
        <v>0.217298827348373</v>
      </c>
      <c r="P101" s="49">
        <v>5271</v>
      </c>
      <c r="Q101" s="57">
        <v>1041.40189865724</v>
      </c>
      <c r="R101" s="58">
        <f t="shared" si="5"/>
        <v>0.197571978496915</v>
      </c>
    </row>
    <row r="102" customFormat="1" ht="14.25" customHeight="1" spans="1:18">
      <c r="A102" s="33">
        <v>99</v>
      </c>
      <c r="B102" s="33">
        <v>104838</v>
      </c>
      <c r="C102" s="34" t="s">
        <v>208</v>
      </c>
      <c r="D102" s="34" t="s">
        <v>83</v>
      </c>
      <c r="E102" s="35"/>
      <c r="F102" s="36" t="s">
        <v>209</v>
      </c>
      <c r="G102" s="37">
        <v>3</v>
      </c>
      <c r="H102" s="37">
        <v>1200</v>
      </c>
      <c r="I102" s="53"/>
      <c r="J102" s="50">
        <v>3038</v>
      </c>
      <c r="K102" s="51">
        <v>703.638575336487</v>
      </c>
      <c r="L102" s="52">
        <f t="shared" si="3"/>
        <v>0.231612434277975</v>
      </c>
      <c r="M102" s="53">
        <v>3798</v>
      </c>
      <c r="N102" s="54">
        <v>773.758528473744</v>
      </c>
      <c r="O102" s="55">
        <f t="shared" si="4"/>
        <v>0.203727890593403</v>
      </c>
      <c r="P102" s="49">
        <v>4557</v>
      </c>
      <c r="Q102" s="57">
        <v>844.106964147518</v>
      </c>
      <c r="R102" s="58">
        <f t="shared" si="5"/>
        <v>0.18523304019037</v>
      </c>
    </row>
    <row r="103" customFormat="1" ht="14.25" customHeight="1" spans="1:18">
      <c r="A103" s="36">
        <v>100</v>
      </c>
      <c r="B103" s="59">
        <v>105396</v>
      </c>
      <c r="C103" s="60" t="s">
        <v>210</v>
      </c>
      <c r="D103" s="61" t="s">
        <v>23</v>
      </c>
      <c r="E103" s="35">
        <v>50</v>
      </c>
      <c r="F103" s="36" t="s">
        <v>211</v>
      </c>
      <c r="G103" s="37">
        <v>3</v>
      </c>
      <c r="H103" s="37">
        <v>1200</v>
      </c>
      <c r="I103" s="53"/>
      <c r="J103" s="50">
        <v>2562</v>
      </c>
      <c r="K103" s="51">
        <v>815.349346078037</v>
      </c>
      <c r="L103" s="52">
        <f t="shared" si="3"/>
        <v>0.318247207680733</v>
      </c>
      <c r="M103" s="53">
        <v>3202</v>
      </c>
      <c r="N103" s="54">
        <v>896.343651399868</v>
      </c>
      <c r="O103" s="55">
        <f t="shared" si="4"/>
        <v>0.279932433291651</v>
      </c>
      <c r="P103" s="49">
        <v>3843</v>
      </c>
      <c r="Q103" s="57">
        <v>978.11871799165</v>
      </c>
      <c r="R103" s="58">
        <f t="shared" si="5"/>
        <v>0.254519572727466</v>
      </c>
    </row>
    <row r="104" customFormat="1" ht="14.25" customHeight="1" spans="1:18">
      <c r="A104" s="33">
        <v>101</v>
      </c>
      <c r="B104" s="33">
        <v>104533</v>
      </c>
      <c r="C104" s="34" t="s">
        <v>211</v>
      </c>
      <c r="D104" s="34" t="s">
        <v>35</v>
      </c>
      <c r="E104" s="35"/>
      <c r="F104" s="36" t="s">
        <v>212</v>
      </c>
      <c r="G104" s="37">
        <v>3</v>
      </c>
      <c r="H104" s="37">
        <v>1200</v>
      </c>
      <c r="I104" s="53"/>
      <c r="J104" s="50">
        <v>3763</v>
      </c>
      <c r="K104" s="51">
        <v>822.305007327956</v>
      </c>
      <c r="L104" s="52">
        <f t="shared" si="3"/>
        <v>0.218523786162093</v>
      </c>
      <c r="M104" s="53">
        <v>4703</v>
      </c>
      <c r="N104" s="54">
        <v>903.98726570682</v>
      </c>
      <c r="O104" s="55">
        <f t="shared" si="4"/>
        <v>0.19221502566592</v>
      </c>
      <c r="P104" s="49">
        <v>5644</v>
      </c>
      <c r="Q104" s="57">
        <v>986.375565311245</v>
      </c>
      <c r="R104" s="58">
        <f t="shared" si="5"/>
        <v>0.174765337581723</v>
      </c>
    </row>
    <row r="105" customFormat="1" ht="14.25" customHeight="1" spans="1:18">
      <c r="A105" s="62" t="s">
        <v>213</v>
      </c>
      <c r="B105" s="62"/>
      <c r="C105" s="62"/>
      <c r="D105" s="63"/>
      <c r="E105" s="64"/>
      <c r="F105" s="65"/>
      <c r="G105" s="66"/>
      <c r="H105" s="67">
        <f t="shared" ref="H105:K105" si="6">SUM(H4:H104)</f>
        <v>122000</v>
      </c>
      <c r="I105" s="68"/>
      <c r="J105" s="50">
        <f t="shared" si="6"/>
        <v>1205962</v>
      </c>
      <c r="K105" s="51">
        <f t="shared" si="6"/>
        <v>303807.37495678</v>
      </c>
      <c r="L105" s="52">
        <f t="shared" si="3"/>
        <v>0.251921184047906</v>
      </c>
      <c r="M105" s="53">
        <f t="shared" ref="M105:Q105" si="7">SUM(M4:M104)</f>
        <v>1507435</v>
      </c>
      <c r="N105" s="54">
        <f t="shared" si="7"/>
        <v>334034.997065308</v>
      </c>
      <c r="O105" s="55">
        <f t="shared" si="4"/>
        <v>0.221591642137344</v>
      </c>
      <c r="P105" s="49">
        <f t="shared" si="7"/>
        <v>1808912</v>
      </c>
      <c r="Q105" s="57">
        <f t="shared" si="7"/>
        <v>364450.644088762</v>
      </c>
      <c r="R105" s="58">
        <f t="shared" si="5"/>
        <v>0.201475054667536</v>
      </c>
    </row>
  </sheetData>
  <mergeCells count="75">
    <mergeCell ref="A1:R1"/>
    <mergeCell ref="J2:L2"/>
    <mergeCell ref="M2:O2"/>
    <mergeCell ref="P2:R2"/>
    <mergeCell ref="E4:F4"/>
    <mergeCell ref="A105:E105"/>
    <mergeCell ref="A2:A3"/>
    <mergeCell ref="B2:B3"/>
    <mergeCell ref="C2:C3"/>
    <mergeCell ref="D2:D3"/>
    <mergeCell ref="E2:E3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F2:F3"/>
    <mergeCell ref="G2:G3"/>
    <mergeCell ref="H2:H3"/>
    <mergeCell ref="I2:I3"/>
    <mergeCell ref="I5:I12"/>
    <mergeCell ref="I13:I20"/>
    <mergeCell ref="I21:I28"/>
    <mergeCell ref="I29:I42"/>
    <mergeCell ref="I43:I56"/>
    <mergeCell ref="I57:I66"/>
    <mergeCell ref="I67:I76"/>
    <mergeCell ref="I77:I86"/>
    <mergeCell ref="I87:I96"/>
    <mergeCell ref="I97:I104"/>
  </mergeCells>
  <pageMargins left="0.0777777777777778" right="0.15625" top="0.235416666666667" bottom="0.118055555555556" header="0.15625" footer="0.0388888888888889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101家考核目标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2019-01-08T13:12:00Z</dcterms:created>
  <dcterms:modified xsi:type="dcterms:W3CDTF">2019-01-11T11:41:05Z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