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770" windowHeight="8520"/>
  </bookViews>
  <sheets>
    <sheet name="查询零售明细天胶" sheetId="1" r:id="rId1"/>
    <sheet name="Sheet2" sheetId="3" r:id="rId2"/>
  </sheets>
  <definedNames>
    <definedName name="_xlnm._FilterDatabase" localSheetId="0" hidden="1">查询零售明细天胶!$A$1:$Y$300</definedName>
  </definedNames>
  <calcPr calcId="144525"/>
</workbook>
</file>

<file path=xl/sharedStrings.xml><?xml version="1.0" encoding="utf-8"?>
<sst xmlns="http://schemas.openxmlformats.org/spreadsheetml/2006/main" count="275">
  <si>
    <t>序号</t>
  </si>
  <si>
    <t>时间</t>
  </si>
  <si>
    <t>销售单ID</t>
  </si>
  <si>
    <t>门店ID</t>
  </si>
  <si>
    <t>门店名称</t>
  </si>
  <si>
    <t>货品ID</t>
  </si>
  <si>
    <t>品名</t>
  </si>
  <si>
    <t>规格</t>
  </si>
  <si>
    <t>单位</t>
  </si>
  <si>
    <t>销售数量</t>
  </si>
  <si>
    <t>金额</t>
  </si>
  <si>
    <t>单价</t>
  </si>
  <si>
    <t>二赠一提成计数</t>
  </si>
  <si>
    <t>749特价提成</t>
  </si>
  <si>
    <t>1399两盒计数</t>
  </si>
  <si>
    <t>提成计数</t>
  </si>
  <si>
    <t>内购</t>
  </si>
  <si>
    <t>毛利</t>
  </si>
  <si>
    <t>毛利率</t>
  </si>
  <si>
    <t>小类ID</t>
  </si>
  <si>
    <t>小类名称</t>
  </si>
  <si>
    <t>中类名称</t>
  </si>
  <si>
    <t>大类名称</t>
  </si>
  <si>
    <t>营业员id</t>
  </si>
  <si>
    <t>营业员</t>
  </si>
  <si>
    <t>四川太极崇州中心店</t>
  </si>
  <si>
    <t>阿胶（太极天胶）</t>
  </si>
  <si>
    <t>250g</t>
  </si>
  <si>
    <t>盒</t>
  </si>
  <si>
    <t>6.36%</t>
  </si>
  <si>
    <t>补气补血药</t>
  </si>
  <si>
    <t>滋补营养药</t>
  </si>
  <si>
    <t>中西成药</t>
  </si>
  <si>
    <t xml:space="preserve">刘丹 </t>
  </si>
  <si>
    <t>49.2%</t>
  </si>
  <si>
    <t>3.36%</t>
  </si>
  <si>
    <t xml:space="preserve">谭莉杨 </t>
  </si>
  <si>
    <t>四川太极怀远店</t>
  </si>
  <si>
    <t>17.8%</t>
  </si>
  <si>
    <t>韩艳梅</t>
  </si>
  <si>
    <t>四川太极三江店</t>
  </si>
  <si>
    <t>胡建梅</t>
  </si>
  <si>
    <t>四川太极旗舰店</t>
  </si>
  <si>
    <t>51.48%</t>
  </si>
  <si>
    <t>廖志立医生</t>
  </si>
  <si>
    <t>27.22%</t>
  </si>
  <si>
    <t>余志彬</t>
  </si>
  <si>
    <t>77.36%</t>
  </si>
  <si>
    <t>阮丽</t>
  </si>
  <si>
    <t>48.93%</t>
  </si>
  <si>
    <t xml:space="preserve">谢琴
</t>
  </si>
  <si>
    <t>83.25%</t>
  </si>
  <si>
    <t>陈建杉医生</t>
  </si>
  <si>
    <t>34.43%</t>
  </si>
  <si>
    <t>阳玲</t>
  </si>
  <si>
    <t>黄长菊</t>
  </si>
  <si>
    <t>43.58%</t>
  </si>
  <si>
    <t>傅一怒医生</t>
  </si>
  <si>
    <t>14.28%</t>
  </si>
  <si>
    <t xml:space="preserve">陈柳 </t>
  </si>
  <si>
    <t>29.88%</t>
  </si>
  <si>
    <t>张光群</t>
  </si>
  <si>
    <t>42.44%</t>
  </si>
  <si>
    <t xml:space="preserve">秦睿熹
</t>
  </si>
  <si>
    <t>江泳医生</t>
  </si>
  <si>
    <t>唐文琼</t>
  </si>
  <si>
    <t>马昕</t>
  </si>
  <si>
    <t>程帆</t>
  </si>
  <si>
    <t>李静</t>
  </si>
  <si>
    <t>李金华</t>
  </si>
  <si>
    <t>吴凤兰</t>
  </si>
  <si>
    <t>岳果医生</t>
  </si>
  <si>
    <t>82.37%</t>
  </si>
  <si>
    <t>四川太极红星店</t>
  </si>
  <si>
    <t>易永红</t>
  </si>
  <si>
    <t xml:space="preserve">段文秀 </t>
  </si>
  <si>
    <t>邓黎</t>
  </si>
  <si>
    <t>四川太极西部店</t>
  </si>
  <si>
    <t>四川太极温江店</t>
  </si>
  <si>
    <t>夏彩红</t>
  </si>
  <si>
    <t>53.95%</t>
  </si>
  <si>
    <t>四川太极浆洗街药店</t>
  </si>
  <si>
    <t>32.67%</t>
  </si>
  <si>
    <t>赵英</t>
  </si>
  <si>
    <t>13.37%</t>
  </si>
  <si>
    <t>唐丽</t>
  </si>
  <si>
    <t xml:space="preserve">江元梅 </t>
  </si>
  <si>
    <t xml:space="preserve">莫晓菊 </t>
  </si>
  <si>
    <t>-10.08%</t>
  </si>
  <si>
    <t>四川太极沙河源药店</t>
  </si>
  <si>
    <t>四川太极邛崃中心药店</t>
  </si>
  <si>
    <t>62.14%</t>
  </si>
  <si>
    <t>周有惠</t>
  </si>
  <si>
    <t>46.09%</t>
  </si>
  <si>
    <t>11.07399999999942</t>
  </si>
  <si>
    <t>44.03%</t>
  </si>
  <si>
    <t>21.66799999999964</t>
  </si>
  <si>
    <t>50.12%</t>
  </si>
  <si>
    <t>古素琼</t>
  </si>
  <si>
    <t>刘旭</t>
  </si>
  <si>
    <t>王李秋</t>
  </si>
  <si>
    <t>汪梦雨</t>
  </si>
  <si>
    <t>杨晓毅</t>
  </si>
  <si>
    <t xml:space="preserve">任会茹 </t>
  </si>
  <si>
    <t>古显琼</t>
  </si>
  <si>
    <t>四川太极光华药店</t>
  </si>
  <si>
    <t xml:space="preserve">朱晓桃 </t>
  </si>
  <si>
    <t>魏津</t>
  </si>
  <si>
    <t>四川太极人民中路店</t>
  </si>
  <si>
    <t>四川太极都江堰药店</t>
  </si>
  <si>
    <t>55.11%</t>
  </si>
  <si>
    <t>聂丽</t>
  </si>
  <si>
    <t>四川太极双林路药店</t>
  </si>
  <si>
    <t>39.34%</t>
  </si>
  <si>
    <t>陈志勇</t>
  </si>
  <si>
    <t>四川太极清江东路药店</t>
  </si>
  <si>
    <t>6.43%</t>
  </si>
  <si>
    <t>胡艳弘</t>
  </si>
  <si>
    <t>四川太极枣子巷药店</t>
  </si>
  <si>
    <t>付能梅</t>
  </si>
  <si>
    <t>四川太极光华村街药店</t>
  </si>
  <si>
    <t>杨梅</t>
  </si>
  <si>
    <t>胡荣琼</t>
  </si>
  <si>
    <t>32.66%</t>
  </si>
  <si>
    <t>陈春花</t>
  </si>
  <si>
    <t>姜孝杨</t>
  </si>
  <si>
    <t>四川太极金带街药店</t>
  </si>
  <si>
    <t>四川太极兴义镇万兴路药店</t>
  </si>
  <si>
    <t>四川太极通盈街药店</t>
  </si>
  <si>
    <t>四川太极土龙路药店</t>
  </si>
  <si>
    <t>贾静</t>
  </si>
  <si>
    <t>65.93%</t>
  </si>
  <si>
    <t>刘新</t>
  </si>
  <si>
    <t>四川太极五津西路药店</t>
  </si>
  <si>
    <t>王燕丽</t>
  </si>
  <si>
    <t>刘芬</t>
  </si>
  <si>
    <t>四川太极新乐中街药店</t>
  </si>
  <si>
    <t>12.67%</t>
  </si>
  <si>
    <t>任远芳</t>
  </si>
  <si>
    <t>19.2%</t>
  </si>
  <si>
    <t>张建</t>
  </si>
  <si>
    <t>陈会</t>
  </si>
  <si>
    <t>四川太极金丝街药店</t>
  </si>
  <si>
    <t xml:space="preserve">黄娟 </t>
  </si>
  <si>
    <t>四川太极高新天久北巷药店</t>
  </si>
  <si>
    <t>四川太极成华杉板桥南一路店</t>
  </si>
  <si>
    <t>四川太极武侯区顺和街店</t>
  </si>
  <si>
    <t>江月红</t>
  </si>
  <si>
    <t>李媛2</t>
  </si>
  <si>
    <t>四川太极新津邓双镇岷江店</t>
  </si>
  <si>
    <t>四川太极成华区崔家店路药店</t>
  </si>
  <si>
    <t>四川太极青羊区北东街店</t>
  </si>
  <si>
    <t>3.68%</t>
  </si>
  <si>
    <t>四川太极大邑县晋原镇子龙路店</t>
  </si>
  <si>
    <t>四川太极高新区府城大道西段店</t>
  </si>
  <si>
    <t>周红蓉</t>
  </si>
  <si>
    <t>四川太极锦江区榕声路店</t>
  </si>
  <si>
    <t>张丽</t>
  </si>
  <si>
    <t>四川太极大邑县晋源镇东壕沟段药店</t>
  </si>
  <si>
    <t>四川太极高新区民丰大道西段药店</t>
  </si>
  <si>
    <t>6.37%</t>
  </si>
  <si>
    <t>林玲</t>
  </si>
  <si>
    <t>四川太极郫县郫筒镇东大街药店</t>
  </si>
  <si>
    <t>34.24%</t>
  </si>
  <si>
    <t>李甜甜</t>
  </si>
  <si>
    <t>39.23%</t>
  </si>
  <si>
    <t>邓红梅</t>
  </si>
  <si>
    <t>79.02%</t>
  </si>
  <si>
    <t>四川太极双流县西航港街道锦华路一段药店</t>
  </si>
  <si>
    <t>2.79%</t>
  </si>
  <si>
    <t>黄丹</t>
  </si>
  <si>
    <t>四川太极成华区华油路药店</t>
  </si>
  <si>
    <t>四川太极成华区二环路北四段药店（汇融名城）</t>
  </si>
  <si>
    <t>舒海燕</t>
  </si>
  <si>
    <t>四川太极青羊区十二桥药店</t>
  </si>
  <si>
    <t>35.13%</t>
  </si>
  <si>
    <t>郑佳</t>
  </si>
  <si>
    <t>羊玉梅</t>
  </si>
  <si>
    <t>刘莉</t>
  </si>
  <si>
    <t>57.41%</t>
  </si>
  <si>
    <t>-1370.0000000001</t>
  </si>
  <si>
    <t>-51.6%</t>
  </si>
  <si>
    <t>四川太极高新区中和街道柳荫街药店</t>
  </si>
  <si>
    <t>黄鑫</t>
  </si>
  <si>
    <t>王芳</t>
  </si>
  <si>
    <t>四川太极成华区羊子山西路药店（兴元华盛）</t>
  </si>
  <si>
    <t>张亚红</t>
  </si>
  <si>
    <t>高红华</t>
  </si>
  <si>
    <t>王波</t>
  </si>
  <si>
    <t>四川太极邛崃市临邛镇长安大道药店</t>
  </si>
  <si>
    <t>四川太极大邑县安仁镇千禧街药店</t>
  </si>
  <si>
    <t>李沙</t>
  </si>
  <si>
    <t>张群</t>
  </si>
  <si>
    <t>四川太极锦江区水杉街药店</t>
  </si>
  <si>
    <t>四川太极都江堰奎光路中段药店</t>
  </si>
  <si>
    <t>四川太极都江堰幸福镇翔凤路药店</t>
  </si>
  <si>
    <t>乐良清</t>
  </si>
  <si>
    <t>四川太极成华区万科路药店</t>
  </si>
  <si>
    <t>黄姣</t>
  </si>
  <si>
    <t>四川太极新都区马超东路店</t>
  </si>
  <si>
    <t>苟俊驰</t>
  </si>
  <si>
    <t>9.25%</t>
  </si>
  <si>
    <t>郑万利</t>
  </si>
  <si>
    <t>64.31%</t>
  </si>
  <si>
    <t>四川太极成华区华泰路药店</t>
  </si>
  <si>
    <t>廖苹</t>
  </si>
  <si>
    <t>毛静静</t>
  </si>
  <si>
    <t>四川太极都江堰聚源镇药店</t>
  </si>
  <si>
    <t>四川太极大邑县沙渠镇方圆路药店</t>
  </si>
  <si>
    <t>叶娟</t>
  </si>
  <si>
    <t>邓杨梅</t>
  </si>
  <si>
    <t>四川太极大邑县晋原镇通达东路五段药店</t>
  </si>
  <si>
    <t>四川太极大邑县新场镇文昌街药店</t>
  </si>
  <si>
    <t>44.23%</t>
  </si>
  <si>
    <t>胡永丽</t>
  </si>
  <si>
    <t>孟小明</t>
  </si>
  <si>
    <t>王茹</t>
  </si>
  <si>
    <t>四川太极邛崃市临邛镇洪川小区药店</t>
  </si>
  <si>
    <t>四川太极锦江区观音桥街药店</t>
  </si>
  <si>
    <t xml:space="preserve">张阳 </t>
  </si>
  <si>
    <t>3.37%</t>
  </si>
  <si>
    <t>3.35%</t>
  </si>
  <si>
    <t>四川太极金牛区交大路第三药店</t>
  </si>
  <si>
    <t>陈文芳</t>
  </si>
  <si>
    <t>魏小琴</t>
  </si>
  <si>
    <t>13.36%</t>
  </si>
  <si>
    <t>四川太极金牛区黄苑东街药店</t>
  </si>
  <si>
    <t>四川太极新都区新繁镇繁江北路药店</t>
  </si>
  <si>
    <t xml:space="preserve">朱朝霞 </t>
  </si>
  <si>
    <t>四川太极邛崃市羊安镇永康大道药店</t>
  </si>
  <si>
    <t>四川太极高新区大源北街药店</t>
  </si>
  <si>
    <t>于新蕾</t>
  </si>
  <si>
    <t>四川太极都江堰市蒲阳路药店</t>
  </si>
  <si>
    <t>四川太极成华区华康路药店</t>
  </si>
  <si>
    <t>陈丽梅</t>
  </si>
  <si>
    <t>四川太极成华区新怡路店</t>
  </si>
  <si>
    <t>四川太极锦江区庆云南街药店</t>
  </si>
  <si>
    <t>肖然</t>
  </si>
  <si>
    <t>四川太极成华区万宇路药店</t>
  </si>
  <si>
    <t xml:space="preserve">王晗 </t>
  </si>
  <si>
    <t>四川太极武侯区科华街药店</t>
  </si>
  <si>
    <t>黄玲</t>
  </si>
  <si>
    <t>四川太极金牛区金沙路药店</t>
  </si>
  <si>
    <t>程欢欢</t>
  </si>
  <si>
    <t>胡欢</t>
  </si>
  <si>
    <t>四川太极大邑县晋原镇内蒙古大道桃源药店</t>
  </si>
  <si>
    <t xml:space="preserve">黄梅 </t>
  </si>
  <si>
    <t>四川太极郫县郫筒镇一环路东南段药店</t>
  </si>
  <si>
    <t>四川太极大邑县晋原镇东街药店</t>
  </si>
  <si>
    <t>成都成汉太极大药房有限公司</t>
  </si>
  <si>
    <t>甘俊莉</t>
  </si>
  <si>
    <t>吴伟利</t>
  </si>
  <si>
    <t>欧双雪</t>
  </si>
  <si>
    <t>四川太极大药房连锁有限公司武侯区聚萃街药店</t>
  </si>
  <si>
    <t>李海燕</t>
  </si>
  <si>
    <t>四川太极锦江区合欢树街药店</t>
  </si>
  <si>
    <t>61.99%</t>
  </si>
  <si>
    <t>四川太极崇州市崇阳镇尚贤坊街药店</t>
  </si>
  <si>
    <t>朱玉梅</t>
  </si>
  <si>
    <t>四川太极温江区公平街道江安路药店</t>
  </si>
  <si>
    <t>四川太极锦江区静明路药店</t>
  </si>
  <si>
    <t>四川太极新津县五津镇武阳西路药店</t>
  </si>
  <si>
    <t xml:space="preserve">李红梅 </t>
  </si>
  <si>
    <t>四川太极大药房连锁有限公司金牛区银河北街药店</t>
  </si>
  <si>
    <t xml:space="preserve">代志斌 </t>
  </si>
  <si>
    <t>四川太极大药房连锁有限公司青羊区童子街药店</t>
  </si>
  <si>
    <t>四川太极大药房连锁有限公司青羊区贝森北路药店</t>
  </si>
  <si>
    <t>求和项:销售数量</t>
  </si>
  <si>
    <t>求和项:二赠一提成计数</t>
  </si>
  <si>
    <t>求和项:749特价提成</t>
  </si>
  <si>
    <t>求和项:1399两盒计数</t>
  </si>
  <si>
    <t>求和项:提成计数</t>
  </si>
  <si>
    <t>求和项:内购</t>
  </si>
  <si>
    <t>(空白)</t>
  </si>
  <si>
    <t>总计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</si>
</sst>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3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sz val="12"/>
      <color rgb="FFFF0000"/>
      <name val="宋体"/>
      <charset val="134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8" tint="0.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4" fillId="9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2" borderId="4" applyNumberFormat="0" applyFont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1" fillId="18" borderId="6" applyNumberFormat="0" applyAlignment="0" applyProtection="0">
      <alignment vertical="center"/>
    </xf>
    <xf numFmtId="0" fontId="22" fillId="18" borderId="3" applyNumberFormat="0" applyAlignment="0" applyProtection="0">
      <alignment vertical="center"/>
    </xf>
    <xf numFmtId="0" fontId="23" fillId="19" borderId="7" applyNumberForma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>
      <alignment vertical="center"/>
    </xf>
    <xf numFmtId="0" fontId="0" fillId="2" borderId="0" xfId="0" applyFill="1">
      <alignment vertical="center"/>
    </xf>
    <xf numFmtId="0" fontId="2" fillId="0" borderId="0" xfId="0" applyFont="1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left" vertical="center"/>
    </xf>
    <xf numFmtId="0" fontId="3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left" wrapText="1"/>
    </xf>
    <xf numFmtId="0" fontId="4" fillId="0" borderId="1" xfId="0" applyFont="1" applyFill="1" applyBorder="1" applyAlignment="1">
      <alignment horizontal="center"/>
    </xf>
    <xf numFmtId="22" fontId="4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center"/>
    </xf>
    <xf numFmtId="22" fontId="4" fillId="2" borderId="1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0" fillId="0" borderId="0" xfId="0" applyFill="1" applyAlignment="1">
      <alignment vertical="center" wrapText="1"/>
    </xf>
    <xf numFmtId="0" fontId="1" fillId="0" borderId="0" xfId="0" applyFont="1" applyFill="1">
      <alignment vertical="center"/>
    </xf>
    <xf numFmtId="0" fontId="6" fillId="0" borderId="1" xfId="0" applyFont="1" applyFill="1" applyBorder="1" applyAlignment="1">
      <alignment horizontal="center"/>
    </xf>
    <xf numFmtId="22" fontId="6" fillId="0" borderId="1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left"/>
    </xf>
    <xf numFmtId="0" fontId="2" fillId="0" borderId="0" xfId="0" applyFont="1" applyFill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K301"/>
  <sheetViews>
    <sheetView tabSelected="1" workbookViewId="0">
      <selection activeCell="P6" sqref="P6"/>
    </sheetView>
  </sheetViews>
  <sheetFormatPr defaultColWidth="9" defaultRowHeight="13.5"/>
  <cols>
    <col min="2" max="2" width="15.875" customWidth="1"/>
    <col min="3" max="3" width="9.375"/>
    <col min="5" max="5" width="20.875" style="6" customWidth="1"/>
    <col min="6" max="9" width="9" hidden="1" customWidth="1"/>
    <col min="12" max="14" width="12.625"/>
    <col min="15" max="15" width="9.25" customWidth="1"/>
    <col min="16" max="16" width="8.625" customWidth="1"/>
    <col min="17" max="17" width="7.75" customWidth="1"/>
    <col min="18" max="18" width="23.875" hidden="1" customWidth="1"/>
    <col min="19" max="24" width="9" hidden="1" customWidth="1"/>
    <col min="26" max="375" width="9" style="5"/>
  </cols>
  <sheetData>
    <row r="1" s="1" customFormat="1" ht="30" customHeight="1" spans="1:375">
      <c r="A1" s="7" t="s">
        <v>0</v>
      </c>
      <c r="B1" s="7" t="s">
        <v>1</v>
      </c>
      <c r="C1" s="7" t="s">
        <v>2</v>
      </c>
      <c r="D1" s="7" t="s">
        <v>3</v>
      </c>
      <c r="E1" s="8" t="s">
        <v>4</v>
      </c>
      <c r="F1" s="7" t="s">
        <v>5</v>
      </c>
      <c r="G1" s="7" t="s">
        <v>6</v>
      </c>
      <c r="H1" s="7" t="s">
        <v>7</v>
      </c>
      <c r="I1" s="7" t="s">
        <v>8</v>
      </c>
      <c r="J1" s="7" t="s">
        <v>9</v>
      </c>
      <c r="K1" s="7" t="s">
        <v>10</v>
      </c>
      <c r="L1" s="7" t="s">
        <v>11</v>
      </c>
      <c r="M1" s="7" t="s">
        <v>12</v>
      </c>
      <c r="N1" s="7" t="s">
        <v>13</v>
      </c>
      <c r="O1" s="7" t="s">
        <v>14</v>
      </c>
      <c r="P1" s="7" t="s">
        <v>15</v>
      </c>
      <c r="Q1" s="7" t="s">
        <v>16</v>
      </c>
      <c r="R1" s="7" t="s">
        <v>17</v>
      </c>
      <c r="S1" s="7" t="s">
        <v>18</v>
      </c>
      <c r="T1" s="7" t="s">
        <v>19</v>
      </c>
      <c r="U1" s="7" t="s">
        <v>20</v>
      </c>
      <c r="V1" s="7" t="s">
        <v>21</v>
      </c>
      <c r="W1" s="15" t="s">
        <v>22</v>
      </c>
      <c r="X1" s="15" t="s">
        <v>23</v>
      </c>
      <c r="Y1" s="7" t="s">
        <v>24</v>
      </c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  <c r="AR1" s="18"/>
      <c r="AS1" s="18"/>
      <c r="AT1" s="18"/>
      <c r="AU1" s="18"/>
      <c r="AV1" s="18"/>
      <c r="AW1" s="18"/>
      <c r="AX1" s="18"/>
      <c r="AY1" s="18"/>
      <c r="AZ1" s="18"/>
      <c r="BA1" s="18"/>
      <c r="BB1" s="18"/>
      <c r="BC1" s="18"/>
      <c r="BD1" s="18"/>
      <c r="BE1" s="18"/>
      <c r="BF1" s="18"/>
      <c r="BG1" s="18"/>
      <c r="BH1" s="18"/>
      <c r="BI1" s="18"/>
      <c r="BJ1" s="18"/>
      <c r="BK1" s="18"/>
      <c r="BL1" s="18"/>
      <c r="BM1" s="18"/>
      <c r="BN1" s="18"/>
      <c r="BO1" s="18"/>
      <c r="BP1" s="18"/>
      <c r="BQ1" s="18"/>
      <c r="BR1" s="18"/>
      <c r="BS1" s="18"/>
      <c r="BT1" s="18"/>
      <c r="BU1" s="18"/>
      <c r="BV1" s="18"/>
      <c r="BW1" s="18"/>
      <c r="BX1" s="18"/>
      <c r="BY1" s="18"/>
      <c r="BZ1" s="18"/>
      <c r="CA1" s="18"/>
      <c r="CB1" s="18"/>
      <c r="CC1" s="18"/>
      <c r="CD1" s="18"/>
      <c r="CE1" s="18"/>
      <c r="CF1" s="18"/>
      <c r="CG1" s="18"/>
      <c r="CH1" s="18"/>
      <c r="CI1" s="18"/>
      <c r="CJ1" s="18"/>
      <c r="CK1" s="18"/>
      <c r="CL1" s="18"/>
      <c r="CM1" s="18"/>
      <c r="CN1" s="18"/>
      <c r="CO1" s="18"/>
      <c r="CP1" s="18"/>
      <c r="CQ1" s="18"/>
      <c r="CR1" s="18"/>
      <c r="CS1" s="18"/>
      <c r="CT1" s="18"/>
      <c r="CU1" s="18"/>
      <c r="CV1" s="18"/>
      <c r="CW1" s="18"/>
      <c r="CX1" s="18"/>
      <c r="CY1" s="18"/>
      <c r="CZ1" s="18"/>
      <c r="DA1" s="18"/>
      <c r="DB1" s="18"/>
      <c r="DC1" s="18"/>
      <c r="DD1" s="18"/>
      <c r="DE1" s="18"/>
      <c r="DF1" s="18"/>
      <c r="DG1" s="18"/>
      <c r="DH1" s="18"/>
      <c r="DI1" s="18"/>
      <c r="DJ1" s="18"/>
      <c r="DK1" s="18"/>
      <c r="DL1" s="18"/>
      <c r="DM1" s="18"/>
      <c r="DN1" s="18"/>
      <c r="DO1" s="18"/>
      <c r="DP1" s="18"/>
      <c r="DQ1" s="18"/>
      <c r="DR1" s="18"/>
      <c r="DS1" s="18"/>
      <c r="DT1" s="18"/>
      <c r="DU1" s="18"/>
      <c r="DV1" s="18"/>
      <c r="DW1" s="18"/>
      <c r="DX1" s="18"/>
      <c r="DY1" s="18"/>
      <c r="DZ1" s="18"/>
      <c r="EA1" s="18"/>
      <c r="EB1" s="18"/>
      <c r="EC1" s="18"/>
      <c r="ED1" s="18"/>
      <c r="EE1" s="18"/>
      <c r="EF1" s="18"/>
      <c r="EG1" s="18"/>
      <c r="EH1" s="18"/>
      <c r="EI1" s="18"/>
      <c r="EJ1" s="18"/>
      <c r="EK1" s="18"/>
      <c r="EL1" s="18"/>
      <c r="EM1" s="18"/>
      <c r="EN1" s="18"/>
      <c r="EO1" s="18"/>
      <c r="EP1" s="18"/>
      <c r="EQ1" s="18"/>
      <c r="ER1" s="18"/>
      <c r="ES1" s="18"/>
      <c r="ET1" s="18"/>
      <c r="EU1" s="18"/>
      <c r="EV1" s="18"/>
      <c r="EW1" s="18"/>
      <c r="EX1" s="18"/>
      <c r="EY1" s="18"/>
      <c r="EZ1" s="18"/>
      <c r="FA1" s="18"/>
      <c r="FB1" s="18"/>
      <c r="FC1" s="18"/>
      <c r="FD1" s="18"/>
      <c r="FE1" s="18"/>
      <c r="FF1" s="18"/>
      <c r="FG1" s="18"/>
      <c r="FH1" s="18"/>
      <c r="FI1" s="18"/>
      <c r="FJ1" s="18"/>
      <c r="FK1" s="18"/>
      <c r="FL1" s="18"/>
      <c r="FM1" s="18"/>
      <c r="FN1" s="18"/>
      <c r="FO1" s="18"/>
      <c r="FP1" s="18"/>
      <c r="FQ1" s="18"/>
      <c r="FR1" s="18"/>
      <c r="FS1" s="18"/>
      <c r="FT1" s="18"/>
      <c r="FU1" s="18"/>
      <c r="FV1" s="18"/>
      <c r="FW1" s="18"/>
      <c r="FX1" s="18"/>
      <c r="FY1" s="18"/>
      <c r="FZ1" s="18"/>
      <c r="GA1" s="18"/>
      <c r="GB1" s="18"/>
      <c r="GC1" s="18"/>
      <c r="GD1" s="18"/>
      <c r="GE1" s="18"/>
      <c r="GF1" s="18"/>
      <c r="GG1" s="18"/>
      <c r="GH1" s="18"/>
      <c r="GI1" s="18"/>
      <c r="GJ1" s="18"/>
      <c r="GK1" s="18"/>
      <c r="GL1" s="18"/>
      <c r="GM1" s="18"/>
      <c r="GN1" s="18"/>
      <c r="GO1" s="18"/>
      <c r="GP1" s="18"/>
      <c r="GQ1" s="18"/>
      <c r="GR1" s="18"/>
      <c r="GS1" s="18"/>
      <c r="GT1" s="18"/>
      <c r="GU1" s="18"/>
      <c r="GV1" s="18"/>
      <c r="GW1" s="18"/>
      <c r="GX1" s="18"/>
      <c r="GY1" s="18"/>
      <c r="GZ1" s="18"/>
      <c r="HA1" s="18"/>
      <c r="HB1" s="18"/>
      <c r="HC1" s="18"/>
      <c r="HD1" s="18"/>
      <c r="HE1" s="18"/>
      <c r="HF1" s="18"/>
      <c r="HG1" s="18"/>
      <c r="HH1" s="18"/>
      <c r="HI1" s="18"/>
      <c r="HJ1" s="18"/>
      <c r="HK1" s="18"/>
      <c r="HL1" s="18"/>
      <c r="HM1" s="18"/>
      <c r="HN1" s="18"/>
      <c r="HO1" s="18"/>
      <c r="HP1" s="18"/>
      <c r="HQ1" s="18"/>
      <c r="HR1" s="18"/>
      <c r="HS1" s="18"/>
      <c r="HT1" s="18"/>
      <c r="HU1" s="18"/>
      <c r="HV1" s="18"/>
      <c r="HW1" s="18"/>
      <c r="HX1" s="18"/>
      <c r="HY1" s="18"/>
      <c r="HZ1" s="18"/>
      <c r="IA1" s="18"/>
      <c r="IB1" s="18"/>
      <c r="IC1" s="18"/>
      <c r="ID1" s="18"/>
      <c r="IE1" s="18"/>
      <c r="IF1" s="18"/>
      <c r="IG1" s="18"/>
      <c r="IH1" s="18"/>
      <c r="II1" s="18"/>
      <c r="IJ1" s="18"/>
      <c r="IK1" s="18"/>
      <c r="IL1" s="18"/>
      <c r="IM1" s="18"/>
      <c r="IN1" s="18"/>
      <c r="IO1" s="18"/>
      <c r="IP1" s="18"/>
      <c r="IQ1" s="18"/>
      <c r="IR1" s="18"/>
      <c r="IS1" s="18"/>
      <c r="IT1" s="18"/>
      <c r="IU1" s="18"/>
      <c r="IV1" s="18"/>
      <c r="IW1" s="18"/>
      <c r="IX1" s="18"/>
      <c r="IY1" s="18"/>
      <c r="IZ1" s="18"/>
      <c r="JA1" s="18"/>
      <c r="JB1" s="18"/>
      <c r="JC1" s="18"/>
      <c r="JD1" s="18"/>
      <c r="JE1" s="18"/>
      <c r="JF1" s="18"/>
      <c r="JG1" s="18"/>
      <c r="JH1" s="18"/>
      <c r="JI1" s="18"/>
      <c r="JJ1" s="18"/>
      <c r="JK1" s="18"/>
      <c r="JL1" s="18"/>
      <c r="JM1" s="18"/>
      <c r="JN1" s="18"/>
      <c r="JO1" s="18"/>
      <c r="JP1" s="18"/>
      <c r="JQ1" s="18"/>
      <c r="JR1" s="18"/>
      <c r="JS1" s="18"/>
      <c r="JT1" s="18"/>
      <c r="JU1" s="18"/>
      <c r="JV1" s="18"/>
      <c r="JW1" s="18"/>
      <c r="JX1" s="18"/>
      <c r="JY1" s="18"/>
      <c r="JZ1" s="18"/>
      <c r="KA1" s="18"/>
      <c r="KB1" s="18"/>
      <c r="KC1" s="18"/>
      <c r="KD1" s="18"/>
      <c r="KE1" s="18"/>
      <c r="KF1" s="18"/>
      <c r="KG1" s="18"/>
      <c r="KH1" s="18"/>
      <c r="KI1" s="18"/>
      <c r="KJ1" s="18"/>
      <c r="KK1" s="18"/>
      <c r="KL1" s="18"/>
      <c r="KM1" s="18"/>
      <c r="KN1" s="18"/>
      <c r="KO1" s="18"/>
      <c r="KP1" s="18"/>
      <c r="KQ1" s="18"/>
      <c r="KR1" s="18"/>
      <c r="KS1" s="18"/>
      <c r="KT1" s="18"/>
      <c r="KU1" s="18"/>
      <c r="KV1" s="18"/>
      <c r="KW1" s="18"/>
      <c r="KX1" s="18"/>
      <c r="KY1" s="18"/>
      <c r="KZ1" s="18"/>
      <c r="LA1" s="18"/>
      <c r="LB1" s="18"/>
      <c r="LC1" s="18"/>
      <c r="LD1" s="18"/>
      <c r="LE1" s="18"/>
      <c r="LF1" s="18"/>
      <c r="LG1" s="18"/>
      <c r="LH1" s="18"/>
      <c r="LI1" s="18"/>
      <c r="LJ1" s="18"/>
      <c r="LK1" s="18"/>
      <c r="LL1" s="18"/>
      <c r="LM1" s="18"/>
      <c r="LN1" s="18"/>
      <c r="LO1" s="18"/>
      <c r="LP1" s="18"/>
      <c r="LQ1" s="18"/>
      <c r="LR1" s="18"/>
      <c r="LS1" s="18"/>
      <c r="LT1" s="18"/>
      <c r="LU1" s="18"/>
      <c r="LV1" s="18"/>
      <c r="LW1" s="18"/>
      <c r="LX1" s="18"/>
      <c r="LY1" s="18"/>
      <c r="LZ1" s="18"/>
      <c r="MA1" s="18"/>
      <c r="MB1" s="18"/>
      <c r="MC1" s="18"/>
      <c r="MD1" s="18"/>
      <c r="ME1" s="18"/>
      <c r="MF1" s="18"/>
      <c r="MG1" s="18"/>
      <c r="MH1" s="18"/>
      <c r="MI1" s="18"/>
      <c r="MJ1" s="18"/>
      <c r="MK1" s="18"/>
      <c r="ML1" s="18"/>
      <c r="MM1" s="18"/>
      <c r="MN1" s="18"/>
      <c r="MO1" s="18"/>
      <c r="MP1" s="18"/>
      <c r="MQ1" s="18"/>
      <c r="MR1" s="18"/>
      <c r="MS1" s="18"/>
      <c r="MT1" s="18"/>
      <c r="MU1" s="18"/>
      <c r="MV1" s="18"/>
      <c r="MW1" s="18"/>
      <c r="MX1" s="18"/>
      <c r="MY1" s="18"/>
      <c r="MZ1" s="18"/>
      <c r="NA1" s="18"/>
      <c r="NB1" s="18"/>
      <c r="NC1" s="18"/>
      <c r="ND1" s="18"/>
      <c r="NE1" s="18"/>
      <c r="NF1" s="18"/>
      <c r="NG1" s="18"/>
      <c r="NH1" s="18"/>
      <c r="NI1" s="18"/>
      <c r="NJ1" s="18"/>
      <c r="NK1" s="18"/>
    </row>
    <row r="2" ht="14.25" spans="1:25">
      <c r="A2" s="9">
        <v>1</v>
      </c>
      <c r="B2" s="10">
        <v>43304.6402777778</v>
      </c>
      <c r="C2" s="9">
        <v>30025429</v>
      </c>
      <c r="D2" s="9">
        <v>52</v>
      </c>
      <c r="E2" s="11" t="s">
        <v>25</v>
      </c>
      <c r="F2" s="9">
        <v>115733</v>
      </c>
      <c r="G2" s="9" t="s">
        <v>26</v>
      </c>
      <c r="H2" s="9" t="s">
        <v>27</v>
      </c>
      <c r="I2" s="9" t="s">
        <v>28</v>
      </c>
      <c r="J2" s="9">
        <v>2</v>
      </c>
      <c r="K2" s="9">
        <v>1399</v>
      </c>
      <c r="L2" s="9">
        <f>K2/J2</f>
        <v>699.5</v>
      </c>
      <c r="M2" s="9"/>
      <c r="N2" s="9"/>
      <c r="O2" s="9">
        <f>J2</f>
        <v>2</v>
      </c>
      <c r="P2" s="9"/>
      <c r="Q2" s="9"/>
      <c r="R2" s="9">
        <v>89</v>
      </c>
      <c r="S2" s="9" t="s">
        <v>29</v>
      </c>
      <c r="T2" s="9">
        <v>11801</v>
      </c>
      <c r="U2" s="9" t="s">
        <v>30</v>
      </c>
      <c r="V2" s="9" t="s">
        <v>31</v>
      </c>
      <c r="W2" s="16" t="s">
        <v>32</v>
      </c>
      <c r="X2" s="16">
        <v>4121</v>
      </c>
      <c r="Y2" s="9" t="s">
        <v>33</v>
      </c>
    </row>
    <row r="3" s="2" customFormat="1" ht="14.25" spans="1:375">
      <c r="A3" s="9">
        <v>2</v>
      </c>
      <c r="B3" s="10">
        <v>43304.6902777778</v>
      </c>
      <c r="C3" s="9">
        <v>30027999</v>
      </c>
      <c r="D3" s="9">
        <v>52</v>
      </c>
      <c r="E3" s="11" t="s">
        <v>25</v>
      </c>
      <c r="F3" s="9">
        <v>115733</v>
      </c>
      <c r="G3" s="9" t="s">
        <v>26</v>
      </c>
      <c r="H3" s="9" t="s">
        <v>27</v>
      </c>
      <c r="I3" s="9" t="s">
        <v>28</v>
      </c>
      <c r="J3" s="9">
        <v>0.18</v>
      </c>
      <c r="K3" s="9">
        <v>163</v>
      </c>
      <c r="L3" s="9">
        <f t="shared" ref="L3:L66" si="0">K3/J3</f>
        <v>905.555555555556</v>
      </c>
      <c r="M3" s="9"/>
      <c r="N3" s="9"/>
      <c r="O3" s="9"/>
      <c r="P3" s="9">
        <f>J3</f>
        <v>0.18</v>
      </c>
      <c r="Q3" s="9"/>
      <c r="R3" s="9">
        <v>80.200000000008</v>
      </c>
      <c r="S3" s="9" t="s">
        <v>34</v>
      </c>
      <c r="T3" s="9">
        <v>11801</v>
      </c>
      <c r="U3" s="9" t="s">
        <v>30</v>
      </c>
      <c r="V3" s="9" t="s">
        <v>31</v>
      </c>
      <c r="W3" s="16" t="s">
        <v>32</v>
      </c>
      <c r="X3" s="16">
        <v>4121</v>
      </c>
      <c r="Y3" s="9" t="s">
        <v>33</v>
      </c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19"/>
      <c r="AS3" s="19"/>
      <c r="AT3" s="19"/>
      <c r="AU3" s="19"/>
      <c r="AV3" s="19"/>
      <c r="AW3" s="19"/>
      <c r="AX3" s="19"/>
      <c r="AY3" s="19"/>
      <c r="AZ3" s="19"/>
      <c r="BA3" s="19"/>
      <c r="BB3" s="19"/>
      <c r="BC3" s="19"/>
      <c r="BD3" s="19"/>
      <c r="BE3" s="19"/>
      <c r="BF3" s="19"/>
      <c r="BG3" s="19"/>
      <c r="BH3" s="19"/>
      <c r="BI3" s="19"/>
      <c r="BJ3" s="19"/>
      <c r="BK3" s="19"/>
      <c r="BL3" s="19"/>
      <c r="BM3" s="19"/>
      <c r="BN3" s="19"/>
      <c r="BO3" s="19"/>
      <c r="BP3" s="19"/>
      <c r="BQ3" s="19"/>
      <c r="BR3" s="19"/>
      <c r="BS3" s="19"/>
      <c r="BT3" s="19"/>
      <c r="BU3" s="19"/>
      <c r="BV3" s="19"/>
      <c r="BW3" s="19"/>
      <c r="BX3" s="19"/>
      <c r="BY3" s="19"/>
      <c r="BZ3" s="19"/>
      <c r="CA3" s="19"/>
      <c r="CB3" s="19"/>
      <c r="CC3" s="19"/>
      <c r="CD3" s="19"/>
      <c r="CE3" s="19"/>
      <c r="CF3" s="19"/>
      <c r="CG3" s="19"/>
      <c r="CH3" s="19"/>
      <c r="CI3" s="19"/>
      <c r="CJ3" s="19"/>
      <c r="CK3" s="19"/>
      <c r="CL3" s="19"/>
      <c r="CM3" s="19"/>
      <c r="CN3" s="19"/>
      <c r="CO3" s="19"/>
      <c r="CP3" s="19"/>
      <c r="CQ3" s="19"/>
      <c r="CR3" s="19"/>
      <c r="CS3" s="19"/>
      <c r="CT3" s="19"/>
      <c r="CU3" s="19"/>
      <c r="CV3" s="19"/>
      <c r="CW3" s="19"/>
      <c r="CX3" s="19"/>
      <c r="CY3" s="19"/>
      <c r="CZ3" s="19"/>
      <c r="DA3" s="19"/>
      <c r="DB3" s="19"/>
      <c r="DC3" s="19"/>
      <c r="DD3" s="19"/>
      <c r="DE3" s="19"/>
      <c r="DF3" s="19"/>
      <c r="DG3" s="19"/>
      <c r="DH3" s="19"/>
      <c r="DI3" s="19"/>
      <c r="DJ3" s="19"/>
      <c r="DK3" s="19"/>
      <c r="DL3" s="19"/>
      <c r="DM3" s="19"/>
      <c r="DN3" s="19"/>
      <c r="DO3" s="19"/>
      <c r="DP3" s="19"/>
      <c r="DQ3" s="19"/>
      <c r="DR3" s="19"/>
      <c r="DS3" s="19"/>
      <c r="DT3" s="19"/>
      <c r="DU3" s="19"/>
      <c r="DV3" s="19"/>
      <c r="DW3" s="19"/>
      <c r="DX3" s="19"/>
      <c r="DY3" s="19"/>
      <c r="DZ3" s="19"/>
      <c r="EA3" s="19"/>
      <c r="EB3" s="19"/>
      <c r="EC3" s="19"/>
      <c r="ED3" s="19"/>
      <c r="EE3" s="19"/>
      <c r="EF3" s="19"/>
      <c r="EG3" s="19"/>
      <c r="EH3" s="19"/>
      <c r="EI3" s="19"/>
      <c r="EJ3" s="19"/>
      <c r="EK3" s="19"/>
      <c r="EL3" s="19"/>
      <c r="EM3" s="19"/>
      <c r="EN3" s="19"/>
      <c r="EO3" s="19"/>
      <c r="EP3" s="19"/>
      <c r="EQ3" s="19"/>
      <c r="ER3" s="19"/>
      <c r="ES3" s="19"/>
      <c r="ET3" s="19"/>
      <c r="EU3" s="19"/>
      <c r="EV3" s="19"/>
      <c r="EW3" s="19"/>
      <c r="EX3" s="19"/>
      <c r="EY3" s="19"/>
      <c r="EZ3" s="19"/>
      <c r="FA3" s="19"/>
      <c r="FB3" s="19"/>
      <c r="FC3" s="19"/>
      <c r="FD3" s="19"/>
      <c r="FE3" s="19"/>
      <c r="FF3" s="19"/>
      <c r="FG3" s="19"/>
      <c r="FH3" s="19"/>
      <c r="FI3" s="19"/>
      <c r="FJ3" s="19"/>
      <c r="FK3" s="19"/>
      <c r="FL3" s="19"/>
      <c r="FM3" s="19"/>
      <c r="FN3" s="19"/>
      <c r="FO3" s="19"/>
      <c r="FP3" s="19"/>
      <c r="FQ3" s="19"/>
      <c r="FR3" s="19"/>
      <c r="FS3" s="19"/>
      <c r="FT3" s="19"/>
      <c r="FU3" s="19"/>
      <c r="FV3" s="19"/>
      <c r="FW3" s="19"/>
      <c r="FX3" s="19"/>
      <c r="FY3" s="19"/>
      <c r="FZ3" s="19"/>
      <c r="GA3" s="19"/>
      <c r="GB3" s="19"/>
      <c r="GC3" s="19"/>
      <c r="GD3" s="19"/>
      <c r="GE3" s="19"/>
      <c r="GF3" s="19"/>
      <c r="GG3" s="19"/>
      <c r="GH3" s="19"/>
      <c r="GI3" s="19"/>
      <c r="GJ3" s="19"/>
      <c r="GK3" s="19"/>
      <c r="GL3" s="19"/>
      <c r="GM3" s="19"/>
      <c r="GN3" s="19"/>
      <c r="GO3" s="19"/>
      <c r="GP3" s="19"/>
      <c r="GQ3" s="19"/>
      <c r="GR3" s="19"/>
      <c r="GS3" s="19"/>
      <c r="GT3" s="19"/>
      <c r="GU3" s="19"/>
      <c r="GV3" s="19"/>
      <c r="GW3" s="19"/>
      <c r="GX3" s="19"/>
      <c r="GY3" s="19"/>
      <c r="GZ3" s="19"/>
      <c r="HA3" s="19"/>
      <c r="HB3" s="19"/>
      <c r="HC3" s="19"/>
      <c r="HD3" s="19"/>
      <c r="HE3" s="19"/>
      <c r="HF3" s="19"/>
      <c r="HG3" s="19"/>
      <c r="HH3" s="19"/>
      <c r="HI3" s="19"/>
      <c r="HJ3" s="19"/>
      <c r="HK3" s="19"/>
      <c r="HL3" s="19"/>
      <c r="HM3" s="19"/>
      <c r="HN3" s="19"/>
      <c r="HO3" s="19"/>
      <c r="HP3" s="19"/>
      <c r="HQ3" s="19"/>
      <c r="HR3" s="19"/>
      <c r="HS3" s="19"/>
      <c r="HT3" s="19"/>
      <c r="HU3" s="19"/>
      <c r="HV3" s="19"/>
      <c r="HW3" s="19"/>
      <c r="HX3" s="19"/>
      <c r="HY3" s="19"/>
      <c r="HZ3" s="19"/>
      <c r="IA3" s="19"/>
      <c r="IB3" s="19"/>
      <c r="IC3" s="19"/>
      <c r="ID3" s="19"/>
      <c r="IE3" s="19"/>
      <c r="IF3" s="19"/>
      <c r="IG3" s="19"/>
      <c r="IH3" s="19"/>
      <c r="II3" s="19"/>
      <c r="IJ3" s="19"/>
      <c r="IK3" s="19"/>
      <c r="IL3" s="19"/>
      <c r="IM3" s="19"/>
      <c r="IN3" s="19"/>
      <c r="IO3" s="19"/>
      <c r="IP3" s="19"/>
      <c r="IQ3" s="19"/>
      <c r="IR3" s="19"/>
      <c r="IS3" s="19"/>
      <c r="IT3" s="19"/>
      <c r="IU3" s="19"/>
      <c r="IV3" s="19"/>
      <c r="IW3" s="19"/>
      <c r="IX3" s="19"/>
      <c r="IY3" s="19"/>
      <c r="IZ3" s="19"/>
      <c r="JA3" s="19"/>
      <c r="JB3" s="19"/>
      <c r="JC3" s="19"/>
      <c r="JD3" s="19"/>
      <c r="JE3" s="19"/>
      <c r="JF3" s="19"/>
      <c r="JG3" s="19"/>
      <c r="JH3" s="19"/>
      <c r="JI3" s="19"/>
      <c r="JJ3" s="19"/>
      <c r="JK3" s="19"/>
      <c r="JL3" s="19"/>
      <c r="JM3" s="19"/>
      <c r="JN3" s="19"/>
      <c r="JO3" s="19"/>
      <c r="JP3" s="19"/>
      <c r="JQ3" s="19"/>
      <c r="JR3" s="19"/>
      <c r="JS3" s="19"/>
      <c r="JT3" s="19"/>
      <c r="JU3" s="19"/>
      <c r="JV3" s="19"/>
      <c r="JW3" s="19"/>
      <c r="JX3" s="19"/>
      <c r="JY3" s="19"/>
      <c r="JZ3" s="19"/>
      <c r="KA3" s="19"/>
      <c r="KB3" s="19"/>
      <c r="KC3" s="19"/>
      <c r="KD3" s="19"/>
      <c r="KE3" s="19"/>
      <c r="KF3" s="19"/>
      <c r="KG3" s="19"/>
      <c r="KH3" s="19"/>
      <c r="KI3" s="19"/>
      <c r="KJ3" s="19"/>
      <c r="KK3" s="19"/>
      <c r="KL3" s="19"/>
      <c r="KM3" s="19"/>
      <c r="KN3" s="19"/>
      <c r="KO3" s="19"/>
      <c r="KP3" s="19"/>
      <c r="KQ3" s="19"/>
      <c r="KR3" s="19"/>
      <c r="KS3" s="19"/>
      <c r="KT3" s="19"/>
      <c r="KU3" s="19"/>
      <c r="KV3" s="19"/>
      <c r="KW3" s="19"/>
      <c r="KX3" s="19"/>
      <c r="KY3" s="19"/>
      <c r="KZ3" s="19"/>
      <c r="LA3" s="19"/>
      <c r="LB3" s="19"/>
      <c r="LC3" s="19"/>
      <c r="LD3" s="19"/>
      <c r="LE3" s="19"/>
      <c r="LF3" s="19"/>
      <c r="LG3" s="19"/>
      <c r="LH3" s="19"/>
      <c r="LI3" s="19"/>
      <c r="LJ3" s="19"/>
      <c r="LK3" s="19"/>
      <c r="LL3" s="19"/>
      <c r="LM3" s="19"/>
      <c r="LN3" s="19"/>
      <c r="LO3" s="19"/>
      <c r="LP3" s="19"/>
      <c r="LQ3" s="19"/>
      <c r="LR3" s="19"/>
      <c r="LS3" s="19"/>
      <c r="LT3" s="19"/>
      <c r="LU3" s="19"/>
      <c r="LV3" s="19"/>
      <c r="LW3" s="19"/>
      <c r="LX3" s="19"/>
      <c r="LY3" s="19"/>
      <c r="LZ3" s="19"/>
      <c r="MA3" s="19"/>
      <c r="MB3" s="19"/>
      <c r="MC3" s="19"/>
      <c r="MD3" s="19"/>
      <c r="ME3" s="19"/>
      <c r="MF3" s="19"/>
      <c r="MG3" s="19"/>
      <c r="MH3" s="19"/>
      <c r="MI3" s="19"/>
      <c r="MJ3" s="19"/>
      <c r="MK3" s="19"/>
      <c r="ML3" s="19"/>
      <c r="MM3" s="19"/>
      <c r="MN3" s="19"/>
      <c r="MO3" s="19"/>
      <c r="MP3" s="19"/>
      <c r="MQ3" s="19"/>
      <c r="MR3" s="19"/>
      <c r="MS3" s="19"/>
      <c r="MT3" s="19"/>
      <c r="MU3" s="19"/>
      <c r="MV3" s="19"/>
      <c r="MW3" s="19"/>
      <c r="MX3" s="19"/>
      <c r="MY3" s="19"/>
      <c r="MZ3" s="19"/>
      <c r="NA3" s="19"/>
      <c r="NB3" s="19"/>
      <c r="NC3" s="19"/>
      <c r="ND3" s="19"/>
      <c r="NE3" s="19"/>
      <c r="NF3" s="19"/>
      <c r="NG3" s="19"/>
      <c r="NH3" s="19"/>
      <c r="NI3" s="19"/>
      <c r="NJ3" s="19"/>
      <c r="NK3" s="19"/>
    </row>
    <row r="4" ht="14.25" spans="1:25">
      <c r="A4" s="9">
        <v>3</v>
      </c>
      <c r="B4" s="10">
        <v>43304.7875</v>
      </c>
      <c r="C4" s="9">
        <v>30030630</v>
      </c>
      <c r="D4" s="9">
        <v>52</v>
      </c>
      <c r="E4" s="11" t="s">
        <v>25</v>
      </c>
      <c r="F4" s="9">
        <v>115733</v>
      </c>
      <c r="G4" s="9" t="s">
        <v>26</v>
      </c>
      <c r="H4" s="9" t="s">
        <v>27</v>
      </c>
      <c r="I4" s="9" t="s">
        <v>28</v>
      </c>
      <c r="J4" s="9">
        <v>4</v>
      </c>
      <c r="K4" s="9">
        <v>2380</v>
      </c>
      <c r="L4" s="9">
        <f t="shared" si="0"/>
        <v>595</v>
      </c>
      <c r="M4" s="9"/>
      <c r="N4" s="9"/>
      <c r="O4" s="9"/>
      <c r="P4" s="9"/>
      <c r="Q4" s="9">
        <f>J4</f>
        <v>4</v>
      </c>
      <c r="R4" s="9">
        <v>80</v>
      </c>
      <c r="S4" s="9" t="s">
        <v>35</v>
      </c>
      <c r="T4" s="9">
        <v>11801</v>
      </c>
      <c r="U4" s="9" t="s">
        <v>30</v>
      </c>
      <c r="V4" s="9" t="s">
        <v>31</v>
      </c>
      <c r="W4" s="16" t="s">
        <v>32</v>
      </c>
      <c r="X4" s="16">
        <v>4328</v>
      </c>
      <c r="Y4" s="9" t="s">
        <v>36</v>
      </c>
    </row>
    <row r="5" ht="14.25" spans="1:25">
      <c r="A5" s="9">
        <v>4</v>
      </c>
      <c r="B5" s="10">
        <v>43304.7888888889</v>
      </c>
      <c r="C5" s="9">
        <v>30030668</v>
      </c>
      <c r="D5" s="9">
        <v>52</v>
      </c>
      <c r="E5" s="11" t="s">
        <v>25</v>
      </c>
      <c r="F5" s="9">
        <v>115733</v>
      </c>
      <c r="G5" s="9" t="s">
        <v>26</v>
      </c>
      <c r="H5" s="9" t="s">
        <v>27</v>
      </c>
      <c r="I5" s="9" t="s">
        <v>28</v>
      </c>
      <c r="J5" s="9">
        <v>1</v>
      </c>
      <c r="K5" s="9">
        <v>595</v>
      </c>
      <c r="L5" s="9">
        <f t="shared" si="0"/>
        <v>595</v>
      </c>
      <c r="M5" s="9"/>
      <c r="N5" s="9"/>
      <c r="O5" s="9"/>
      <c r="P5" s="9"/>
      <c r="Q5" s="9">
        <f>J5</f>
        <v>1</v>
      </c>
      <c r="R5" s="9">
        <v>20</v>
      </c>
      <c r="S5" s="9" t="s">
        <v>35</v>
      </c>
      <c r="T5" s="9">
        <v>11801</v>
      </c>
      <c r="U5" s="9" t="s">
        <v>30</v>
      </c>
      <c r="V5" s="9" t="s">
        <v>31</v>
      </c>
      <c r="W5" s="16" t="s">
        <v>32</v>
      </c>
      <c r="X5" s="16">
        <v>4328</v>
      </c>
      <c r="Y5" s="9" t="s">
        <v>36</v>
      </c>
    </row>
    <row r="6" ht="14.25" spans="1:25">
      <c r="A6" s="9">
        <v>5</v>
      </c>
      <c r="B6" s="10">
        <v>43302.53125</v>
      </c>
      <c r="C6" s="9">
        <v>29988646</v>
      </c>
      <c r="D6" s="9">
        <v>54</v>
      </c>
      <c r="E6" s="11" t="s">
        <v>37</v>
      </c>
      <c r="F6" s="9">
        <v>115733</v>
      </c>
      <c r="G6" s="9" t="s">
        <v>26</v>
      </c>
      <c r="H6" s="9" t="s">
        <v>27</v>
      </c>
      <c r="I6" s="9" t="s">
        <v>28</v>
      </c>
      <c r="J6" s="9">
        <v>2</v>
      </c>
      <c r="K6" s="9">
        <v>1399</v>
      </c>
      <c r="L6" s="9">
        <f t="shared" si="0"/>
        <v>699.5</v>
      </c>
      <c r="M6" s="9"/>
      <c r="N6" s="9"/>
      <c r="O6" s="9">
        <f>J6</f>
        <v>2</v>
      </c>
      <c r="P6" s="9"/>
      <c r="Q6" s="9"/>
      <c r="R6" s="9">
        <v>249</v>
      </c>
      <c r="S6" s="9" t="s">
        <v>38</v>
      </c>
      <c r="T6" s="9">
        <v>11801</v>
      </c>
      <c r="U6" s="9" t="s">
        <v>30</v>
      </c>
      <c r="V6" s="9" t="s">
        <v>31</v>
      </c>
      <c r="W6" s="16" t="s">
        <v>32</v>
      </c>
      <c r="X6" s="16">
        <v>6301</v>
      </c>
      <c r="Y6" s="9" t="s">
        <v>39</v>
      </c>
    </row>
    <row r="7" ht="14.25" spans="1:25">
      <c r="A7" s="9">
        <v>6</v>
      </c>
      <c r="B7" s="10">
        <v>43302.5375</v>
      </c>
      <c r="C7" s="9">
        <v>29988748</v>
      </c>
      <c r="D7" s="9">
        <v>54</v>
      </c>
      <c r="E7" s="11" t="s">
        <v>37</v>
      </c>
      <c r="F7" s="9">
        <v>115733</v>
      </c>
      <c r="G7" s="9" t="s">
        <v>26</v>
      </c>
      <c r="H7" s="9" t="s">
        <v>27</v>
      </c>
      <c r="I7" s="9" t="s">
        <v>28</v>
      </c>
      <c r="J7" s="9">
        <v>4</v>
      </c>
      <c r="K7" s="9">
        <v>2798</v>
      </c>
      <c r="L7" s="9">
        <f t="shared" si="0"/>
        <v>699.5</v>
      </c>
      <c r="M7" s="9"/>
      <c r="N7" s="9"/>
      <c r="O7" s="9">
        <f>J7</f>
        <v>4</v>
      </c>
      <c r="P7" s="9"/>
      <c r="Q7" s="9"/>
      <c r="R7" s="9">
        <v>498</v>
      </c>
      <c r="S7" s="9" t="s">
        <v>38</v>
      </c>
      <c r="T7" s="9">
        <v>11801</v>
      </c>
      <c r="U7" s="9" t="s">
        <v>30</v>
      </c>
      <c r="V7" s="9" t="s">
        <v>31</v>
      </c>
      <c r="W7" s="16" t="s">
        <v>32</v>
      </c>
      <c r="X7" s="16">
        <v>6301</v>
      </c>
      <c r="Y7" s="9" t="s">
        <v>39</v>
      </c>
    </row>
    <row r="8" ht="14.25" spans="1:25">
      <c r="A8" s="9">
        <v>7</v>
      </c>
      <c r="B8" s="10">
        <v>43304.6895833333</v>
      </c>
      <c r="C8" s="9">
        <v>30027976</v>
      </c>
      <c r="D8" s="9">
        <v>54</v>
      </c>
      <c r="E8" s="11" t="s">
        <v>37</v>
      </c>
      <c r="F8" s="9">
        <v>115733</v>
      </c>
      <c r="G8" s="9" t="s">
        <v>26</v>
      </c>
      <c r="H8" s="9" t="s">
        <v>27</v>
      </c>
      <c r="I8" s="9" t="s">
        <v>28</v>
      </c>
      <c r="J8" s="9">
        <v>3</v>
      </c>
      <c r="K8" s="9">
        <v>1785</v>
      </c>
      <c r="L8" s="9">
        <f t="shared" si="0"/>
        <v>595</v>
      </c>
      <c r="M8" s="9"/>
      <c r="N8" s="9"/>
      <c r="O8" s="9"/>
      <c r="P8" s="9"/>
      <c r="Q8" s="9">
        <f>J8</f>
        <v>3</v>
      </c>
      <c r="R8" s="9">
        <v>60</v>
      </c>
      <c r="S8" s="9" t="s">
        <v>35</v>
      </c>
      <c r="T8" s="9">
        <v>11801</v>
      </c>
      <c r="U8" s="9" t="s">
        <v>30</v>
      </c>
      <c r="V8" s="9" t="s">
        <v>31</v>
      </c>
      <c r="W8" s="16" t="s">
        <v>32</v>
      </c>
      <c r="X8" s="16">
        <v>4328</v>
      </c>
      <c r="Y8" s="9" t="s">
        <v>36</v>
      </c>
    </row>
    <row r="9" ht="14.25" spans="1:25">
      <c r="A9" s="9">
        <v>8</v>
      </c>
      <c r="B9" s="10">
        <v>43304.3729166667</v>
      </c>
      <c r="C9" s="9">
        <v>30019687</v>
      </c>
      <c r="D9" s="9">
        <v>56</v>
      </c>
      <c r="E9" s="11" t="s">
        <v>40</v>
      </c>
      <c r="F9" s="9">
        <v>115733</v>
      </c>
      <c r="G9" s="9" t="s">
        <v>26</v>
      </c>
      <c r="H9" s="9" t="s">
        <v>27</v>
      </c>
      <c r="I9" s="9" t="s">
        <v>28</v>
      </c>
      <c r="J9" s="9">
        <v>2</v>
      </c>
      <c r="K9" s="9">
        <v>1399</v>
      </c>
      <c r="L9" s="9">
        <f t="shared" si="0"/>
        <v>699.5</v>
      </c>
      <c r="M9" s="9"/>
      <c r="N9" s="9"/>
      <c r="O9" s="9">
        <f>J9</f>
        <v>2</v>
      </c>
      <c r="P9" s="9"/>
      <c r="Q9" s="9"/>
      <c r="R9" s="9">
        <v>89</v>
      </c>
      <c r="S9" s="9" t="s">
        <v>29</v>
      </c>
      <c r="T9" s="9">
        <v>11801</v>
      </c>
      <c r="U9" s="9" t="s">
        <v>30</v>
      </c>
      <c r="V9" s="9" t="s">
        <v>31</v>
      </c>
      <c r="W9" s="16" t="s">
        <v>32</v>
      </c>
      <c r="X9" s="16">
        <v>6472</v>
      </c>
      <c r="Y9" s="9" t="s">
        <v>41</v>
      </c>
    </row>
    <row r="10" ht="14.25" spans="1:25">
      <c r="A10" s="9">
        <v>9</v>
      </c>
      <c r="B10" s="10">
        <v>43304.7868055556</v>
      </c>
      <c r="C10" s="9">
        <v>30030602</v>
      </c>
      <c r="D10" s="9">
        <v>56</v>
      </c>
      <c r="E10" s="11" t="s">
        <v>40</v>
      </c>
      <c r="F10" s="9">
        <v>115733</v>
      </c>
      <c r="G10" s="9" t="s">
        <v>26</v>
      </c>
      <c r="H10" s="9" t="s">
        <v>27</v>
      </c>
      <c r="I10" s="9" t="s">
        <v>28</v>
      </c>
      <c r="J10" s="9">
        <v>5</v>
      </c>
      <c r="K10" s="9">
        <v>2975</v>
      </c>
      <c r="L10" s="9">
        <f t="shared" si="0"/>
        <v>595</v>
      </c>
      <c r="M10" s="9"/>
      <c r="N10" s="9"/>
      <c r="O10" s="9"/>
      <c r="P10" s="9"/>
      <c r="Q10" s="9">
        <f>J10</f>
        <v>5</v>
      </c>
      <c r="R10" s="9">
        <v>100</v>
      </c>
      <c r="S10" s="9" t="s">
        <v>35</v>
      </c>
      <c r="T10" s="9">
        <v>11801</v>
      </c>
      <c r="U10" s="9" t="s">
        <v>30</v>
      </c>
      <c r="V10" s="9" t="s">
        <v>31</v>
      </c>
      <c r="W10" s="16" t="s">
        <v>32</v>
      </c>
      <c r="X10" s="16">
        <v>4328</v>
      </c>
      <c r="Y10" s="9" t="s">
        <v>36</v>
      </c>
    </row>
    <row r="11" ht="14.25" spans="1:25">
      <c r="A11" s="9">
        <v>10</v>
      </c>
      <c r="B11" s="10">
        <v>43304.8131944444</v>
      </c>
      <c r="C11" s="9">
        <v>30031412</v>
      </c>
      <c r="D11" s="9">
        <v>56</v>
      </c>
      <c r="E11" s="11" t="s">
        <v>40</v>
      </c>
      <c r="F11" s="9">
        <v>115733</v>
      </c>
      <c r="G11" s="9" t="s">
        <v>26</v>
      </c>
      <c r="H11" s="9" t="s">
        <v>27</v>
      </c>
      <c r="I11" s="9" t="s">
        <v>28</v>
      </c>
      <c r="J11" s="9">
        <v>-5</v>
      </c>
      <c r="K11" s="9">
        <v>-2975</v>
      </c>
      <c r="L11" s="9">
        <f t="shared" si="0"/>
        <v>595</v>
      </c>
      <c r="M11" s="9"/>
      <c r="N11" s="9"/>
      <c r="O11" s="9"/>
      <c r="P11" s="9"/>
      <c r="Q11" s="9">
        <f>J11</f>
        <v>-5</v>
      </c>
      <c r="R11" s="9">
        <v>-100</v>
      </c>
      <c r="S11" s="9" t="s">
        <v>35</v>
      </c>
      <c r="T11" s="9">
        <v>11801</v>
      </c>
      <c r="U11" s="9" t="s">
        <v>30</v>
      </c>
      <c r="V11" s="9" t="s">
        <v>31</v>
      </c>
      <c r="W11" s="16" t="s">
        <v>32</v>
      </c>
      <c r="X11" s="16">
        <v>4328</v>
      </c>
      <c r="Y11" s="9" t="s">
        <v>36</v>
      </c>
    </row>
    <row r="12" ht="14.25" spans="1:25">
      <c r="A12" s="9">
        <v>11</v>
      </c>
      <c r="B12" s="10">
        <v>43304.8138888889</v>
      </c>
      <c r="C12" s="9">
        <v>30031450</v>
      </c>
      <c r="D12" s="9">
        <v>56</v>
      </c>
      <c r="E12" s="11" t="s">
        <v>40</v>
      </c>
      <c r="F12" s="9">
        <v>115733</v>
      </c>
      <c r="G12" s="9" t="s">
        <v>26</v>
      </c>
      <c r="H12" s="9" t="s">
        <v>27</v>
      </c>
      <c r="I12" s="9" t="s">
        <v>28</v>
      </c>
      <c r="J12" s="9">
        <v>3</v>
      </c>
      <c r="K12" s="9">
        <v>1785</v>
      </c>
      <c r="L12" s="9">
        <f t="shared" si="0"/>
        <v>595</v>
      </c>
      <c r="M12" s="9"/>
      <c r="N12" s="9"/>
      <c r="O12" s="9"/>
      <c r="P12" s="9"/>
      <c r="Q12" s="9">
        <f>J12</f>
        <v>3</v>
      </c>
      <c r="R12" s="9">
        <v>60</v>
      </c>
      <c r="S12" s="9" t="s">
        <v>35</v>
      </c>
      <c r="T12" s="9">
        <v>11801</v>
      </c>
      <c r="U12" s="9" t="s">
        <v>30</v>
      </c>
      <c r="V12" s="9" t="s">
        <v>31</v>
      </c>
      <c r="W12" s="16" t="s">
        <v>32</v>
      </c>
      <c r="X12" s="16">
        <v>4328</v>
      </c>
      <c r="Y12" s="9" t="s">
        <v>36</v>
      </c>
    </row>
    <row r="13" ht="14.25" spans="1:25">
      <c r="A13" s="9">
        <v>12</v>
      </c>
      <c r="B13" s="10">
        <v>43304.8159722222</v>
      </c>
      <c r="C13" s="9">
        <v>30031504</v>
      </c>
      <c r="D13" s="9">
        <v>56</v>
      </c>
      <c r="E13" s="11" t="s">
        <v>40</v>
      </c>
      <c r="F13" s="9">
        <v>115733</v>
      </c>
      <c r="G13" s="9" t="s">
        <v>26</v>
      </c>
      <c r="H13" s="9" t="s">
        <v>27</v>
      </c>
      <c r="I13" s="9" t="s">
        <v>28</v>
      </c>
      <c r="J13" s="9">
        <v>2</v>
      </c>
      <c r="K13" s="9">
        <v>1190</v>
      </c>
      <c r="L13" s="9">
        <f t="shared" si="0"/>
        <v>595</v>
      </c>
      <c r="M13" s="9"/>
      <c r="N13" s="9"/>
      <c r="O13" s="9"/>
      <c r="P13" s="9"/>
      <c r="Q13" s="9">
        <f>J13</f>
        <v>2</v>
      </c>
      <c r="R13" s="9">
        <v>40</v>
      </c>
      <c r="S13" s="9" t="s">
        <v>35</v>
      </c>
      <c r="T13" s="9">
        <v>11801</v>
      </c>
      <c r="U13" s="9" t="s">
        <v>30</v>
      </c>
      <c r="V13" s="9" t="s">
        <v>31</v>
      </c>
      <c r="W13" s="16" t="s">
        <v>32</v>
      </c>
      <c r="X13" s="16">
        <v>4328</v>
      </c>
      <c r="Y13" s="9" t="s">
        <v>36</v>
      </c>
    </row>
    <row r="14" ht="14.25" spans="1:25">
      <c r="A14" s="9">
        <v>13</v>
      </c>
      <c r="B14" s="10">
        <v>43277.6256944444</v>
      </c>
      <c r="C14" s="9">
        <v>29327767</v>
      </c>
      <c r="D14" s="9">
        <v>307</v>
      </c>
      <c r="E14" s="11" t="s">
        <v>42</v>
      </c>
      <c r="F14" s="9">
        <v>115733</v>
      </c>
      <c r="G14" s="9" t="s">
        <v>26</v>
      </c>
      <c r="H14" s="9" t="s">
        <v>27</v>
      </c>
      <c r="I14" s="9" t="s">
        <v>28</v>
      </c>
      <c r="J14" s="9">
        <v>0.24</v>
      </c>
      <c r="K14" s="9">
        <v>324</v>
      </c>
      <c r="L14" s="9">
        <f t="shared" si="0"/>
        <v>1350</v>
      </c>
      <c r="M14" s="9"/>
      <c r="N14" s="9"/>
      <c r="O14" s="9"/>
      <c r="P14" s="9">
        <f>J14</f>
        <v>0.24</v>
      </c>
      <c r="Q14" s="9"/>
      <c r="R14" s="9">
        <v>166.8</v>
      </c>
      <c r="S14" s="9" t="s">
        <v>43</v>
      </c>
      <c r="T14" s="9">
        <v>11801</v>
      </c>
      <c r="U14" s="9" t="s">
        <v>30</v>
      </c>
      <c r="V14" s="9" t="s">
        <v>31</v>
      </c>
      <c r="W14" s="16" t="s">
        <v>32</v>
      </c>
      <c r="X14" s="16">
        <v>990213</v>
      </c>
      <c r="Y14" s="9" t="s">
        <v>44</v>
      </c>
    </row>
    <row r="15" ht="14.25" spans="1:25">
      <c r="A15" s="9">
        <v>14</v>
      </c>
      <c r="B15" s="10">
        <v>43279.4229166667</v>
      </c>
      <c r="C15" s="9">
        <v>29344908</v>
      </c>
      <c r="D15" s="9">
        <v>307</v>
      </c>
      <c r="E15" s="11" t="s">
        <v>42</v>
      </c>
      <c r="F15" s="9">
        <v>115733</v>
      </c>
      <c r="G15" s="9" t="s">
        <v>26</v>
      </c>
      <c r="H15" s="9" t="s">
        <v>27</v>
      </c>
      <c r="I15" s="9" t="s">
        <v>28</v>
      </c>
      <c r="J15" s="9">
        <v>3</v>
      </c>
      <c r="K15" s="9">
        <v>2700</v>
      </c>
      <c r="L15" s="9">
        <f t="shared" si="0"/>
        <v>900</v>
      </c>
      <c r="M15" s="9">
        <v>2</v>
      </c>
      <c r="N15" s="9"/>
      <c r="O15" s="9"/>
      <c r="P15" s="9"/>
      <c r="Q15" s="9"/>
      <c r="R15" s="9">
        <v>735</v>
      </c>
      <c r="S15" s="9" t="s">
        <v>45</v>
      </c>
      <c r="T15" s="9">
        <v>11801</v>
      </c>
      <c r="U15" s="9" t="s">
        <v>30</v>
      </c>
      <c r="V15" s="9" t="s">
        <v>31</v>
      </c>
      <c r="W15" s="16" t="s">
        <v>32</v>
      </c>
      <c r="X15" s="16">
        <v>10613</v>
      </c>
      <c r="Y15" s="9" t="s">
        <v>46</v>
      </c>
    </row>
    <row r="16" ht="14.25" spans="1:25">
      <c r="A16" s="9">
        <v>15</v>
      </c>
      <c r="B16" s="10">
        <v>43281.4979166667</v>
      </c>
      <c r="C16" s="9">
        <v>29375967</v>
      </c>
      <c r="D16" s="9">
        <v>307</v>
      </c>
      <c r="E16" s="11" t="s">
        <v>42</v>
      </c>
      <c r="F16" s="9">
        <v>115733</v>
      </c>
      <c r="G16" s="9" t="s">
        <v>26</v>
      </c>
      <c r="H16" s="9" t="s">
        <v>27</v>
      </c>
      <c r="I16" s="9" t="s">
        <v>28</v>
      </c>
      <c r="J16" s="9">
        <v>1</v>
      </c>
      <c r="K16" s="9">
        <v>999</v>
      </c>
      <c r="L16" s="9">
        <f t="shared" si="0"/>
        <v>999</v>
      </c>
      <c r="M16" s="9"/>
      <c r="N16" s="9"/>
      <c r="O16" s="9"/>
      <c r="P16" s="9">
        <f>J16</f>
        <v>1</v>
      </c>
      <c r="Q16" s="9"/>
      <c r="R16" s="9">
        <v>772.84638972</v>
      </c>
      <c r="S16" s="9" t="s">
        <v>47</v>
      </c>
      <c r="T16" s="9">
        <v>11801</v>
      </c>
      <c r="U16" s="9" t="s">
        <v>30</v>
      </c>
      <c r="V16" s="9" t="s">
        <v>31</v>
      </c>
      <c r="W16" s="16" t="s">
        <v>32</v>
      </c>
      <c r="X16" s="16">
        <v>10886</v>
      </c>
      <c r="Y16" s="9" t="s">
        <v>48</v>
      </c>
    </row>
    <row r="17" ht="14.25" spans="1:25">
      <c r="A17" s="9">
        <v>16</v>
      </c>
      <c r="B17" s="10">
        <v>43281.6902777778</v>
      </c>
      <c r="C17" s="9">
        <v>29378703</v>
      </c>
      <c r="D17" s="9">
        <v>307</v>
      </c>
      <c r="E17" s="11" t="s">
        <v>42</v>
      </c>
      <c r="F17" s="9">
        <v>115733</v>
      </c>
      <c r="G17" s="9" t="s">
        <v>26</v>
      </c>
      <c r="H17" s="9" t="s">
        <v>27</v>
      </c>
      <c r="I17" s="9" t="s">
        <v>28</v>
      </c>
      <c r="J17" s="9">
        <v>0.12</v>
      </c>
      <c r="K17" s="9">
        <v>153.9</v>
      </c>
      <c r="L17" s="9">
        <f t="shared" si="0"/>
        <v>1282.5</v>
      </c>
      <c r="M17" s="9"/>
      <c r="N17" s="9"/>
      <c r="O17" s="9"/>
      <c r="P17" s="9">
        <f>J17</f>
        <v>0.12</v>
      </c>
      <c r="Q17" s="9"/>
      <c r="R17" s="9">
        <v>75.3</v>
      </c>
      <c r="S17" s="9" t="s">
        <v>49</v>
      </c>
      <c r="T17" s="9">
        <v>11801</v>
      </c>
      <c r="U17" s="9" t="s">
        <v>30</v>
      </c>
      <c r="V17" s="9" t="s">
        <v>31</v>
      </c>
      <c r="W17" s="16" t="s">
        <v>32</v>
      </c>
      <c r="X17" s="16">
        <v>4291</v>
      </c>
      <c r="Y17" s="9" t="s">
        <v>50</v>
      </c>
    </row>
    <row r="18" ht="14.25" spans="1:25">
      <c r="A18" s="9">
        <v>17</v>
      </c>
      <c r="B18" s="10">
        <v>43282.7284722222</v>
      </c>
      <c r="C18" s="9">
        <v>29392415</v>
      </c>
      <c r="D18" s="9">
        <v>307</v>
      </c>
      <c r="E18" s="11" t="s">
        <v>42</v>
      </c>
      <c r="F18" s="9">
        <v>115733</v>
      </c>
      <c r="G18" s="9" t="s">
        <v>26</v>
      </c>
      <c r="H18" s="9" t="s">
        <v>27</v>
      </c>
      <c r="I18" s="9" t="s">
        <v>28</v>
      </c>
      <c r="J18" s="9">
        <v>0.24</v>
      </c>
      <c r="K18" s="9">
        <v>324</v>
      </c>
      <c r="L18" s="9">
        <f t="shared" si="0"/>
        <v>1350</v>
      </c>
      <c r="M18" s="9"/>
      <c r="N18" s="9"/>
      <c r="O18" s="9"/>
      <c r="P18" s="9">
        <f>J18</f>
        <v>0.24</v>
      </c>
      <c r="Q18" s="9"/>
      <c r="R18" s="9">
        <v>269.7231335328</v>
      </c>
      <c r="S18" s="9" t="s">
        <v>51</v>
      </c>
      <c r="T18" s="9">
        <v>11801</v>
      </c>
      <c r="U18" s="9" t="s">
        <v>30</v>
      </c>
      <c r="V18" s="9" t="s">
        <v>31</v>
      </c>
      <c r="W18" s="16" t="s">
        <v>32</v>
      </c>
      <c r="X18" s="16">
        <v>990222</v>
      </c>
      <c r="Y18" s="9" t="s">
        <v>52</v>
      </c>
    </row>
    <row r="19" ht="14.25" spans="1:25">
      <c r="A19" s="9">
        <v>18</v>
      </c>
      <c r="B19" s="10">
        <v>43285.46875</v>
      </c>
      <c r="C19" s="9">
        <v>29424906</v>
      </c>
      <c r="D19" s="9">
        <v>307</v>
      </c>
      <c r="E19" s="11" t="s">
        <v>42</v>
      </c>
      <c r="F19" s="9">
        <v>115733</v>
      </c>
      <c r="G19" s="9" t="s">
        <v>26</v>
      </c>
      <c r="H19" s="9" t="s">
        <v>27</v>
      </c>
      <c r="I19" s="9" t="s">
        <v>28</v>
      </c>
      <c r="J19" s="9">
        <v>1</v>
      </c>
      <c r="K19" s="9">
        <v>999</v>
      </c>
      <c r="L19" s="9">
        <f t="shared" si="0"/>
        <v>999</v>
      </c>
      <c r="M19" s="9"/>
      <c r="N19" s="9"/>
      <c r="O19" s="9"/>
      <c r="P19" s="9">
        <f>J19</f>
        <v>1</v>
      </c>
      <c r="Q19" s="9"/>
      <c r="R19" s="9">
        <v>344</v>
      </c>
      <c r="S19" s="9" t="s">
        <v>53</v>
      </c>
      <c r="T19" s="9">
        <v>11801</v>
      </c>
      <c r="U19" s="9" t="s">
        <v>30</v>
      </c>
      <c r="V19" s="9" t="s">
        <v>31</v>
      </c>
      <c r="W19" s="16" t="s">
        <v>32</v>
      </c>
      <c r="X19" s="16">
        <v>10989</v>
      </c>
      <c r="Y19" s="9" t="s">
        <v>54</v>
      </c>
    </row>
    <row r="20" ht="14.25" spans="1:25">
      <c r="A20" s="9">
        <v>19</v>
      </c>
      <c r="B20" s="10">
        <v>43285.4909722222</v>
      </c>
      <c r="C20" s="9">
        <v>29425168</v>
      </c>
      <c r="D20" s="9">
        <v>307</v>
      </c>
      <c r="E20" s="11" t="s">
        <v>42</v>
      </c>
      <c r="F20" s="9">
        <v>115733</v>
      </c>
      <c r="G20" s="9" t="s">
        <v>26</v>
      </c>
      <c r="H20" s="9" t="s">
        <v>27</v>
      </c>
      <c r="I20" s="9" t="s">
        <v>28</v>
      </c>
      <c r="J20" s="9">
        <v>3</v>
      </c>
      <c r="K20" s="9">
        <v>2700</v>
      </c>
      <c r="L20" s="9">
        <f t="shared" si="0"/>
        <v>900</v>
      </c>
      <c r="M20" s="9">
        <v>2</v>
      </c>
      <c r="N20" s="9"/>
      <c r="O20" s="9"/>
      <c r="P20" s="9"/>
      <c r="Q20" s="9"/>
      <c r="R20" s="9">
        <v>735</v>
      </c>
      <c r="S20" s="9" t="s">
        <v>45</v>
      </c>
      <c r="T20" s="9">
        <v>11801</v>
      </c>
      <c r="U20" s="9" t="s">
        <v>30</v>
      </c>
      <c r="V20" s="9" t="s">
        <v>31</v>
      </c>
      <c r="W20" s="16" t="s">
        <v>32</v>
      </c>
      <c r="X20" s="16">
        <v>7107</v>
      </c>
      <c r="Y20" s="9" t="s">
        <v>55</v>
      </c>
    </row>
    <row r="21" ht="14.25" spans="1:25">
      <c r="A21" s="9">
        <v>20</v>
      </c>
      <c r="B21" s="10">
        <v>43286.5777777778</v>
      </c>
      <c r="C21" s="9">
        <v>29659654</v>
      </c>
      <c r="D21" s="9">
        <v>307</v>
      </c>
      <c r="E21" s="11" t="s">
        <v>42</v>
      </c>
      <c r="F21" s="9">
        <v>115733</v>
      </c>
      <c r="G21" s="9" t="s">
        <v>26</v>
      </c>
      <c r="H21" s="9" t="s">
        <v>27</v>
      </c>
      <c r="I21" s="9" t="s">
        <v>28</v>
      </c>
      <c r="J21" s="9">
        <v>1</v>
      </c>
      <c r="K21" s="9">
        <v>999</v>
      </c>
      <c r="L21" s="9">
        <f t="shared" si="0"/>
        <v>999</v>
      </c>
      <c r="M21" s="9"/>
      <c r="N21" s="9"/>
      <c r="O21" s="9"/>
      <c r="P21" s="9">
        <f>J21</f>
        <v>1</v>
      </c>
      <c r="Q21" s="9"/>
      <c r="R21" s="9">
        <v>344</v>
      </c>
      <c r="S21" s="9" t="s">
        <v>53</v>
      </c>
      <c r="T21" s="9">
        <v>11801</v>
      </c>
      <c r="U21" s="9" t="s">
        <v>30</v>
      </c>
      <c r="V21" s="9" t="s">
        <v>31</v>
      </c>
      <c r="W21" s="16" t="s">
        <v>32</v>
      </c>
      <c r="X21" s="16">
        <v>4291</v>
      </c>
      <c r="Y21" s="9" t="s">
        <v>50</v>
      </c>
    </row>
    <row r="22" ht="14.25" spans="1:25">
      <c r="A22" s="9">
        <v>21</v>
      </c>
      <c r="B22" s="10">
        <v>43287.3944444444</v>
      </c>
      <c r="C22" s="9">
        <v>29668795</v>
      </c>
      <c r="D22" s="9">
        <v>307</v>
      </c>
      <c r="E22" s="11" t="s">
        <v>42</v>
      </c>
      <c r="F22" s="9">
        <v>115733</v>
      </c>
      <c r="G22" s="9" t="s">
        <v>26</v>
      </c>
      <c r="H22" s="9" t="s">
        <v>27</v>
      </c>
      <c r="I22" s="9" t="s">
        <v>28</v>
      </c>
      <c r="J22" s="9">
        <v>1</v>
      </c>
      <c r="K22" s="9">
        <v>999</v>
      </c>
      <c r="L22" s="9">
        <f t="shared" si="0"/>
        <v>999</v>
      </c>
      <c r="M22" s="9"/>
      <c r="N22" s="9"/>
      <c r="O22" s="9"/>
      <c r="P22" s="9">
        <f>J22</f>
        <v>1</v>
      </c>
      <c r="Q22" s="9"/>
      <c r="R22" s="9">
        <v>344</v>
      </c>
      <c r="S22" s="9" t="s">
        <v>53</v>
      </c>
      <c r="T22" s="9">
        <v>11801</v>
      </c>
      <c r="U22" s="9" t="s">
        <v>30</v>
      </c>
      <c r="V22" s="9" t="s">
        <v>31</v>
      </c>
      <c r="W22" s="16" t="s">
        <v>32</v>
      </c>
      <c r="X22" s="16">
        <v>10613</v>
      </c>
      <c r="Y22" s="9" t="s">
        <v>46</v>
      </c>
    </row>
    <row r="23" ht="14.25" spans="1:25">
      <c r="A23" s="9">
        <v>22</v>
      </c>
      <c r="B23" s="10">
        <v>43288.4</v>
      </c>
      <c r="C23" s="9">
        <v>29679620</v>
      </c>
      <c r="D23" s="9">
        <v>307</v>
      </c>
      <c r="E23" s="11" t="s">
        <v>42</v>
      </c>
      <c r="F23" s="9">
        <v>115733</v>
      </c>
      <c r="G23" s="9" t="s">
        <v>26</v>
      </c>
      <c r="H23" s="9" t="s">
        <v>27</v>
      </c>
      <c r="I23" s="9" t="s">
        <v>28</v>
      </c>
      <c r="J23" s="9">
        <v>0.08</v>
      </c>
      <c r="K23" s="9">
        <v>92.88</v>
      </c>
      <c r="L23" s="9">
        <f t="shared" si="0"/>
        <v>1161</v>
      </c>
      <c r="M23" s="9"/>
      <c r="N23" s="9"/>
      <c r="O23" s="9"/>
      <c r="P23" s="9">
        <f>J23</f>
        <v>0.08</v>
      </c>
      <c r="Q23" s="9"/>
      <c r="R23" s="9">
        <v>40.48</v>
      </c>
      <c r="S23" s="9" t="s">
        <v>56</v>
      </c>
      <c r="T23" s="9">
        <v>11801</v>
      </c>
      <c r="U23" s="9" t="s">
        <v>30</v>
      </c>
      <c r="V23" s="9" t="s">
        <v>31</v>
      </c>
      <c r="W23" s="16" t="s">
        <v>32</v>
      </c>
      <c r="X23" s="16">
        <v>990215</v>
      </c>
      <c r="Y23" s="9" t="s">
        <v>57</v>
      </c>
    </row>
    <row r="24" ht="14.25" spans="1:25">
      <c r="A24" s="9">
        <v>23</v>
      </c>
      <c r="B24" s="10">
        <v>43290.7194444444</v>
      </c>
      <c r="C24" s="9">
        <v>29705192</v>
      </c>
      <c r="D24" s="9">
        <v>307</v>
      </c>
      <c r="E24" s="11" t="s">
        <v>42</v>
      </c>
      <c r="F24" s="9">
        <v>115733</v>
      </c>
      <c r="G24" s="9" t="s">
        <v>26</v>
      </c>
      <c r="H24" s="9" t="s">
        <v>27</v>
      </c>
      <c r="I24" s="9" t="s">
        <v>28</v>
      </c>
      <c r="J24" s="9">
        <v>1</v>
      </c>
      <c r="K24" s="9">
        <v>999</v>
      </c>
      <c r="L24" s="9">
        <f t="shared" si="0"/>
        <v>999</v>
      </c>
      <c r="M24" s="9"/>
      <c r="N24" s="9"/>
      <c r="O24" s="9"/>
      <c r="P24" s="9">
        <f>J24</f>
        <v>1</v>
      </c>
      <c r="Q24" s="9"/>
      <c r="R24" s="9">
        <v>344</v>
      </c>
      <c r="S24" s="9" t="s">
        <v>53</v>
      </c>
      <c r="T24" s="9">
        <v>11801</v>
      </c>
      <c r="U24" s="9" t="s">
        <v>30</v>
      </c>
      <c r="V24" s="9" t="s">
        <v>31</v>
      </c>
      <c r="W24" s="16" t="s">
        <v>32</v>
      </c>
      <c r="X24" s="16">
        <v>10613</v>
      </c>
      <c r="Y24" s="9" t="s">
        <v>46</v>
      </c>
    </row>
    <row r="25" ht="14.25" spans="1:25">
      <c r="A25" s="9">
        <v>24</v>
      </c>
      <c r="B25" s="10">
        <v>43291.4763888889</v>
      </c>
      <c r="C25" s="9">
        <v>29712490</v>
      </c>
      <c r="D25" s="9">
        <v>307</v>
      </c>
      <c r="E25" s="11" t="s">
        <v>42</v>
      </c>
      <c r="F25" s="9">
        <v>115733</v>
      </c>
      <c r="G25" s="9" t="s">
        <v>26</v>
      </c>
      <c r="H25" s="9" t="s">
        <v>27</v>
      </c>
      <c r="I25" s="9" t="s">
        <v>28</v>
      </c>
      <c r="J25" s="9">
        <v>3</v>
      </c>
      <c r="K25" s="9">
        <v>2700</v>
      </c>
      <c r="L25" s="9">
        <f t="shared" si="0"/>
        <v>900</v>
      </c>
      <c r="M25" s="9">
        <v>2</v>
      </c>
      <c r="N25" s="9"/>
      <c r="O25" s="9"/>
      <c r="P25" s="9"/>
      <c r="Q25" s="9"/>
      <c r="R25" s="9">
        <v>735</v>
      </c>
      <c r="S25" s="9" t="s">
        <v>45</v>
      </c>
      <c r="T25" s="9">
        <v>11801</v>
      </c>
      <c r="U25" s="9" t="s">
        <v>30</v>
      </c>
      <c r="V25" s="9" t="s">
        <v>31</v>
      </c>
      <c r="W25" s="16" t="s">
        <v>32</v>
      </c>
      <c r="X25" s="16">
        <v>10989</v>
      </c>
      <c r="Y25" s="9" t="s">
        <v>54</v>
      </c>
    </row>
    <row r="26" ht="14.25" spans="1:25">
      <c r="A26" s="9">
        <v>25</v>
      </c>
      <c r="B26" s="10">
        <v>43291.8152777778</v>
      </c>
      <c r="C26" s="9">
        <v>29721061</v>
      </c>
      <c r="D26" s="9">
        <v>307</v>
      </c>
      <c r="E26" s="11" t="s">
        <v>42</v>
      </c>
      <c r="F26" s="9">
        <v>115733</v>
      </c>
      <c r="G26" s="9" t="s">
        <v>26</v>
      </c>
      <c r="H26" s="9" t="s">
        <v>27</v>
      </c>
      <c r="I26" s="9" t="s">
        <v>28</v>
      </c>
      <c r="J26" s="9">
        <v>10</v>
      </c>
      <c r="K26" s="9">
        <v>7641.5</v>
      </c>
      <c r="L26" s="9">
        <f t="shared" si="0"/>
        <v>764.15</v>
      </c>
      <c r="M26" s="9"/>
      <c r="N26" s="9"/>
      <c r="O26" s="9"/>
      <c r="P26" s="9"/>
      <c r="Q26" s="9">
        <f>J26</f>
        <v>10</v>
      </c>
      <c r="R26" s="9">
        <v>1091.5</v>
      </c>
      <c r="S26" s="9" t="s">
        <v>58</v>
      </c>
      <c r="T26" s="9">
        <v>11801</v>
      </c>
      <c r="U26" s="9" t="s">
        <v>30</v>
      </c>
      <c r="V26" s="9" t="s">
        <v>31</v>
      </c>
      <c r="W26" s="16" t="s">
        <v>32</v>
      </c>
      <c r="X26" s="16">
        <v>4438</v>
      </c>
      <c r="Y26" s="9" t="s">
        <v>59</v>
      </c>
    </row>
    <row r="27" ht="14.25" spans="1:25">
      <c r="A27" s="9">
        <v>26</v>
      </c>
      <c r="B27" s="10">
        <v>43291.8194444444</v>
      </c>
      <c r="C27" s="9">
        <v>29721167</v>
      </c>
      <c r="D27" s="9">
        <v>307</v>
      </c>
      <c r="E27" s="11" t="s">
        <v>42</v>
      </c>
      <c r="F27" s="9">
        <v>115733</v>
      </c>
      <c r="G27" s="9" t="s">
        <v>26</v>
      </c>
      <c r="H27" s="9" t="s">
        <v>27</v>
      </c>
      <c r="I27" s="9" t="s">
        <v>28</v>
      </c>
      <c r="J27" s="9">
        <v>4</v>
      </c>
      <c r="K27" s="9">
        <v>3736.6</v>
      </c>
      <c r="L27" s="9">
        <f t="shared" si="0"/>
        <v>934.15</v>
      </c>
      <c r="M27" s="9"/>
      <c r="N27" s="9"/>
      <c r="O27" s="9"/>
      <c r="P27" s="9"/>
      <c r="Q27" s="9">
        <f>J27</f>
        <v>4</v>
      </c>
      <c r="R27" s="9">
        <v>1116.6</v>
      </c>
      <c r="S27" s="9" t="s">
        <v>60</v>
      </c>
      <c r="T27" s="9">
        <v>11801</v>
      </c>
      <c r="U27" s="9" t="s">
        <v>30</v>
      </c>
      <c r="V27" s="9" t="s">
        <v>31</v>
      </c>
      <c r="W27" s="16" t="s">
        <v>32</v>
      </c>
      <c r="X27" s="16">
        <v>4438</v>
      </c>
      <c r="Y27" s="9" t="s">
        <v>59</v>
      </c>
    </row>
    <row r="28" ht="14.25" spans="1:25">
      <c r="A28" s="9">
        <v>27</v>
      </c>
      <c r="B28" s="10">
        <v>43291.8291666667</v>
      </c>
      <c r="C28" s="9">
        <v>29721455</v>
      </c>
      <c r="D28" s="9">
        <v>307</v>
      </c>
      <c r="E28" s="11" t="s">
        <v>42</v>
      </c>
      <c r="F28" s="9">
        <v>115733</v>
      </c>
      <c r="G28" s="9" t="s">
        <v>26</v>
      </c>
      <c r="H28" s="9" t="s">
        <v>27</v>
      </c>
      <c r="I28" s="9" t="s">
        <v>28</v>
      </c>
      <c r="J28" s="9">
        <v>-4</v>
      </c>
      <c r="K28" s="9">
        <v>-3736.6</v>
      </c>
      <c r="L28" s="9">
        <f t="shared" si="0"/>
        <v>934.15</v>
      </c>
      <c r="M28" s="9"/>
      <c r="N28" s="9"/>
      <c r="O28" s="9"/>
      <c r="P28" s="9"/>
      <c r="Q28" s="9">
        <f>J28</f>
        <v>-4</v>
      </c>
      <c r="R28" s="9">
        <v>-1116.6</v>
      </c>
      <c r="S28" s="9" t="s">
        <v>60</v>
      </c>
      <c r="T28" s="9">
        <v>11801</v>
      </c>
      <c r="U28" s="9" t="s">
        <v>30</v>
      </c>
      <c r="V28" s="9" t="s">
        <v>31</v>
      </c>
      <c r="W28" s="16" t="s">
        <v>32</v>
      </c>
      <c r="X28" s="16">
        <v>4438</v>
      </c>
      <c r="Y28" s="9" t="s">
        <v>59</v>
      </c>
    </row>
    <row r="29" ht="14.25" spans="1:25">
      <c r="A29" s="9">
        <v>28</v>
      </c>
      <c r="B29" s="10">
        <v>43293.4486111111</v>
      </c>
      <c r="C29" s="9">
        <v>29744922</v>
      </c>
      <c r="D29" s="9">
        <v>307</v>
      </c>
      <c r="E29" s="11" t="s">
        <v>42</v>
      </c>
      <c r="F29" s="9">
        <v>115733</v>
      </c>
      <c r="G29" s="9" t="s">
        <v>26</v>
      </c>
      <c r="H29" s="9" t="s">
        <v>27</v>
      </c>
      <c r="I29" s="9" t="s">
        <v>28</v>
      </c>
      <c r="J29" s="9">
        <v>3</v>
      </c>
      <c r="K29" s="9">
        <v>2700</v>
      </c>
      <c r="L29" s="9">
        <f t="shared" si="0"/>
        <v>900</v>
      </c>
      <c r="M29" s="9">
        <v>2</v>
      </c>
      <c r="N29" s="9"/>
      <c r="O29" s="9"/>
      <c r="P29" s="9"/>
      <c r="Q29" s="9"/>
      <c r="R29" s="9">
        <v>735</v>
      </c>
      <c r="S29" s="9" t="s">
        <v>45</v>
      </c>
      <c r="T29" s="9">
        <v>11801</v>
      </c>
      <c r="U29" s="9" t="s">
        <v>30</v>
      </c>
      <c r="V29" s="9" t="s">
        <v>31</v>
      </c>
      <c r="W29" s="16" t="s">
        <v>32</v>
      </c>
      <c r="X29" s="16">
        <v>7107</v>
      </c>
      <c r="Y29" s="9" t="s">
        <v>55</v>
      </c>
    </row>
    <row r="30" ht="14.25" spans="1:25">
      <c r="A30" s="9">
        <v>29</v>
      </c>
      <c r="B30" s="10">
        <v>43293.5527777778</v>
      </c>
      <c r="C30" s="9">
        <v>29746462</v>
      </c>
      <c r="D30" s="9">
        <v>307</v>
      </c>
      <c r="E30" s="11" t="s">
        <v>42</v>
      </c>
      <c r="F30" s="9">
        <v>115733</v>
      </c>
      <c r="G30" s="9" t="s">
        <v>26</v>
      </c>
      <c r="H30" s="9" t="s">
        <v>27</v>
      </c>
      <c r="I30" s="9" t="s">
        <v>28</v>
      </c>
      <c r="J30" s="9">
        <v>3</v>
      </c>
      <c r="K30" s="9">
        <v>2700</v>
      </c>
      <c r="L30" s="9">
        <f t="shared" si="0"/>
        <v>900</v>
      </c>
      <c r="M30" s="9">
        <v>2</v>
      </c>
      <c r="N30" s="9"/>
      <c r="O30" s="9"/>
      <c r="P30" s="9"/>
      <c r="Q30" s="9"/>
      <c r="R30" s="9">
        <v>735</v>
      </c>
      <c r="S30" s="9" t="s">
        <v>45</v>
      </c>
      <c r="T30" s="9">
        <v>11801</v>
      </c>
      <c r="U30" s="9" t="s">
        <v>30</v>
      </c>
      <c r="V30" s="9" t="s">
        <v>31</v>
      </c>
      <c r="W30" s="16" t="s">
        <v>32</v>
      </c>
      <c r="X30" s="16">
        <v>990264</v>
      </c>
      <c r="Y30" s="9" t="s">
        <v>61</v>
      </c>
    </row>
    <row r="31" ht="14.25" spans="1:25">
      <c r="A31" s="9">
        <v>30</v>
      </c>
      <c r="B31" s="10">
        <v>43297.4388888889</v>
      </c>
      <c r="C31" s="9">
        <v>29799405</v>
      </c>
      <c r="D31" s="9">
        <v>307</v>
      </c>
      <c r="E31" s="11" t="s">
        <v>42</v>
      </c>
      <c r="F31" s="9">
        <v>115733</v>
      </c>
      <c r="G31" s="9" t="s">
        <v>26</v>
      </c>
      <c r="H31" s="9" t="s">
        <v>27</v>
      </c>
      <c r="I31" s="9" t="s">
        <v>28</v>
      </c>
      <c r="J31" s="9">
        <v>1</v>
      </c>
      <c r="K31" s="9">
        <v>999</v>
      </c>
      <c r="L31" s="9">
        <f t="shared" si="0"/>
        <v>999</v>
      </c>
      <c r="M31" s="9"/>
      <c r="N31" s="9"/>
      <c r="O31" s="9"/>
      <c r="P31" s="9">
        <f>J31</f>
        <v>1</v>
      </c>
      <c r="Q31" s="9"/>
      <c r="R31" s="9">
        <v>424</v>
      </c>
      <c r="S31" s="9" t="s">
        <v>62</v>
      </c>
      <c r="T31" s="9">
        <v>11801</v>
      </c>
      <c r="U31" s="9" t="s">
        <v>30</v>
      </c>
      <c r="V31" s="9" t="s">
        <v>31</v>
      </c>
      <c r="W31" s="16" t="s">
        <v>32</v>
      </c>
      <c r="X31" s="16">
        <v>10989</v>
      </c>
      <c r="Y31" s="9" t="s">
        <v>54</v>
      </c>
    </row>
    <row r="32" ht="14.25" spans="1:25">
      <c r="A32" s="9">
        <v>31</v>
      </c>
      <c r="B32" s="10">
        <v>43297.75</v>
      </c>
      <c r="C32" s="9">
        <v>29804219</v>
      </c>
      <c r="D32" s="9">
        <v>307</v>
      </c>
      <c r="E32" s="11" t="s">
        <v>42</v>
      </c>
      <c r="F32" s="9">
        <v>115733</v>
      </c>
      <c r="G32" s="9" t="s">
        <v>26</v>
      </c>
      <c r="H32" s="9" t="s">
        <v>27</v>
      </c>
      <c r="I32" s="9" t="s">
        <v>28</v>
      </c>
      <c r="J32" s="9">
        <v>1</v>
      </c>
      <c r="K32" s="9">
        <v>999</v>
      </c>
      <c r="L32" s="9">
        <f t="shared" si="0"/>
        <v>999</v>
      </c>
      <c r="M32" s="9"/>
      <c r="N32" s="9"/>
      <c r="O32" s="9"/>
      <c r="P32" s="9">
        <f>J32</f>
        <v>1</v>
      </c>
      <c r="Q32" s="9"/>
      <c r="R32" s="9">
        <v>424</v>
      </c>
      <c r="S32" s="9" t="s">
        <v>62</v>
      </c>
      <c r="T32" s="9">
        <v>11801</v>
      </c>
      <c r="U32" s="9" t="s">
        <v>30</v>
      </c>
      <c r="V32" s="9" t="s">
        <v>31</v>
      </c>
      <c r="W32" s="16" t="s">
        <v>32</v>
      </c>
      <c r="X32" s="16">
        <v>4449</v>
      </c>
      <c r="Y32" s="9" t="s">
        <v>63</v>
      </c>
    </row>
    <row r="33" ht="14.25" spans="1:25">
      <c r="A33" s="9">
        <v>32</v>
      </c>
      <c r="B33" s="10">
        <v>43298.8055555556</v>
      </c>
      <c r="C33" s="9">
        <v>29816863</v>
      </c>
      <c r="D33" s="9">
        <v>307</v>
      </c>
      <c r="E33" s="11" t="s">
        <v>42</v>
      </c>
      <c r="F33" s="9">
        <v>115733</v>
      </c>
      <c r="G33" s="9" t="s">
        <v>26</v>
      </c>
      <c r="H33" s="9" t="s">
        <v>27</v>
      </c>
      <c r="I33" s="9" t="s">
        <v>28</v>
      </c>
      <c r="J33" s="9">
        <v>1</v>
      </c>
      <c r="K33" s="9">
        <v>999</v>
      </c>
      <c r="L33" s="9">
        <f t="shared" si="0"/>
        <v>999</v>
      </c>
      <c r="M33" s="9"/>
      <c r="N33" s="9"/>
      <c r="O33" s="9"/>
      <c r="P33" s="9">
        <f>J33</f>
        <v>1</v>
      </c>
      <c r="Q33" s="9"/>
      <c r="R33" s="9">
        <v>344</v>
      </c>
      <c r="S33" s="9" t="s">
        <v>53</v>
      </c>
      <c r="T33" s="9">
        <v>11801</v>
      </c>
      <c r="U33" s="9" t="s">
        <v>30</v>
      </c>
      <c r="V33" s="9" t="s">
        <v>31</v>
      </c>
      <c r="W33" s="16" t="s">
        <v>32</v>
      </c>
      <c r="X33" s="16">
        <v>990264</v>
      </c>
      <c r="Y33" s="9" t="s">
        <v>61</v>
      </c>
    </row>
    <row r="34" ht="14.25" spans="1:25">
      <c r="A34" s="9">
        <v>33</v>
      </c>
      <c r="B34" s="10">
        <v>43299.7291666667</v>
      </c>
      <c r="C34" s="9">
        <v>29948522</v>
      </c>
      <c r="D34" s="9">
        <v>307</v>
      </c>
      <c r="E34" s="11" t="s">
        <v>42</v>
      </c>
      <c r="F34" s="9">
        <v>115733</v>
      </c>
      <c r="G34" s="9" t="s">
        <v>26</v>
      </c>
      <c r="H34" s="9" t="s">
        <v>27</v>
      </c>
      <c r="I34" s="9" t="s">
        <v>28</v>
      </c>
      <c r="J34" s="9">
        <v>0.24</v>
      </c>
      <c r="K34" s="9">
        <v>307.8</v>
      </c>
      <c r="L34" s="9">
        <f t="shared" si="0"/>
        <v>1282.5</v>
      </c>
      <c r="M34" s="9"/>
      <c r="N34" s="9"/>
      <c r="O34" s="9"/>
      <c r="P34" s="9">
        <f>J34</f>
        <v>0.24</v>
      </c>
      <c r="Q34" s="9"/>
      <c r="R34" s="9">
        <v>150.6</v>
      </c>
      <c r="S34" s="9" t="s">
        <v>49</v>
      </c>
      <c r="T34" s="9">
        <v>11801</v>
      </c>
      <c r="U34" s="9" t="s">
        <v>30</v>
      </c>
      <c r="V34" s="9" t="s">
        <v>31</v>
      </c>
      <c r="W34" s="16" t="s">
        <v>32</v>
      </c>
      <c r="X34" s="16">
        <v>990221</v>
      </c>
      <c r="Y34" s="9" t="s">
        <v>64</v>
      </c>
    </row>
    <row r="35" ht="14.25" spans="1:25">
      <c r="A35" s="9">
        <v>34</v>
      </c>
      <c r="B35" s="10">
        <v>43300.6020833333</v>
      </c>
      <c r="C35" s="9">
        <v>29961773</v>
      </c>
      <c r="D35" s="9">
        <v>307</v>
      </c>
      <c r="E35" s="11" t="s">
        <v>42</v>
      </c>
      <c r="F35" s="9">
        <v>115733</v>
      </c>
      <c r="G35" s="9" t="s">
        <v>26</v>
      </c>
      <c r="H35" s="9" t="s">
        <v>27</v>
      </c>
      <c r="I35" s="9" t="s">
        <v>28</v>
      </c>
      <c r="J35" s="9">
        <v>1</v>
      </c>
      <c r="K35" s="9">
        <v>999</v>
      </c>
      <c r="L35" s="9">
        <f t="shared" si="0"/>
        <v>999</v>
      </c>
      <c r="M35" s="9"/>
      <c r="N35" s="9"/>
      <c r="O35" s="9"/>
      <c r="P35" s="9">
        <f>J35</f>
        <v>1</v>
      </c>
      <c r="Q35" s="9"/>
      <c r="R35" s="9">
        <v>344</v>
      </c>
      <c r="S35" s="9" t="s">
        <v>53</v>
      </c>
      <c r="T35" s="9">
        <v>11801</v>
      </c>
      <c r="U35" s="9" t="s">
        <v>30</v>
      </c>
      <c r="V35" s="9" t="s">
        <v>31</v>
      </c>
      <c r="W35" s="16" t="s">
        <v>32</v>
      </c>
      <c r="X35" s="16">
        <v>9669</v>
      </c>
      <c r="Y35" s="9" t="s">
        <v>65</v>
      </c>
    </row>
    <row r="36" ht="14.25" spans="1:25">
      <c r="A36" s="9">
        <v>35</v>
      </c>
      <c r="B36" s="10">
        <v>43302.3729166667</v>
      </c>
      <c r="C36" s="9">
        <v>29982759</v>
      </c>
      <c r="D36" s="9">
        <v>307</v>
      </c>
      <c r="E36" s="11" t="s">
        <v>42</v>
      </c>
      <c r="F36" s="9">
        <v>115733</v>
      </c>
      <c r="G36" s="9" t="s">
        <v>26</v>
      </c>
      <c r="H36" s="9" t="s">
        <v>27</v>
      </c>
      <c r="I36" s="9" t="s">
        <v>28</v>
      </c>
      <c r="J36" s="9">
        <v>4</v>
      </c>
      <c r="K36" s="9">
        <v>2798</v>
      </c>
      <c r="L36" s="9">
        <f t="shared" si="0"/>
        <v>699.5</v>
      </c>
      <c r="M36" s="9"/>
      <c r="N36" s="9"/>
      <c r="O36" s="9">
        <f t="shared" ref="O36:O44" si="1">J36</f>
        <v>4</v>
      </c>
      <c r="P36" s="9"/>
      <c r="Q36" s="9"/>
      <c r="R36" s="9">
        <v>498</v>
      </c>
      <c r="S36" s="9" t="s">
        <v>38</v>
      </c>
      <c r="T36" s="9">
        <v>11801</v>
      </c>
      <c r="U36" s="9" t="s">
        <v>30</v>
      </c>
      <c r="V36" s="9" t="s">
        <v>31</v>
      </c>
      <c r="W36" s="16" t="s">
        <v>32</v>
      </c>
      <c r="X36" s="16">
        <v>9563</v>
      </c>
      <c r="Y36" s="9" t="s">
        <v>66</v>
      </c>
    </row>
    <row r="37" ht="14.25" spans="1:25">
      <c r="A37" s="9">
        <v>36</v>
      </c>
      <c r="B37" s="10">
        <v>43302.3951388889</v>
      </c>
      <c r="C37" s="9">
        <v>29983544</v>
      </c>
      <c r="D37" s="9">
        <v>307</v>
      </c>
      <c r="E37" s="11" t="s">
        <v>42</v>
      </c>
      <c r="F37" s="9">
        <v>115733</v>
      </c>
      <c r="G37" s="9" t="s">
        <v>26</v>
      </c>
      <c r="H37" s="9" t="s">
        <v>27</v>
      </c>
      <c r="I37" s="9" t="s">
        <v>28</v>
      </c>
      <c r="J37" s="9">
        <v>2</v>
      </c>
      <c r="K37" s="9">
        <v>1399</v>
      </c>
      <c r="L37" s="9">
        <f t="shared" si="0"/>
        <v>699.5</v>
      </c>
      <c r="M37" s="9"/>
      <c r="N37" s="9"/>
      <c r="O37" s="9">
        <f t="shared" si="1"/>
        <v>2</v>
      </c>
      <c r="P37" s="9"/>
      <c r="Q37" s="9"/>
      <c r="R37" s="9">
        <v>89</v>
      </c>
      <c r="S37" s="9" t="s">
        <v>29</v>
      </c>
      <c r="T37" s="9">
        <v>11801</v>
      </c>
      <c r="U37" s="9" t="s">
        <v>30</v>
      </c>
      <c r="V37" s="9" t="s">
        <v>31</v>
      </c>
      <c r="W37" s="16" t="s">
        <v>32</v>
      </c>
      <c r="X37" s="16">
        <v>7551</v>
      </c>
      <c r="Y37" s="9" t="s">
        <v>67</v>
      </c>
    </row>
    <row r="38" ht="14.25" spans="1:25">
      <c r="A38" s="9">
        <v>37</v>
      </c>
      <c r="B38" s="10">
        <v>43302.7125</v>
      </c>
      <c r="C38" s="9">
        <v>29991927</v>
      </c>
      <c r="D38" s="9">
        <v>307</v>
      </c>
      <c r="E38" s="11" t="s">
        <v>42</v>
      </c>
      <c r="F38" s="9">
        <v>115733</v>
      </c>
      <c r="G38" s="9" t="s">
        <v>26</v>
      </c>
      <c r="H38" s="9" t="s">
        <v>27</v>
      </c>
      <c r="I38" s="9" t="s">
        <v>28</v>
      </c>
      <c r="J38" s="9">
        <v>2</v>
      </c>
      <c r="K38" s="9">
        <v>1399</v>
      </c>
      <c r="L38" s="9">
        <f t="shared" si="0"/>
        <v>699.5</v>
      </c>
      <c r="M38" s="9"/>
      <c r="N38" s="9"/>
      <c r="O38" s="9">
        <f t="shared" si="1"/>
        <v>2</v>
      </c>
      <c r="P38" s="9"/>
      <c r="Q38" s="9"/>
      <c r="R38" s="9">
        <v>89</v>
      </c>
      <c r="S38" s="9" t="s">
        <v>29</v>
      </c>
      <c r="T38" s="9">
        <v>11801</v>
      </c>
      <c r="U38" s="9" t="s">
        <v>30</v>
      </c>
      <c r="V38" s="9" t="s">
        <v>31</v>
      </c>
      <c r="W38" s="16" t="s">
        <v>32</v>
      </c>
      <c r="X38" s="16">
        <v>9563</v>
      </c>
      <c r="Y38" s="9" t="s">
        <v>66</v>
      </c>
    </row>
    <row r="39" ht="14.25" spans="1:25">
      <c r="A39" s="9">
        <v>38</v>
      </c>
      <c r="B39" s="10">
        <v>43302.7347222222</v>
      </c>
      <c r="C39" s="9">
        <v>29992328</v>
      </c>
      <c r="D39" s="9">
        <v>307</v>
      </c>
      <c r="E39" s="11" t="s">
        <v>42</v>
      </c>
      <c r="F39" s="9">
        <v>115733</v>
      </c>
      <c r="G39" s="9" t="s">
        <v>26</v>
      </c>
      <c r="H39" s="9" t="s">
        <v>27</v>
      </c>
      <c r="I39" s="9" t="s">
        <v>28</v>
      </c>
      <c r="J39" s="9">
        <v>2</v>
      </c>
      <c r="K39" s="9">
        <v>1399</v>
      </c>
      <c r="L39" s="9">
        <f t="shared" si="0"/>
        <v>699.5</v>
      </c>
      <c r="M39" s="9"/>
      <c r="N39" s="9"/>
      <c r="O39" s="9">
        <f t="shared" si="1"/>
        <v>2</v>
      </c>
      <c r="P39" s="9"/>
      <c r="Q39" s="9"/>
      <c r="R39" s="9">
        <v>89</v>
      </c>
      <c r="S39" s="9" t="s">
        <v>29</v>
      </c>
      <c r="T39" s="9">
        <v>11801</v>
      </c>
      <c r="U39" s="9" t="s">
        <v>30</v>
      </c>
      <c r="V39" s="9" t="s">
        <v>31</v>
      </c>
      <c r="W39" s="16" t="s">
        <v>32</v>
      </c>
      <c r="X39" s="16">
        <v>9563</v>
      </c>
      <c r="Y39" s="9" t="s">
        <v>66</v>
      </c>
    </row>
    <row r="40" ht="14.25" spans="1:25">
      <c r="A40" s="9">
        <v>39</v>
      </c>
      <c r="B40" s="10">
        <v>43302.8618055556</v>
      </c>
      <c r="C40" s="9">
        <v>29996421</v>
      </c>
      <c r="D40" s="9">
        <v>307</v>
      </c>
      <c r="E40" s="11" t="s">
        <v>42</v>
      </c>
      <c r="F40" s="9">
        <v>115733</v>
      </c>
      <c r="G40" s="9" t="s">
        <v>26</v>
      </c>
      <c r="H40" s="9" t="s">
        <v>27</v>
      </c>
      <c r="I40" s="9" t="s">
        <v>28</v>
      </c>
      <c r="J40" s="9">
        <v>4</v>
      </c>
      <c r="K40" s="9">
        <v>2798</v>
      </c>
      <c r="L40" s="9">
        <f t="shared" si="0"/>
        <v>699.5</v>
      </c>
      <c r="M40" s="9"/>
      <c r="N40" s="9"/>
      <c r="O40" s="9">
        <f t="shared" si="1"/>
        <v>4</v>
      </c>
      <c r="P40" s="9"/>
      <c r="Q40" s="9"/>
      <c r="R40" s="9">
        <v>178</v>
      </c>
      <c r="S40" s="9" t="s">
        <v>29</v>
      </c>
      <c r="T40" s="9">
        <v>11801</v>
      </c>
      <c r="U40" s="9" t="s">
        <v>30</v>
      </c>
      <c r="V40" s="9" t="s">
        <v>31</v>
      </c>
      <c r="W40" s="16" t="s">
        <v>32</v>
      </c>
      <c r="X40" s="16">
        <v>990264</v>
      </c>
      <c r="Y40" s="9" t="s">
        <v>61</v>
      </c>
    </row>
    <row r="41" ht="14.25" spans="1:25">
      <c r="A41" s="9">
        <v>40</v>
      </c>
      <c r="B41" s="10">
        <v>43304.4722222222</v>
      </c>
      <c r="C41" s="9">
        <v>30022578</v>
      </c>
      <c r="D41" s="9">
        <v>307</v>
      </c>
      <c r="E41" s="11" t="s">
        <v>42</v>
      </c>
      <c r="F41" s="9">
        <v>115733</v>
      </c>
      <c r="G41" s="9" t="s">
        <v>26</v>
      </c>
      <c r="H41" s="9" t="s">
        <v>27</v>
      </c>
      <c r="I41" s="9" t="s">
        <v>28</v>
      </c>
      <c r="J41" s="9">
        <v>2</v>
      </c>
      <c r="K41" s="9">
        <v>1399</v>
      </c>
      <c r="L41" s="9">
        <f t="shared" si="0"/>
        <v>699.5</v>
      </c>
      <c r="M41" s="9"/>
      <c r="N41" s="9"/>
      <c r="O41" s="9">
        <f t="shared" si="1"/>
        <v>2</v>
      </c>
      <c r="P41" s="9"/>
      <c r="Q41" s="9"/>
      <c r="R41" s="9">
        <v>249</v>
      </c>
      <c r="S41" s="9" t="s">
        <v>38</v>
      </c>
      <c r="T41" s="9">
        <v>11801</v>
      </c>
      <c r="U41" s="9" t="s">
        <v>30</v>
      </c>
      <c r="V41" s="9" t="s">
        <v>31</v>
      </c>
      <c r="W41" s="16" t="s">
        <v>32</v>
      </c>
      <c r="X41" s="16">
        <v>5880</v>
      </c>
      <c r="Y41" s="9" t="s">
        <v>68</v>
      </c>
    </row>
    <row r="42" ht="14.25" spans="1:25">
      <c r="A42" s="9">
        <v>41</v>
      </c>
      <c r="B42" s="10">
        <v>43304.5909722222</v>
      </c>
      <c r="C42" s="9">
        <v>30024616</v>
      </c>
      <c r="D42" s="9">
        <v>307</v>
      </c>
      <c r="E42" s="11" t="s">
        <v>42</v>
      </c>
      <c r="F42" s="9">
        <v>115733</v>
      </c>
      <c r="G42" s="9" t="s">
        <v>26</v>
      </c>
      <c r="H42" s="9" t="s">
        <v>27</v>
      </c>
      <c r="I42" s="9" t="s">
        <v>28</v>
      </c>
      <c r="J42" s="9">
        <v>2</v>
      </c>
      <c r="K42" s="9">
        <v>1399</v>
      </c>
      <c r="L42" s="9">
        <f t="shared" si="0"/>
        <v>699.5</v>
      </c>
      <c r="M42" s="9"/>
      <c r="N42" s="9"/>
      <c r="O42" s="9">
        <f t="shared" si="1"/>
        <v>2</v>
      </c>
      <c r="P42" s="9"/>
      <c r="Q42" s="9"/>
      <c r="R42" s="9">
        <v>89</v>
      </c>
      <c r="S42" s="9" t="s">
        <v>29</v>
      </c>
      <c r="T42" s="9">
        <v>11801</v>
      </c>
      <c r="U42" s="9" t="s">
        <v>30</v>
      </c>
      <c r="V42" s="9" t="s">
        <v>31</v>
      </c>
      <c r="W42" s="16" t="s">
        <v>32</v>
      </c>
      <c r="X42" s="16">
        <v>993501</v>
      </c>
      <c r="Y42" s="9" t="s">
        <v>69</v>
      </c>
    </row>
    <row r="43" ht="14.25" spans="1:25">
      <c r="A43" s="9">
        <v>42</v>
      </c>
      <c r="B43" s="10">
        <v>43304.5909722222</v>
      </c>
      <c r="C43" s="9">
        <v>30024642</v>
      </c>
      <c r="D43" s="9">
        <v>307</v>
      </c>
      <c r="E43" s="11" t="s">
        <v>42</v>
      </c>
      <c r="F43" s="9">
        <v>115733</v>
      </c>
      <c r="G43" s="9" t="s">
        <v>26</v>
      </c>
      <c r="H43" s="9" t="s">
        <v>27</v>
      </c>
      <c r="I43" s="9" t="s">
        <v>28</v>
      </c>
      <c r="J43" s="9">
        <v>2</v>
      </c>
      <c r="K43" s="9">
        <v>1399</v>
      </c>
      <c r="L43" s="9">
        <f t="shared" si="0"/>
        <v>699.5</v>
      </c>
      <c r="M43" s="9"/>
      <c r="N43" s="9"/>
      <c r="O43" s="9">
        <f t="shared" si="1"/>
        <v>2</v>
      </c>
      <c r="P43" s="9"/>
      <c r="Q43" s="9"/>
      <c r="R43" s="9">
        <v>89</v>
      </c>
      <c r="S43" s="9" t="s">
        <v>29</v>
      </c>
      <c r="T43" s="9">
        <v>11801</v>
      </c>
      <c r="U43" s="9" t="s">
        <v>30</v>
      </c>
      <c r="V43" s="9" t="s">
        <v>31</v>
      </c>
      <c r="W43" s="16" t="s">
        <v>32</v>
      </c>
      <c r="X43" s="16">
        <v>993501</v>
      </c>
      <c r="Y43" s="9" t="s">
        <v>69</v>
      </c>
    </row>
    <row r="44" ht="14.25" spans="1:25">
      <c r="A44" s="9">
        <v>43</v>
      </c>
      <c r="B44" s="10">
        <v>43304.6729166667</v>
      </c>
      <c r="C44" s="9">
        <v>30026146</v>
      </c>
      <c r="D44" s="9">
        <v>307</v>
      </c>
      <c r="E44" s="11" t="s">
        <v>42</v>
      </c>
      <c r="F44" s="9">
        <v>115733</v>
      </c>
      <c r="G44" s="9" t="s">
        <v>26</v>
      </c>
      <c r="H44" s="9" t="s">
        <v>27</v>
      </c>
      <c r="I44" s="9" t="s">
        <v>28</v>
      </c>
      <c r="J44" s="9">
        <v>4</v>
      </c>
      <c r="K44" s="9">
        <v>2798</v>
      </c>
      <c r="L44" s="9">
        <f t="shared" si="0"/>
        <v>699.5</v>
      </c>
      <c r="M44" s="9"/>
      <c r="N44" s="9"/>
      <c r="O44" s="9">
        <f t="shared" si="1"/>
        <v>4</v>
      </c>
      <c r="P44" s="9"/>
      <c r="Q44" s="9"/>
      <c r="R44" s="9">
        <v>178</v>
      </c>
      <c r="S44" s="9" t="s">
        <v>29</v>
      </c>
      <c r="T44" s="9">
        <v>11801</v>
      </c>
      <c r="U44" s="9" t="s">
        <v>30</v>
      </c>
      <c r="V44" s="9" t="s">
        <v>31</v>
      </c>
      <c r="W44" s="16" t="s">
        <v>32</v>
      </c>
      <c r="X44" s="16">
        <v>7107</v>
      </c>
      <c r="Y44" s="9" t="s">
        <v>55</v>
      </c>
    </row>
    <row r="45" ht="14.25" spans="1:25">
      <c r="A45" s="9">
        <v>44</v>
      </c>
      <c r="B45" s="10">
        <v>43304.6923611111</v>
      </c>
      <c r="C45" s="9">
        <v>30028062</v>
      </c>
      <c r="D45" s="9">
        <v>307</v>
      </c>
      <c r="E45" s="11" t="s">
        <v>42</v>
      </c>
      <c r="F45" s="9">
        <v>115733</v>
      </c>
      <c r="G45" s="9" t="s">
        <v>26</v>
      </c>
      <c r="H45" s="9" t="s">
        <v>27</v>
      </c>
      <c r="I45" s="9" t="s">
        <v>28</v>
      </c>
      <c r="J45" s="9">
        <v>11</v>
      </c>
      <c r="K45" s="9">
        <v>6545</v>
      </c>
      <c r="L45" s="9">
        <f t="shared" si="0"/>
        <v>595</v>
      </c>
      <c r="M45" s="9"/>
      <c r="N45" s="9"/>
      <c r="O45" s="9"/>
      <c r="P45" s="9"/>
      <c r="Q45" s="9">
        <f>J45</f>
        <v>11</v>
      </c>
      <c r="R45" s="9">
        <v>220</v>
      </c>
      <c r="S45" s="9" t="s">
        <v>35</v>
      </c>
      <c r="T45" s="9">
        <v>11801</v>
      </c>
      <c r="U45" s="9" t="s">
        <v>30</v>
      </c>
      <c r="V45" s="9" t="s">
        <v>31</v>
      </c>
      <c r="W45" s="16" t="s">
        <v>32</v>
      </c>
      <c r="X45" s="16">
        <v>4438</v>
      </c>
      <c r="Y45" s="9" t="s">
        <v>59</v>
      </c>
    </row>
    <row r="46" ht="14.25" spans="1:25">
      <c r="A46" s="9">
        <v>45</v>
      </c>
      <c r="B46" s="10">
        <v>43304.7541666667</v>
      </c>
      <c r="C46" s="9">
        <v>30029686</v>
      </c>
      <c r="D46" s="9">
        <v>307</v>
      </c>
      <c r="E46" s="11" t="s">
        <v>42</v>
      </c>
      <c r="F46" s="9">
        <v>115733</v>
      </c>
      <c r="G46" s="9" t="s">
        <v>26</v>
      </c>
      <c r="H46" s="9" t="s">
        <v>27</v>
      </c>
      <c r="I46" s="9" t="s">
        <v>28</v>
      </c>
      <c r="J46" s="9">
        <v>21</v>
      </c>
      <c r="K46" s="9">
        <v>12495</v>
      </c>
      <c r="L46" s="9">
        <f t="shared" si="0"/>
        <v>595</v>
      </c>
      <c r="M46" s="9"/>
      <c r="N46" s="9"/>
      <c r="O46" s="9"/>
      <c r="P46" s="9"/>
      <c r="Q46" s="9">
        <f>J46</f>
        <v>21</v>
      </c>
      <c r="R46" s="9">
        <v>420</v>
      </c>
      <c r="S46" s="9" t="s">
        <v>35</v>
      </c>
      <c r="T46" s="9">
        <v>11801</v>
      </c>
      <c r="U46" s="9" t="s">
        <v>30</v>
      </c>
      <c r="V46" s="9" t="s">
        <v>31</v>
      </c>
      <c r="W46" s="16" t="s">
        <v>32</v>
      </c>
      <c r="X46" s="16">
        <v>4438</v>
      </c>
      <c r="Y46" s="9" t="s">
        <v>59</v>
      </c>
    </row>
    <row r="47" s="3" customFormat="1" ht="14.25" spans="1:375">
      <c r="A47" s="12">
        <v>46</v>
      </c>
      <c r="B47" s="13">
        <v>43304.7638888889</v>
      </c>
      <c r="C47" s="12">
        <v>30029835</v>
      </c>
      <c r="D47" s="12">
        <v>307</v>
      </c>
      <c r="E47" s="14" t="s">
        <v>42</v>
      </c>
      <c r="F47" s="12">
        <v>115733</v>
      </c>
      <c r="G47" s="12" t="s">
        <v>26</v>
      </c>
      <c r="H47" s="12" t="s">
        <v>27</v>
      </c>
      <c r="I47" s="12" t="s">
        <v>28</v>
      </c>
      <c r="J47" s="12">
        <v>2</v>
      </c>
      <c r="K47" s="12">
        <v>1399</v>
      </c>
      <c r="L47" s="12">
        <f t="shared" si="0"/>
        <v>699.5</v>
      </c>
      <c r="M47" s="12"/>
      <c r="N47" s="12"/>
      <c r="O47" s="12">
        <v>2</v>
      </c>
      <c r="P47" s="12"/>
      <c r="Q47" s="12"/>
      <c r="R47" s="12">
        <v>249</v>
      </c>
      <c r="S47" s="12" t="s">
        <v>38</v>
      </c>
      <c r="T47" s="12">
        <v>11801</v>
      </c>
      <c r="U47" s="12" t="s">
        <v>30</v>
      </c>
      <c r="V47" s="12" t="s">
        <v>31</v>
      </c>
      <c r="W47" s="17" t="s">
        <v>32</v>
      </c>
      <c r="X47" s="17">
        <v>8022</v>
      </c>
      <c r="Y47" s="12" t="s">
        <v>70</v>
      </c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  <c r="EP47" s="5"/>
      <c r="EQ47" s="5"/>
      <c r="ER47" s="5"/>
      <c r="ES47" s="5"/>
      <c r="ET47" s="5"/>
      <c r="EU47" s="5"/>
      <c r="EV47" s="5"/>
      <c r="EW47" s="5"/>
      <c r="EX47" s="5"/>
      <c r="EY47" s="5"/>
      <c r="EZ47" s="5"/>
      <c r="FA47" s="5"/>
      <c r="FB47" s="5"/>
      <c r="FC47" s="5"/>
      <c r="FD47" s="5"/>
      <c r="FE47" s="5"/>
      <c r="FF47" s="5"/>
      <c r="FG47" s="5"/>
      <c r="FH47" s="5"/>
      <c r="FI47" s="5"/>
      <c r="FJ47" s="5"/>
      <c r="FK47" s="5"/>
      <c r="FL47" s="5"/>
      <c r="FM47" s="5"/>
      <c r="FN47" s="5"/>
      <c r="FO47" s="5"/>
      <c r="FP47" s="5"/>
      <c r="FQ47" s="5"/>
      <c r="FR47" s="5"/>
      <c r="FS47" s="5"/>
      <c r="FT47" s="5"/>
      <c r="FU47" s="5"/>
      <c r="FV47" s="5"/>
      <c r="FW47" s="5"/>
      <c r="FX47" s="5"/>
      <c r="FY47" s="5"/>
      <c r="FZ47" s="5"/>
      <c r="GA47" s="5"/>
      <c r="GB47" s="5"/>
      <c r="GC47" s="5"/>
      <c r="GD47" s="5"/>
      <c r="GE47" s="5"/>
      <c r="GF47" s="5"/>
      <c r="GG47" s="5"/>
      <c r="GH47" s="5"/>
      <c r="GI47" s="5"/>
      <c r="GJ47" s="5"/>
      <c r="GK47" s="5"/>
      <c r="GL47" s="5"/>
      <c r="GM47" s="5"/>
      <c r="GN47" s="5"/>
      <c r="GO47" s="5"/>
      <c r="GP47" s="5"/>
      <c r="GQ47" s="5"/>
      <c r="GR47" s="5"/>
      <c r="GS47" s="5"/>
      <c r="GT47" s="5"/>
      <c r="GU47" s="5"/>
      <c r="GV47" s="5"/>
      <c r="GW47" s="5"/>
      <c r="GX47" s="5"/>
      <c r="GY47" s="5"/>
      <c r="GZ47" s="5"/>
      <c r="HA47" s="5"/>
      <c r="HB47" s="5"/>
      <c r="HC47" s="5"/>
      <c r="HD47" s="5"/>
      <c r="HE47" s="5"/>
      <c r="HF47" s="5"/>
      <c r="HG47" s="5"/>
      <c r="HH47" s="5"/>
      <c r="HI47" s="5"/>
      <c r="HJ47" s="5"/>
      <c r="HK47" s="5"/>
      <c r="HL47" s="5"/>
      <c r="HM47" s="5"/>
      <c r="HN47" s="5"/>
      <c r="HO47" s="5"/>
      <c r="HP47" s="5"/>
      <c r="HQ47" s="5"/>
      <c r="HR47" s="5"/>
      <c r="HS47" s="5"/>
      <c r="HT47" s="5"/>
      <c r="HU47" s="5"/>
      <c r="HV47" s="5"/>
      <c r="HW47" s="5"/>
      <c r="HX47" s="5"/>
      <c r="HY47" s="5"/>
      <c r="HZ47" s="5"/>
      <c r="IA47" s="5"/>
      <c r="IB47" s="5"/>
      <c r="IC47" s="5"/>
      <c r="ID47" s="5"/>
      <c r="IE47" s="5"/>
      <c r="IF47" s="5"/>
      <c r="IG47" s="5"/>
      <c r="IH47" s="5"/>
      <c r="II47" s="5"/>
      <c r="IJ47" s="5"/>
      <c r="IK47" s="5"/>
      <c r="IL47" s="5"/>
      <c r="IM47" s="5"/>
      <c r="IN47" s="5"/>
      <c r="IO47" s="5"/>
      <c r="IP47" s="5"/>
      <c r="IQ47" s="5"/>
      <c r="IR47" s="5"/>
      <c r="IS47" s="5"/>
      <c r="IT47" s="5"/>
      <c r="IU47" s="5"/>
      <c r="IV47" s="5"/>
      <c r="IW47" s="5"/>
      <c r="IX47" s="5"/>
      <c r="IY47" s="5"/>
      <c r="IZ47" s="5"/>
      <c r="JA47" s="5"/>
      <c r="JB47" s="5"/>
      <c r="JC47" s="5"/>
      <c r="JD47" s="5"/>
      <c r="JE47" s="5"/>
      <c r="JF47" s="5"/>
      <c r="JG47" s="5"/>
      <c r="JH47" s="5"/>
      <c r="JI47" s="5"/>
      <c r="JJ47" s="5"/>
      <c r="JK47" s="5"/>
      <c r="JL47" s="5"/>
      <c r="JM47" s="5"/>
      <c r="JN47" s="5"/>
      <c r="JO47" s="5"/>
      <c r="JP47" s="5"/>
      <c r="JQ47" s="5"/>
      <c r="JR47" s="5"/>
      <c r="JS47" s="5"/>
      <c r="JT47" s="5"/>
      <c r="JU47" s="5"/>
      <c r="JV47" s="5"/>
      <c r="JW47" s="5"/>
      <c r="JX47" s="5"/>
      <c r="JY47" s="5"/>
      <c r="JZ47" s="5"/>
      <c r="KA47" s="5"/>
      <c r="KB47" s="5"/>
      <c r="KC47" s="5"/>
      <c r="KD47" s="5"/>
      <c r="KE47" s="5"/>
      <c r="KF47" s="5"/>
      <c r="KG47" s="5"/>
      <c r="KH47" s="5"/>
      <c r="KI47" s="5"/>
      <c r="KJ47" s="5"/>
      <c r="KK47" s="5"/>
      <c r="KL47" s="5"/>
      <c r="KM47" s="5"/>
      <c r="KN47" s="5"/>
      <c r="KO47" s="5"/>
      <c r="KP47" s="5"/>
      <c r="KQ47" s="5"/>
      <c r="KR47" s="5"/>
      <c r="KS47" s="5"/>
      <c r="KT47" s="5"/>
      <c r="KU47" s="5"/>
      <c r="KV47" s="5"/>
      <c r="KW47" s="5"/>
      <c r="KX47" s="5"/>
      <c r="KY47" s="5"/>
      <c r="KZ47" s="5"/>
      <c r="LA47" s="5"/>
      <c r="LB47" s="5"/>
      <c r="LC47" s="5"/>
      <c r="LD47" s="5"/>
      <c r="LE47" s="5"/>
      <c r="LF47" s="5"/>
      <c r="LG47" s="5"/>
      <c r="LH47" s="5"/>
      <c r="LI47" s="5"/>
      <c r="LJ47" s="5"/>
      <c r="LK47" s="5"/>
      <c r="LL47" s="5"/>
      <c r="LM47" s="5"/>
      <c r="LN47" s="5"/>
      <c r="LO47" s="5"/>
      <c r="LP47" s="5"/>
      <c r="LQ47" s="5"/>
      <c r="LR47" s="5"/>
      <c r="LS47" s="5"/>
      <c r="LT47" s="5"/>
      <c r="LU47" s="5"/>
      <c r="LV47" s="5"/>
      <c r="LW47" s="5"/>
      <c r="LX47" s="5"/>
      <c r="LY47" s="5"/>
      <c r="LZ47" s="5"/>
      <c r="MA47" s="5"/>
      <c r="MB47" s="5"/>
      <c r="MC47" s="5"/>
      <c r="MD47" s="5"/>
      <c r="ME47" s="5"/>
      <c r="MF47" s="5"/>
      <c r="MG47" s="5"/>
      <c r="MH47" s="5"/>
      <c r="MI47" s="5"/>
      <c r="MJ47" s="5"/>
      <c r="MK47" s="5"/>
      <c r="ML47" s="5"/>
      <c r="MM47" s="5"/>
      <c r="MN47" s="5"/>
      <c r="MO47" s="5"/>
      <c r="MP47" s="5"/>
      <c r="MQ47" s="5"/>
      <c r="MR47" s="5"/>
      <c r="MS47" s="5"/>
      <c r="MT47" s="5"/>
      <c r="MU47" s="5"/>
      <c r="MV47" s="5"/>
      <c r="MW47" s="5"/>
      <c r="MX47" s="5"/>
      <c r="MY47" s="5"/>
      <c r="MZ47" s="5"/>
      <c r="NA47" s="5"/>
      <c r="NB47" s="5"/>
      <c r="NC47" s="5"/>
      <c r="ND47" s="5"/>
      <c r="NE47" s="5"/>
      <c r="NF47" s="5"/>
      <c r="NG47" s="5"/>
      <c r="NH47" s="5"/>
      <c r="NI47" s="5"/>
      <c r="NJ47" s="5"/>
      <c r="NK47" s="5"/>
    </row>
    <row r="48" s="3" customFormat="1" ht="14.25" spans="1:375">
      <c r="A48" s="12">
        <v>47</v>
      </c>
      <c r="B48" s="13">
        <v>43304.7638888889</v>
      </c>
      <c r="C48" s="12">
        <v>30029835</v>
      </c>
      <c r="D48" s="12">
        <v>307</v>
      </c>
      <c r="E48" s="14" t="s">
        <v>42</v>
      </c>
      <c r="F48" s="12">
        <v>115733</v>
      </c>
      <c r="G48" s="12" t="s">
        <v>26</v>
      </c>
      <c r="H48" s="12" t="s">
        <v>27</v>
      </c>
      <c r="I48" s="12" t="s">
        <v>28</v>
      </c>
      <c r="J48" s="12">
        <v>2</v>
      </c>
      <c r="K48" s="12">
        <v>1399</v>
      </c>
      <c r="L48" s="12">
        <f t="shared" si="0"/>
        <v>699.5</v>
      </c>
      <c r="M48" s="12"/>
      <c r="N48" s="12"/>
      <c r="O48" s="12">
        <v>2</v>
      </c>
      <c r="P48" s="12"/>
      <c r="Q48" s="12"/>
      <c r="R48" s="12">
        <v>249</v>
      </c>
      <c r="S48" s="12" t="s">
        <v>38</v>
      </c>
      <c r="T48" s="12">
        <v>11801</v>
      </c>
      <c r="U48" s="12" t="s">
        <v>30</v>
      </c>
      <c r="V48" s="12" t="s">
        <v>31</v>
      </c>
      <c r="W48" s="17" t="s">
        <v>32</v>
      </c>
      <c r="X48" s="17">
        <v>10613</v>
      </c>
      <c r="Y48" s="12" t="s">
        <v>46</v>
      </c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  <c r="EP48" s="5"/>
      <c r="EQ48" s="5"/>
      <c r="ER48" s="5"/>
      <c r="ES48" s="5"/>
      <c r="ET48" s="5"/>
      <c r="EU48" s="5"/>
      <c r="EV48" s="5"/>
      <c r="EW48" s="5"/>
      <c r="EX48" s="5"/>
      <c r="EY48" s="5"/>
      <c r="EZ48" s="5"/>
      <c r="FA48" s="5"/>
      <c r="FB48" s="5"/>
      <c r="FC48" s="5"/>
      <c r="FD48" s="5"/>
      <c r="FE48" s="5"/>
      <c r="FF48" s="5"/>
      <c r="FG48" s="5"/>
      <c r="FH48" s="5"/>
      <c r="FI48" s="5"/>
      <c r="FJ48" s="5"/>
      <c r="FK48" s="5"/>
      <c r="FL48" s="5"/>
      <c r="FM48" s="5"/>
      <c r="FN48" s="5"/>
      <c r="FO48" s="5"/>
      <c r="FP48" s="5"/>
      <c r="FQ48" s="5"/>
      <c r="FR48" s="5"/>
      <c r="FS48" s="5"/>
      <c r="FT48" s="5"/>
      <c r="FU48" s="5"/>
      <c r="FV48" s="5"/>
      <c r="FW48" s="5"/>
      <c r="FX48" s="5"/>
      <c r="FY48" s="5"/>
      <c r="FZ48" s="5"/>
      <c r="GA48" s="5"/>
      <c r="GB48" s="5"/>
      <c r="GC48" s="5"/>
      <c r="GD48" s="5"/>
      <c r="GE48" s="5"/>
      <c r="GF48" s="5"/>
      <c r="GG48" s="5"/>
      <c r="GH48" s="5"/>
      <c r="GI48" s="5"/>
      <c r="GJ48" s="5"/>
      <c r="GK48" s="5"/>
      <c r="GL48" s="5"/>
      <c r="GM48" s="5"/>
      <c r="GN48" s="5"/>
      <c r="GO48" s="5"/>
      <c r="GP48" s="5"/>
      <c r="GQ48" s="5"/>
      <c r="GR48" s="5"/>
      <c r="GS48" s="5"/>
      <c r="GT48" s="5"/>
      <c r="GU48" s="5"/>
      <c r="GV48" s="5"/>
      <c r="GW48" s="5"/>
      <c r="GX48" s="5"/>
      <c r="GY48" s="5"/>
      <c r="GZ48" s="5"/>
      <c r="HA48" s="5"/>
      <c r="HB48" s="5"/>
      <c r="HC48" s="5"/>
      <c r="HD48" s="5"/>
      <c r="HE48" s="5"/>
      <c r="HF48" s="5"/>
      <c r="HG48" s="5"/>
      <c r="HH48" s="5"/>
      <c r="HI48" s="5"/>
      <c r="HJ48" s="5"/>
      <c r="HK48" s="5"/>
      <c r="HL48" s="5"/>
      <c r="HM48" s="5"/>
      <c r="HN48" s="5"/>
      <c r="HO48" s="5"/>
      <c r="HP48" s="5"/>
      <c r="HQ48" s="5"/>
      <c r="HR48" s="5"/>
      <c r="HS48" s="5"/>
      <c r="HT48" s="5"/>
      <c r="HU48" s="5"/>
      <c r="HV48" s="5"/>
      <c r="HW48" s="5"/>
      <c r="HX48" s="5"/>
      <c r="HY48" s="5"/>
      <c r="HZ48" s="5"/>
      <c r="IA48" s="5"/>
      <c r="IB48" s="5"/>
      <c r="IC48" s="5"/>
      <c r="ID48" s="5"/>
      <c r="IE48" s="5"/>
      <c r="IF48" s="5"/>
      <c r="IG48" s="5"/>
      <c r="IH48" s="5"/>
      <c r="II48" s="5"/>
      <c r="IJ48" s="5"/>
      <c r="IK48" s="5"/>
      <c r="IL48" s="5"/>
      <c r="IM48" s="5"/>
      <c r="IN48" s="5"/>
      <c r="IO48" s="5"/>
      <c r="IP48" s="5"/>
      <c r="IQ48" s="5"/>
      <c r="IR48" s="5"/>
      <c r="IS48" s="5"/>
      <c r="IT48" s="5"/>
      <c r="IU48" s="5"/>
      <c r="IV48" s="5"/>
      <c r="IW48" s="5"/>
      <c r="IX48" s="5"/>
      <c r="IY48" s="5"/>
      <c r="IZ48" s="5"/>
      <c r="JA48" s="5"/>
      <c r="JB48" s="5"/>
      <c r="JC48" s="5"/>
      <c r="JD48" s="5"/>
      <c r="JE48" s="5"/>
      <c r="JF48" s="5"/>
      <c r="JG48" s="5"/>
      <c r="JH48" s="5"/>
      <c r="JI48" s="5"/>
      <c r="JJ48" s="5"/>
      <c r="JK48" s="5"/>
      <c r="JL48" s="5"/>
      <c r="JM48" s="5"/>
      <c r="JN48" s="5"/>
      <c r="JO48" s="5"/>
      <c r="JP48" s="5"/>
      <c r="JQ48" s="5"/>
      <c r="JR48" s="5"/>
      <c r="JS48" s="5"/>
      <c r="JT48" s="5"/>
      <c r="JU48" s="5"/>
      <c r="JV48" s="5"/>
      <c r="JW48" s="5"/>
      <c r="JX48" s="5"/>
      <c r="JY48" s="5"/>
      <c r="JZ48" s="5"/>
      <c r="KA48" s="5"/>
      <c r="KB48" s="5"/>
      <c r="KC48" s="5"/>
      <c r="KD48" s="5"/>
      <c r="KE48" s="5"/>
      <c r="KF48" s="5"/>
      <c r="KG48" s="5"/>
      <c r="KH48" s="5"/>
      <c r="KI48" s="5"/>
      <c r="KJ48" s="5"/>
      <c r="KK48" s="5"/>
      <c r="KL48" s="5"/>
      <c r="KM48" s="5"/>
      <c r="KN48" s="5"/>
      <c r="KO48" s="5"/>
      <c r="KP48" s="5"/>
      <c r="KQ48" s="5"/>
      <c r="KR48" s="5"/>
      <c r="KS48" s="5"/>
      <c r="KT48" s="5"/>
      <c r="KU48" s="5"/>
      <c r="KV48" s="5"/>
      <c r="KW48" s="5"/>
      <c r="KX48" s="5"/>
      <c r="KY48" s="5"/>
      <c r="KZ48" s="5"/>
      <c r="LA48" s="5"/>
      <c r="LB48" s="5"/>
      <c r="LC48" s="5"/>
      <c r="LD48" s="5"/>
      <c r="LE48" s="5"/>
      <c r="LF48" s="5"/>
      <c r="LG48" s="5"/>
      <c r="LH48" s="5"/>
      <c r="LI48" s="5"/>
      <c r="LJ48" s="5"/>
      <c r="LK48" s="5"/>
      <c r="LL48" s="5"/>
      <c r="LM48" s="5"/>
      <c r="LN48" s="5"/>
      <c r="LO48" s="5"/>
      <c r="LP48" s="5"/>
      <c r="LQ48" s="5"/>
      <c r="LR48" s="5"/>
      <c r="LS48" s="5"/>
      <c r="LT48" s="5"/>
      <c r="LU48" s="5"/>
      <c r="LV48" s="5"/>
      <c r="LW48" s="5"/>
      <c r="LX48" s="5"/>
      <c r="LY48" s="5"/>
      <c r="LZ48" s="5"/>
      <c r="MA48" s="5"/>
      <c r="MB48" s="5"/>
      <c r="MC48" s="5"/>
      <c r="MD48" s="5"/>
      <c r="ME48" s="5"/>
      <c r="MF48" s="5"/>
      <c r="MG48" s="5"/>
      <c r="MH48" s="5"/>
      <c r="MI48" s="5"/>
      <c r="MJ48" s="5"/>
      <c r="MK48" s="5"/>
      <c r="ML48" s="5"/>
      <c r="MM48" s="5"/>
      <c r="MN48" s="5"/>
      <c r="MO48" s="5"/>
      <c r="MP48" s="5"/>
      <c r="MQ48" s="5"/>
      <c r="MR48" s="5"/>
      <c r="MS48" s="5"/>
      <c r="MT48" s="5"/>
      <c r="MU48" s="5"/>
      <c r="MV48" s="5"/>
      <c r="MW48" s="5"/>
      <c r="MX48" s="5"/>
      <c r="MY48" s="5"/>
      <c r="MZ48" s="5"/>
      <c r="NA48" s="5"/>
      <c r="NB48" s="5"/>
      <c r="NC48" s="5"/>
      <c r="ND48" s="5"/>
      <c r="NE48" s="5"/>
      <c r="NF48" s="5"/>
      <c r="NG48" s="5"/>
      <c r="NH48" s="5"/>
      <c r="NI48" s="5"/>
      <c r="NJ48" s="5"/>
      <c r="NK48" s="5"/>
    </row>
    <row r="49" ht="14.25" spans="1:25">
      <c r="A49" s="9">
        <v>48</v>
      </c>
      <c r="B49" s="10">
        <v>43304.7722222222</v>
      </c>
      <c r="C49" s="9">
        <v>30030164</v>
      </c>
      <c r="D49" s="9">
        <v>307</v>
      </c>
      <c r="E49" s="11" t="s">
        <v>42</v>
      </c>
      <c r="F49" s="9">
        <v>115733</v>
      </c>
      <c r="G49" s="9" t="s">
        <v>26</v>
      </c>
      <c r="H49" s="9" t="s">
        <v>27</v>
      </c>
      <c r="I49" s="9" t="s">
        <v>28</v>
      </c>
      <c r="J49" s="9">
        <v>2</v>
      </c>
      <c r="K49" s="9">
        <v>1190</v>
      </c>
      <c r="L49" s="9">
        <f t="shared" si="0"/>
        <v>595</v>
      </c>
      <c r="M49" s="9"/>
      <c r="N49" s="9"/>
      <c r="O49" s="9"/>
      <c r="P49" s="9"/>
      <c r="Q49" s="9">
        <f>J49</f>
        <v>2</v>
      </c>
      <c r="R49" s="9">
        <v>40</v>
      </c>
      <c r="S49" s="9" t="s">
        <v>35</v>
      </c>
      <c r="T49" s="9">
        <v>11801</v>
      </c>
      <c r="U49" s="9" t="s">
        <v>30</v>
      </c>
      <c r="V49" s="9" t="s">
        <v>31</v>
      </c>
      <c r="W49" s="16" t="s">
        <v>32</v>
      </c>
      <c r="X49" s="16">
        <v>4328</v>
      </c>
      <c r="Y49" s="9" t="s">
        <v>36</v>
      </c>
    </row>
    <row r="50" ht="14.25" spans="1:25">
      <c r="A50" s="9">
        <v>49</v>
      </c>
      <c r="B50" s="10">
        <v>43305.4569444444</v>
      </c>
      <c r="C50" s="9">
        <v>30044234</v>
      </c>
      <c r="D50" s="9">
        <v>307</v>
      </c>
      <c r="E50" s="11" t="s">
        <v>42</v>
      </c>
      <c r="F50" s="9">
        <v>115733</v>
      </c>
      <c r="G50" s="9" t="s">
        <v>26</v>
      </c>
      <c r="H50" s="9" t="s">
        <v>27</v>
      </c>
      <c r="I50" s="9" t="s">
        <v>28</v>
      </c>
      <c r="J50" s="9">
        <v>0.12</v>
      </c>
      <c r="K50" s="9">
        <v>162</v>
      </c>
      <c r="L50" s="9">
        <f t="shared" si="0"/>
        <v>1350</v>
      </c>
      <c r="M50" s="9"/>
      <c r="N50" s="9"/>
      <c r="O50" s="9"/>
      <c r="P50" s="9">
        <f>J50</f>
        <v>0.12</v>
      </c>
      <c r="Q50" s="9"/>
      <c r="R50" s="9">
        <v>83.4</v>
      </c>
      <c r="S50" s="9" t="s">
        <v>43</v>
      </c>
      <c r="T50" s="9">
        <v>11801</v>
      </c>
      <c r="U50" s="9" t="s">
        <v>30</v>
      </c>
      <c r="V50" s="9" t="s">
        <v>31</v>
      </c>
      <c r="W50" s="16" t="s">
        <v>32</v>
      </c>
      <c r="X50" s="16">
        <v>990324</v>
      </c>
      <c r="Y50" s="9" t="s">
        <v>71</v>
      </c>
    </row>
    <row r="51" s="3" customFormat="1" ht="14.25" spans="1:375">
      <c r="A51" s="12">
        <v>50</v>
      </c>
      <c r="B51" s="13">
        <v>43305.60625</v>
      </c>
      <c r="C51" s="12">
        <v>30046685</v>
      </c>
      <c r="D51" s="12">
        <v>307</v>
      </c>
      <c r="E51" s="14" t="s">
        <v>42</v>
      </c>
      <c r="F51" s="12">
        <v>115733</v>
      </c>
      <c r="G51" s="12" t="s">
        <v>26</v>
      </c>
      <c r="H51" s="12" t="s">
        <v>27</v>
      </c>
      <c r="I51" s="12" t="s">
        <v>28</v>
      </c>
      <c r="J51" s="12">
        <v>1</v>
      </c>
      <c r="K51" s="12">
        <v>699.5</v>
      </c>
      <c r="L51" s="12">
        <f t="shared" si="0"/>
        <v>699.5</v>
      </c>
      <c r="M51" s="12"/>
      <c r="N51" s="12"/>
      <c r="O51" s="12">
        <v>1</v>
      </c>
      <c r="P51" s="12"/>
      <c r="Q51" s="12"/>
      <c r="R51" s="12">
        <v>44.5</v>
      </c>
      <c r="S51" s="12" t="s">
        <v>29</v>
      </c>
      <c r="T51" s="12">
        <v>11801</v>
      </c>
      <c r="U51" s="12" t="s">
        <v>30</v>
      </c>
      <c r="V51" s="12" t="s">
        <v>31</v>
      </c>
      <c r="W51" s="17" t="s">
        <v>32</v>
      </c>
      <c r="X51" s="17">
        <v>10989</v>
      </c>
      <c r="Y51" s="12" t="s">
        <v>54</v>
      </c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  <c r="DP51" s="5"/>
      <c r="DQ51" s="5"/>
      <c r="DR51" s="5"/>
      <c r="DS51" s="5"/>
      <c r="DT51" s="5"/>
      <c r="DU51" s="5"/>
      <c r="DV51" s="5"/>
      <c r="DW51" s="5"/>
      <c r="DX51" s="5"/>
      <c r="DY51" s="5"/>
      <c r="DZ51" s="5"/>
      <c r="EA51" s="5"/>
      <c r="EB51" s="5"/>
      <c r="EC51" s="5"/>
      <c r="ED51" s="5"/>
      <c r="EE51" s="5"/>
      <c r="EF51" s="5"/>
      <c r="EG51" s="5"/>
      <c r="EH51" s="5"/>
      <c r="EI51" s="5"/>
      <c r="EJ51" s="5"/>
      <c r="EK51" s="5"/>
      <c r="EL51" s="5"/>
      <c r="EM51" s="5"/>
      <c r="EN51" s="5"/>
      <c r="EO51" s="5"/>
      <c r="EP51" s="5"/>
      <c r="EQ51" s="5"/>
      <c r="ER51" s="5"/>
      <c r="ES51" s="5"/>
      <c r="ET51" s="5"/>
      <c r="EU51" s="5"/>
      <c r="EV51" s="5"/>
      <c r="EW51" s="5"/>
      <c r="EX51" s="5"/>
      <c r="EY51" s="5"/>
      <c r="EZ51" s="5"/>
      <c r="FA51" s="5"/>
      <c r="FB51" s="5"/>
      <c r="FC51" s="5"/>
      <c r="FD51" s="5"/>
      <c r="FE51" s="5"/>
      <c r="FF51" s="5"/>
      <c r="FG51" s="5"/>
      <c r="FH51" s="5"/>
      <c r="FI51" s="5"/>
      <c r="FJ51" s="5"/>
      <c r="FK51" s="5"/>
      <c r="FL51" s="5"/>
      <c r="FM51" s="5"/>
      <c r="FN51" s="5"/>
      <c r="FO51" s="5"/>
      <c r="FP51" s="5"/>
      <c r="FQ51" s="5"/>
      <c r="FR51" s="5"/>
      <c r="FS51" s="5"/>
      <c r="FT51" s="5"/>
      <c r="FU51" s="5"/>
      <c r="FV51" s="5"/>
      <c r="FW51" s="5"/>
      <c r="FX51" s="5"/>
      <c r="FY51" s="5"/>
      <c r="FZ51" s="5"/>
      <c r="GA51" s="5"/>
      <c r="GB51" s="5"/>
      <c r="GC51" s="5"/>
      <c r="GD51" s="5"/>
      <c r="GE51" s="5"/>
      <c r="GF51" s="5"/>
      <c r="GG51" s="5"/>
      <c r="GH51" s="5"/>
      <c r="GI51" s="5"/>
      <c r="GJ51" s="5"/>
      <c r="GK51" s="5"/>
      <c r="GL51" s="5"/>
      <c r="GM51" s="5"/>
      <c r="GN51" s="5"/>
      <c r="GO51" s="5"/>
      <c r="GP51" s="5"/>
      <c r="GQ51" s="5"/>
      <c r="GR51" s="5"/>
      <c r="GS51" s="5"/>
      <c r="GT51" s="5"/>
      <c r="GU51" s="5"/>
      <c r="GV51" s="5"/>
      <c r="GW51" s="5"/>
      <c r="GX51" s="5"/>
      <c r="GY51" s="5"/>
      <c r="GZ51" s="5"/>
      <c r="HA51" s="5"/>
      <c r="HB51" s="5"/>
      <c r="HC51" s="5"/>
      <c r="HD51" s="5"/>
      <c r="HE51" s="5"/>
      <c r="HF51" s="5"/>
      <c r="HG51" s="5"/>
      <c r="HH51" s="5"/>
      <c r="HI51" s="5"/>
      <c r="HJ51" s="5"/>
      <c r="HK51" s="5"/>
      <c r="HL51" s="5"/>
      <c r="HM51" s="5"/>
      <c r="HN51" s="5"/>
      <c r="HO51" s="5"/>
      <c r="HP51" s="5"/>
      <c r="HQ51" s="5"/>
      <c r="HR51" s="5"/>
      <c r="HS51" s="5"/>
      <c r="HT51" s="5"/>
      <c r="HU51" s="5"/>
      <c r="HV51" s="5"/>
      <c r="HW51" s="5"/>
      <c r="HX51" s="5"/>
      <c r="HY51" s="5"/>
      <c r="HZ51" s="5"/>
      <c r="IA51" s="5"/>
      <c r="IB51" s="5"/>
      <c r="IC51" s="5"/>
      <c r="ID51" s="5"/>
      <c r="IE51" s="5"/>
      <c r="IF51" s="5"/>
      <c r="IG51" s="5"/>
      <c r="IH51" s="5"/>
      <c r="II51" s="5"/>
      <c r="IJ51" s="5"/>
      <c r="IK51" s="5"/>
      <c r="IL51" s="5"/>
      <c r="IM51" s="5"/>
      <c r="IN51" s="5"/>
      <c r="IO51" s="5"/>
      <c r="IP51" s="5"/>
      <c r="IQ51" s="5"/>
      <c r="IR51" s="5"/>
      <c r="IS51" s="5"/>
      <c r="IT51" s="5"/>
      <c r="IU51" s="5"/>
      <c r="IV51" s="5"/>
      <c r="IW51" s="5"/>
      <c r="IX51" s="5"/>
      <c r="IY51" s="5"/>
      <c r="IZ51" s="5"/>
      <c r="JA51" s="5"/>
      <c r="JB51" s="5"/>
      <c r="JC51" s="5"/>
      <c r="JD51" s="5"/>
      <c r="JE51" s="5"/>
      <c r="JF51" s="5"/>
      <c r="JG51" s="5"/>
      <c r="JH51" s="5"/>
      <c r="JI51" s="5"/>
      <c r="JJ51" s="5"/>
      <c r="JK51" s="5"/>
      <c r="JL51" s="5"/>
      <c r="JM51" s="5"/>
      <c r="JN51" s="5"/>
      <c r="JO51" s="5"/>
      <c r="JP51" s="5"/>
      <c r="JQ51" s="5"/>
      <c r="JR51" s="5"/>
      <c r="JS51" s="5"/>
      <c r="JT51" s="5"/>
      <c r="JU51" s="5"/>
      <c r="JV51" s="5"/>
      <c r="JW51" s="5"/>
      <c r="JX51" s="5"/>
      <c r="JY51" s="5"/>
      <c r="JZ51" s="5"/>
      <c r="KA51" s="5"/>
      <c r="KB51" s="5"/>
      <c r="KC51" s="5"/>
      <c r="KD51" s="5"/>
      <c r="KE51" s="5"/>
      <c r="KF51" s="5"/>
      <c r="KG51" s="5"/>
      <c r="KH51" s="5"/>
      <c r="KI51" s="5"/>
      <c r="KJ51" s="5"/>
      <c r="KK51" s="5"/>
      <c r="KL51" s="5"/>
      <c r="KM51" s="5"/>
      <c r="KN51" s="5"/>
      <c r="KO51" s="5"/>
      <c r="KP51" s="5"/>
      <c r="KQ51" s="5"/>
      <c r="KR51" s="5"/>
      <c r="KS51" s="5"/>
      <c r="KT51" s="5"/>
      <c r="KU51" s="5"/>
      <c r="KV51" s="5"/>
      <c r="KW51" s="5"/>
      <c r="KX51" s="5"/>
      <c r="KY51" s="5"/>
      <c r="KZ51" s="5"/>
      <c r="LA51" s="5"/>
      <c r="LB51" s="5"/>
      <c r="LC51" s="5"/>
      <c r="LD51" s="5"/>
      <c r="LE51" s="5"/>
      <c r="LF51" s="5"/>
      <c r="LG51" s="5"/>
      <c r="LH51" s="5"/>
      <c r="LI51" s="5"/>
      <c r="LJ51" s="5"/>
      <c r="LK51" s="5"/>
      <c r="LL51" s="5"/>
      <c r="LM51" s="5"/>
      <c r="LN51" s="5"/>
      <c r="LO51" s="5"/>
      <c r="LP51" s="5"/>
      <c r="LQ51" s="5"/>
      <c r="LR51" s="5"/>
      <c r="LS51" s="5"/>
      <c r="LT51" s="5"/>
      <c r="LU51" s="5"/>
      <c r="LV51" s="5"/>
      <c r="LW51" s="5"/>
      <c r="LX51" s="5"/>
      <c r="LY51" s="5"/>
      <c r="LZ51" s="5"/>
      <c r="MA51" s="5"/>
      <c r="MB51" s="5"/>
      <c r="MC51" s="5"/>
      <c r="MD51" s="5"/>
      <c r="ME51" s="5"/>
      <c r="MF51" s="5"/>
      <c r="MG51" s="5"/>
      <c r="MH51" s="5"/>
      <c r="MI51" s="5"/>
      <c r="MJ51" s="5"/>
      <c r="MK51" s="5"/>
      <c r="ML51" s="5"/>
      <c r="MM51" s="5"/>
      <c r="MN51" s="5"/>
      <c r="MO51" s="5"/>
      <c r="MP51" s="5"/>
      <c r="MQ51" s="5"/>
      <c r="MR51" s="5"/>
      <c r="MS51" s="5"/>
      <c r="MT51" s="5"/>
      <c r="MU51" s="5"/>
      <c r="MV51" s="5"/>
      <c r="MW51" s="5"/>
      <c r="MX51" s="5"/>
      <c r="MY51" s="5"/>
      <c r="MZ51" s="5"/>
      <c r="NA51" s="5"/>
      <c r="NB51" s="5"/>
      <c r="NC51" s="5"/>
      <c r="ND51" s="5"/>
      <c r="NE51" s="5"/>
      <c r="NF51" s="5"/>
      <c r="NG51" s="5"/>
      <c r="NH51" s="5"/>
      <c r="NI51" s="5"/>
      <c r="NJ51" s="5"/>
      <c r="NK51" s="5"/>
    </row>
    <row r="52" s="3" customFormat="1" ht="14.25" spans="1:375">
      <c r="A52" s="12">
        <v>51</v>
      </c>
      <c r="B52" s="13">
        <v>43305.60625</v>
      </c>
      <c r="C52" s="12">
        <v>30046685</v>
      </c>
      <c r="D52" s="12">
        <v>307</v>
      </c>
      <c r="E52" s="14" t="s">
        <v>42</v>
      </c>
      <c r="F52" s="12">
        <v>115733</v>
      </c>
      <c r="G52" s="12" t="s">
        <v>26</v>
      </c>
      <c r="H52" s="12" t="s">
        <v>27</v>
      </c>
      <c r="I52" s="12" t="s">
        <v>28</v>
      </c>
      <c r="J52" s="12">
        <v>3</v>
      </c>
      <c r="K52" s="12">
        <v>2098.5</v>
      </c>
      <c r="L52" s="12">
        <f t="shared" si="0"/>
        <v>699.5</v>
      </c>
      <c r="M52" s="12"/>
      <c r="N52" s="12"/>
      <c r="O52" s="12">
        <v>3</v>
      </c>
      <c r="P52" s="12"/>
      <c r="Q52" s="12"/>
      <c r="R52" s="12">
        <v>373.5</v>
      </c>
      <c r="S52" s="12" t="s">
        <v>38</v>
      </c>
      <c r="T52" s="12">
        <v>11801</v>
      </c>
      <c r="U52" s="12" t="s">
        <v>30</v>
      </c>
      <c r="V52" s="12" t="s">
        <v>31</v>
      </c>
      <c r="W52" s="17" t="s">
        <v>32</v>
      </c>
      <c r="X52" s="17">
        <v>10989</v>
      </c>
      <c r="Y52" s="12" t="s">
        <v>54</v>
      </c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  <c r="DP52" s="5"/>
      <c r="DQ52" s="5"/>
      <c r="DR52" s="5"/>
      <c r="DS52" s="5"/>
      <c r="DT52" s="5"/>
      <c r="DU52" s="5"/>
      <c r="DV52" s="5"/>
      <c r="DW52" s="5"/>
      <c r="DX52" s="5"/>
      <c r="DY52" s="5"/>
      <c r="DZ52" s="5"/>
      <c r="EA52" s="5"/>
      <c r="EB52" s="5"/>
      <c r="EC52" s="5"/>
      <c r="ED52" s="5"/>
      <c r="EE52" s="5"/>
      <c r="EF52" s="5"/>
      <c r="EG52" s="5"/>
      <c r="EH52" s="5"/>
      <c r="EI52" s="5"/>
      <c r="EJ52" s="5"/>
      <c r="EK52" s="5"/>
      <c r="EL52" s="5"/>
      <c r="EM52" s="5"/>
      <c r="EN52" s="5"/>
      <c r="EO52" s="5"/>
      <c r="EP52" s="5"/>
      <c r="EQ52" s="5"/>
      <c r="ER52" s="5"/>
      <c r="ES52" s="5"/>
      <c r="ET52" s="5"/>
      <c r="EU52" s="5"/>
      <c r="EV52" s="5"/>
      <c r="EW52" s="5"/>
      <c r="EX52" s="5"/>
      <c r="EY52" s="5"/>
      <c r="EZ52" s="5"/>
      <c r="FA52" s="5"/>
      <c r="FB52" s="5"/>
      <c r="FC52" s="5"/>
      <c r="FD52" s="5"/>
      <c r="FE52" s="5"/>
      <c r="FF52" s="5"/>
      <c r="FG52" s="5"/>
      <c r="FH52" s="5"/>
      <c r="FI52" s="5"/>
      <c r="FJ52" s="5"/>
      <c r="FK52" s="5"/>
      <c r="FL52" s="5"/>
      <c r="FM52" s="5"/>
      <c r="FN52" s="5"/>
      <c r="FO52" s="5"/>
      <c r="FP52" s="5"/>
      <c r="FQ52" s="5"/>
      <c r="FR52" s="5"/>
      <c r="FS52" s="5"/>
      <c r="FT52" s="5"/>
      <c r="FU52" s="5"/>
      <c r="FV52" s="5"/>
      <c r="FW52" s="5"/>
      <c r="FX52" s="5"/>
      <c r="FY52" s="5"/>
      <c r="FZ52" s="5"/>
      <c r="GA52" s="5"/>
      <c r="GB52" s="5"/>
      <c r="GC52" s="5"/>
      <c r="GD52" s="5"/>
      <c r="GE52" s="5"/>
      <c r="GF52" s="5"/>
      <c r="GG52" s="5"/>
      <c r="GH52" s="5"/>
      <c r="GI52" s="5"/>
      <c r="GJ52" s="5"/>
      <c r="GK52" s="5"/>
      <c r="GL52" s="5"/>
      <c r="GM52" s="5"/>
      <c r="GN52" s="5"/>
      <c r="GO52" s="5"/>
      <c r="GP52" s="5"/>
      <c r="GQ52" s="5"/>
      <c r="GR52" s="5"/>
      <c r="GS52" s="5"/>
      <c r="GT52" s="5"/>
      <c r="GU52" s="5"/>
      <c r="GV52" s="5"/>
      <c r="GW52" s="5"/>
      <c r="GX52" s="5"/>
      <c r="GY52" s="5"/>
      <c r="GZ52" s="5"/>
      <c r="HA52" s="5"/>
      <c r="HB52" s="5"/>
      <c r="HC52" s="5"/>
      <c r="HD52" s="5"/>
      <c r="HE52" s="5"/>
      <c r="HF52" s="5"/>
      <c r="HG52" s="5"/>
      <c r="HH52" s="5"/>
      <c r="HI52" s="5"/>
      <c r="HJ52" s="5"/>
      <c r="HK52" s="5"/>
      <c r="HL52" s="5"/>
      <c r="HM52" s="5"/>
      <c r="HN52" s="5"/>
      <c r="HO52" s="5"/>
      <c r="HP52" s="5"/>
      <c r="HQ52" s="5"/>
      <c r="HR52" s="5"/>
      <c r="HS52" s="5"/>
      <c r="HT52" s="5"/>
      <c r="HU52" s="5"/>
      <c r="HV52" s="5"/>
      <c r="HW52" s="5"/>
      <c r="HX52" s="5"/>
      <c r="HY52" s="5"/>
      <c r="HZ52" s="5"/>
      <c r="IA52" s="5"/>
      <c r="IB52" s="5"/>
      <c r="IC52" s="5"/>
      <c r="ID52" s="5"/>
      <c r="IE52" s="5"/>
      <c r="IF52" s="5"/>
      <c r="IG52" s="5"/>
      <c r="IH52" s="5"/>
      <c r="II52" s="5"/>
      <c r="IJ52" s="5"/>
      <c r="IK52" s="5"/>
      <c r="IL52" s="5"/>
      <c r="IM52" s="5"/>
      <c r="IN52" s="5"/>
      <c r="IO52" s="5"/>
      <c r="IP52" s="5"/>
      <c r="IQ52" s="5"/>
      <c r="IR52" s="5"/>
      <c r="IS52" s="5"/>
      <c r="IT52" s="5"/>
      <c r="IU52" s="5"/>
      <c r="IV52" s="5"/>
      <c r="IW52" s="5"/>
      <c r="IX52" s="5"/>
      <c r="IY52" s="5"/>
      <c r="IZ52" s="5"/>
      <c r="JA52" s="5"/>
      <c r="JB52" s="5"/>
      <c r="JC52" s="5"/>
      <c r="JD52" s="5"/>
      <c r="JE52" s="5"/>
      <c r="JF52" s="5"/>
      <c r="JG52" s="5"/>
      <c r="JH52" s="5"/>
      <c r="JI52" s="5"/>
      <c r="JJ52" s="5"/>
      <c r="JK52" s="5"/>
      <c r="JL52" s="5"/>
      <c r="JM52" s="5"/>
      <c r="JN52" s="5"/>
      <c r="JO52" s="5"/>
      <c r="JP52" s="5"/>
      <c r="JQ52" s="5"/>
      <c r="JR52" s="5"/>
      <c r="JS52" s="5"/>
      <c r="JT52" s="5"/>
      <c r="JU52" s="5"/>
      <c r="JV52" s="5"/>
      <c r="JW52" s="5"/>
      <c r="JX52" s="5"/>
      <c r="JY52" s="5"/>
      <c r="JZ52" s="5"/>
      <c r="KA52" s="5"/>
      <c r="KB52" s="5"/>
      <c r="KC52" s="5"/>
      <c r="KD52" s="5"/>
      <c r="KE52" s="5"/>
      <c r="KF52" s="5"/>
      <c r="KG52" s="5"/>
      <c r="KH52" s="5"/>
      <c r="KI52" s="5"/>
      <c r="KJ52" s="5"/>
      <c r="KK52" s="5"/>
      <c r="KL52" s="5"/>
      <c r="KM52" s="5"/>
      <c r="KN52" s="5"/>
      <c r="KO52" s="5"/>
      <c r="KP52" s="5"/>
      <c r="KQ52" s="5"/>
      <c r="KR52" s="5"/>
      <c r="KS52" s="5"/>
      <c r="KT52" s="5"/>
      <c r="KU52" s="5"/>
      <c r="KV52" s="5"/>
      <c r="KW52" s="5"/>
      <c r="KX52" s="5"/>
      <c r="KY52" s="5"/>
      <c r="KZ52" s="5"/>
      <c r="LA52" s="5"/>
      <c r="LB52" s="5"/>
      <c r="LC52" s="5"/>
      <c r="LD52" s="5"/>
      <c r="LE52" s="5"/>
      <c r="LF52" s="5"/>
      <c r="LG52" s="5"/>
      <c r="LH52" s="5"/>
      <c r="LI52" s="5"/>
      <c r="LJ52" s="5"/>
      <c r="LK52" s="5"/>
      <c r="LL52" s="5"/>
      <c r="LM52" s="5"/>
      <c r="LN52" s="5"/>
      <c r="LO52" s="5"/>
      <c r="LP52" s="5"/>
      <c r="LQ52" s="5"/>
      <c r="LR52" s="5"/>
      <c r="LS52" s="5"/>
      <c r="LT52" s="5"/>
      <c r="LU52" s="5"/>
      <c r="LV52" s="5"/>
      <c r="LW52" s="5"/>
      <c r="LX52" s="5"/>
      <c r="LY52" s="5"/>
      <c r="LZ52" s="5"/>
      <c r="MA52" s="5"/>
      <c r="MB52" s="5"/>
      <c r="MC52" s="5"/>
      <c r="MD52" s="5"/>
      <c r="ME52" s="5"/>
      <c r="MF52" s="5"/>
      <c r="MG52" s="5"/>
      <c r="MH52" s="5"/>
      <c r="MI52" s="5"/>
      <c r="MJ52" s="5"/>
      <c r="MK52" s="5"/>
      <c r="ML52" s="5"/>
      <c r="MM52" s="5"/>
      <c r="MN52" s="5"/>
      <c r="MO52" s="5"/>
      <c r="MP52" s="5"/>
      <c r="MQ52" s="5"/>
      <c r="MR52" s="5"/>
      <c r="MS52" s="5"/>
      <c r="MT52" s="5"/>
      <c r="MU52" s="5"/>
      <c r="MV52" s="5"/>
      <c r="MW52" s="5"/>
      <c r="MX52" s="5"/>
      <c r="MY52" s="5"/>
      <c r="MZ52" s="5"/>
      <c r="NA52" s="5"/>
      <c r="NB52" s="5"/>
      <c r="NC52" s="5"/>
      <c r="ND52" s="5"/>
      <c r="NE52" s="5"/>
      <c r="NF52" s="5"/>
      <c r="NG52" s="5"/>
      <c r="NH52" s="5"/>
      <c r="NI52" s="5"/>
      <c r="NJ52" s="5"/>
      <c r="NK52" s="5"/>
    </row>
    <row r="53" ht="14.25" spans="1:25">
      <c r="A53" s="9">
        <v>52</v>
      </c>
      <c r="B53" s="10">
        <v>43305.7055555556</v>
      </c>
      <c r="C53" s="9">
        <v>30047955</v>
      </c>
      <c r="D53" s="9">
        <v>307</v>
      </c>
      <c r="E53" s="11" t="s">
        <v>42</v>
      </c>
      <c r="F53" s="9">
        <v>115733</v>
      </c>
      <c r="G53" s="9" t="s">
        <v>26</v>
      </c>
      <c r="H53" s="9" t="s">
        <v>27</v>
      </c>
      <c r="I53" s="9" t="s">
        <v>28</v>
      </c>
      <c r="J53" s="9">
        <v>4</v>
      </c>
      <c r="K53" s="9">
        <v>2798</v>
      </c>
      <c r="L53" s="9">
        <f t="shared" si="0"/>
        <v>699.5</v>
      </c>
      <c r="M53" s="9"/>
      <c r="N53" s="9"/>
      <c r="O53" s="9">
        <f>J53</f>
        <v>4</v>
      </c>
      <c r="P53" s="9"/>
      <c r="Q53" s="9"/>
      <c r="R53" s="9">
        <v>498</v>
      </c>
      <c r="S53" s="9" t="s">
        <v>38</v>
      </c>
      <c r="T53" s="9">
        <v>11801</v>
      </c>
      <c r="U53" s="9" t="s">
        <v>30</v>
      </c>
      <c r="V53" s="9" t="s">
        <v>31</v>
      </c>
      <c r="W53" s="16" t="s">
        <v>32</v>
      </c>
      <c r="X53" s="16">
        <v>9563</v>
      </c>
      <c r="Y53" s="9" t="s">
        <v>66</v>
      </c>
    </row>
    <row r="54" ht="14.25" spans="1:25">
      <c r="A54" s="9">
        <v>53</v>
      </c>
      <c r="B54" s="10">
        <v>43306.6104166667</v>
      </c>
      <c r="C54" s="9">
        <v>30058887</v>
      </c>
      <c r="D54" s="9">
        <v>307</v>
      </c>
      <c r="E54" s="11" t="s">
        <v>42</v>
      </c>
      <c r="F54" s="9">
        <v>115733</v>
      </c>
      <c r="G54" s="9" t="s">
        <v>26</v>
      </c>
      <c r="H54" s="9" t="s">
        <v>27</v>
      </c>
      <c r="I54" s="9" t="s">
        <v>28</v>
      </c>
      <c r="J54" s="9">
        <v>0.144</v>
      </c>
      <c r="K54" s="9">
        <v>184.68</v>
      </c>
      <c r="L54" s="9">
        <f t="shared" si="0"/>
        <v>1282.5</v>
      </c>
      <c r="M54" s="9"/>
      <c r="N54" s="9"/>
      <c r="O54" s="9"/>
      <c r="P54" s="9">
        <f>J54</f>
        <v>0.144</v>
      </c>
      <c r="Q54" s="9"/>
      <c r="R54" s="9">
        <v>152.11388011968</v>
      </c>
      <c r="S54" s="9" t="s">
        <v>72</v>
      </c>
      <c r="T54" s="9">
        <v>11801</v>
      </c>
      <c r="U54" s="9" t="s">
        <v>30</v>
      </c>
      <c r="V54" s="9" t="s">
        <v>31</v>
      </c>
      <c r="W54" s="16" t="s">
        <v>32</v>
      </c>
      <c r="X54" s="16">
        <v>990221</v>
      </c>
      <c r="Y54" s="9" t="s">
        <v>64</v>
      </c>
    </row>
    <row r="55" ht="14.25" spans="1:25">
      <c r="A55" s="9">
        <v>54</v>
      </c>
      <c r="B55" s="10">
        <v>43282.8340277778</v>
      </c>
      <c r="C55" s="9">
        <v>29394585</v>
      </c>
      <c r="D55" s="9">
        <v>308</v>
      </c>
      <c r="E55" s="11" t="s">
        <v>73</v>
      </c>
      <c r="F55" s="9">
        <v>115733</v>
      </c>
      <c r="G55" s="9" t="s">
        <v>26</v>
      </c>
      <c r="H55" s="9" t="s">
        <v>27</v>
      </c>
      <c r="I55" s="9" t="s">
        <v>28</v>
      </c>
      <c r="J55" s="9">
        <v>1</v>
      </c>
      <c r="K55" s="9">
        <v>999</v>
      </c>
      <c r="L55" s="9">
        <f t="shared" si="0"/>
        <v>999</v>
      </c>
      <c r="M55" s="9"/>
      <c r="N55" s="9"/>
      <c r="O55" s="9"/>
      <c r="P55" s="9">
        <f>J55</f>
        <v>1</v>
      </c>
      <c r="Q55" s="9"/>
      <c r="R55" s="9">
        <v>344</v>
      </c>
      <c r="S55" s="9" t="s">
        <v>53</v>
      </c>
      <c r="T55" s="9">
        <v>11801</v>
      </c>
      <c r="U55" s="9" t="s">
        <v>30</v>
      </c>
      <c r="V55" s="9" t="s">
        <v>31</v>
      </c>
      <c r="W55" s="16" t="s">
        <v>32</v>
      </c>
      <c r="X55" s="16">
        <v>5347</v>
      </c>
      <c r="Y55" s="9" t="s">
        <v>74</v>
      </c>
    </row>
    <row r="56" ht="14.25" spans="1:25">
      <c r="A56" s="9">
        <v>55</v>
      </c>
      <c r="B56" s="10">
        <v>43285.6416666667</v>
      </c>
      <c r="C56" s="9">
        <v>29592767</v>
      </c>
      <c r="D56" s="9">
        <v>308</v>
      </c>
      <c r="E56" s="11" t="s">
        <v>73</v>
      </c>
      <c r="F56" s="9">
        <v>115733</v>
      </c>
      <c r="G56" s="9" t="s">
        <v>26</v>
      </c>
      <c r="H56" s="9" t="s">
        <v>27</v>
      </c>
      <c r="I56" s="9" t="s">
        <v>28</v>
      </c>
      <c r="J56" s="9">
        <v>1</v>
      </c>
      <c r="K56" s="9">
        <v>999</v>
      </c>
      <c r="L56" s="9">
        <f t="shared" si="0"/>
        <v>999</v>
      </c>
      <c r="M56" s="9"/>
      <c r="N56" s="9"/>
      <c r="O56" s="9"/>
      <c r="P56" s="9">
        <f>J56</f>
        <v>1</v>
      </c>
      <c r="Q56" s="9"/>
      <c r="R56" s="9">
        <v>344</v>
      </c>
      <c r="S56" s="9" t="s">
        <v>53</v>
      </c>
      <c r="T56" s="9">
        <v>11801</v>
      </c>
      <c r="U56" s="9" t="s">
        <v>30</v>
      </c>
      <c r="V56" s="9" t="s">
        <v>31</v>
      </c>
      <c r="W56" s="16" t="s">
        <v>32</v>
      </c>
      <c r="X56" s="16">
        <v>4089</v>
      </c>
      <c r="Y56" s="9" t="s">
        <v>75</v>
      </c>
    </row>
    <row r="57" ht="14.25" spans="1:25">
      <c r="A57" s="9">
        <v>56</v>
      </c>
      <c r="B57" s="10">
        <v>43285.6583333333</v>
      </c>
      <c r="C57" s="9">
        <v>29648888</v>
      </c>
      <c r="D57" s="9">
        <v>308</v>
      </c>
      <c r="E57" s="11" t="s">
        <v>73</v>
      </c>
      <c r="F57" s="9">
        <v>115733</v>
      </c>
      <c r="G57" s="9" t="s">
        <v>26</v>
      </c>
      <c r="H57" s="9" t="s">
        <v>27</v>
      </c>
      <c r="I57" s="9" t="s">
        <v>28</v>
      </c>
      <c r="J57" s="9">
        <v>1</v>
      </c>
      <c r="K57" s="9">
        <v>999</v>
      </c>
      <c r="L57" s="9">
        <f t="shared" si="0"/>
        <v>999</v>
      </c>
      <c r="M57" s="9"/>
      <c r="N57" s="9"/>
      <c r="O57" s="9"/>
      <c r="P57" s="9">
        <f>J57</f>
        <v>1</v>
      </c>
      <c r="Q57" s="9"/>
      <c r="R57" s="9">
        <v>344</v>
      </c>
      <c r="S57" s="9" t="s">
        <v>53</v>
      </c>
      <c r="T57" s="9">
        <v>11801</v>
      </c>
      <c r="U57" s="9" t="s">
        <v>30</v>
      </c>
      <c r="V57" s="9" t="s">
        <v>31</v>
      </c>
      <c r="W57" s="16" t="s">
        <v>32</v>
      </c>
      <c r="X57" s="16">
        <v>9200</v>
      </c>
      <c r="Y57" s="9" t="s">
        <v>76</v>
      </c>
    </row>
    <row r="58" ht="14.25" spans="1:25">
      <c r="A58" s="9">
        <v>57</v>
      </c>
      <c r="B58" s="10">
        <v>43285.7215277778</v>
      </c>
      <c r="C58" s="9">
        <v>29650054</v>
      </c>
      <c r="D58" s="9">
        <v>308</v>
      </c>
      <c r="E58" s="11" t="s">
        <v>73</v>
      </c>
      <c r="F58" s="9">
        <v>115733</v>
      </c>
      <c r="G58" s="9" t="s">
        <v>26</v>
      </c>
      <c r="H58" s="9" t="s">
        <v>27</v>
      </c>
      <c r="I58" s="9" t="s">
        <v>28</v>
      </c>
      <c r="J58" s="9">
        <v>1</v>
      </c>
      <c r="K58" s="9">
        <v>999</v>
      </c>
      <c r="L58" s="9">
        <f t="shared" si="0"/>
        <v>999</v>
      </c>
      <c r="M58" s="9"/>
      <c r="N58" s="9"/>
      <c r="O58" s="9"/>
      <c r="P58" s="9">
        <f>J58</f>
        <v>1</v>
      </c>
      <c r="Q58" s="9"/>
      <c r="R58" s="9">
        <v>344</v>
      </c>
      <c r="S58" s="9" t="s">
        <v>53</v>
      </c>
      <c r="T58" s="9">
        <v>11801</v>
      </c>
      <c r="U58" s="9" t="s">
        <v>30</v>
      </c>
      <c r="V58" s="9" t="s">
        <v>31</v>
      </c>
      <c r="W58" s="16" t="s">
        <v>32</v>
      </c>
      <c r="X58" s="16">
        <v>5347</v>
      </c>
      <c r="Y58" s="9" t="s">
        <v>74</v>
      </c>
    </row>
    <row r="59" ht="14.25" spans="1:25">
      <c r="A59" s="9">
        <v>58</v>
      </c>
      <c r="B59" s="10">
        <v>43304.7784722222</v>
      </c>
      <c r="C59" s="9">
        <v>30030357</v>
      </c>
      <c r="D59" s="9">
        <v>308</v>
      </c>
      <c r="E59" s="11" t="s">
        <v>73</v>
      </c>
      <c r="F59" s="9">
        <v>115733</v>
      </c>
      <c r="G59" s="9" t="s">
        <v>26</v>
      </c>
      <c r="H59" s="9" t="s">
        <v>27</v>
      </c>
      <c r="I59" s="9" t="s">
        <v>28</v>
      </c>
      <c r="J59" s="9">
        <v>10</v>
      </c>
      <c r="K59" s="9">
        <v>5950</v>
      </c>
      <c r="L59" s="9">
        <f t="shared" si="0"/>
        <v>595</v>
      </c>
      <c r="M59" s="9"/>
      <c r="N59" s="9"/>
      <c r="O59" s="9"/>
      <c r="P59" s="9"/>
      <c r="Q59" s="9">
        <f>J59</f>
        <v>10</v>
      </c>
      <c r="R59" s="9">
        <v>200</v>
      </c>
      <c r="S59" s="9" t="s">
        <v>35</v>
      </c>
      <c r="T59" s="9">
        <v>11801</v>
      </c>
      <c r="U59" s="9" t="s">
        <v>30</v>
      </c>
      <c r="V59" s="9" t="s">
        <v>31</v>
      </c>
      <c r="W59" s="16" t="s">
        <v>32</v>
      </c>
      <c r="X59" s="16">
        <v>4328</v>
      </c>
      <c r="Y59" s="9" t="s">
        <v>36</v>
      </c>
    </row>
    <row r="60" ht="14.25" spans="1:25">
      <c r="A60" s="9">
        <v>59</v>
      </c>
      <c r="B60" s="10">
        <v>43304.7465277778</v>
      </c>
      <c r="C60" s="9">
        <v>30029512</v>
      </c>
      <c r="D60" s="9">
        <v>311</v>
      </c>
      <c r="E60" s="11" t="s">
        <v>77</v>
      </c>
      <c r="F60" s="9">
        <v>115733</v>
      </c>
      <c r="G60" s="9" t="s">
        <v>26</v>
      </c>
      <c r="H60" s="9" t="s">
        <v>27</v>
      </c>
      <c r="I60" s="9" t="s">
        <v>28</v>
      </c>
      <c r="J60" s="9">
        <v>4</v>
      </c>
      <c r="K60" s="9">
        <v>2380</v>
      </c>
      <c r="L60" s="9">
        <f t="shared" si="0"/>
        <v>595</v>
      </c>
      <c r="M60" s="9"/>
      <c r="N60" s="9"/>
      <c r="O60" s="9"/>
      <c r="P60" s="9"/>
      <c r="Q60" s="9">
        <f>J60</f>
        <v>4</v>
      </c>
      <c r="R60" s="9">
        <v>80</v>
      </c>
      <c r="S60" s="9" t="s">
        <v>35</v>
      </c>
      <c r="T60" s="9">
        <v>11801</v>
      </c>
      <c r="U60" s="9" t="s">
        <v>30</v>
      </c>
      <c r="V60" s="9" t="s">
        <v>31</v>
      </c>
      <c r="W60" s="16" t="s">
        <v>32</v>
      </c>
      <c r="X60" s="16">
        <v>4438</v>
      </c>
      <c r="Y60" s="9" t="s">
        <v>59</v>
      </c>
    </row>
    <row r="61" ht="14.25" spans="1:25">
      <c r="A61" s="9">
        <v>60</v>
      </c>
      <c r="B61" s="10">
        <v>43278.8701388889</v>
      </c>
      <c r="C61" s="9">
        <v>29342484</v>
      </c>
      <c r="D61" s="9">
        <v>329</v>
      </c>
      <c r="E61" s="11" t="s">
        <v>78</v>
      </c>
      <c r="F61" s="9">
        <v>115733</v>
      </c>
      <c r="G61" s="9" t="s">
        <v>26</v>
      </c>
      <c r="H61" s="9" t="s">
        <v>27</v>
      </c>
      <c r="I61" s="9" t="s">
        <v>28</v>
      </c>
      <c r="J61" s="9">
        <v>1</v>
      </c>
      <c r="K61" s="9">
        <v>999</v>
      </c>
      <c r="L61" s="9">
        <f t="shared" si="0"/>
        <v>999</v>
      </c>
      <c r="M61" s="9"/>
      <c r="N61" s="9"/>
      <c r="O61" s="9"/>
      <c r="P61" s="9">
        <f>J61</f>
        <v>1</v>
      </c>
      <c r="Q61" s="9"/>
      <c r="R61" s="9">
        <v>344</v>
      </c>
      <c r="S61" s="9" t="s">
        <v>53</v>
      </c>
      <c r="T61" s="9">
        <v>11801</v>
      </c>
      <c r="U61" s="9" t="s">
        <v>30</v>
      </c>
      <c r="V61" s="9" t="s">
        <v>31</v>
      </c>
      <c r="W61" s="16" t="s">
        <v>32</v>
      </c>
      <c r="X61" s="16">
        <v>9988</v>
      </c>
      <c r="Y61" s="9" t="s">
        <v>79</v>
      </c>
    </row>
    <row r="62" ht="14.25" spans="1:25">
      <c r="A62" s="9">
        <v>61</v>
      </c>
      <c r="B62" s="10">
        <v>43290.5826388889</v>
      </c>
      <c r="C62" s="9">
        <v>29701412</v>
      </c>
      <c r="D62" s="9">
        <v>329</v>
      </c>
      <c r="E62" s="11" t="s">
        <v>78</v>
      </c>
      <c r="F62" s="9">
        <v>115733</v>
      </c>
      <c r="G62" s="9" t="s">
        <v>26</v>
      </c>
      <c r="H62" s="9" t="s">
        <v>27</v>
      </c>
      <c r="I62" s="9" t="s">
        <v>28</v>
      </c>
      <c r="J62" s="9">
        <v>1</v>
      </c>
      <c r="K62" s="9">
        <v>999</v>
      </c>
      <c r="L62" s="9">
        <f t="shared" si="0"/>
        <v>999</v>
      </c>
      <c r="M62" s="9"/>
      <c r="N62" s="9"/>
      <c r="O62" s="9"/>
      <c r="P62" s="9">
        <f>J62</f>
        <v>1</v>
      </c>
      <c r="Q62" s="9"/>
      <c r="R62" s="9">
        <v>344</v>
      </c>
      <c r="S62" s="9" t="s">
        <v>53</v>
      </c>
      <c r="T62" s="9">
        <v>11801</v>
      </c>
      <c r="U62" s="9" t="s">
        <v>30</v>
      </c>
      <c r="V62" s="9" t="s">
        <v>31</v>
      </c>
      <c r="W62" s="16" t="s">
        <v>32</v>
      </c>
      <c r="X62" s="16">
        <v>9988</v>
      </c>
      <c r="Y62" s="9" t="s">
        <v>79</v>
      </c>
    </row>
    <row r="63" ht="14.25" spans="1:25">
      <c r="A63" s="9">
        <v>62</v>
      </c>
      <c r="B63" s="10">
        <v>43296.7944444444</v>
      </c>
      <c r="C63" s="9">
        <v>29793332</v>
      </c>
      <c r="D63" s="9">
        <v>329</v>
      </c>
      <c r="E63" s="11" t="s">
        <v>78</v>
      </c>
      <c r="F63" s="9">
        <v>115733</v>
      </c>
      <c r="G63" s="9" t="s">
        <v>26</v>
      </c>
      <c r="H63" s="9" t="s">
        <v>27</v>
      </c>
      <c r="I63" s="9" t="s">
        <v>28</v>
      </c>
      <c r="J63" s="9">
        <v>1</v>
      </c>
      <c r="K63" s="9">
        <v>999</v>
      </c>
      <c r="L63" s="9">
        <f t="shared" si="0"/>
        <v>999</v>
      </c>
      <c r="M63" s="9"/>
      <c r="N63" s="9"/>
      <c r="O63" s="9"/>
      <c r="P63" s="9">
        <f>J63</f>
        <v>1</v>
      </c>
      <c r="Q63" s="9"/>
      <c r="R63" s="9">
        <v>539</v>
      </c>
      <c r="S63" s="9" t="s">
        <v>80</v>
      </c>
      <c r="T63" s="9">
        <v>11801</v>
      </c>
      <c r="U63" s="9" t="s">
        <v>30</v>
      </c>
      <c r="V63" s="9" t="s">
        <v>31</v>
      </c>
      <c r="W63" s="16" t="s">
        <v>32</v>
      </c>
      <c r="X63" s="16">
        <v>9988</v>
      </c>
      <c r="Y63" s="9" t="s">
        <v>79</v>
      </c>
    </row>
    <row r="64" ht="14.25" spans="1:25">
      <c r="A64" s="9">
        <v>63</v>
      </c>
      <c r="B64" s="10">
        <v>43304.6944444444</v>
      </c>
      <c r="C64" s="9">
        <v>30028118</v>
      </c>
      <c r="D64" s="9">
        <v>329</v>
      </c>
      <c r="E64" s="11" t="s">
        <v>78</v>
      </c>
      <c r="F64" s="9">
        <v>115733</v>
      </c>
      <c r="G64" s="9" t="s">
        <v>26</v>
      </c>
      <c r="H64" s="9" t="s">
        <v>27</v>
      </c>
      <c r="I64" s="9" t="s">
        <v>28</v>
      </c>
      <c r="J64" s="9">
        <v>2</v>
      </c>
      <c r="K64" s="9">
        <v>1399</v>
      </c>
      <c r="L64" s="9">
        <f t="shared" si="0"/>
        <v>699.5</v>
      </c>
      <c r="M64" s="9"/>
      <c r="N64" s="9"/>
      <c r="O64" s="9">
        <f>J64</f>
        <v>2</v>
      </c>
      <c r="P64" s="9"/>
      <c r="Q64" s="9"/>
      <c r="R64" s="9">
        <v>89</v>
      </c>
      <c r="S64" s="9" t="s">
        <v>29</v>
      </c>
      <c r="T64" s="9">
        <v>11801</v>
      </c>
      <c r="U64" s="9" t="s">
        <v>30</v>
      </c>
      <c r="V64" s="9" t="s">
        <v>31</v>
      </c>
      <c r="W64" s="16" t="s">
        <v>32</v>
      </c>
      <c r="X64" s="16">
        <v>9988</v>
      </c>
      <c r="Y64" s="9" t="s">
        <v>79</v>
      </c>
    </row>
    <row r="65" ht="14.25" spans="1:25">
      <c r="A65" s="9">
        <v>64</v>
      </c>
      <c r="B65" s="10">
        <v>43304.7006944444</v>
      </c>
      <c r="C65" s="9">
        <v>30028292</v>
      </c>
      <c r="D65" s="9">
        <v>329</v>
      </c>
      <c r="E65" s="11" t="s">
        <v>78</v>
      </c>
      <c r="F65" s="9">
        <v>115733</v>
      </c>
      <c r="G65" s="9" t="s">
        <v>26</v>
      </c>
      <c r="H65" s="9" t="s">
        <v>27</v>
      </c>
      <c r="I65" s="9" t="s">
        <v>28</v>
      </c>
      <c r="J65" s="9">
        <v>2</v>
      </c>
      <c r="K65" s="9">
        <v>1399</v>
      </c>
      <c r="L65" s="9">
        <f t="shared" si="0"/>
        <v>699.5</v>
      </c>
      <c r="M65" s="9"/>
      <c r="N65" s="9"/>
      <c r="O65" s="9">
        <f>J65</f>
        <v>2</v>
      </c>
      <c r="P65" s="9"/>
      <c r="Q65" s="9"/>
      <c r="R65" s="9">
        <v>89</v>
      </c>
      <c r="S65" s="9" t="s">
        <v>29</v>
      </c>
      <c r="T65" s="9">
        <v>11801</v>
      </c>
      <c r="U65" s="9" t="s">
        <v>30</v>
      </c>
      <c r="V65" s="9" t="s">
        <v>31</v>
      </c>
      <c r="W65" s="16" t="s">
        <v>32</v>
      </c>
      <c r="X65" s="16">
        <v>9988</v>
      </c>
      <c r="Y65" s="9" t="s">
        <v>79</v>
      </c>
    </row>
    <row r="66" ht="14.25" spans="1:25">
      <c r="A66" s="9">
        <v>65</v>
      </c>
      <c r="B66" s="10">
        <v>43289.9090277778</v>
      </c>
      <c r="C66" s="9">
        <v>29697961</v>
      </c>
      <c r="D66" s="9">
        <v>337</v>
      </c>
      <c r="E66" s="11" t="s">
        <v>81</v>
      </c>
      <c r="F66" s="9">
        <v>115733</v>
      </c>
      <c r="G66" s="9" t="s">
        <v>26</v>
      </c>
      <c r="H66" s="9" t="s">
        <v>27</v>
      </c>
      <c r="I66" s="9" t="s">
        <v>28</v>
      </c>
      <c r="J66" s="9">
        <v>3</v>
      </c>
      <c r="K66" s="9">
        <v>2700</v>
      </c>
      <c r="L66" s="9">
        <f t="shared" si="0"/>
        <v>900</v>
      </c>
      <c r="M66" s="9">
        <v>2</v>
      </c>
      <c r="N66" s="9"/>
      <c r="O66" s="9"/>
      <c r="P66" s="9"/>
      <c r="Q66" s="9"/>
      <c r="R66" s="9">
        <v>882</v>
      </c>
      <c r="S66" s="9" t="s">
        <v>82</v>
      </c>
      <c r="T66" s="9">
        <v>11801</v>
      </c>
      <c r="U66" s="9" t="s">
        <v>30</v>
      </c>
      <c r="V66" s="9" t="s">
        <v>31</v>
      </c>
      <c r="W66" s="16" t="s">
        <v>32</v>
      </c>
      <c r="X66" s="16">
        <v>990451</v>
      </c>
      <c r="Y66" s="9" t="s">
        <v>83</v>
      </c>
    </row>
    <row r="67" ht="14.25" spans="1:25">
      <c r="A67" s="9">
        <v>66</v>
      </c>
      <c r="B67" s="10">
        <v>43302.5465277778</v>
      </c>
      <c r="C67" s="9">
        <v>29988905</v>
      </c>
      <c r="D67" s="9">
        <v>337</v>
      </c>
      <c r="E67" s="11" t="s">
        <v>81</v>
      </c>
      <c r="F67" s="9">
        <v>115733</v>
      </c>
      <c r="G67" s="9" t="s">
        <v>26</v>
      </c>
      <c r="H67" s="9" t="s">
        <v>27</v>
      </c>
      <c r="I67" s="9" t="s">
        <v>28</v>
      </c>
      <c r="J67" s="9">
        <v>2</v>
      </c>
      <c r="K67" s="9">
        <v>1399</v>
      </c>
      <c r="L67" s="9">
        <f t="shared" ref="L67:L130" si="2">K67/J67</f>
        <v>699.5</v>
      </c>
      <c r="M67" s="9"/>
      <c r="N67" s="9"/>
      <c r="O67" s="9">
        <f>J67</f>
        <v>2</v>
      </c>
      <c r="P67" s="9"/>
      <c r="Q67" s="9"/>
      <c r="R67" s="9">
        <v>187</v>
      </c>
      <c r="S67" s="9" t="s">
        <v>84</v>
      </c>
      <c r="T67" s="9">
        <v>11801</v>
      </c>
      <c r="U67" s="9" t="s">
        <v>30</v>
      </c>
      <c r="V67" s="9" t="s">
        <v>31</v>
      </c>
      <c r="W67" s="16" t="s">
        <v>32</v>
      </c>
      <c r="X67" s="16">
        <v>6965</v>
      </c>
      <c r="Y67" s="9" t="s">
        <v>85</v>
      </c>
    </row>
    <row r="68" ht="14.25" spans="1:25">
      <c r="A68" s="9">
        <v>67</v>
      </c>
      <c r="B68" s="10">
        <v>43304.525</v>
      </c>
      <c r="C68" s="9">
        <v>30023357</v>
      </c>
      <c r="D68" s="9">
        <v>337</v>
      </c>
      <c r="E68" s="11" t="s">
        <v>81</v>
      </c>
      <c r="F68" s="9">
        <v>115733</v>
      </c>
      <c r="G68" s="9" t="s">
        <v>26</v>
      </c>
      <c r="H68" s="9" t="s">
        <v>27</v>
      </c>
      <c r="I68" s="9" t="s">
        <v>28</v>
      </c>
      <c r="J68" s="9">
        <v>4</v>
      </c>
      <c r="K68" s="9">
        <v>2798</v>
      </c>
      <c r="L68" s="9">
        <f t="shared" si="2"/>
        <v>699.5</v>
      </c>
      <c r="M68" s="9"/>
      <c r="N68" s="9"/>
      <c r="O68" s="9">
        <f>J68</f>
        <v>4</v>
      </c>
      <c r="P68" s="9"/>
      <c r="Q68" s="9"/>
      <c r="R68" s="9">
        <v>498</v>
      </c>
      <c r="S68" s="9" t="s">
        <v>38</v>
      </c>
      <c r="T68" s="9">
        <v>11801</v>
      </c>
      <c r="U68" s="9" t="s">
        <v>30</v>
      </c>
      <c r="V68" s="9" t="s">
        <v>31</v>
      </c>
      <c r="W68" s="16" t="s">
        <v>32</v>
      </c>
      <c r="X68" s="16">
        <v>4061</v>
      </c>
      <c r="Y68" s="9" t="s">
        <v>86</v>
      </c>
    </row>
    <row r="69" ht="14.25" spans="1:25">
      <c r="A69" s="9">
        <v>68</v>
      </c>
      <c r="B69" s="10">
        <v>43304.6666666667</v>
      </c>
      <c r="C69" s="9">
        <v>30026004</v>
      </c>
      <c r="D69" s="9">
        <v>337</v>
      </c>
      <c r="E69" s="11" t="s">
        <v>81</v>
      </c>
      <c r="F69" s="9">
        <v>115733</v>
      </c>
      <c r="G69" s="9" t="s">
        <v>26</v>
      </c>
      <c r="H69" s="9" t="s">
        <v>27</v>
      </c>
      <c r="I69" s="9" t="s">
        <v>28</v>
      </c>
      <c r="J69" s="9">
        <v>4</v>
      </c>
      <c r="K69" s="9">
        <v>2798</v>
      </c>
      <c r="L69" s="9">
        <f t="shared" si="2"/>
        <v>699.5</v>
      </c>
      <c r="M69" s="9"/>
      <c r="N69" s="9"/>
      <c r="O69" s="9">
        <f>J69</f>
        <v>4</v>
      </c>
      <c r="P69" s="9"/>
      <c r="Q69" s="9"/>
      <c r="R69" s="9">
        <v>498</v>
      </c>
      <c r="S69" s="9" t="s">
        <v>38</v>
      </c>
      <c r="T69" s="9">
        <v>11801</v>
      </c>
      <c r="U69" s="9" t="s">
        <v>30</v>
      </c>
      <c r="V69" s="9" t="s">
        <v>31</v>
      </c>
      <c r="W69" s="16" t="s">
        <v>32</v>
      </c>
      <c r="X69" s="16">
        <v>4061</v>
      </c>
      <c r="Y69" s="9" t="s">
        <v>86</v>
      </c>
    </row>
    <row r="70" ht="14.25" spans="1:25">
      <c r="A70" s="9">
        <v>69</v>
      </c>
      <c r="B70" s="10">
        <v>43304.7451388889</v>
      </c>
      <c r="C70" s="9">
        <v>30029431</v>
      </c>
      <c r="D70" s="9">
        <v>337</v>
      </c>
      <c r="E70" s="11" t="s">
        <v>81</v>
      </c>
      <c r="F70" s="9">
        <v>115733</v>
      </c>
      <c r="G70" s="9" t="s">
        <v>26</v>
      </c>
      <c r="H70" s="9" t="s">
        <v>27</v>
      </c>
      <c r="I70" s="9" t="s">
        <v>28</v>
      </c>
      <c r="J70" s="9">
        <v>2</v>
      </c>
      <c r="K70" s="9">
        <v>1399</v>
      </c>
      <c r="L70" s="9">
        <f t="shared" si="2"/>
        <v>699.5</v>
      </c>
      <c r="M70" s="9"/>
      <c r="N70" s="9"/>
      <c r="O70" s="9">
        <f>J70</f>
        <v>2</v>
      </c>
      <c r="P70" s="9"/>
      <c r="Q70" s="9"/>
      <c r="R70" s="9">
        <v>187</v>
      </c>
      <c r="S70" s="9" t="s">
        <v>84</v>
      </c>
      <c r="T70" s="9">
        <v>11801</v>
      </c>
      <c r="U70" s="9" t="s">
        <v>30</v>
      </c>
      <c r="V70" s="9" t="s">
        <v>31</v>
      </c>
      <c r="W70" s="16" t="s">
        <v>32</v>
      </c>
      <c r="X70" s="16">
        <v>4264</v>
      </c>
      <c r="Y70" s="9" t="s">
        <v>87</v>
      </c>
    </row>
    <row r="71" ht="14.25" spans="1:25">
      <c r="A71" s="9">
        <v>70</v>
      </c>
      <c r="B71" s="10">
        <v>43304.7930555556</v>
      </c>
      <c r="C71" s="9">
        <v>30030786</v>
      </c>
      <c r="D71" s="9">
        <v>337</v>
      </c>
      <c r="E71" s="11" t="s">
        <v>81</v>
      </c>
      <c r="F71" s="9">
        <v>115733</v>
      </c>
      <c r="G71" s="9" t="s">
        <v>26</v>
      </c>
      <c r="H71" s="9" t="s">
        <v>27</v>
      </c>
      <c r="I71" s="9" t="s">
        <v>28</v>
      </c>
      <c r="J71" s="9">
        <v>6</v>
      </c>
      <c r="K71" s="9">
        <v>3570</v>
      </c>
      <c r="L71" s="9">
        <f t="shared" si="2"/>
        <v>595</v>
      </c>
      <c r="M71" s="9"/>
      <c r="N71" s="9"/>
      <c r="O71" s="9"/>
      <c r="P71" s="9"/>
      <c r="Q71" s="9">
        <f>J71</f>
        <v>6</v>
      </c>
      <c r="R71" s="9">
        <v>-360</v>
      </c>
      <c r="S71" s="9" t="s">
        <v>88</v>
      </c>
      <c r="T71" s="9">
        <v>11801</v>
      </c>
      <c r="U71" s="9" t="s">
        <v>30</v>
      </c>
      <c r="V71" s="9" t="s">
        <v>31</v>
      </c>
      <c r="W71" s="16" t="s">
        <v>32</v>
      </c>
      <c r="X71" s="16">
        <v>4328</v>
      </c>
      <c r="Y71" s="9" t="s">
        <v>36</v>
      </c>
    </row>
    <row r="72" ht="14.25" spans="1:25">
      <c r="A72" s="9">
        <v>71</v>
      </c>
      <c r="B72" s="10">
        <v>43304.7458333333</v>
      </c>
      <c r="C72" s="9">
        <v>30029478</v>
      </c>
      <c r="D72" s="9">
        <v>339</v>
      </c>
      <c r="E72" s="11" t="s">
        <v>89</v>
      </c>
      <c r="F72" s="9">
        <v>115733</v>
      </c>
      <c r="G72" s="9" t="s">
        <v>26</v>
      </c>
      <c r="H72" s="9" t="s">
        <v>27</v>
      </c>
      <c r="I72" s="9" t="s">
        <v>28</v>
      </c>
      <c r="J72" s="9">
        <v>2</v>
      </c>
      <c r="K72" s="9">
        <v>1190</v>
      </c>
      <c r="L72" s="9">
        <f t="shared" si="2"/>
        <v>595</v>
      </c>
      <c r="M72" s="9"/>
      <c r="N72" s="9"/>
      <c r="O72" s="9"/>
      <c r="P72" s="9"/>
      <c r="Q72" s="9">
        <f>J72</f>
        <v>2</v>
      </c>
      <c r="R72" s="9">
        <v>40</v>
      </c>
      <c r="S72" s="9" t="s">
        <v>35</v>
      </c>
      <c r="T72" s="9">
        <v>11801</v>
      </c>
      <c r="U72" s="9" t="s">
        <v>30</v>
      </c>
      <c r="V72" s="9" t="s">
        <v>31</v>
      </c>
      <c r="W72" s="16" t="s">
        <v>32</v>
      </c>
      <c r="X72" s="16">
        <v>4438</v>
      </c>
      <c r="Y72" s="9" t="s">
        <v>59</v>
      </c>
    </row>
    <row r="73" s="3" customFormat="1" ht="14.25" spans="1:375">
      <c r="A73" s="12">
        <v>72</v>
      </c>
      <c r="B73" s="13">
        <v>43277.3805555556</v>
      </c>
      <c r="C73" s="12">
        <v>29324394</v>
      </c>
      <c r="D73" s="12">
        <v>341</v>
      </c>
      <c r="E73" s="14" t="s">
        <v>90</v>
      </c>
      <c r="F73" s="12">
        <v>115733</v>
      </c>
      <c r="G73" s="12" t="s">
        <v>26</v>
      </c>
      <c r="H73" s="12" t="s">
        <v>27</v>
      </c>
      <c r="I73" s="12" t="s">
        <v>28</v>
      </c>
      <c r="J73" s="12">
        <v>0.0266</v>
      </c>
      <c r="K73" s="12">
        <v>32.32</v>
      </c>
      <c r="L73" s="12">
        <f t="shared" si="2"/>
        <v>1215.03759398496</v>
      </c>
      <c r="M73" s="12"/>
      <c r="N73" s="12"/>
      <c r="O73" s="12"/>
      <c r="P73" s="12">
        <v>0.0266</v>
      </c>
      <c r="Q73" s="12"/>
      <c r="R73" s="12">
        <v>20.084000000001</v>
      </c>
      <c r="S73" s="12" t="s">
        <v>91</v>
      </c>
      <c r="T73" s="12">
        <v>11801</v>
      </c>
      <c r="U73" s="12" t="s">
        <v>30</v>
      </c>
      <c r="V73" s="12" t="s">
        <v>31</v>
      </c>
      <c r="W73" s="17" t="s">
        <v>32</v>
      </c>
      <c r="X73" s="17">
        <v>5698</v>
      </c>
      <c r="Y73" s="12" t="s">
        <v>92</v>
      </c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5"/>
      <c r="CW73" s="5"/>
      <c r="CX73" s="5"/>
      <c r="CY73" s="5"/>
      <c r="CZ73" s="5"/>
      <c r="DA73" s="5"/>
      <c r="DB73" s="5"/>
      <c r="DC73" s="5"/>
      <c r="DD73" s="5"/>
      <c r="DE73" s="5"/>
      <c r="DF73" s="5"/>
      <c r="DG73" s="5"/>
      <c r="DH73" s="5"/>
      <c r="DI73" s="5"/>
      <c r="DJ73" s="5"/>
      <c r="DK73" s="5"/>
      <c r="DL73" s="5"/>
      <c r="DM73" s="5"/>
      <c r="DN73" s="5"/>
      <c r="DO73" s="5"/>
      <c r="DP73" s="5"/>
      <c r="DQ73" s="5"/>
      <c r="DR73" s="5"/>
      <c r="DS73" s="5"/>
      <c r="DT73" s="5"/>
      <c r="DU73" s="5"/>
      <c r="DV73" s="5"/>
      <c r="DW73" s="5"/>
      <c r="DX73" s="5"/>
      <c r="DY73" s="5"/>
      <c r="DZ73" s="5"/>
      <c r="EA73" s="5"/>
      <c r="EB73" s="5"/>
      <c r="EC73" s="5"/>
      <c r="ED73" s="5"/>
      <c r="EE73" s="5"/>
      <c r="EF73" s="5"/>
      <c r="EG73" s="5"/>
      <c r="EH73" s="5"/>
      <c r="EI73" s="5"/>
      <c r="EJ73" s="5"/>
      <c r="EK73" s="5"/>
      <c r="EL73" s="5"/>
      <c r="EM73" s="5"/>
      <c r="EN73" s="5"/>
      <c r="EO73" s="5"/>
      <c r="EP73" s="5"/>
      <c r="EQ73" s="5"/>
      <c r="ER73" s="5"/>
      <c r="ES73" s="5"/>
      <c r="ET73" s="5"/>
      <c r="EU73" s="5"/>
      <c r="EV73" s="5"/>
      <c r="EW73" s="5"/>
      <c r="EX73" s="5"/>
      <c r="EY73" s="5"/>
      <c r="EZ73" s="5"/>
      <c r="FA73" s="5"/>
      <c r="FB73" s="5"/>
      <c r="FC73" s="5"/>
      <c r="FD73" s="5"/>
      <c r="FE73" s="5"/>
      <c r="FF73" s="5"/>
      <c r="FG73" s="5"/>
      <c r="FH73" s="5"/>
      <c r="FI73" s="5"/>
      <c r="FJ73" s="5"/>
      <c r="FK73" s="5"/>
      <c r="FL73" s="5"/>
      <c r="FM73" s="5"/>
      <c r="FN73" s="5"/>
      <c r="FO73" s="5"/>
      <c r="FP73" s="5"/>
      <c r="FQ73" s="5"/>
      <c r="FR73" s="5"/>
      <c r="FS73" s="5"/>
      <c r="FT73" s="5"/>
      <c r="FU73" s="5"/>
      <c r="FV73" s="5"/>
      <c r="FW73" s="5"/>
      <c r="FX73" s="5"/>
      <c r="FY73" s="5"/>
      <c r="FZ73" s="5"/>
      <c r="GA73" s="5"/>
      <c r="GB73" s="5"/>
      <c r="GC73" s="5"/>
      <c r="GD73" s="5"/>
      <c r="GE73" s="5"/>
      <c r="GF73" s="5"/>
      <c r="GG73" s="5"/>
      <c r="GH73" s="5"/>
      <c r="GI73" s="5"/>
      <c r="GJ73" s="5"/>
      <c r="GK73" s="5"/>
      <c r="GL73" s="5"/>
      <c r="GM73" s="5"/>
      <c r="GN73" s="5"/>
      <c r="GO73" s="5"/>
      <c r="GP73" s="5"/>
      <c r="GQ73" s="5"/>
      <c r="GR73" s="5"/>
      <c r="GS73" s="5"/>
      <c r="GT73" s="5"/>
      <c r="GU73" s="5"/>
      <c r="GV73" s="5"/>
      <c r="GW73" s="5"/>
      <c r="GX73" s="5"/>
      <c r="GY73" s="5"/>
      <c r="GZ73" s="5"/>
      <c r="HA73" s="5"/>
      <c r="HB73" s="5"/>
      <c r="HC73" s="5"/>
      <c r="HD73" s="5"/>
      <c r="HE73" s="5"/>
      <c r="HF73" s="5"/>
      <c r="HG73" s="5"/>
      <c r="HH73" s="5"/>
      <c r="HI73" s="5"/>
      <c r="HJ73" s="5"/>
      <c r="HK73" s="5"/>
      <c r="HL73" s="5"/>
      <c r="HM73" s="5"/>
      <c r="HN73" s="5"/>
      <c r="HO73" s="5"/>
      <c r="HP73" s="5"/>
      <c r="HQ73" s="5"/>
      <c r="HR73" s="5"/>
      <c r="HS73" s="5"/>
      <c r="HT73" s="5"/>
      <c r="HU73" s="5"/>
      <c r="HV73" s="5"/>
      <c r="HW73" s="5"/>
      <c r="HX73" s="5"/>
      <c r="HY73" s="5"/>
      <c r="HZ73" s="5"/>
      <c r="IA73" s="5"/>
      <c r="IB73" s="5"/>
      <c r="IC73" s="5"/>
      <c r="ID73" s="5"/>
      <c r="IE73" s="5"/>
      <c r="IF73" s="5"/>
      <c r="IG73" s="5"/>
      <c r="IH73" s="5"/>
      <c r="II73" s="5"/>
      <c r="IJ73" s="5"/>
      <c r="IK73" s="5"/>
      <c r="IL73" s="5"/>
      <c r="IM73" s="5"/>
      <c r="IN73" s="5"/>
      <c r="IO73" s="5"/>
      <c r="IP73" s="5"/>
      <c r="IQ73" s="5"/>
      <c r="IR73" s="5"/>
      <c r="IS73" s="5"/>
      <c r="IT73" s="5"/>
      <c r="IU73" s="5"/>
      <c r="IV73" s="5"/>
      <c r="IW73" s="5"/>
      <c r="IX73" s="5"/>
      <c r="IY73" s="5"/>
      <c r="IZ73" s="5"/>
      <c r="JA73" s="5"/>
      <c r="JB73" s="5"/>
      <c r="JC73" s="5"/>
      <c r="JD73" s="5"/>
      <c r="JE73" s="5"/>
      <c r="JF73" s="5"/>
      <c r="JG73" s="5"/>
      <c r="JH73" s="5"/>
      <c r="JI73" s="5"/>
      <c r="JJ73" s="5"/>
      <c r="JK73" s="5"/>
      <c r="JL73" s="5"/>
      <c r="JM73" s="5"/>
      <c r="JN73" s="5"/>
      <c r="JO73" s="5"/>
      <c r="JP73" s="5"/>
      <c r="JQ73" s="5"/>
      <c r="JR73" s="5"/>
      <c r="JS73" s="5"/>
      <c r="JT73" s="5"/>
      <c r="JU73" s="5"/>
      <c r="JV73" s="5"/>
      <c r="JW73" s="5"/>
      <c r="JX73" s="5"/>
      <c r="JY73" s="5"/>
      <c r="JZ73" s="5"/>
      <c r="KA73" s="5"/>
      <c r="KB73" s="5"/>
      <c r="KC73" s="5"/>
      <c r="KD73" s="5"/>
      <c r="KE73" s="5"/>
      <c r="KF73" s="5"/>
      <c r="KG73" s="5"/>
      <c r="KH73" s="5"/>
      <c r="KI73" s="5"/>
      <c r="KJ73" s="5"/>
      <c r="KK73" s="5"/>
      <c r="KL73" s="5"/>
      <c r="KM73" s="5"/>
      <c r="KN73" s="5"/>
      <c r="KO73" s="5"/>
      <c r="KP73" s="5"/>
      <c r="KQ73" s="5"/>
      <c r="KR73" s="5"/>
      <c r="KS73" s="5"/>
      <c r="KT73" s="5"/>
      <c r="KU73" s="5"/>
      <c r="KV73" s="5"/>
      <c r="KW73" s="5"/>
      <c r="KX73" s="5"/>
      <c r="KY73" s="5"/>
      <c r="KZ73" s="5"/>
      <c r="LA73" s="5"/>
      <c r="LB73" s="5"/>
      <c r="LC73" s="5"/>
      <c r="LD73" s="5"/>
      <c r="LE73" s="5"/>
      <c r="LF73" s="5"/>
      <c r="LG73" s="5"/>
      <c r="LH73" s="5"/>
      <c r="LI73" s="5"/>
      <c r="LJ73" s="5"/>
      <c r="LK73" s="5"/>
      <c r="LL73" s="5"/>
      <c r="LM73" s="5"/>
      <c r="LN73" s="5"/>
      <c r="LO73" s="5"/>
      <c r="LP73" s="5"/>
      <c r="LQ73" s="5"/>
      <c r="LR73" s="5"/>
      <c r="LS73" s="5"/>
      <c r="LT73" s="5"/>
      <c r="LU73" s="5"/>
      <c r="LV73" s="5"/>
      <c r="LW73" s="5"/>
      <c r="LX73" s="5"/>
      <c r="LY73" s="5"/>
      <c r="LZ73" s="5"/>
      <c r="MA73" s="5"/>
      <c r="MB73" s="5"/>
      <c r="MC73" s="5"/>
      <c r="MD73" s="5"/>
      <c r="ME73" s="5"/>
      <c r="MF73" s="5"/>
      <c r="MG73" s="5"/>
      <c r="MH73" s="5"/>
      <c r="MI73" s="5"/>
      <c r="MJ73" s="5"/>
      <c r="MK73" s="5"/>
      <c r="ML73" s="5"/>
      <c r="MM73" s="5"/>
      <c r="MN73" s="5"/>
      <c r="MO73" s="5"/>
      <c r="MP73" s="5"/>
      <c r="MQ73" s="5"/>
      <c r="MR73" s="5"/>
      <c r="MS73" s="5"/>
      <c r="MT73" s="5"/>
      <c r="MU73" s="5"/>
      <c r="MV73" s="5"/>
      <c r="MW73" s="5"/>
      <c r="MX73" s="5"/>
      <c r="MY73" s="5"/>
      <c r="MZ73" s="5"/>
      <c r="NA73" s="5"/>
      <c r="NB73" s="5"/>
      <c r="NC73" s="5"/>
      <c r="ND73" s="5"/>
      <c r="NE73" s="5"/>
      <c r="NF73" s="5"/>
      <c r="NG73" s="5"/>
      <c r="NH73" s="5"/>
      <c r="NI73" s="5"/>
      <c r="NJ73" s="5"/>
      <c r="NK73" s="5"/>
    </row>
    <row r="74" s="3" customFormat="1" ht="14.25" spans="1:375">
      <c r="A74" s="12">
        <v>73</v>
      </c>
      <c r="B74" s="13">
        <v>43277.3805555556</v>
      </c>
      <c r="C74" s="12">
        <v>29324394</v>
      </c>
      <c r="D74" s="12">
        <v>341</v>
      </c>
      <c r="E74" s="14" t="s">
        <v>90</v>
      </c>
      <c r="F74" s="12">
        <v>115733</v>
      </c>
      <c r="G74" s="12" t="s">
        <v>26</v>
      </c>
      <c r="H74" s="12" t="s">
        <v>27</v>
      </c>
      <c r="I74" s="12" t="s">
        <v>28</v>
      </c>
      <c r="J74" s="12">
        <v>0.004</v>
      </c>
      <c r="K74" s="12">
        <v>4.86</v>
      </c>
      <c r="L74" s="12">
        <f t="shared" si="2"/>
        <v>1215</v>
      </c>
      <c r="M74" s="12"/>
      <c r="N74" s="12"/>
      <c r="O74" s="12"/>
      <c r="P74" s="12">
        <v>0.004</v>
      </c>
      <c r="Q74" s="12"/>
      <c r="R74" s="12">
        <v>3.02</v>
      </c>
      <c r="S74" s="12" t="s">
        <v>91</v>
      </c>
      <c r="T74" s="12">
        <v>11801</v>
      </c>
      <c r="U74" s="12" t="s">
        <v>30</v>
      </c>
      <c r="V74" s="12" t="s">
        <v>31</v>
      </c>
      <c r="W74" s="17" t="s">
        <v>32</v>
      </c>
      <c r="X74" s="17">
        <v>5698</v>
      </c>
      <c r="Y74" s="12" t="s">
        <v>92</v>
      </c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5"/>
      <c r="CW74" s="5"/>
      <c r="CX74" s="5"/>
      <c r="CY74" s="5"/>
      <c r="CZ74" s="5"/>
      <c r="DA74" s="5"/>
      <c r="DB74" s="5"/>
      <c r="DC74" s="5"/>
      <c r="DD74" s="5"/>
      <c r="DE74" s="5"/>
      <c r="DF74" s="5"/>
      <c r="DG74" s="5"/>
      <c r="DH74" s="5"/>
      <c r="DI74" s="5"/>
      <c r="DJ74" s="5"/>
      <c r="DK74" s="5"/>
      <c r="DL74" s="5"/>
      <c r="DM74" s="5"/>
      <c r="DN74" s="5"/>
      <c r="DO74" s="5"/>
      <c r="DP74" s="5"/>
      <c r="DQ74" s="5"/>
      <c r="DR74" s="5"/>
      <c r="DS74" s="5"/>
      <c r="DT74" s="5"/>
      <c r="DU74" s="5"/>
      <c r="DV74" s="5"/>
      <c r="DW74" s="5"/>
      <c r="DX74" s="5"/>
      <c r="DY74" s="5"/>
      <c r="DZ74" s="5"/>
      <c r="EA74" s="5"/>
      <c r="EB74" s="5"/>
      <c r="EC74" s="5"/>
      <c r="ED74" s="5"/>
      <c r="EE74" s="5"/>
      <c r="EF74" s="5"/>
      <c r="EG74" s="5"/>
      <c r="EH74" s="5"/>
      <c r="EI74" s="5"/>
      <c r="EJ74" s="5"/>
      <c r="EK74" s="5"/>
      <c r="EL74" s="5"/>
      <c r="EM74" s="5"/>
      <c r="EN74" s="5"/>
      <c r="EO74" s="5"/>
      <c r="EP74" s="5"/>
      <c r="EQ74" s="5"/>
      <c r="ER74" s="5"/>
      <c r="ES74" s="5"/>
      <c r="ET74" s="5"/>
      <c r="EU74" s="5"/>
      <c r="EV74" s="5"/>
      <c r="EW74" s="5"/>
      <c r="EX74" s="5"/>
      <c r="EY74" s="5"/>
      <c r="EZ74" s="5"/>
      <c r="FA74" s="5"/>
      <c r="FB74" s="5"/>
      <c r="FC74" s="5"/>
      <c r="FD74" s="5"/>
      <c r="FE74" s="5"/>
      <c r="FF74" s="5"/>
      <c r="FG74" s="5"/>
      <c r="FH74" s="5"/>
      <c r="FI74" s="5"/>
      <c r="FJ74" s="5"/>
      <c r="FK74" s="5"/>
      <c r="FL74" s="5"/>
      <c r="FM74" s="5"/>
      <c r="FN74" s="5"/>
      <c r="FO74" s="5"/>
      <c r="FP74" s="5"/>
      <c r="FQ74" s="5"/>
      <c r="FR74" s="5"/>
      <c r="FS74" s="5"/>
      <c r="FT74" s="5"/>
      <c r="FU74" s="5"/>
      <c r="FV74" s="5"/>
      <c r="FW74" s="5"/>
      <c r="FX74" s="5"/>
      <c r="FY74" s="5"/>
      <c r="FZ74" s="5"/>
      <c r="GA74" s="5"/>
      <c r="GB74" s="5"/>
      <c r="GC74" s="5"/>
      <c r="GD74" s="5"/>
      <c r="GE74" s="5"/>
      <c r="GF74" s="5"/>
      <c r="GG74" s="5"/>
      <c r="GH74" s="5"/>
      <c r="GI74" s="5"/>
      <c r="GJ74" s="5"/>
      <c r="GK74" s="5"/>
      <c r="GL74" s="5"/>
      <c r="GM74" s="5"/>
      <c r="GN74" s="5"/>
      <c r="GO74" s="5"/>
      <c r="GP74" s="5"/>
      <c r="GQ74" s="5"/>
      <c r="GR74" s="5"/>
      <c r="GS74" s="5"/>
      <c r="GT74" s="5"/>
      <c r="GU74" s="5"/>
      <c r="GV74" s="5"/>
      <c r="GW74" s="5"/>
      <c r="GX74" s="5"/>
      <c r="GY74" s="5"/>
      <c r="GZ74" s="5"/>
      <c r="HA74" s="5"/>
      <c r="HB74" s="5"/>
      <c r="HC74" s="5"/>
      <c r="HD74" s="5"/>
      <c r="HE74" s="5"/>
      <c r="HF74" s="5"/>
      <c r="HG74" s="5"/>
      <c r="HH74" s="5"/>
      <c r="HI74" s="5"/>
      <c r="HJ74" s="5"/>
      <c r="HK74" s="5"/>
      <c r="HL74" s="5"/>
      <c r="HM74" s="5"/>
      <c r="HN74" s="5"/>
      <c r="HO74" s="5"/>
      <c r="HP74" s="5"/>
      <c r="HQ74" s="5"/>
      <c r="HR74" s="5"/>
      <c r="HS74" s="5"/>
      <c r="HT74" s="5"/>
      <c r="HU74" s="5"/>
      <c r="HV74" s="5"/>
      <c r="HW74" s="5"/>
      <c r="HX74" s="5"/>
      <c r="HY74" s="5"/>
      <c r="HZ74" s="5"/>
      <c r="IA74" s="5"/>
      <c r="IB74" s="5"/>
      <c r="IC74" s="5"/>
      <c r="ID74" s="5"/>
      <c r="IE74" s="5"/>
      <c r="IF74" s="5"/>
      <c r="IG74" s="5"/>
      <c r="IH74" s="5"/>
      <c r="II74" s="5"/>
      <c r="IJ74" s="5"/>
      <c r="IK74" s="5"/>
      <c r="IL74" s="5"/>
      <c r="IM74" s="5"/>
      <c r="IN74" s="5"/>
      <c r="IO74" s="5"/>
      <c r="IP74" s="5"/>
      <c r="IQ74" s="5"/>
      <c r="IR74" s="5"/>
      <c r="IS74" s="5"/>
      <c r="IT74" s="5"/>
      <c r="IU74" s="5"/>
      <c r="IV74" s="5"/>
      <c r="IW74" s="5"/>
      <c r="IX74" s="5"/>
      <c r="IY74" s="5"/>
      <c r="IZ74" s="5"/>
      <c r="JA74" s="5"/>
      <c r="JB74" s="5"/>
      <c r="JC74" s="5"/>
      <c r="JD74" s="5"/>
      <c r="JE74" s="5"/>
      <c r="JF74" s="5"/>
      <c r="JG74" s="5"/>
      <c r="JH74" s="5"/>
      <c r="JI74" s="5"/>
      <c r="JJ74" s="5"/>
      <c r="JK74" s="5"/>
      <c r="JL74" s="5"/>
      <c r="JM74" s="5"/>
      <c r="JN74" s="5"/>
      <c r="JO74" s="5"/>
      <c r="JP74" s="5"/>
      <c r="JQ74" s="5"/>
      <c r="JR74" s="5"/>
      <c r="JS74" s="5"/>
      <c r="JT74" s="5"/>
      <c r="JU74" s="5"/>
      <c r="JV74" s="5"/>
      <c r="JW74" s="5"/>
      <c r="JX74" s="5"/>
      <c r="JY74" s="5"/>
      <c r="JZ74" s="5"/>
      <c r="KA74" s="5"/>
      <c r="KB74" s="5"/>
      <c r="KC74" s="5"/>
      <c r="KD74" s="5"/>
      <c r="KE74" s="5"/>
      <c r="KF74" s="5"/>
      <c r="KG74" s="5"/>
      <c r="KH74" s="5"/>
      <c r="KI74" s="5"/>
      <c r="KJ74" s="5"/>
      <c r="KK74" s="5"/>
      <c r="KL74" s="5"/>
      <c r="KM74" s="5"/>
      <c r="KN74" s="5"/>
      <c r="KO74" s="5"/>
      <c r="KP74" s="5"/>
      <c r="KQ74" s="5"/>
      <c r="KR74" s="5"/>
      <c r="KS74" s="5"/>
      <c r="KT74" s="5"/>
      <c r="KU74" s="5"/>
      <c r="KV74" s="5"/>
      <c r="KW74" s="5"/>
      <c r="KX74" s="5"/>
      <c r="KY74" s="5"/>
      <c r="KZ74" s="5"/>
      <c r="LA74" s="5"/>
      <c r="LB74" s="5"/>
      <c r="LC74" s="5"/>
      <c r="LD74" s="5"/>
      <c r="LE74" s="5"/>
      <c r="LF74" s="5"/>
      <c r="LG74" s="5"/>
      <c r="LH74" s="5"/>
      <c r="LI74" s="5"/>
      <c r="LJ74" s="5"/>
      <c r="LK74" s="5"/>
      <c r="LL74" s="5"/>
      <c r="LM74" s="5"/>
      <c r="LN74" s="5"/>
      <c r="LO74" s="5"/>
      <c r="LP74" s="5"/>
      <c r="LQ74" s="5"/>
      <c r="LR74" s="5"/>
      <c r="LS74" s="5"/>
      <c r="LT74" s="5"/>
      <c r="LU74" s="5"/>
      <c r="LV74" s="5"/>
      <c r="LW74" s="5"/>
      <c r="LX74" s="5"/>
      <c r="LY74" s="5"/>
      <c r="LZ74" s="5"/>
      <c r="MA74" s="5"/>
      <c r="MB74" s="5"/>
      <c r="MC74" s="5"/>
      <c r="MD74" s="5"/>
      <c r="ME74" s="5"/>
      <c r="MF74" s="5"/>
      <c r="MG74" s="5"/>
      <c r="MH74" s="5"/>
      <c r="MI74" s="5"/>
      <c r="MJ74" s="5"/>
      <c r="MK74" s="5"/>
      <c r="ML74" s="5"/>
      <c r="MM74" s="5"/>
      <c r="MN74" s="5"/>
      <c r="MO74" s="5"/>
      <c r="MP74" s="5"/>
      <c r="MQ74" s="5"/>
      <c r="MR74" s="5"/>
      <c r="MS74" s="5"/>
      <c r="MT74" s="5"/>
      <c r="MU74" s="5"/>
      <c r="MV74" s="5"/>
      <c r="MW74" s="5"/>
      <c r="MX74" s="5"/>
      <c r="MY74" s="5"/>
      <c r="MZ74" s="5"/>
      <c r="NA74" s="5"/>
      <c r="NB74" s="5"/>
      <c r="NC74" s="5"/>
      <c r="ND74" s="5"/>
      <c r="NE74" s="5"/>
      <c r="NF74" s="5"/>
      <c r="NG74" s="5"/>
      <c r="NH74" s="5"/>
      <c r="NI74" s="5"/>
      <c r="NJ74" s="5"/>
      <c r="NK74" s="5"/>
    </row>
    <row r="75" s="3" customFormat="1" ht="14.25" spans="1:375">
      <c r="A75" s="12">
        <v>74</v>
      </c>
      <c r="B75" s="13">
        <v>43277.3805555556</v>
      </c>
      <c r="C75" s="12">
        <v>29324394</v>
      </c>
      <c r="D75" s="12">
        <v>341</v>
      </c>
      <c r="E75" s="14" t="s">
        <v>90</v>
      </c>
      <c r="F75" s="12">
        <v>115733</v>
      </c>
      <c r="G75" s="12" t="s">
        <v>26</v>
      </c>
      <c r="H75" s="12" t="s">
        <v>27</v>
      </c>
      <c r="I75" s="12" t="s">
        <v>28</v>
      </c>
      <c r="J75" s="12">
        <v>0.012</v>
      </c>
      <c r="K75" s="12">
        <v>14.58</v>
      </c>
      <c r="L75" s="12">
        <f t="shared" si="2"/>
        <v>1215</v>
      </c>
      <c r="M75" s="12"/>
      <c r="N75" s="12"/>
      <c r="O75" s="12"/>
      <c r="P75" s="12">
        <v>0.012</v>
      </c>
      <c r="Q75" s="12"/>
      <c r="R75" s="12">
        <v>9.06</v>
      </c>
      <c r="S75" s="12" t="s">
        <v>91</v>
      </c>
      <c r="T75" s="12">
        <v>11801</v>
      </c>
      <c r="U75" s="12" t="s">
        <v>30</v>
      </c>
      <c r="V75" s="12" t="s">
        <v>31</v>
      </c>
      <c r="W75" s="17" t="s">
        <v>32</v>
      </c>
      <c r="X75" s="17">
        <v>5698</v>
      </c>
      <c r="Y75" s="12" t="s">
        <v>92</v>
      </c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5"/>
      <c r="CW75" s="5"/>
      <c r="CX75" s="5"/>
      <c r="CY75" s="5"/>
      <c r="CZ75" s="5"/>
      <c r="DA75" s="5"/>
      <c r="DB75" s="5"/>
      <c r="DC75" s="5"/>
      <c r="DD75" s="5"/>
      <c r="DE75" s="5"/>
      <c r="DF75" s="5"/>
      <c r="DG75" s="5"/>
      <c r="DH75" s="5"/>
      <c r="DI75" s="5"/>
      <c r="DJ75" s="5"/>
      <c r="DK75" s="5"/>
      <c r="DL75" s="5"/>
      <c r="DM75" s="5"/>
      <c r="DN75" s="5"/>
      <c r="DO75" s="5"/>
      <c r="DP75" s="5"/>
      <c r="DQ75" s="5"/>
      <c r="DR75" s="5"/>
      <c r="DS75" s="5"/>
      <c r="DT75" s="5"/>
      <c r="DU75" s="5"/>
      <c r="DV75" s="5"/>
      <c r="DW75" s="5"/>
      <c r="DX75" s="5"/>
      <c r="DY75" s="5"/>
      <c r="DZ75" s="5"/>
      <c r="EA75" s="5"/>
      <c r="EB75" s="5"/>
      <c r="EC75" s="5"/>
      <c r="ED75" s="5"/>
      <c r="EE75" s="5"/>
      <c r="EF75" s="5"/>
      <c r="EG75" s="5"/>
      <c r="EH75" s="5"/>
      <c r="EI75" s="5"/>
      <c r="EJ75" s="5"/>
      <c r="EK75" s="5"/>
      <c r="EL75" s="5"/>
      <c r="EM75" s="5"/>
      <c r="EN75" s="5"/>
      <c r="EO75" s="5"/>
      <c r="EP75" s="5"/>
      <c r="EQ75" s="5"/>
      <c r="ER75" s="5"/>
      <c r="ES75" s="5"/>
      <c r="ET75" s="5"/>
      <c r="EU75" s="5"/>
      <c r="EV75" s="5"/>
      <c r="EW75" s="5"/>
      <c r="EX75" s="5"/>
      <c r="EY75" s="5"/>
      <c r="EZ75" s="5"/>
      <c r="FA75" s="5"/>
      <c r="FB75" s="5"/>
      <c r="FC75" s="5"/>
      <c r="FD75" s="5"/>
      <c r="FE75" s="5"/>
      <c r="FF75" s="5"/>
      <c r="FG75" s="5"/>
      <c r="FH75" s="5"/>
      <c r="FI75" s="5"/>
      <c r="FJ75" s="5"/>
      <c r="FK75" s="5"/>
      <c r="FL75" s="5"/>
      <c r="FM75" s="5"/>
      <c r="FN75" s="5"/>
      <c r="FO75" s="5"/>
      <c r="FP75" s="5"/>
      <c r="FQ75" s="5"/>
      <c r="FR75" s="5"/>
      <c r="FS75" s="5"/>
      <c r="FT75" s="5"/>
      <c r="FU75" s="5"/>
      <c r="FV75" s="5"/>
      <c r="FW75" s="5"/>
      <c r="FX75" s="5"/>
      <c r="FY75" s="5"/>
      <c r="FZ75" s="5"/>
      <c r="GA75" s="5"/>
      <c r="GB75" s="5"/>
      <c r="GC75" s="5"/>
      <c r="GD75" s="5"/>
      <c r="GE75" s="5"/>
      <c r="GF75" s="5"/>
      <c r="GG75" s="5"/>
      <c r="GH75" s="5"/>
      <c r="GI75" s="5"/>
      <c r="GJ75" s="5"/>
      <c r="GK75" s="5"/>
      <c r="GL75" s="5"/>
      <c r="GM75" s="5"/>
      <c r="GN75" s="5"/>
      <c r="GO75" s="5"/>
      <c r="GP75" s="5"/>
      <c r="GQ75" s="5"/>
      <c r="GR75" s="5"/>
      <c r="GS75" s="5"/>
      <c r="GT75" s="5"/>
      <c r="GU75" s="5"/>
      <c r="GV75" s="5"/>
      <c r="GW75" s="5"/>
      <c r="GX75" s="5"/>
      <c r="GY75" s="5"/>
      <c r="GZ75" s="5"/>
      <c r="HA75" s="5"/>
      <c r="HB75" s="5"/>
      <c r="HC75" s="5"/>
      <c r="HD75" s="5"/>
      <c r="HE75" s="5"/>
      <c r="HF75" s="5"/>
      <c r="HG75" s="5"/>
      <c r="HH75" s="5"/>
      <c r="HI75" s="5"/>
      <c r="HJ75" s="5"/>
      <c r="HK75" s="5"/>
      <c r="HL75" s="5"/>
      <c r="HM75" s="5"/>
      <c r="HN75" s="5"/>
      <c r="HO75" s="5"/>
      <c r="HP75" s="5"/>
      <c r="HQ75" s="5"/>
      <c r="HR75" s="5"/>
      <c r="HS75" s="5"/>
      <c r="HT75" s="5"/>
      <c r="HU75" s="5"/>
      <c r="HV75" s="5"/>
      <c r="HW75" s="5"/>
      <c r="HX75" s="5"/>
      <c r="HY75" s="5"/>
      <c r="HZ75" s="5"/>
      <c r="IA75" s="5"/>
      <c r="IB75" s="5"/>
      <c r="IC75" s="5"/>
      <c r="ID75" s="5"/>
      <c r="IE75" s="5"/>
      <c r="IF75" s="5"/>
      <c r="IG75" s="5"/>
      <c r="IH75" s="5"/>
      <c r="II75" s="5"/>
      <c r="IJ75" s="5"/>
      <c r="IK75" s="5"/>
      <c r="IL75" s="5"/>
      <c r="IM75" s="5"/>
      <c r="IN75" s="5"/>
      <c r="IO75" s="5"/>
      <c r="IP75" s="5"/>
      <c r="IQ75" s="5"/>
      <c r="IR75" s="5"/>
      <c r="IS75" s="5"/>
      <c r="IT75" s="5"/>
      <c r="IU75" s="5"/>
      <c r="IV75" s="5"/>
      <c r="IW75" s="5"/>
      <c r="IX75" s="5"/>
      <c r="IY75" s="5"/>
      <c r="IZ75" s="5"/>
      <c r="JA75" s="5"/>
      <c r="JB75" s="5"/>
      <c r="JC75" s="5"/>
      <c r="JD75" s="5"/>
      <c r="JE75" s="5"/>
      <c r="JF75" s="5"/>
      <c r="JG75" s="5"/>
      <c r="JH75" s="5"/>
      <c r="JI75" s="5"/>
      <c r="JJ75" s="5"/>
      <c r="JK75" s="5"/>
      <c r="JL75" s="5"/>
      <c r="JM75" s="5"/>
      <c r="JN75" s="5"/>
      <c r="JO75" s="5"/>
      <c r="JP75" s="5"/>
      <c r="JQ75" s="5"/>
      <c r="JR75" s="5"/>
      <c r="JS75" s="5"/>
      <c r="JT75" s="5"/>
      <c r="JU75" s="5"/>
      <c r="JV75" s="5"/>
      <c r="JW75" s="5"/>
      <c r="JX75" s="5"/>
      <c r="JY75" s="5"/>
      <c r="JZ75" s="5"/>
      <c r="KA75" s="5"/>
      <c r="KB75" s="5"/>
      <c r="KC75" s="5"/>
      <c r="KD75" s="5"/>
      <c r="KE75" s="5"/>
      <c r="KF75" s="5"/>
      <c r="KG75" s="5"/>
      <c r="KH75" s="5"/>
      <c r="KI75" s="5"/>
      <c r="KJ75" s="5"/>
      <c r="KK75" s="5"/>
      <c r="KL75" s="5"/>
      <c r="KM75" s="5"/>
      <c r="KN75" s="5"/>
      <c r="KO75" s="5"/>
      <c r="KP75" s="5"/>
      <c r="KQ75" s="5"/>
      <c r="KR75" s="5"/>
      <c r="KS75" s="5"/>
      <c r="KT75" s="5"/>
      <c r="KU75" s="5"/>
      <c r="KV75" s="5"/>
      <c r="KW75" s="5"/>
      <c r="KX75" s="5"/>
      <c r="KY75" s="5"/>
      <c r="KZ75" s="5"/>
      <c r="LA75" s="5"/>
      <c r="LB75" s="5"/>
      <c r="LC75" s="5"/>
      <c r="LD75" s="5"/>
      <c r="LE75" s="5"/>
      <c r="LF75" s="5"/>
      <c r="LG75" s="5"/>
      <c r="LH75" s="5"/>
      <c r="LI75" s="5"/>
      <c r="LJ75" s="5"/>
      <c r="LK75" s="5"/>
      <c r="LL75" s="5"/>
      <c r="LM75" s="5"/>
      <c r="LN75" s="5"/>
      <c r="LO75" s="5"/>
      <c r="LP75" s="5"/>
      <c r="LQ75" s="5"/>
      <c r="LR75" s="5"/>
      <c r="LS75" s="5"/>
      <c r="LT75" s="5"/>
      <c r="LU75" s="5"/>
      <c r="LV75" s="5"/>
      <c r="LW75" s="5"/>
      <c r="LX75" s="5"/>
      <c r="LY75" s="5"/>
      <c r="LZ75" s="5"/>
      <c r="MA75" s="5"/>
      <c r="MB75" s="5"/>
      <c r="MC75" s="5"/>
      <c r="MD75" s="5"/>
      <c r="ME75" s="5"/>
      <c r="MF75" s="5"/>
      <c r="MG75" s="5"/>
      <c r="MH75" s="5"/>
      <c r="MI75" s="5"/>
      <c r="MJ75" s="5"/>
      <c r="MK75" s="5"/>
      <c r="ML75" s="5"/>
      <c r="MM75" s="5"/>
      <c r="MN75" s="5"/>
      <c r="MO75" s="5"/>
      <c r="MP75" s="5"/>
      <c r="MQ75" s="5"/>
      <c r="MR75" s="5"/>
      <c r="MS75" s="5"/>
      <c r="MT75" s="5"/>
      <c r="MU75" s="5"/>
      <c r="MV75" s="5"/>
      <c r="MW75" s="5"/>
      <c r="MX75" s="5"/>
      <c r="MY75" s="5"/>
      <c r="MZ75" s="5"/>
      <c r="NA75" s="5"/>
      <c r="NB75" s="5"/>
      <c r="NC75" s="5"/>
      <c r="ND75" s="5"/>
      <c r="NE75" s="5"/>
      <c r="NF75" s="5"/>
      <c r="NG75" s="5"/>
      <c r="NH75" s="5"/>
      <c r="NI75" s="5"/>
      <c r="NJ75" s="5"/>
      <c r="NK75" s="5"/>
    </row>
    <row r="76" s="3" customFormat="1" ht="14.25" spans="1:375">
      <c r="A76" s="12">
        <v>75</v>
      </c>
      <c r="B76" s="13">
        <v>43277.3805555556</v>
      </c>
      <c r="C76" s="12">
        <v>29324394</v>
      </c>
      <c r="D76" s="12">
        <v>341</v>
      </c>
      <c r="E76" s="14" t="s">
        <v>90</v>
      </c>
      <c r="F76" s="12">
        <v>115733</v>
      </c>
      <c r="G76" s="12" t="s">
        <v>26</v>
      </c>
      <c r="H76" s="12" t="s">
        <v>27</v>
      </c>
      <c r="I76" s="12" t="s">
        <v>28</v>
      </c>
      <c r="J76" s="12">
        <v>0.02</v>
      </c>
      <c r="K76" s="12">
        <v>24.3</v>
      </c>
      <c r="L76" s="12">
        <f t="shared" si="2"/>
        <v>1215</v>
      </c>
      <c r="M76" s="12"/>
      <c r="N76" s="12"/>
      <c r="O76" s="12"/>
      <c r="P76" s="12">
        <v>0.02</v>
      </c>
      <c r="Q76" s="12"/>
      <c r="R76" s="12">
        <v>11.2</v>
      </c>
      <c r="S76" s="12" t="s">
        <v>93</v>
      </c>
      <c r="T76" s="12">
        <v>11801</v>
      </c>
      <c r="U76" s="12" t="s">
        <v>30</v>
      </c>
      <c r="V76" s="12" t="s">
        <v>31</v>
      </c>
      <c r="W76" s="17" t="s">
        <v>32</v>
      </c>
      <c r="X76" s="17">
        <v>5698</v>
      </c>
      <c r="Y76" s="12" t="s">
        <v>92</v>
      </c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  <c r="CA76" s="5"/>
      <c r="CB76" s="5"/>
      <c r="CC76" s="5"/>
      <c r="CD76" s="5"/>
      <c r="CE76" s="5"/>
      <c r="CF76" s="5"/>
      <c r="CG76" s="5"/>
      <c r="CH76" s="5"/>
      <c r="CI76" s="5"/>
      <c r="CJ76" s="5"/>
      <c r="CK76" s="5"/>
      <c r="CL76" s="5"/>
      <c r="CM76" s="5"/>
      <c r="CN76" s="5"/>
      <c r="CO76" s="5"/>
      <c r="CP76" s="5"/>
      <c r="CQ76" s="5"/>
      <c r="CR76" s="5"/>
      <c r="CS76" s="5"/>
      <c r="CT76" s="5"/>
      <c r="CU76" s="5"/>
      <c r="CV76" s="5"/>
      <c r="CW76" s="5"/>
      <c r="CX76" s="5"/>
      <c r="CY76" s="5"/>
      <c r="CZ76" s="5"/>
      <c r="DA76" s="5"/>
      <c r="DB76" s="5"/>
      <c r="DC76" s="5"/>
      <c r="DD76" s="5"/>
      <c r="DE76" s="5"/>
      <c r="DF76" s="5"/>
      <c r="DG76" s="5"/>
      <c r="DH76" s="5"/>
      <c r="DI76" s="5"/>
      <c r="DJ76" s="5"/>
      <c r="DK76" s="5"/>
      <c r="DL76" s="5"/>
      <c r="DM76" s="5"/>
      <c r="DN76" s="5"/>
      <c r="DO76" s="5"/>
      <c r="DP76" s="5"/>
      <c r="DQ76" s="5"/>
      <c r="DR76" s="5"/>
      <c r="DS76" s="5"/>
      <c r="DT76" s="5"/>
      <c r="DU76" s="5"/>
      <c r="DV76" s="5"/>
      <c r="DW76" s="5"/>
      <c r="DX76" s="5"/>
      <c r="DY76" s="5"/>
      <c r="DZ76" s="5"/>
      <c r="EA76" s="5"/>
      <c r="EB76" s="5"/>
      <c r="EC76" s="5"/>
      <c r="ED76" s="5"/>
      <c r="EE76" s="5"/>
      <c r="EF76" s="5"/>
      <c r="EG76" s="5"/>
      <c r="EH76" s="5"/>
      <c r="EI76" s="5"/>
      <c r="EJ76" s="5"/>
      <c r="EK76" s="5"/>
      <c r="EL76" s="5"/>
      <c r="EM76" s="5"/>
      <c r="EN76" s="5"/>
      <c r="EO76" s="5"/>
      <c r="EP76" s="5"/>
      <c r="EQ76" s="5"/>
      <c r="ER76" s="5"/>
      <c r="ES76" s="5"/>
      <c r="ET76" s="5"/>
      <c r="EU76" s="5"/>
      <c r="EV76" s="5"/>
      <c r="EW76" s="5"/>
      <c r="EX76" s="5"/>
      <c r="EY76" s="5"/>
      <c r="EZ76" s="5"/>
      <c r="FA76" s="5"/>
      <c r="FB76" s="5"/>
      <c r="FC76" s="5"/>
      <c r="FD76" s="5"/>
      <c r="FE76" s="5"/>
      <c r="FF76" s="5"/>
      <c r="FG76" s="5"/>
      <c r="FH76" s="5"/>
      <c r="FI76" s="5"/>
      <c r="FJ76" s="5"/>
      <c r="FK76" s="5"/>
      <c r="FL76" s="5"/>
      <c r="FM76" s="5"/>
      <c r="FN76" s="5"/>
      <c r="FO76" s="5"/>
      <c r="FP76" s="5"/>
      <c r="FQ76" s="5"/>
      <c r="FR76" s="5"/>
      <c r="FS76" s="5"/>
      <c r="FT76" s="5"/>
      <c r="FU76" s="5"/>
      <c r="FV76" s="5"/>
      <c r="FW76" s="5"/>
      <c r="FX76" s="5"/>
      <c r="FY76" s="5"/>
      <c r="FZ76" s="5"/>
      <c r="GA76" s="5"/>
      <c r="GB76" s="5"/>
      <c r="GC76" s="5"/>
      <c r="GD76" s="5"/>
      <c r="GE76" s="5"/>
      <c r="GF76" s="5"/>
      <c r="GG76" s="5"/>
      <c r="GH76" s="5"/>
      <c r="GI76" s="5"/>
      <c r="GJ76" s="5"/>
      <c r="GK76" s="5"/>
      <c r="GL76" s="5"/>
      <c r="GM76" s="5"/>
      <c r="GN76" s="5"/>
      <c r="GO76" s="5"/>
      <c r="GP76" s="5"/>
      <c r="GQ76" s="5"/>
      <c r="GR76" s="5"/>
      <c r="GS76" s="5"/>
      <c r="GT76" s="5"/>
      <c r="GU76" s="5"/>
      <c r="GV76" s="5"/>
      <c r="GW76" s="5"/>
      <c r="GX76" s="5"/>
      <c r="GY76" s="5"/>
      <c r="GZ76" s="5"/>
      <c r="HA76" s="5"/>
      <c r="HB76" s="5"/>
      <c r="HC76" s="5"/>
      <c r="HD76" s="5"/>
      <c r="HE76" s="5"/>
      <c r="HF76" s="5"/>
      <c r="HG76" s="5"/>
      <c r="HH76" s="5"/>
      <c r="HI76" s="5"/>
      <c r="HJ76" s="5"/>
      <c r="HK76" s="5"/>
      <c r="HL76" s="5"/>
      <c r="HM76" s="5"/>
      <c r="HN76" s="5"/>
      <c r="HO76" s="5"/>
      <c r="HP76" s="5"/>
      <c r="HQ76" s="5"/>
      <c r="HR76" s="5"/>
      <c r="HS76" s="5"/>
      <c r="HT76" s="5"/>
      <c r="HU76" s="5"/>
      <c r="HV76" s="5"/>
      <c r="HW76" s="5"/>
      <c r="HX76" s="5"/>
      <c r="HY76" s="5"/>
      <c r="HZ76" s="5"/>
      <c r="IA76" s="5"/>
      <c r="IB76" s="5"/>
      <c r="IC76" s="5"/>
      <c r="ID76" s="5"/>
      <c r="IE76" s="5"/>
      <c r="IF76" s="5"/>
      <c r="IG76" s="5"/>
      <c r="IH76" s="5"/>
      <c r="II76" s="5"/>
      <c r="IJ76" s="5"/>
      <c r="IK76" s="5"/>
      <c r="IL76" s="5"/>
      <c r="IM76" s="5"/>
      <c r="IN76" s="5"/>
      <c r="IO76" s="5"/>
      <c r="IP76" s="5"/>
      <c r="IQ76" s="5"/>
      <c r="IR76" s="5"/>
      <c r="IS76" s="5"/>
      <c r="IT76" s="5"/>
      <c r="IU76" s="5"/>
      <c r="IV76" s="5"/>
      <c r="IW76" s="5"/>
      <c r="IX76" s="5"/>
      <c r="IY76" s="5"/>
      <c r="IZ76" s="5"/>
      <c r="JA76" s="5"/>
      <c r="JB76" s="5"/>
      <c r="JC76" s="5"/>
      <c r="JD76" s="5"/>
      <c r="JE76" s="5"/>
      <c r="JF76" s="5"/>
      <c r="JG76" s="5"/>
      <c r="JH76" s="5"/>
      <c r="JI76" s="5"/>
      <c r="JJ76" s="5"/>
      <c r="JK76" s="5"/>
      <c r="JL76" s="5"/>
      <c r="JM76" s="5"/>
      <c r="JN76" s="5"/>
      <c r="JO76" s="5"/>
      <c r="JP76" s="5"/>
      <c r="JQ76" s="5"/>
      <c r="JR76" s="5"/>
      <c r="JS76" s="5"/>
      <c r="JT76" s="5"/>
      <c r="JU76" s="5"/>
      <c r="JV76" s="5"/>
      <c r="JW76" s="5"/>
      <c r="JX76" s="5"/>
      <c r="JY76" s="5"/>
      <c r="JZ76" s="5"/>
      <c r="KA76" s="5"/>
      <c r="KB76" s="5"/>
      <c r="KC76" s="5"/>
      <c r="KD76" s="5"/>
      <c r="KE76" s="5"/>
      <c r="KF76" s="5"/>
      <c r="KG76" s="5"/>
      <c r="KH76" s="5"/>
      <c r="KI76" s="5"/>
      <c r="KJ76" s="5"/>
      <c r="KK76" s="5"/>
      <c r="KL76" s="5"/>
      <c r="KM76" s="5"/>
      <c r="KN76" s="5"/>
      <c r="KO76" s="5"/>
      <c r="KP76" s="5"/>
      <c r="KQ76" s="5"/>
      <c r="KR76" s="5"/>
      <c r="KS76" s="5"/>
      <c r="KT76" s="5"/>
      <c r="KU76" s="5"/>
      <c r="KV76" s="5"/>
      <c r="KW76" s="5"/>
      <c r="KX76" s="5"/>
      <c r="KY76" s="5"/>
      <c r="KZ76" s="5"/>
      <c r="LA76" s="5"/>
      <c r="LB76" s="5"/>
      <c r="LC76" s="5"/>
      <c r="LD76" s="5"/>
      <c r="LE76" s="5"/>
      <c r="LF76" s="5"/>
      <c r="LG76" s="5"/>
      <c r="LH76" s="5"/>
      <c r="LI76" s="5"/>
      <c r="LJ76" s="5"/>
      <c r="LK76" s="5"/>
      <c r="LL76" s="5"/>
      <c r="LM76" s="5"/>
      <c r="LN76" s="5"/>
      <c r="LO76" s="5"/>
      <c r="LP76" s="5"/>
      <c r="LQ76" s="5"/>
      <c r="LR76" s="5"/>
      <c r="LS76" s="5"/>
      <c r="LT76" s="5"/>
      <c r="LU76" s="5"/>
      <c r="LV76" s="5"/>
      <c r="LW76" s="5"/>
      <c r="LX76" s="5"/>
      <c r="LY76" s="5"/>
      <c r="LZ76" s="5"/>
      <c r="MA76" s="5"/>
      <c r="MB76" s="5"/>
      <c r="MC76" s="5"/>
      <c r="MD76" s="5"/>
      <c r="ME76" s="5"/>
      <c r="MF76" s="5"/>
      <c r="MG76" s="5"/>
      <c r="MH76" s="5"/>
      <c r="MI76" s="5"/>
      <c r="MJ76" s="5"/>
      <c r="MK76" s="5"/>
      <c r="ML76" s="5"/>
      <c r="MM76" s="5"/>
      <c r="MN76" s="5"/>
      <c r="MO76" s="5"/>
      <c r="MP76" s="5"/>
      <c r="MQ76" s="5"/>
      <c r="MR76" s="5"/>
      <c r="MS76" s="5"/>
      <c r="MT76" s="5"/>
      <c r="MU76" s="5"/>
      <c r="MV76" s="5"/>
      <c r="MW76" s="5"/>
      <c r="MX76" s="5"/>
      <c r="MY76" s="5"/>
      <c r="MZ76" s="5"/>
      <c r="NA76" s="5"/>
      <c r="NB76" s="5"/>
      <c r="NC76" s="5"/>
      <c r="ND76" s="5"/>
      <c r="NE76" s="5"/>
      <c r="NF76" s="5"/>
      <c r="NG76" s="5"/>
      <c r="NH76" s="5"/>
      <c r="NI76" s="5"/>
      <c r="NJ76" s="5"/>
      <c r="NK76" s="5"/>
    </row>
    <row r="77" s="3" customFormat="1" ht="14.25" spans="1:375">
      <c r="A77" s="12">
        <v>76</v>
      </c>
      <c r="B77" s="13">
        <v>43277.3805555556</v>
      </c>
      <c r="C77" s="12">
        <v>29324394</v>
      </c>
      <c r="D77" s="12">
        <v>341</v>
      </c>
      <c r="E77" s="14" t="s">
        <v>90</v>
      </c>
      <c r="F77" s="12">
        <v>115733</v>
      </c>
      <c r="G77" s="12" t="s">
        <v>26</v>
      </c>
      <c r="H77" s="12" t="s">
        <v>27</v>
      </c>
      <c r="I77" s="12" t="s">
        <v>28</v>
      </c>
      <c r="J77" s="12">
        <v>0.0207</v>
      </c>
      <c r="K77" s="12">
        <v>25.15</v>
      </c>
      <c r="L77" s="12">
        <f t="shared" si="2"/>
        <v>1214.97584541063</v>
      </c>
      <c r="M77" s="12"/>
      <c r="N77" s="12"/>
      <c r="O77" s="12"/>
      <c r="P77" s="12">
        <v>0.0207</v>
      </c>
      <c r="Q77" s="12"/>
      <c r="R77" s="12" t="s">
        <v>94</v>
      </c>
      <c r="S77" s="12" t="s">
        <v>95</v>
      </c>
      <c r="T77" s="12">
        <v>11801</v>
      </c>
      <c r="U77" s="12" t="s">
        <v>30</v>
      </c>
      <c r="V77" s="12" t="s">
        <v>31</v>
      </c>
      <c r="W77" s="17" t="s">
        <v>32</v>
      </c>
      <c r="X77" s="17">
        <v>5698</v>
      </c>
      <c r="Y77" s="12" t="s">
        <v>92</v>
      </c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5"/>
      <c r="BK77" s="5"/>
      <c r="BL77" s="5"/>
      <c r="BM77" s="5"/>
      <c r="BN77" s="5"/>
      <c r="BO77" s="5"/>
      <c r="BP77" s="5"/>
      <c r="BQ77" s="5"/>
      <c r="BR77" s="5"/>
      <c r="BS77" s="5"/>
      <c r="BT77" s="5"/>
      <c r="BU77" s="5"/>
      <c r="BV77" s="5"/>
      <c r="BW77" s="5"/>
      <c r="BX77" s="5"/>
      <c r="BY77" s="5"/>
      <c r="BZ77" s="5"/>
      <c r="CA77" s="5"/>
      <c r="CB77" s="5"/>
      <c r="CC77" s="5"/>
      <c r="CD77" s="5"/>
      <c r="CE77" s="5"/>
      <c r="CF77" s="5"/>
      <c r="CG77" s="5"/>
      <c r="CH77" s="5"/>
      <c r="CI77" s="5"/>
      <c r="CJ77" s="5"/>
      <c r="CK77" s="5"/>
      <c r="CL77" s="5"/>
      <c r="CM77" s="5"/>
      <c r="CN77" s="5"/>
      <c r="CO77" s="5"/>
      <c r="CP77" s="5"/>
      <c r="CQ77" s="5"/>
      <c r="CR77" s="5"/>
      <c r="CS77" s="5"/>
      <c r="CT77" s="5"/>
      <c r="CU77" s="5"/>
      <c r="CV77" s="5"/>
      <c r="CW77" s="5"/>
      <c r="CX77" s="5"/>
      <c r="CY77" s="5"/>
      <c r="CZ77" s="5"/>
      <c r="DA77" s="5"/>
      <c r="DB77" s="5"/>
      <c r="DC77" s="5"/>
      <c r="DD77" s="5"/>
      <c r="DE77" s="5"/>
      <c r="DF77" s="5"/>
      <c r="DG77" s="5"/>
      <c r="DH77" s="5"/>
      <c r="DI77" s="5"/>
      <c r="DJ77" s="5"/>
      <c r="DK77" s="5"/>
      <c r="DL77" s="5"/>
      <c r="DM77" s="5"/>
      <c r="DN77" s="5"/>
      <c r="DO77" s="5"/>
      <c r="DP77" s="5"/>
      <c r="DQ77" s="5"/>
      <c r="DR77" s="5"/>
      <c r="DS77" s="5"/>
      <c r="DT77" s="5"/>
      <c r="DU77" s="5"/>
      <c r="DV77" s="5"/>
      <c r="DW77" s="5"/>
      <c r="DX77" s="5"/>
      <c r="DY77" s="5"/>
      <c r="DZ77" s="5"/>
      <c r="EA77" s="5"/>
      <c r="EB77" s="5"/>
      <c r="EC77" s="5"/>
      <c r="ED77" s="5"/>
      <c r="EE77" s="5"/>
      <c r="EF77" s="5"/>
      <c r="EG77" s="5"/>
      <c r="EH77" s="5"/>
      <c r="EI77" s="5"/>
      <c r="EJ77" s="5"/>
      <c r="EK77" s="5"/>
      <c r="EL77" s="5"/>
      <c r="EM77" s="5"/>
      <c r="EN77" s="5"/>
      <c r="EO77" s="5"/>
      <c r="EP77" s="5"/>
      <c r="EQ77" s="5"/>
      <c r="ER77" s="5"/>
      <c r="ES77" s="5"/>
      <c r="ET77" s="5"/>
      <c r="EU77" s="5"/>
      <c r="EV77" s="5"/>
      <c r="EW77" s="5"/>
      <c r="EX77" s="5"/>
      <c r="EY77" s="5"/>
      <c r="EZ77" s="5"/>
      <c r="FA77" s="5"/>
      <c r="FB77" s="5"/>
      <c r="FC77" s="5"/>
      <c r="FD77" s="5"/>
      <c r="FE77" s="5"/>
      <c r="FF77" s="5"/>
      <c r="FG77" s="5"/>
      <c r="FH77" s="5"/>
      <c r="FI77" s="5"/>
      <c r="FJ77" s="5"/>
      <c r="FK77" s="5"/>
      <c r="FL77" s="5"/>
      <c r="FM77" s="5"/>
      <c r="FN77" s="5"/>
      <c r="FO77" s="5"/>
      <c r="FP77" s="5"/>
      <c r="FQ77" s="5"/>
      <c r="FR77" s="5"/>
      <c r="FS77" s="5"/>
      <c r="FT77" s="5"/>
      <c r="FU77" s="5"/>
      <c r="FV77" s="5"/>
      <c r="FW77" s="5"/>
      <c r="FX77" s="5"/>
      <c r="FY77" s="5"/>
      <c r="FZ77" s="5"/>
      <c r="GA77" s="5"/>
      <c r="GB77" s="5"/>
      <c r="GC77" s="5"/>
      <c r="GD77" s="5"/>
      <c r="GE77" s="5"/>
      <c r="GF77" s="5"/>
      <c r="GG77" s="5"/>
      <c r="GH77" s="5"/>
      <c r="GI77" s="5"/>
      <c r="GJ77" s="5"/>
      <c r="GK77" s="5"/>
      <c r="GL77" s="5"/>
      <c r="GM77" s="5"/>
      <c r="GN77" s="5"/>
      <c r="GO77" s="5"/>
      <c r="GP77" s="5"/>
      <c r="GQ77" s="5"/>
      <c r="GR77" s="5"/>
      <c r="GS77" s="5"/>
      <c r="GT77" s="5"/>
      <c r="GU77" s="5"/>
      <c r="GV77" s="5"/>
      <c r="GW77" s="5"/>
      <c r="GX77" s="5"/>
      <c r="GY77" s="5"/>
      <c r="GZ77" s="5"/>
      <c r="HA77" s="5"/>
      <c r="HB77" s="5"/>
      <c r="HC77" s="5"/>
      <c r="HD77" s="5"/>
      <c r="HE77" s="5"/>
      <c r="HF77" s="5"/>
      <c r="HG77" s="5"/>
      <c r="HH77" s="5"/>
      <c r="HI77" s="5"/>
      <c r="HJ77" s="5"/>
      <c r="HK77" s="5"/>
      <c r="HL77" s="5"/>
      <c r="HM77" s="5"/>
      <c r="HN77" s="5"/>
      <c r="HO77" s="5"/>
      <c r="HP77" s="5"/>
      <c r="HQ77" s="5"/>
      <c r="HR77" s="5"/>
      <c r="HS77" s="5"/>
      <c r="HT77" s="5"/>
      <c r="HU77" s="5"/>
      <c r="HV77" s="5"/>
      <c r="HW77" s="5"/>
      <c r="HX77" s="5"/>
      <c r="HY77" s="5"/>
      <c r="HZ77" s="5"/>
      <c r="IA77" s="5"/>
      <c r="IB77" s="5"/>
      <c r="IC77" s="5"/>
      <c r="ID77" s="5"/>
      <c r="IE77" s="5"/>
      <c r="IF77" s="5"/>
      <c r="IG77" s="5"/>
      <c r="IH77" s="5"/>
      <c r="II77" s="5"/>
      <c r="IJ77" s="5"/>
      <c r="IK77" s="5"/>
      <c r="IL77" s="5"/>
      <c r="IM77" s="5"/>
      <c r="IN77" s="5"/>
      <c r="IO77" s="5"/>
      <c r="IP77" s="5"/>
      <c r="IQ77" s="5"/>
      <c r="IR77" s="5"/>
      <c r="IS77" s="5"/>
      <c r="IT77" s="5"/>
      <c r="IU77" s="5"/>
      <c r="IV77" s="5"/>
      <c r="IW77" s="5"/>
      <c r="IX77" s="5"/>
      <c r="IY77" s="5"/>
      <c r="IZ77" s="5"/>
      <c r="JA77" s="5"/>
      <c r="JB77" s="5"/>
      <c r="JC77" s="5"/>
      <c r="JD77" s="5"/>
      <c r="JE77" s="5"/>
      <c r="JF77" s="5"/>
      <c r="JG77" s="5"/>
      <c r="JH77" s="5"/>
      <c r="JI77" s="5"/>
      <c r="JJ77" s="5"/>
      <c r="JK77" s="5"/>
      <c r="JL77" s="5"/>
      <c r="JM77" s="5"/>
      <c r="JN77" s="5"/>
      <c r="JO77" s="5"/>
      <c r="JP77" s="5"/>
      <c r="JQ77" s="5"/>
      <c r="JR77" s="5"/>
      <c r="JS77" s="5"/>
      <c r="JT77" s="5"/>
      <c r="JU77" s="5"/>
      <c r="JV77" s="5"/>
      <c r="JW77" s="5"/>
      <c r="JX77" s="5"/>
      <c r="JY77" s="5"/>
      <c r="JZ77" s="5"/>
      <c r="KA77" s="5"/>
      <c r="KB77" s="5"/>
      <c r="KC77" s="5"/>
      <c r="KD77" s="5"/>
      <c r="KE77" s="5"/>
      <c r="KF77" s="5"/>
      <c r="KG77" s="5"/>
      <c r="KH77" s="5"/>
      <c r="KI77" s="5"/>
      <c r="KJ77" s="5"/>
      <c r="KK77" s="5"/>
      <c r="KL77" s="5"/>
      <c r="KM77" s="5"/>
      <c r="KN77" s="5"/>
      <c r="KO77" s="5"/>
      <c r="KP77" s="5"/>
      <c r="KQ77" s="5"/>
      <c r="KR77" s="5"/>
      <c r="KS77" s="5"/>
      <c r="KT77" s="5"/>
      <c r="KU77" s="5"/>
      <c r="KV77" s="5"/>
      <c r="KW77" s="5"/>
      <c r="KX77" s="5"/>
      <c r="KY77" s="5"/>
      <c r="KZ77" s="5"/>
      <c r="LA77" s="5"/>
      <c r="LB77" s="5"/>
      <c r="LC77" s="5"/>
      <c r="LD77" s="5"/>
      <c r="LE77" s="5"/>
      <c r="LF77" s="5"/>
      <c r="LG77" s="5"/>
      <c r="LH77" s="5"/>
      <c r="LI77" s="5"/>
      <c r="LJ77" s="5"/>
      <c r="LK77" s="5"/>
      <c r="LL77" s="5"/>
      <c r="LM77" s="5"/>
      <c r="LN77" s="5"/>
      <c r="LO77" s="5"/>
      <c r="LP77" s="5"/>
      <c r="LQ77" s="5"/>
      <c r="LR77" s="5"/>
      <c r="LS77" s="5"/>
      <c r="LT77" s="5"/>
      <c r="LU77" s="5"/>
      <c r="LV77" s="5"/>
      <c r="LW77" s="5"/>
      <c r="LX77" s="5"/>
      <c r="LY77" s="5"/>
      <c r="LZ77" s="5"/>
      <c r="MA77" s="5"/>
      <c r="MB77" s="5"/>
      <c r="MC77" s="5"/>
      <c r="MD77" s="5"/>
      <c r="ME77" s="5"/>
      <c r="MF77" s="5"/>
      <c r="MG77" s="5"/>
      <c r="MH77" s="5"/>
      <c r="MI77" s="5"/>
      <c r="MJ77" s="5"/>
      <c r="MK77" s="5"/>
      <c r="ML77" s="5"/>
      <c r="MM77" s="5"/>
      <c r="MN77" s="5"/>
      <c r="MO77" s="5"/>
      <c r="MP77" s="5"/>
      <c r="MQ77" s="5"/>
      <c r="MR77" s="5"/>
      <c r="MS77" s="5"/>
      <c r="MT77" s="5"/>
      <c r="MU77" s="5"/>
      <c r="MV77" s="5"/>
      <c r="MW77" s="5"/>
      <c r="MX77" s="5"/>
      <c r="MY77" s="5"/>
      <c r="MZ77" s="5"/>
      <c r="NA77" s="5"/>
      <c r="NB77" s="5"/>
      <c r="NC77" s="5"/>
      <c r="ND77" s="5"/>
      <c r="NE77" s="5"/>
      <c r="NF77" s="5"/>
      <c r="NG77" s="5"/>
      <c r="NH77" s="5"/>
      <c r="NI77" s="5"/>
      <c r="NJ77" s="5"/>
      <c r="NK77" s="5"/>
    </row>
    <row r="78" s="3" customFormat="1" ht="14.25" spans="1:375">
      <c r="A78" s="12">
        <v>77</v>
      </c>
      <c r="B78" s="13">
        <v>43277.3805555556</v>
      </c>
      <c r="C78" s="12">
        <v>29324394</v>
      </c>
      <c r="D78" s="12">
        <v>341</v>
      </c>
      <c r="E78" s="14" t="s">
        <v>90</v>
      </c>
      <c r="F78" s="12">
        <v>115733</v>
      </c>
      <c r="G78" s="12" t="s">
        <v>26</v>
      </c>
      <c r="H78" s="12" t="s">
        <v>27</v>
      </c>
      <c r="I78" s="12" t="s">
        <v>28</v>
      </c>
      <c r="J78" s="12">
        <v>0.0287</v>
      </c>
      <c r="K78" s="12">
        <v>34.87</v>
      </c>
      <c r="L78" s="12">
        <f t="shared" si="2"/>
        <v>1214.98257839721</v>
      </c>
      <c r="M78" s="12"/>
      <c r="N78" s="12"/>
      <c r="O78" s="12"/>
      <c r="P78" s="12">
        <v>0.0287</v>
      </c>
      <c r="Q78" s="12"/>
      <c r="R78" s="12" t="s">
        <v>96</v>
      </c>
      <c r="S78" s="12" t="s">
        <v>91</v>
      </c>
      <c r="T78" s="12">
        <v>11801</v>
      </c>
      <c r="U78" s="12" t="s">
        <v>30</v>
      </c>
      <c r="V78" s="12" t="s">
        <v>31</v>
      </c>
      <c r="W78" s="17" t="s">
        <v>32</v>
      </c>
      <c r="X78" s="17">
        <v>5698</v>
      </c>
      <c r="Y78" s="12" t="s">
        <v>92</v>
      </c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5"/>
      <c r="BK78" s="5"/>
      <c r="BL78" s="5"/>
      <c r="BM78" s="5"/>
      <c r="BN78" s="5"/>
      <c r="BO78" s="5"/>
      <c r="BP78" s="5"/>
      <c r="BQ78" s="5"/>
      <c r="BR78" s="5"/>
      <c r="BS78" s="5"/>
      <c r="BT78" s="5"/>
      <c r="BU78" s="5"/>
      <c r="BV78" s="5"/>
      <c r="BW78" s="5"/>
      <c r="BX78" s="5"/>
      <c r="BY78" s="5"/>
      <c r="BZ78" s="5"/>
      <c r="CA78" s="5"/>
      <c r="CB78" s="5"/>
      <c r="CC78" s="5"/>
      <c r="CD78" s="5"/>
      <c r="CE78" s="5"/>
      <c r="CF78" s="5"/>
      <c r="CG78" s="5"/>
      <c r="CH78" s="5"/>
      <c r="CI78" s="5"/>
      <c r="CJ78" s="5"/>
      <c r="CK78" s="5"/>
      <c r="CL78" s="5"/>
      <c r="CM78" s="5"/>
      <c r="CN78" s="5"/>
      <c r="CO78" s="5"/>
      <c r="CP78" s="5"/>
      <c r="CQ78" s="5"/>
      <c r="CR78" s="5"/>
      <c r="CS78" s="5"/>
      <c r="CT78" s="5"/>
      <c r="CU78" s="5"/>
      <c r="CV78" s="5"/>
      <c r="CW78" s="5"/>
      <c r="CX78" s="5"/>
      <c r="CY78" s="5"/>
      <c r="CZ78" s="5"/>
      <c r="DA78" s="5"/>
      <c r="DB78" s="5"/>
      <c r="DC78" s="5"/>
      <c r="DD78" s="5"/>
      <c r="DE78" s="5"/>
      <c r="DF78" s="5"/>
      <c r="DG78" s="5"/>
      <c r="DH78" s="5"/>
      <c r="DI78" s="5"/>
      <c r="DJ78" s="5"/>
      <c r="DK78" s="5"/>
      <c r="DL78" s="5"/>
      <c r="DM78" s="5"/>
      <c r="DN78" s="5"/>
      <c r="DO78" s="5"/>
      <c r="DP78" s="5"/>
      <c r="DQ78" s="5"/>
      <c r="DR78" s="5"/>
      <c r="DS78" s="5"/>
      <c r="DT78" s="5"/>
      <c r="DU78" s="5"/>
      <c r="DV78" s="5"/>
      <c r="DW78" s="5"/>
      <c r="DX78" s="5"/>
      <c r="DY78" s="5"/>
      <c r="DZ78" s="5"/>
      <c r="EA78" s="5"/>
      <c r="EB78" s="5"/>
      <c r="EC78" s="5"/>
      <c r="ED78" s="5"/>
      <c r="EE78" s="5"/>
      <c r="EF78" s="5"/>
      <c r="EG78" s="5"/>
      <c r="EH78" s="5"/>
      <c r="EI78" s="5"/>
      <c r="EJ78" s="5"/>
      <c r="EK78" s="5"/>
      <c r="EL78" s="5"/>
      <c r="EM78" s="5"/>
      <c r="EN78" s="5"/>
      <c r="EO78" s="5"/>
      <c r="EP78" s="5"/>
      <c r="EQ78" s="5"/>
      <c r="ER78" s="5"/>
      <c r="ES78" s="5"/>
      <c r="ET78" s="5"/>
      <c r="EU78" s="5"/>
      <c r="EV78" s="5"/>
      <c r="EW78" s="5"/>
      <c r="EX78" s="5"/>
      <c r="EY78" s="5"/>
      <c r="EZ78" s="5"/>
      <c r="FA78" s="5"/>
      <c r="FB78" s="5"/>
      <c r="FC78" s="5"/>
      <c r="FD78" s="5"/>
      <c r="FE78" s="5"/>
      <c r="FF78" s="5"/>
      <c r="FG78" s="5"/>
      <c r="FH78" s="5"/>
      <c r="FI78" s="5"/>
      <c r="FJ78" s="5"/>
      <c r="FK78" s="5"/>
      <c r="FL78" s="5"/>
      <c r="FM78" s="5"/>
      <c r="FN78" s="5"/>
      <c r="FO78" s="5"/>
      <c r="FP78" s="5"/>
      <c r="FQ78" s="5"/>
      <c r="FR78" s="5"/>
      <c r="FS78" s="5"/>
      <c r="FT78" s="5"/>
      <c r="FU78" s="5"/>
      <c r="FV78" s="5"/>
      <c r="FW78" s="5"/>
      <c r="FX78" s="5"/>
      <c r="FY78" s="5"/>
      <c r="FZ78" s="5"/>
      <c r="GA78" s="5"/>
      <c r="GB78" s="5"/>
      <c r="GC78" s="5"/>
      <c r="GD78" s="5"/>
      <c r="GE78" s="5"/>
      <c r="GF78" s="5"/>
      <c r="GG78" s="5"/>
      <c r="GH78" s="5"/>
      <c r="GI78" s="5"/>
      <c r="GJ78" s="5"/>
      <c r="GK78" s="5"/>
      <c r="GL78" s="5"/>
      <c r="GM78" s="5"/>
      <c r="GN78" s="5"/>
      <c r="GO78" s="5"/>
      <c r="GP78" s="5"/>
      <c r="GQ78" s="5"/>
      <c r="GR78" s="5"/>
      <c r="GS78" s="5"/>
      <c r="GT78" s="5"/>
      <c r="GU78" s="5"/>
      <c r="GV78" s="5"/>
      <c r="GW78" s="5"/>
      <c r="GX78" s="5"/>
      <c r="GY78" s="5"/>
      <c r="GZ78" s="5"/>
      <c r="HA78" s="5"/>
      <c r="HB78" s="5"/>
      <c r="HC78" s="5"/>
      <c r="HD78" s="5"/>
      <c r="HE78" s="5"/>
      <c r="HF78" s="5"/>
      <c r="HG78" s="5"/>
      <c r="HH78" s="5"/>
      <c r="HI78" s="5"/>
      <c r="HJ78" s="5"/>
      <c r="HK78" s="5"/>
      <c r="HL78" s="5"/>
      <c r="HM78" s="5"/>
      <c r="HN78" s="5"/>
      <c r="HO78" s="5"/>
      <c r="HP78" s="5"/>
      <c r="HQ78" s="5"/>
      <c r="HR78" s="5"/>
      <c r="HS78" s="5"/>
      <c r="HT78" s="5"/>
      <c r="HU78" s="5"/>
      <c r="HV78" s="5"/>
      <c r="HW78" s="5"/>
      <c r="HX78" s="5"/>
      <c r="HY78" s="5"/>
      <c r="HZ78" s="5"/>
      <c r="IA78" s="5"/>
      <c r="IB78" s="5"/>
      <c r="IC78" s="5"/>
      <c r="ID78" s="5"/>
      <c r="IE78" s="5"/>
      <c r="IF78" s="5"/>
      <c r="IG78" s="5"/>
      <c r="IH78" s="5"/>
      <c r="II78" s="5"/>
      <c r="IJ78" s="5"/>
      <c r="IK78" s="5"/>
      <c r="IL78" s="5"/>
      <c r="IM78" s="5"/>
      <c r="IN78" s="5"/>
      <c r="IO78" s="5"/>
      <c r="IP78" s="5"/>
      <c r="IQ78" s="5"/>
      <c r="IR78" s="5"/>
      <c r="IS78" s="5"/>
      <c r="IT78" s="5"/>
      <c r="IU78" s="5"/>
      <c r="IV78" s="5"/>
      <c r="IW78" s="5"/>
      <c r="IX78" s="5"/>
      <c r="IY78" s="5"/>
      <c r="IZ78" s="5"/>
      <c r="JA78" s="5"/>
      <c r="JB78" s="5"/>
      <c r="JC78" s="5"/>
      <c r="JD78" s="5"/>
      <c r="JE78" s="5"/>
      <c r="JF78" s="5"/>
      <c r="JG78" s="5"/>
      <c r="JH78" s="5"/>
      <c r="JI78" s="5"/>
      <c r="JJ78" s="5"/>
      <c r="JK78" s="5"/>
      <c r="JL78" s="5"/>
      <c r="JM78" s="5"/>
      <c r="JN78" s="5"/>
      <c r="JO78" s="5"/>
      <c r="JP78" s="5"/>
      <c r="JQ78" s="5"/>
      <c r="JR78" s="5"/>
      <c r="JS78" s="5"/>
      <c r="JT78" s="5"/>
      <c r="JU78" s="5"/>
      <c r="JV78" s="5"/>
      <c r="JW78" s="5"/>
      <c r="JX78" s="5"/>
      <c r="JY78" s="5"/>
      <c r="JZ78" s="5"/>
      <c r="KA78" s="5"/>
      <c r="KB78" s="5"/>
      <c r="KC78" s="5"/>
      <c r="KD78" s="5"/>
      <c r="KE78" s="5"/>
      <c r="KF78" s="5"/>
      <c r="KG78" s="5"/>
      <c r="KH78" s="5"/>
      <c r="KI78" s="5"/>
      <c r="KJ78" s="5"/>
      <c r="KK78" s="5"/>
      <c r="KL78" s="5"/>
      <c r="KM78" s="5"/>
      <c r="KN78" s="5"/>
      <c r="KO78" s="5"/>
      <c r="KP78" s="5"/>
      <c r="KQ78" s="5"/>
      <c r="KR78" s="5"/>
      <c r="KS78" s="5"/>
      <c r="KT78" s="5"/>
      <c r="KU78" s="5"/>
      <c r="KV78" s="5"/>
      <c r="KW78" s="5"/>
      <c r="KX78" s="5"/>
      <c r="KY78" s="5"/>
      <c r="KZ78" s="5"/>
      <c r="LA78" s="5"/>
      <c r="LB78" s="5"/>
      <c r="LC78" s="5"/>
      <c r="LD78" s="5"/>
      <c r="LE78" s="5"/>
      <c r="LF78" s="5"/>
      <c r="LG78" s="5"/>
      <c r="LH78" s="5"/>
      <c r="LI78" s="5"/>
      <c r="LJ78" s="5"/>
      <c r="LK78" s="5"/>
      <c r="LL78" s="5"/>
      <c r="LM78" s="5"/>
      <c r="LN78" s="5"/>
      <c r="LO78" s="5"/>
      <c r="LP78" s="5"/>
      <c r="LQ78" s="5"/>
      <c r="LR78" s="5"/>
      <c r="LS78" s="5"/>
      <c r="LT78" s="5"/>
      <c r="LU78" s="5"/>
      <c r="LV78" s="5"/>
      <c r="LW78" s="5"/>
      <c r="LX78" s="5"/>
      <c r="LY78" s="5"/>
      <c r="LZ78" s="5"/>
      <c r="MA78" s="5"/>
      <c r="MB78" s="5"/>
      <c r="MC78" s="5"/>
      <c r="MD78" s="5"/>
      <c r="ME78" s="5"/>
      <c r="MF78" s="5"/>
      <c r="MG78" s="5"/>
      <c r="MH78" s="5"/>
      <c r="MI78" s="5"/>
      <c r="MJ78" s="5"/>
      <c r="MK78" s="5"/>
      <c r="ML78" s="5"/>
      <c r="MM78" s="5"/>
      <c r="MN78" s="5"/>
      <c r="MO78" s="5"/>
      <c r="MP78" s="5"/>
      <c r="MQ78" s="5"/>
      <c r="MR78" s="5"/>
      <c r="MS78" s="5"/>
      <c r="MT78" s="5"/>
      <c r="MU78" s="5"/>
      <c r="MV78" s="5"/>
      <c r="MW78" s="5"/>
      <c r="MX78" s="5"/>
      <c r="MY78" s="5"/>
      <c r="MZ78" s="5"/>
      <c r="NA78" s="5"/>
      <c r="NB78" s="5"/>
      <c r="NC78" s="5"/>
      <c r="ND78" s="5"/>
      <c r="NE78" s="5"/>
      <c r="NF78" s="5"/>
      <c r="NG78" s="5"/>
      <c r="NH78" s="5"/>
      <c r="NI78" s="5"/>
      <c r="NJ78" s="5"/>
      <c r="NK78" s="5"/>
    </row>
    <row r="79" s="3" customFormat="1" ht="14.25" spans="1:375">
      <c r="A79" s="12">
        <v>78</v>
      </c>
      <c r="B79" s="13">
        <v>43277.3805555556</v>
      </c>
      <c r="C79" s="12">
        <v>29324394</v>
      </c>
      <c r="D79" s="12">
        <v>341</v>
      </c>
      <c r="E79" s="14" t="s">
        <v>90</v>
      </c>
      <c r="F79" s="12">
        <v>115733</v>
      </c>
      <c r="G79" s="12" t="s">
        <v>26</v>
      </c>
      <c r="H79" s="12" t="s">
        <v>27</v>
      </c>
      <c r="I79" s="12" t="s">
        <v>28</v>
      </c>
      <c r="J79" s="12">
        <v>0.008</v>
      </c>
      <c r="K79" s="12">
        <v>9.72</v>
      </c>
      <c r="L79" s="12">
        <f t="shared" si="2"/>
        <v>1215</v>
      </c>
      <c r="M79" s="12"/>
      <c r="N79" s="12"/>
      <c r="O79" s="12"/>
      <c r="P79" s="12">
        <v>0.008</v>
      </c>
      <c r="Q79" s="12"/>
      <c r="R79" s="12">
        <v>4.872</v>
      </c>
      <c r="S79" s="12" t="s">
        <v>97</v>
      </c>
      <c r="T79" s="12">
        <v>11801</v>
      </c>
      <c r="U79" s="12" t="s">
        <v>30</v>
      </c>
      <c r="V79" s="12" t="s">
        <v>31</v>
      </c>
      <c r="W79" s="17" t="s">
        <v>32</v>
      </c>
      <c r="X79" s="17">
        <v>5698</v>
      </c>
      <c r="Y79" s="12" t="s">
        <v>92</v>
      </c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5"/>
      <c r="BQ79" s="5"/>
      <c r="BR79" s="5"/>
      <c r="BS79" s="5"/>
      <c r="BT79" s="5"/>
      <c r="BU79" s="5"/>
      <c r="BV79" s="5"/>
      <c r="BW79" s="5"/>
      <c r="BX79" s="5"/>
      <c r="BY79" s="5"/>
      <c r="BZ79" s="5"/>
      <c r="CA79" s="5"/>
      <c r="CB79" s="5"/>
      <c r="CC79" s="5"/>
      <c r="CD79" s="5"/>
      <c r="CE79" s="5"/>
      <c r="CF79" s="5"/>
      <c r="CG79" s="5"/>
      <c r="CH79" s="5"/>
      <c r="CI79" s="5"/>
      <c r="CJ79" s="5"/>
      <c r="CK79" s="5"/>
      <c r="CL79" s="5"/>
      <c r="CM79" s="5"/>
      <c r="CN79" s="5"/>
      <c r="CO79" s="5"/>
      <c r="CP79" s="5"/>
      <c r="CQ79" s="5"/>
      <c r="CR79" s="5"/>
      <c r="CS79" s="5"/>
      <c r="CT79" s="5"/>
      <c r="CU79" s="5"/>
      <c r="CV79" s="5"/>
      <c r="CW79" s="5"/>
      <c r="CX79" s="5"/>
      <c r="CY79" s="5"/>
      <c r="CZ79" s="5"/>
      <c r="DA79" s="5"/>
      <c r="DB79" s="5"/>
      <c r="DC79" s="5"/>
      <c r="DD79" s="5"/>
      <c r="DE79" s="5"/>
      <c r="DF79" s="5"/>
      <c r="DG79" s="5"/>
      <c r="DH79" s="5"/>
      <c r="DI79" s="5"/>
      <c r="DJ79" s="5"/>
      <c r="DK79" s="5"/>
      <c r="DL79" s="5"/>
      <c r="DM79" s="5"/>
      <c r="DN79" s="5"/>
      <c r="DO79" s="5"/>
      <c r="DP79" s="5"/>
      <c r="DQ79" s="5"/>
      <c r="DR79" s="5"/>
      <c r="DS79" s="5"/>
      <c r="DT79" s="5"/>
      <c r="DU79" s="5"/>
      <c r="DV79" s="5"/>
      <c r="DW79" s="5"/>
      <c r="DX79" s="5"/>
      <c r="DY79" s="5"/>
      <c r="DZ79" s="5"/>
      <c r="EA79" s="5"/>
      <c r="EB79" s="5"/>
      <c r="EC79" s="5"/>
      <c r="ED79" s="5"/>
      <c r="EE79" s="5"/>
      <c r="EF79" s="5"/>
      <c r="EG79" s="5"/>
      <c r="EH79" s="5"/>
      <c r="EI79" s="5"/>
      <c r="EJ79" s="5"/>
      <c r="EK79" s="5"/>
      <c r="EL79" s="5"/>
      <c r="EM79" s="5"/>
      <c r="EN79" s="5"/>
      <c r="EO79" s="5"/>
      <c r="EP79" s="5"/>
      <c r="EQ79" s="5"/>
      <c r="ER79" s="5"/>
      <c r="ES79" s="5"/>
      <c r="ET79" s="5"/>
      <c r="EU79" s="5"/>
      <c r="EV79" s="5"/>
      <c r="EW79" s="5"/>
      <c r="EX79" s="5"/>
      <c r="EY79" s="5"/>
      <c r="EZ79" s="5"/>
      <c r="FA79" s="5"/>
      <c r="FB79" s="5"/>
      <c r="FC79" s="5"/>
      <c r="FD79" s="5"/>
      <c r="FE79" s="5"/>
      <c r="FF79" s="5"/>
      <c r="FG79" s="5"/>
      <c r="FH79" s="5"/>
      <c r="FI79" s="5"/>
      <c r="FJ79" s="5"/>
      <c r="FK79" s="5"/>
      <c r="FL79" s="5"/>
      <c r="FM79" s="5"/>
      <c r="FN79" s="5"/>
      <c r="FO79" s="5"/>
      <c r="FP79" s="5"/>
      <c r="FQ79" s="5"/>
      <c r="FR79" s="5"/>
      <c r="FS79" s="5"/>
      <c r="FT79" s="5"/>
      <c r="FU79" s="5"/>
      <c r="FV79" s="5"/>
      <c r="FW79" s="5"/>
      <c r="FX79" s="5"/>
      <c r="FY79" s="5"/>
      <c r="FZ79" s="5"/>
      <c r="GA79" s="5"/>
      <c r="GB79" s="5"/>
      <c r="GC79" s="5"/>
      <c r="GD79" s="5"/>
      <c r="GE79" s="5"/>
      <c r="GF79" s="5"/>
      <c r="GG79" s="5"/>
      <c r="GH79" s="5"/>
      <c r="GI79" s="5"/>
      <c r="GJ79" s="5"/>
      <c r="GK79" s="5"/>
      <c r="GL79" s="5"/>
      <c r="GM79" s="5"/>
      <c r="GN79" s="5"/>
      <c r="GO79" s="5"/>
      <c r="GP79" s="5"/>
      <c r="GQ79" s="5"/>
      <c r="GR79" s="5"/>
      <c r="GS79" s="5"/>
      <c r="GT79" s="5"/>
      <c r="GU79" s="5"/>
      <c r="GV79" s="5"/>
      <c r="GW79" s="5"/>
      <c r="GX79" s="5"/>
      <c r="GY79" s="5"/>
      <c r="GZ79" s="5"/>
      <c r="HA79" s="5"/>
      <c r="HB79" s="5"/>
      <c r="HC79" s="5"/>
      <c r="HD79" s="5"/>
      <c r="HE79" s="5"/>
      <c r="HF79" s="5"/>
      <c r="HG79" s="5"/>
      <c r="HH79" s="5"/>
      <c r="HI79" s="5"/>
      <c r="HJ79" s="5"/>
      <c r="HK79" s="5"/>
      <c r="HL79" s="5"/>
      <c r="HM79" s="5"/>
      <c r="HN79" s="5"/>
      <c r="HO79" s="5"/>
      <c r="HP79" s="5"/>
      <c r="HQ79" s="5"/>
      <c r="HR79" s="5"/>
      <c r="HS79" s="5"/>
      <c r="HT79" s="5"/>
      <c r="HU79" s="5"/>
      <c r="HV79" s="5"/>
      <c r="HW79" s="5"/>
      <c r="HX79" s="5"/>
      <c r="HY79" s="5"/>
      <c r="HZ79" s="5"/>
      <c r="IA79" s="5"/>
      <c r="IB79" s="5"/>
      <c r="IC79" s="5"/>
      <c r="ID79" s="5"/>
      <c r="IE79" s="5"/>
      <c r="IF79" s="5"/>
      <c r="IG79" s="5"/>
      <c r="IH79" s="5"/>
      <c r="II79" s="5"/>
      <c r="IJ79" s="5"/>
      <c r="IK79" s="5"/>
      <c r="IL79" s="5"/>
      <c r="IM79" s="5"/>
      <c r="IN79" s="5"/>
      <c r="IO79" s="5"/>
      <c r="IP79" s="5"/>
      <c r="IQ79" s="5"/>
      <c r="IR79" s="5"/>
      <c r="IS79" s="5"/>
      <c r="IT79" s="5"/>
      <c r="IU79" s="5"/>
      <c r="IV79" s="5"/>
      <c r="IW79" s="5"/>
      <c r="IX79" s="5"/>
      <c r="IY79" s="5"/>
      <c r="IZ79" s="5"/>
      <c r="JA79" s="5"/>
      <c r="JB79" s="5"/>
      <c r="JC79" s="5"/>
      <c r="JD79" s="5"/>
      <c r="JE79" s="5"/>
      <c r="JF79" s="5"/>
      <c r="JG79" s="5"/>
      <c r="JH79" s="5"/>
      <c r="JI79" s="5"/>
      <c r="JJ79" s="5"/>
      <c r="JK79" s="5"/>
      <c r="JL79" s="5"/>
      <c r="JM79" s="5"/>
      <c r="JN79" s="5"/>
      <c r="JO79" s="5"/>
      <c r="JP79" s="5"/>
      <c r="JQ79" s="5"/>
      <c r="JR79" s="5"/>
      <c r="JS79" s="5"/>
      <c r="JT79" s="5"/>
      <c r="JU79" s="5"/>
      <c r="JV79" s="5"/>
      <c r="JW79" s="5"/>
      <c r="JX79" s="5"/>
      <c r="JY79" s="5"/>
      <c r="JZ79" s="5"/>
      <c r="KA79" s="5"/>
      <c r="KB79" s="5"/>
      <c r="KC79" s="5"/>
      <c r="KD79" s="5"/>
      <c r="KE79" s="5"/>
      <c r="KF79" s="5"/>
      <c r="KG79" s="5"/>
      <c r="KH79" s="5"/>
      <c r="KI79" s="5"/>
      <c r="KJ79" s="5"/>
      <c r="KK79" s="5"/>
      <c r="KL79" s="5"/>
      <c r="KM79" s="5"/>
      <c r="KN79" s="5"/>
      <c r="KO79" s="5"/>
      <c r="KP79" s="5"/>
      <c r="KQ79" s="5"/>
      <c r="KR79" s="5"/>
      <c r="KS79" s="5"/>
      <c r="KT79" s="5"/>
      <c r="KU79" s="5"/>
      <c r="KV79" s="5"/>
      <c r="KW79" s="5"/>
      <c r="KX79" s="5"/>
      <c r="KY79" s="5"/>
      <c r="KZ79" s="5"/>
      <c r="LA79" s="5"/>
      <c r="LB79" s="5"/>
      <c r="LC79" s="5"/>
      <c r="LD79" s="5"/>
      <c r="LE79" s="5"/>
      <c r="LF79" s="5"/>
      <c r="LG79" s="5"/>
      <c r="LH79" s="5"/>
      <c r="LI79" s="5"/>
      <c r="LJ79" s="5"/>
      <c r="LK79" s="5"/>
      <c r="LL79" s="5"/>
      <c r="LM79" s="5"/>
      <c r="LN79" s="5"/>
      <c r="LO79" s="5"/>
      <c r="LP79" s="5"/>
      <c r="LQ79" s="5"/>
      <c r="LR79" s="5"/>
      <c r="LS79" s="5"/>
      <c r="LT79" s="5"/>
      <c r="LU79" s="5"/>
      <c r="LV79" s="5"/>
      <c r="LW79" s="5"/>
      <c r="LX79" s="5"/>
      <c r="LY79" s="5"/>
      <c r="LZ79" s="5"/>
      <c r="MA79" s="5"/>
      <c r="MB79" s="5"/>
      <c r="MC79" s="5"/>
      <c r="MD79" s="5"/>
      <c r="ME79" s="5"/>
      <c r="MF79" s="5"/>
      <c r="MG79" s="5"/>
      <c r="MH79" s="5"/>
      <c r="MI79" s="5"/>
      <c r="MJ79" s="5"/>
      <c r="MK79" s="5"/>
      <c r="ML79" s="5"/>
      <c r="MM79" s="5"/>
      <c r="MN79" s="5"/>
      <c r="MO79" s="5"/>
      <c r="MP79" s="5"/>
      <c r="MQ79" s="5"/>
      <c r="MR79" s="5"/>
      <c r="MS79" s="5"/>
      <c r="MT79" s="5"/>
      <c r="MU79" s="5"/>
      <c r="MV79" s="5"/>
      <c r="MW79" s="5"/>
      <c r="MX79" s="5"/>
      <c r="MY79" s="5"/>
      <c r="MZ79" s="5"/>
      <c r="NA79" s="5"/>
      <c r="NB79" s="5"/>
      <c r="NC79" s="5"/>
      <c r="ND79" s="5"/>
      <c r="NE79" s="5"/>
      <c r="NF79" s="5"/>
      <c r="NG79" s="5"/>
      <c r="NH79" s="5"/>
      <c r="NI79" s="5"/>
      <c r="NJ79" s="5"/>
      <c r="NK79" s="5"/>
    </row>
    <row r="80" s="3" customFormat="1" ht="14.25" spans="1:375">
      <c r="A80" s="12">
        <v>79</v>
      </c>
      <c r="B80" s="13">
        <v>43277.4861111111</v>
      </c>
      <c r="C80" s="12">
        <v>29326266</v>
      </c>
      <c r="D80" s="12">
        <v>341</v>
      </c>
      <c r="E80" s="14" t="s">
        <v>90</v>
      </c>
      <c r="F80" s="12">
        <v>115733</v>
      </c>
      <c r="G80" s="12" t="s">
        <v>26</v>
      </c>
      <c r="H80" s="12" t="s">
        <v>27</v>
      </c>
      <c r="I80" s="12" t="s">
        <v>28</v>
      </c>
      <c r="J80" s="12">
        <v>0.048</v>
      </c>
      <c r="K80" s="12">
        <v>58.32</v>
      </c>
      <c r="L80" s="12">
        <f t="shared" si="2"/>
        <v>1215</v>
      </c>
      <c r="M80" s="12"/>
      <c r="N80" s="12"/>
      <c r="O80" s="12"/>
      <c r="P80" s="12">
        <v>0.048</v>
      </c>
      <c r="Q80" s="12"/>
      <c r="R80" s="12">
        <v>26.88</v>
      </c>
      <c r="S80" s="12" t="s">
        <v>93</v>
      </c>
      <c r="T80" s="12">
        <v>11801</v>
      </c>
      <c r="U80" s="12" t="s">
        <v>30</v>
      </c>
      <c r="V80" s="12" t="s">
        <v>31</v>
      </c>
      <c r="W80" s="17" t="s">
        <v>32</v>
      </c>
      <c r="X80" s="17">
        <v>11372</v>
      </c>
      <c r="Y80" s="12" t="s">
        <v>98</v>
      </c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  <c r="BB80" s="5"/>
      <c r="BC80" s="5"/>
      <c r="BD80" s="5"/>
      <c r="BE80" s="5"/>
      <c r="BF80" s="5"/>
      <c r="BG80" s="5"/>
      <c r="BH80" s="5"/>
      <c r="BI80" s="5"/>
      <c r="BJ80" s="5"/>
      <c r="BK80" s="5"/>
      <c r="BL80" s="5"/>
      <c r="BM80" s="5"/>
      <c r="BN80" s="5"/>
      <c r="BO80" s="5"/>
      <c r="BP80" s="5"/>
      <c r="BQ80" s="5"/>
      <c r="BR80" s="5"/>
      <c r="BS80" s="5"/>
      <c r="BT80" s="5"/>
      <c r="BU80" s="5"/>
      <c r="BV80" s="5"/>
      <c r="BW80" s="5"/>
      <c r="BX80" s="5"/>
      <c r="BY80" s="5"/>
      <c r="BZ80" s="5"/>
      <c r="CA80" s="5"/>
      <c r="CB80" s="5"/>
      <c r="CC80" s="5"/>
      <c r="CD80" s="5"/>
      <c r="CE80" s="5"/>
      <c r="CF80" s="5"/>
      <c r="CG80" s="5"/>
      <c r="CH80" s="5"/>
      <c r="CI80" s="5"/>
      <c r="CJ80" s="5"/>
      <c r="CK80" s="5"/>
      <c r="CL80" s="5"/>
      <c r="CM80" s="5"/>
      <c r="CN80" s="5"/>
      <c r="CO80" s="5"/>
      <c r="CP80" s="5"/>
      <c r="CQ80" s="5"/>
      <c r="CR80" s="5"/>
      <c r="CS80" s="5"/>
      <c r="CT80" s="5"/>
      <c r="CU80" s="5"/>
      <c r="CV80" s="5"/>
      <c r="CW80" s="5"/>
      <c r="CX80" s="5"/>
      <c r="CY80" s="5"/>
      <c r="CZ80" s="5"/>
      <c r="DA80" s="5"/>
      <c r="DB80" s="5"/>
      <c r="DC80" s="5"/>
      <c r="DD80" s="5"/>
      <c r="DE80" s="5"/>
      <c r="DF80" s="5"/>
      <c r="DG80" s="5"/>
      <c r="DH80" s="5"/>
      <c r="DI80" s="5"/>
      <c r="DJ80" s="5"/>
      <c r="DK80" s="5"/>
      <c r="DL80" s="5"/>
      <c r="DM80" s="5"/>
      <c r="DN80" s="5"/>
      <c r="DO80" s="5"/>
      <c r="DP80" s="5"/>
      <c r="DQ80" s="5"/>
      <c r="DR80" s="5"/>
      <c r="DS80" s="5"/>
      <c r="DT80" s="5"/>
      <c r="DU80" s="5"/>
      <c r="DV80" s="5"/>
      <c r="DW80" s="5"/>
      <c r="DX80" s="5"/>
      <c r="DY80" s="5"/>
      <c r="DZ80" s="5"/>
      <c r="EA80" s="5"/>
      <c r="EB80" s="5"/>
      <c r="EC80" s="5"/>
      <c r="ED80" s="5"/>
      <c r="EE80" s="5"/>
      <c r="EF80" s="5"/>
      <c r="EG80" s="5"/>
      <c r="EH80" s="5"/>
      <c r="EI80" s="5"/>
      <c r="EJ80" s="5"/>
      <c r="EK80" s="5"/>
      <c r="EL80" s="5"/>
      <c r="EM80" s="5"/>
      <c r="EN80" s="5"/>
      <c r="EO80" s="5"/>
      <c r="EP80" s="5"/>
      <c r="EQ80" s="5"/>
      <c r="ER80" s="5"/>
      <c r="ES80" s="5"/>
      <c r="ET80" s="5"/>
      <c r="EU80" s="5"/>
      <c r="EV80" s="5"/>
      <c r="EW80" s="5"/>
      <c r="EX80" s="5"/>
      <c r="EY80" s="5"/>
      <c r="EZ80" s="5"/>
      <c r="FA80" s="5"/>
      <c r="FB80" s="5"/>
      <c r="FC80" s="5"/>
      <c r="FD80" s="5"/>
      <c r="FE80" s="5"/>
      <c r="FF80" s="5"/>
      <c r="FG80" s="5"/>
      <c r="FH80" s="5"/>
      <c r="FI80" s="5"/>
      <c r="FJ80" s="5"/>
      <c r="FK80" s="5"/>
      <c r="FL80" s="5"/>
      <c r="FM80" s="5"/>
      <c r="FN80" s="5"/>
      <c r="FO80" s="5"/>
      <c r="FP80" s="5"/>
      <c r="FQ80" s="5"/>
      <c r="FR80" s="5"/>
      <c r="FS80" s="5"/>
      <c r="FT80" s="5"/>
      <c r="FU80" s="5"/>
      <c r="FV80" s="5"/>
      <c r="FW80" s="5"/>
      <c r="FX80" s="5"/>
      <c r="FY80" s="5"/>
      <c r="FZ80" s="5"/>
      <c r="GA80" s="5"/>
      <c r="GB80" s="5"/>
      <c r="GC80" s="5"/>
      <c r="GD80" s="5"/>
      <c r="GE80" s="5"/>
      <c r="GF80" s="5"/>
      <c r="GG80" s="5"/>
      <c r="GH80" s="5"/>
      <c r="GI80" s="5"/>
      <c r="GJ80" s="5"/>
      <c r="GK80" s="5"/>
      <c r="GL80" s="5"/>
      <c r="GM80" s="5"/>
      <c r="GN80" s="5"/>
      <c r="GO80" s="5"/>
      <c r="GP80" s="5"/>
      <c r="GQ80" s="5"/>
      <c r="GR80" s="5"/>
      <c r="GS80" s="5"/>
      <c r="GT80" s="5"/>
      <c r="GU80" s="5"/>
      <c r="GV80" s="5"/>
      <c r="GW80" s="5"/>
      <c r="GX80" s="5"/>
      <c r="GY80" s="5"/>
      <c r="GZ80" s="5"/>
      <c r="HA80" s="5"/>
      <c r="HB80" s="5"/>
      <c r="HC80" s="5"/>
      <c r="HD80" s="5"/>
      <c r="HE80" s="5"/>
      <c r="HF80" s="5"/>
      <c r="HG80" s="5"/>
      <c r="HH80" s="5"/>
      <c r="HI80" s="5"/>
      <c r="HJ80" s="5"/>
      <c r="HK80" s="5"/>
      <c r="HL80" s="5"/>
      <c r="HM80" s="5"/>
      <c r="HN80" s="5"/>
      <c r="HO80" s="5"/>
      <c r="HP80" s="5"/>
      <c r="HQ80" s="5"/>
      <c r="HR80" s="5"/>
      <c r="HS80" s="5"/>
      <c r="HT80" s="5"/>
      <c r="HU80" s="5"/>
      <c r="HV80" s="5"/>
      <c r="HW80" s="5"/>
      <c r="HX80" s="5"/>
      <c r="HY80" s="5"/>
      <c r="HZ80" s="5"/>
      <c r="IA80" s="5"/>
      <c r="IB80" s="5"/>
      <c r="IC80" s="5"/>
      <c r="ID80" s="5"/>
      <c r="IE80" s="5"/>
      <c r="IF80" s="5"/>
      <c r="IG80" s="5"/>
      <c r="IH80" s="5"/>
      <c r="II80" s="5"/>
      <c r="IJ80" s="5"/>
      <c r="IK80" s="5"/>
      <c r="IL80" s="5"/>
      <c r="IM80" s="5"/>
      <c r="IN80" s="5"/>
      <c r="IO80" s="5"/>
      <c r="IP80" s="5"/>
      <c r="IQ80" s="5"/>
      <c r="IR80" s="5"/>
      <c r="IS80" s="5"/>
      <c r="IT80" s="5"/>
      <c r="IU80" s="5"/>
      <c r="IV80" s="5"/>
      <c r="IW80" s="5"/>
      <c r="IX80" s="5"/>
      <c r="IY80" s="5"/>
      <c r="IZ80" s="5"/>
      <c r="JA80" s="5"/>
      <c r="JB80" s="5"/>
      <c r="JC80" s="5"/>
      <c r="JD80" s="5"/>
      <c r="JE80" s="5"/>
      <c r="JF80" s="5"/>
      <c r="JG80" s="5"/>
      <c r="JH80" s="5"/>
      <c r="JI80" s="5"/>
      <c r="JJ80" s="5"/>
      <c r="JK80" s="5"/>
      <c r="JL80" s="5"/>
      <c r="JM80" s="5"/>
      <c r="JN80" s="5"/>
      <c r="JO80" s="5"/>
      <c r="JP80" s="5"/>
      <c r="JQ80" s="5"/>
      <c r="JR80" s="5"/>
      <c r="JS80" s="5"/>
      <c r="JT80" s="5"/>
      <c r="JU80" s="5"/>
      <c r="JV80" s="5"/>
      <c r="JW80" s="5"/>
      <c r="JX80" s="5"/>
      <c r="JY80" s="5"/>
      <c r="JZ80" s="5"/>
      <c r="KA80" s="5"/>
      <c r="KB80" s="5"/>
      <c r="KC80" s="5"/>
      <c r="KD80" s="5"/>
      <c r="KE80" s="5"/>
      <c r="KF80" s="5"/>
      <c r="KG80" s="5"/>
      <c r="KH80" s="5"/>
      <c r="KI80" s="5"/>
      <c r="KJ80" s="5"/>
      <c r="KK80" s="5"/>
      <c r="KL80" s="5"/>
      <c r="KM80" s="5"/>
      <c r="KN80" s="5"/>
      <c r="KO80" s="5"/>
      <c r="KP80" s="5"/>
      <c r="KQ80" s="5"/>
      <c r="KR80" s="5"/>
      <c r="KS80" s="5"/>
      <c r="KT80" s="5"/>
      <c r="KU80" s="5"/>
      <c r="KV80" s="5"/>
      <c r="KW80" s="5"/>
      <c r="KX80" s="5"/>
      <c r="KY80" s="5"/>
      <c r="KZ80" s="5"/>
      <c r="LA80" s="5"/>
      <c r="LB80" s="5"/>
      <c r="LC80" s="5"/>
      <c r="LD80" s="5"/>
      <c r="LE80" s="5"/>
      <c r="LF80" s="5"/>
      <c r="LG80" s="5"/>
      <c r="LH80" s="5"/>
      <c r="LI80" s="5"/>
      <c r="LJ80" s="5"/>
      <c r="LK80" s="5"/>
      <c r="LL80" s="5"/>
      <c r="LM80" s="5"/>
      <c r="LN80" s="5"/>
      <c r="LO80" s="5"/>
      <c r="LP80" s="5"/>
      <c r="LQ80" s="5"/>
      <c r="LR80" s="5"/>
      <c r="LS80" s="5"/>
      <c r="LT80" s="5"/>
      <c r="LU80" s="5"/>
      <c r="LV80" s="5"/>
      <c r="LW80" s="5"/>
      <c r="LX80" s="5"/>
      <c r="LY80" s="5"/>
      <c r="LZ80" s="5"/>
      <c r="MA80" s="5"/>
      <c r="MB80" s="5"/>
      <c r="MC80" s="5"/>
      <c r="MD80" s="5"/>
      <c r="ME80" s="5"/>
      <c r="MF80" s="5"/>
      <c r="MG80" s="5"/>
      <c r="MH80" s="5"/>
      <c r="MI80" s="5"/>
      <c r="MJ80" s="5"/>
      <c r="MK80" s="5"/>
      <c r="ML80" s="5"/>
      <c r="MM80" s="5"/>
      <c r="MN80" s="5"/>
      <c r="MO80" s="5"/>
      <c r="MP80" s="5"/>
      <c r="MQ80" s="5"/>
      <c r="MR80" s="5"/>
      <c r="MS80" s="5"/>
      <c r="MT80" s="5"/>
      <c r="MU80" s="5"/>
      <c r="MV80" s="5"/>
      <c r="MW80" s="5"/>
      <c r="MX80" s="5"/>
      <c r="MY80" s="5"/>
      <c r="MZ80" s="5"/>
      <c r="NA80" s="5"/>
      <c r="NB80" s="5"/>
      <c r="NC80" s="5"/>
      <c r="ND80" s="5"/>
      <c r="NE80" s="5"/>
      <c r="NF80" s="5"/>
      <c r="NG80" s="5"/>
      <c r="NH80" s="5"/>
      <c r="NI80" s="5"/>
      <c r="NJ80" s="5"/>
      <c r="NK80" s="5"/>
    </row>
    <row r="81" s="3" customFormat="1" ht="14.25" spans="1:375">
      <c r="A81" s="12">
        <v>80</v>
      </c>
      <c r="B81" s="13">
        <v>43277.4861111111</v>
      </c>
      <c r="C81" s="12">
        <v>29326266</v>
      </c>
      <c r="D81" s="12">
        <v>341</v>
      </c>
      <c r="E81" s="14" t="s">
        <v>90</v>
      </c>
      <c r="F81" s="12">
        <v>115733</v>
      </c>
      <c r="G81" s="12" t="s">
        <v>26</v>
      </c>
      <c r="H81" s="12" t="s">
        <v>27</v>
      </c>
      <c r="I81" s="12" t="s">
        <v>28</v>
      </c>
      <c r="J81" s="12">
        <v>0.048</v>
      </c>
      <c r="K81" s="12">
        <v>58.32</v>
      </c>
      <c r="L81" s="12">
        <f t="shared" si="2"/>
        <v>1215</v>
      </c>
      <c r="M81" s="12"/>
      <c r="N81" s="12"/>
      <c r="O81" s="12"/>
      <c r="P81" s="12">
        <v>0.048</v>
      </c>
      <c r="Q81" s="12"/>
      <c r="R81" s="12">
        <v>26.88</v>
      </c>
      <c r="S81" s="12" t="s">
        <v>93</v>
      </c>
      <c r="T81" s="12">
        <v>11801</v>
      </c>
      <c r="U81" s="12" t="s">
        <v>30</v>
      </c>
      <c r="V81" s="12" t="s">
        <v>31</v>
      </c>
      <c r="W81" s="17" t="s">
        <v>32</v>
      </c>
      <c r="X81" s="17">
        <v>5698</v>
      </c>
      <c r="Y81" s="12" t="s">
        <v>92</v>
      </c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  <c r="CA81" s="5"/>
      <c r="CB81" s="5"/>
      <c r="CC81" s="5"/>
      <c r="CD81" s="5"/>
      <c r="CE81" s="5"/>
      <c r="CF81" s="5"/>
      <c r="CG81" s="5"/>
      <c r="CH81" s="5"/>
      <c r="CI81" s="5"/>
      <c r="CJ81" s="5"/>
      <c r="CK81" s="5"/>
      <c r="CL81" s="5"/>
      <c r="CM81" s="5"/>
      <c r="CN81" s="5"/>
      <c r="CO81" s="5"/>
      <c r="CP81" s="5"/>
      <c r="CQ81" s="5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  <c r="DP81" s="5"/>
      <c r="DQ81" s="5"/>
      <c r="DR81" s="5"/>
      <c r="DS81" s="5"/>
      <c r="DT81" s="5"/>
      <c r="DU81" s="5"/>
      <c r="DV81" s="5"/>
      <c r="DW81" s="5"/>
      <c r="DX81" s="5"/>
      <c r="DY81" s="5"/>
      <c r="DZ81" s="5"/>
      <c r="EA81" s="5"/>
      <c r="EB81" s="5"/>
      <c r="EC81" s="5"/>
      <c r="ED81" s="5"/>
      <c r="EE81" s="5"/>
      <c r="EF81" s="5"/>
      <c r="EG81" s="5"/>
      <c r="EH81" s="5"/>
      <c r="EI81" s="5"/>
      <c r="EJ81" s="5"/>
      <c r="EK81" s="5"/>
      <c r="EL81" s="5"/>
      <c r="EM81" s="5"/>
      <c r="EN81" s="5"/>
      <c r="EO81" s="5"/>
      <c r="EP81" s="5"/>
      <c r="EQ81" s="5"/>
      <c r="ER81" s="5"/>
      <c r="ES81" s="5"/>
      <c r="ET81" s="5"/>
      <c r="EU81" s="5"/>
      <c r="EV81" s="5"/>
      <c r="EW81" s="5"/>
      <c r="EX81" s="5"/>
      <c r="EY81" s="5"/>
      <c r="EZ81" s="5"/>
      <c r="FA81" s="5"/>
      <c r="FB81" s="5"/>
      <c r="FC81" s="5"/>
      <c r="FD81" s="5"/>
      <c r="FE81" s="5"/>
      <c r="FF81" s="5"/>
      <c r="FG81" s="5"/>
      <c r="FH81" s="5"/>
      <c r="FI81" s="5"/>
      <c r="FJ81" s="5"/>
      <c r="FK81" s="5"/>
      <c r="FL81" s="5"/>
      <c r="FM81" s="5"/>
      <c r="FN81" s="5"/>
      <c r="FO81" s="5"/>
      <c r="FP81" s="5"/>
      <c r="FQ81" s="5"/>
      <c r="FR81" s="5"/>
      <c r="FS81" s="5"/>
      <c r="FT81" s="5"/>
      <c r="FU81" s="5"/>
      <c r="FV81" s="5"/>
      <c r="FW81" s="5"/>
      <c r="FX81" s="5"/>
      <c r="FY81" s="5"/>
      <c r="FZ81" s="5"/>
      <c r="GA81" s="5"/>
      <c r="GB81" s="5"/>
      <c r="GC81" s="5"/>
      <c r="GD81" s="5"/>
      <c r="GE81" s="5"/>
      <c r="GF81" s="5"/>
      <c r="GG81" s="5"/>
      <c r="GH81" s="5"/>
      <c r="GI81" s="5"/>
      <c r="GJ81" s="5"/>
      <c r="GK81" s="5"/>
      <c r="GL81" s="5"/>
      <c r="GM81" s="5"/>
      <c r="GN81" s="5"/>
      <c r="GO81" s="5"/>
      <c r="GP81" s="5"/>
      <c r="GQ81" s="5"/>
      <c r="GR81" s="5"/>
      <c r="GS81" s="5"/>
      <c r="GT81" s="5"/>
      <c r="GU81" s="5"/>
      <c r="GV81" s="5"/>
      <c r="GW81" s="5"/>
      <c r="GX81" s="5"/>
      <c r="GY81" s="5"/>
      <c r="GZ81" s="5"/>
      <c r="HA81" s="5"/>
      <c r="HB81" s="5"/>
      <c r="HC81" s="5"/>
      <c r="HD81" s="5"/>
      <c r="HE81" s="5"/>
      <c r="HF81" s="5"/>
      <c r="HG81" s="5"/>
      <c r="HH81" s="5"/>
      <c r="HI81" s="5"/>
      <c r="HJ81" s="5"/>
      <c r="HK81" s="5"/>
      <c r="HL81" s="5"/>
      <c r="HM81" s="5"/>
      <c r="HN81" s="5"/>
      <c r="HO81" s="5"/>
      <c r="HP81" s="5"/>
      <c r="HQ81" s="5"/>
      <c r="HR81" s="5"/>
      <c r="HS81" s="5"/>
      <c r="HT81" s="5"/>
      <c r="HU81" s="5"/>
      <c r="HV81" s="5"/>
      <c r="HW81" s="5"/>
      <c r="HX81" s="5"/>
      <c r="HY81" s="5"/>
      <c r="HZ81" s="5"/>
      <c r="IA81" s="5"/>
      <c r="IB81" s="5"/>
      <c r="IC81" s="5"/>
      <c r="ID81" s="5"/>
      <c r="IE81" s="5"/>
      <c r="IF81" s="5"/>
      <c r="IG81" s="5"/>
      <c r="IH81" s="5"/>
      <c r="II81" s="5"/>
      <c r="IJ81" s="5"/>
      <c r="IK81" s="5"/>
      <c r="IL81" s="5"/>
      <c r="IM81" s="5"/>
      <c r="IN81" s="5"/>
      <c r="IO81" s="5"/>
      <c r="IP81" s="5"/>
      <c r="IQ81" s="5"/>
      <c r="IR81" s="5"/>
      <c r="IS81" s="5"/>
      <c r="IT81" s="5"/>
      <c r="IU81" s="5"/>
      <c r="IV81" s="5"/>
      <c r="IW81" s="5"/>
      <c r="IX81" s="5"/>
      <c r="IY81" s="5"/>
      <c r="IZ81" s="5"/>
      <c r="JA81" s="5"/>
      <c r="JB81" s="5"/>
      <c r="JC81" s="5"/>
      <c r="JD81" s="5"/>
      <c r="JE81" s="5"/>
      <c r="JF81" s="5"/>
      <c r="JG81" s="5"/>
      <c r="JH81" s="5"/>
      <c r="JI81" s="5"/>
      <c r="JJ81" s="5"/>
      <c r="JK81" s="5"/>
      <c r="JL81" s="5"/>
      <c r="JM81" s="5"/>
      <c r="JN81" s="5"/>
      <c r="JO81" s="5"/>
      <c r="JP81" s="5"/>
      <c r="JQ81" s="5"/>
      <c r="JR81" s="5"/>
      <c r="JS81" s="5"/>
      <c r="JT81" s="5"/>
      <c r="JU81" s="5"/>
      <c r="JV81" s="5"/>
      <c r="JW81" s="5"/>
      <c r="JX81" s="5"/>
      <c r="JY81" s="5"/>
      <c r="JZ81" s="5"/>
      <c r="KA81" s="5"/>
      <c r="KB81" s="5"/>
      <c r="KC81" s="5"/>
      <c r="KD81" s="5"/>
      <c r="KE81" s="5"/>
      <c r="KF81" s="5"/>
      <c r="KG81" s="5"/>
      <c r="KH81" s="5"/>
      <c r="KI81" s="5"/>
      <c r="KJ81" s="5"/>
      <c r="KK81" s="5"/>
      <c r="KL81" s="5"/>
      <c r="KM81" s="5"/>
      <c r="KN81" s="5"/>
      <c r="KO81" s="5"/>
      <c r="KP81" s="5"/>
      <c r="KQ81" s="5"/>
      <c r="KR81" s="5"/>
      <c r="KS81" s="5"/>
      <c r="KT81" s="5"/>
      <c r="KU81" s="5"/>
      <c r="KV81" s="5"/>
      <c r="KW81" s="5"/>
      <c r="KX81" s="5"/>
      <c r="KY81" s="5"/>
      <c r="KZ81" s="5"/>
      <c r="LA81" s="5"/>
      <c r="LB81" s="5"/>
      <c r="LC81" s="5"/>
      <c r="LD81" s="5"/>
      <c r="LE81" s="5"/>
      <c r="LF81" s="5"/>
      <c r="LG81" s="5"/>
      <c r="LH81" s="5"/>
      <c r="LI81" s="5"/>
      <c r="LJ81" s="5"/>
      <c r="LK81" s="5"/>
      <c r="LL81" s="5"/>
      <c r="LM81" s="5"/>
      <c r="LN81" s="5"/>
      <c r="LO81" s="5"/>
      <c r="LP81" s="5"/>
      <c r="LQ81" s="5"/>
      <c r="LR81" s="5"/>
      <c r="LS81" s="5"/>
      <c r="LT81" s="5"/>
      <c r="LU81" s="5"/>
      <c r="LV81" s="5"/>
      <c r="LW81" s="5"/>
      <c r="LX81" s="5"/>
      <c r="LY81" s="5"/>
      <c r="LZ81" s="5"/>
      <c r="MA81" s="5"/>
      <c r="MB81" s="5"/>
      <c r="MC81" s="5"/>
      <c r="MD81" s="5"/>
      <c r="ME81" s="5"/>
      <c r="MF81" s="5"/>
      <c r="MG81" s="5"/>
      <c r="MH81" s="5"/>
      <c r="MI81" s="5"/>
      <c r="MJ81" s="5"/>
      <c r="MK81" s="5"/>
      <c r="ML81" s="5"/>
      <c r="MM81" s="5"/>
      <c r="MN81" s="5"/>
      <c r="MO81" s="5"/>
      <c r="MP81" s="5"/>
      <c r="MQ81" s="5"/>
      <c r="MR81" s="5"/>
      <c r="MS81" s="5"/>
      <c r="MT81" s="5"/>
      <c r="MU81" s="5"/>
      <c r="MV81" s="5"/>
      <c r="MW81" s="5"/>
      <c r="MX81" s="5"/>
      <c r="MY81" s="5"/>
      <c r="MZ81" s="5"/>
      <c r="NA81" s="5"/>
      <c r="NB81" s="5"/>
      <c r="NC81" s="5"/>
      <c r="ND81" s="5"/>
      <c r="NE81" s="5"/>
      <c r="NF81" s="5"/>
      <c r="NG81" s="5"/>
      <c r="NH81" s="5"/>
      <c r="NI81" s="5"/>
      <c r="NJ81" s="5"/>
      <c r="NK81" s="5"/>
    </row>
    <row r="82" ht="14.25" spans="1:25">
      <c r="A82" s="9">
        <v>81</v>
      </c>
      <c r="B82" s="10">
        <v>43280.4298611111</v>
      </c>
      <c r="C82" s="9">
        <v>29360456</v>
      </c>
      <c r="D82" s="9">
        <v>341</v>
      </c>
      <c r="E82" s="11" t="s">
        <v>90</v>
      </c>
      <c r="F82" s="9">
        <v>115733</v>
      </c>
      <c r="G82" s="9" t="s">
        <v>26</v>
      </c>
      <c r="H82" s="9" t="s">
        <v>27</v>
      </c>
      <c r="I82" s="9" t="s">
        <v>28</v>
      </c>
      <c r="J82" s="9">
        <v>0.12</v>
      </c>
      <c r="K82" s="9">
        <v>145.8</v>
      </c>
      <c r="L82" s="9">
        <f t="shared" si="2"/>
        <v>1215</v>
      </c>
      <c r="M82" s="9"/>
      <c r="N82" s="9"/>
      <c r="O82" s="9"/>
      <c r="P82" s="9">
        <f>J82</f>
        <v>0.12</v>
      </c>
      <c r="Q82" s="9"/>
      <c r="R82" s="9">
        <v>67.2</v>
      </c>
      <c r="S82" s="9" t="s">
        <v>93</v>
      </c>
      <c r="T82" s="9">
        <v>11801</v>
      </c>
      <c r="U82" s="9" t="s">
        <v>30</v>
      </c>
      <c r="V82" s="9" t="s">
        <v>31</v>
      </c>
      <c r="W82" s="16" t="s">
        <v>32</v>
      </c>
      <c r="X82" s="16">
        <v>11427</v>
      </c>
      <c r="Y82" s="9" t="s">
        <v>99</v>
      </c>
    </row>
    <row r="83" ht="14.25" spans="1:25">
      <c r="A83" s="9">
        <v>82</v>
      </c>
      <c r="B83" s="10">
        <v>43280.4409722222</v>
      </c>
      <c r="C83" s="9">
        <v>29360634</v>
      </c>
      <c r="D83" s="9">
        <v>341</v>
      </c>
      <c r="E83" s="11" t="s">
        <v>90</v>
      </c>
      <c r="F83" s="9">
        <v>115733</v>
      </c>
      <c r="G83" s="9" t="s">
        <v>26</v>
      </c>
      <c r="H83" s="9" t="s">
        <v>27</v>
      </c>
      <c r="I83" s="9" t="s">
        <v>28</v>
      </c>
      <c r="J83" s="9">
        <v>0.104</v>
      </c>
      <c r="K83" s="9">
        <v>126.36</v>
      </c>
      <c r="L83" s="9">
        <f t="shared" si="2"/>
        <v>1215</v>
      </c>
      <c r="M83" s="9"/>
      <c r="N83" s="9"/>
      <c r="O83" s="9"/>
      <c r="P83" s="9">
        <f>J83</f>
        <v>0.104</v>
      </c>
      <c r="Q83" s="9"/>
      <c r="R83" s="9">
        <v>58.24</v>
      </c>
      <c r="S83" s="9" t="s">
        <v>93</v>
      </c>
      <c r="T83" s="9">
        <v>11801</v>
      </c>
      <c r="U83" s="9" t="s">
        <v>30</v>
      </c>
      <c r="V83" s="9" t="s">
        <v>31</v>
      </c>
      <c r="W83" s="16" t="s">
        <v>32</v>
      </c>
      <c r="X83" s="16">
        <v>11483</v>
      </c>
      <c r="Y83" s="9" t="s">
        <v>100</v>
      </c>
    </row>
    <row r="84" ht="14.25" spans="1:25">
      <c r="A84" s="9">
        <v>83</v>
      </c>
      <c r="B84" s="10">
        <v>43284.5180555556</v>
      </c>
      <c r="C84" s="9">
        <v>29415077</v>
      </c>
      <c r="D84" s="9">
        <v>341</v>
      </c>
      <c r="E84" s="11" t="s">
        <v>90</v>
      </c>
      <c r="F84" s="9">
        <v>115733</v>
      </c>
      <c r="G84" s="9" t="s">
        <v>26</v>
      </c>
      <c r="H84" s="9" t="s">
        <v>27</v>
      </c>
      <c r="I84" s="9" t="s">
        <v>28</v>
      </c>
      <c r="J84" s="9">
        <v>0.06</v>
      </c>
      <c r="K84" s="9">
        <v>81</v>
      </c>
      <c r="L84" s="9">
        <f t="shared" si="2"/>
        <v>1350</v>
      </c>
      <c r="M84" s="9"/>
      <c r="N84" s="9"/>
      <c r="O84" s="9"/>
      <c r="P84" s="9">
        <f>J84</f>
        <v>0.06</v>
      </c>
      <c r="Q84" s="9"/>
      <c r="R84" s="9">
        <v>41.7</v>
      </c>
      <c r="S84" s="9" t="s">
        <v>43</v>
      </c>
      <c r="T84" s="9">
        <v>11801</v>
      </c>
      <c r="U84" s="9" t="s">
        <v>30</v>
      </c>
      <c r="V84" s="9" t="s">
        <v>31</v>
      </c>
      <c r="W84" s="16" t="s">
        <v>32</v>
      </c>
      <c r="X84" s="16">
        <v>5698</v>
      </c>
      <c r="Y84" s="9" t="s">
        <v>92</v>
      </c>
    </row>
    <row r="85" ht="14.25" spans="1:25">
      <c r="A85" s="9">
        <v>84</v>
      </c>
      <c r="B85" s="10">
        <v>43286.3666666667</v>
      </c>
      <c r="C85" s="9">
        <v>29656200</v>
      </c>
      <c r="D85" s="9">
        <v>341</v>
      </c>
      <c r="E85" s="11" t="s">
        <v>90</v>
      </c>
      <c r="F85" s="9">
        <v>115733</v>
      </c>
      <c r="G85" s="9" t="s">
        <v>26</v>
      </c>
      <c r="H85" s="9" t="s">
        <v>27</v>
      </c>
      <c r="I85" s="9" t="s">
        <v>28</v>
      </c>
      <c r="J85" s="9">
        <v>0.12</v>
      </c>
      <c r="K85" s="9">
        <v>145.8</v>
      </c>
      <c r="L85" s="9">
        <f t="shared" si="2"/>
        <v>1215</v>
      </c>
      <c r="M85" s="9"/>
      <c r="N85" s="9"/>
      <c r="O85" s="9"/>
      <c r="P85" s="9">
        <f>J85</f>
        <v>0.12</v>
      </c>
      <c r="Q85" s="9"/>
      <c r="R85" s="9">
        <v>67.2</v>
      </c>
      <c r="S85" s="9" t="s">
        <v>93</v>
      </c>
      <c r="T85" s="9">
        <v>11801</v>
      </c>
      <c r="U85" s="9" t="s">
        <v>30</v>
      </c>
      <c r="V85" s="9" t="s">
        <v>31</v>
      </c>
      <c r="W85" s="16" t="s">
        <v>32</v>
      </c>
      <c r="X85" s="16">
        <v>11481</v>
      </c>
      <c r="Y85" s="9" t="s">
        <v>101</v>
      </c>
    </row>
    <row r="86" s="3" customFormat="1" ht="14.25" spans="1:375">
      <c r="A86" s="12">
        <v>85</v>
      </c>
      <c r="B86" s="13">
        <v>43287.6652777778</v>
      </c>
      <c r="C86" s="12">
        <v>29673470</v>
      </c>
      <c r="D86" s="12">
        <v>341</v>
      </c>
      <c r="E86" s="14" t="s">
        <v>90</v>
      </c>
      <c r="F86" s="12">
        <v>115733</v>
      </c>
      <c r="G86" s="12" t="s">
        <v>26</v>
      </c>
      <c r="H86" s="12" t="s">
        <v>27</v>
      </c>
      <c r="I86" s="12" t="s">
        <v>28</v>
      </c>
      <c r="J86" s="12">
        <v>0.048</v>
      </c>
      <c r="K86" s="12">
        <v>58.32</v>
      </c>
      <c r="L86" s="12">
        <f t="shared" si="2"/>
        <v>1215</v>
      </c>
      <c r="M86" s="12"/>
      <c r="N86" s="12"/>
      <c r="O86" s="12"/>
      <c r="P86" s="12">
        <f>J86</f>
        <v>0.048</v>
      </c>
      <c r="Q86" s="12"/>
      <c r="R86" s="12">
        <v>26.88</v>
      </c>
      <c r="S86" s="12" t="s">
        <v>93</v>
      </c>
      <c r="T86" s="12">
        <v>11801</v>
      </c>
      <c r="U86" s="12" t="s">
        <v>30</v>
      </c>
      <c r="V86" s="12" t="s">
        <v>31</v>
      </c>
      <c r="W86" s="17" t="s">
        <v>32</v>
      </c>
      <c r="X86" s="17">
        <v>11483</v>
      </c>
      <c r="Y86" s="12" t="s">
        <v>100</v>
      </c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5"/>
      <c r="BD86" s="5"/>
      <c r="BE86" s="5"/>
      <c r="BF86" s="5"/>
      <c r="BG86" s="5"/>
      <c r="BH86" s="5"/>
      <c r="BI86" s="5"/>
      <c r="BJ86" s="5"/>
      <c r="BK86" s="5"/>
      <c r="BL86" s="5"/>
      <c r="BM86" s="5"/>
      <c r="BN86" s="5"/>
      <c r="BO86" s="5"/>
      <c r="BP86" s="5"/>
      <c r="BQ86" s="5"/>
      <c r="BR86" s="5"/>
      <c r="BS86" s="5"/>
      <c r="BT86" s="5"/>
      <c r="BU86" s="5"/>
      <c r="BV86" s="5"/>
      <c r="BW86" s="5"/>
      <c r="BX86" s="5"/>
      <c r="BY86" s="5"/>
      <c r="BZ86" s="5"/>
      <c r="CA86" s="5"/>
      <c r="CB86" s="5"/>
      <c r="CC86" s="5"/>
      <c r="CD86" s="5"/>
      <c r="CE86" s="5"/>
      <c r="CF86" s="5"/>
      <c r="CG86" s="5"/>
      <c r="CH86" s="5"/>
      <c r="CI86" s="5"/>
      <c r="CJ86" s="5"/>
      <c r="CK86" s="5"/>
      <c r="CL86" s="5"/>
      <c r="CM86" s="5"/>
      <c r="CN86" s="5"/>
      <c r="CO86" s="5"/>
      <c r="CP86" s="5"/>
      <c r="CQ86" s="5"/>
      <c r="CR86" s="5"/>
      <c r="CS86" s="5"/>
      <c r="CT86" s="5"/>
      <c r="CU86" s="5"/>
      <c r="CV86" s="5"/>
      <c r="CW86" s="5"/>
      <c r="CX86" s="5"/>
      <c r="CY86" s="5"/>
      <c r="CZ86" s="5"/>
      <c r="DA86" s="5"/>
      <c r="DB86" s="5"/>
      <c r="DC86" s="5"/>
      <c r="DD86" s="5"/>
      <c r="DE86" s="5"/>
      <c r="DF86" s="5"/>
      <c r="DG86" s="5"/>
      <c r="DH86" s="5"/>
      <c r="DI86" s="5"/>
      <c r="DJ86" s="5"/>
      <c r="DK86" s="5"/>
      <c r="DL86" s="5"/>
      <c r="DM86" s="5"/>
      <c r="DN86" s="5"/>
      <c r="DO86" s="5"/>
      <c r="DP86" s="5"/>
      <c r="DQ86" s="5"/>
      <c r="DR86" s="5"/>
      <c r="DS86" s="5"/>
      <c r="DT86" s="5"/>
      <c r="DU86" s="5"/>
      <c r="DV86" s="5"/>
      <c r="DW86" s="5"/>
      <c r="DX86" s="5"/>
      <c r="DY86" s="5"/>
      <c r="DZ86" s="5"/>
      <c r="EA86" s="5"/>
      <c r="EB86" s="5"/>
      <c r="EC86" s="5"/>
      <c r="ED86" s="5"/>
      <c r="EE86" s="5"/>
      <c r="EF86" s="5"/>
      <c r="EG86" s="5"/>
      <c r="EH86" s="5"/>
      <c r="EI86" s="5"/>
      <c r="EJ86" s="5"/>
      <c r="EK86" s="5"/>
      <c r="EL86" s="5"/>
      <c r="EM86" s="5"/>
      <c r="EN86" s="5"/>
      <c r="EO86" s="5"/>
      <c r="EP86" s="5"/>
      <c r="EQ86" s="5"/>
      <c r="ER86" s="5"/>
      <c r="ES86" s="5"/>
      <c r="ET86" s="5"/>
      <c r="EU86" s="5"/>
      <c r="EV86" s="5"/>
      <c r="EW86" s="5"/>
      <c r="EX86" s="5"/>
      <c r="EY86" s="5"/>
      <c r="EZ86" s="5"/>
      <c r="FA86" s="5"/>
      <c r="FB86" s="5"/>
      <c r="FC86" s="5"/>
      <c r="FD86" s="5"/>
      <c r="FE86" s="5"/>
      <c r="FF86" s="5"/>
      <c r="FG86" s="5"/>
      <c r="FH86" s="5"/>
      <c r="FI86" s="5"/>
      <c r="FJ86" s="5"/>
      <c r="FK86" s="5"/>
      <c r="FL86" s="5"/>
      <c r="FM86" s="5"/>
      <c r="FN86" s="5"/>
      <c r="FO86" s="5"/>
      <c r="FP86" s="5"/>
      <c r="FQ86" s="5"/>
      <c r="FR86" s="5"/>
      <c r="FS86" s="5"/>
      <c r="FT86" s="5"/>
      <c r="FU86" s="5"/>
      <c r="FV86" s="5"/>
      <c r="FW86" s="5"/>
      <c r="FX86" s="5"/>
      <c r="FY86" s="5"/>
      <c r="FZ86" s="5"/>
      <c r="GA86" s="5"/>
      <c r="GB86" s="5"/>
      <c r="GC86" s="5"/>
      <c r="GD86" s="5"/>
      <c r="GE86" s="5"/>
      <c r="GF86" s="5"/>
      <c r="GG86" s="5"/>
      <c r="GH86" s="5"/>
      <c r="GI86" s="5"/>
      <c r="GJ86" s="5"/>
      <c r="GK86" s="5"/>
      <c r="GL86" s="5"/>
      <c r="GM86" s="5"/>
      <c r="GN86" s="5"/>
      <c r="GO86" s="5"/>
      <c r="GP86" s="5"/>
      <c r="GQ86" s="5"/>
      <c r="GR86" s="5"/>
      <c r="GS86" s="5"/>
      <c r="GT86" s="5"/>
      <c r="GU86" s="5"/>
      <c r="GV86" s="5"/>
      <c r="GW86" s="5"/>
      <c r="GX86" s="5"/>
      <c r="GY86" s="5"/>
      <c r="GZ86" s="5"/>
      <c r="HA86" s="5"/>
      <c r="HB86" s="5"/>
      <c r="HC86" s="5"/>
      <c r="HD86" s="5"/>
      <c r="HE86" s="5"/>
      <c r="HF86" s="5"/>
      <c r="HG86" s="5"/>
      <c r="HH86" s="5"/>
      <c r="HI86" s="5"/>
      <c r="HJ86" s="5"/>
      <c r="HK86" s="5"/>
      <c r="HL86" s="5"/>
      <c r="HM86" s="5"/>
      <c r="HN86" s="5"/>
      <c r="HO86" s="5"/>
      <c r="HP86" s="5"/>
      <c r="HQ86" s="5"/>
      <c r="HR86" s="5"/>
      <c r="HS86" s="5"/>
      <c r="HT86" s="5"/>
      <c r="HU86" s="5"/>
      <c r="HV86" s="5"/>
      <c r="HW86" s="5"/>
      <c r="HX86" s="5"/>
      <c r="HY86" s="5"/>
      <c r="HZ86" s="5"/>
      <c r="IA86" s="5"/>
      <c r="IB86" s="5"/>
      <c r="IC86" s="5"/>
      <c r="ID86" s="5"/>
      <c r="IE86" s="5"/>
      <c r="IF86" s="5"/>
      <c r="IG86" s="5"/>
      <c r="IH86" s="5"/>
      <c r="II86" s="5"/>
      <c r="IJ86" s="5"/>
      <c r="IK86" s="5"/>
      <c r="IL86" s="5"/>
      <c r="IM86" s="5"/>
      <c r="IN86" s="5"/>
      <c r="IO86" s="5"/>
      <c r="IP86" s="5"/>
      <c r="IQ86" s="5"/>
      <c r="IR86" s="5"/>
      <c r="IS86" s="5"/>
      <c r="IT86" s="5"/>
      <c r="IU86" s="5"/>
      <c r="IV86" s="5"/>
      <c r="IW86" s="5"/>
      <c r="IX86" s="5"/>
      <c r="IY86" s="5"/>
      <c r="IZ86" s="5"/>
      <c r="JA86" s="5"/>
      <c r="JB86" s="5"/>
      <c r="JC86" s="5"/>
      <c r="JD86" s="5"/>
      <c r="JE86" s="5"/>
      <c r="JF86" s="5"/>
      <c r="JG86" s="5"/>
      <c r="JH86" s="5"/>
      <c r="JI86" s="5"/>
      <c r="JJ86" s="5"/>
      <c r="JK86" s="5"/>
      <c r="JL86" s="5"/>
      <c r="JM86" s="5"/>
      <c r="JN86" s="5"/>
      <c r="JO86" s="5"/>
      <c r="JP86" s="5"/>
      <c r="JQ86" s="5"/>
      <c r="JR86" s="5"/>
      <c r="JS86" s="5"/>
      <c r="JT86" s="5"/>
      <c r="JU86" s="5"/>
      <c r="JV86" s="5"/>
      <c r="JW86" s="5"/>
      <c r="JX86" s="5"/>
      <c r="JY86" s="5"/>
      <c r="JZ86" s="5"/>
      <c r="KA86" s="5"/>
      <c r="KB86" s="5"/>
      <c r="KC86" s="5"/>
      <c r="KD86" s="5"/>
      <c r="KE86" s="5"/>
      <c r="KF86" s="5"/>
      <c r="KG86" s="5"/>
      <c r="KH86" s="5"/>
      <c r="KI86" s="5"/>
      <c r="KJ86" s="5"/>
      <c r="KK86" s="5"/>
      <c r="KL86" s="5"/>
      <c r="KM86" s="5"/>
      <c r="KN86" s="5"/>
      <c r="KO86" s="5"/>
      <c r="KP86" s="5"/>
      <c r="KQ86" s="5"/>
      <c r="KR86" s="5"/>
      <c r="KS86" s="5"/>
      <c r="KT86" s="5"/>
      <c r="KU86" s="5"/>
      <c r="KV86" s="5"/>
      <c r="KW86" s="5"/>
      <c r="KX86" s="5"/>
      <c r="KY86" s="5"/>
      <c r="KZ86" s="5"/>
      <c r="LA86" s="5"/>
      <c r="LB86" s="5"/>
      <c r="LC86" s="5"/>
      <c r="LD86" s="5"/>
      <c r="LE86" s="5"/>
      <c r="LF86" s="5"/>
      <c r="LG86" s="5"/>
      <c r="LH86" s="5"/>
      <c r="LI86" s="5"/>
      <c r="LJ86" s="5"/>
      <c r="LK86" s="5"/>
      <c r="LL86" s="5"/>
      <c r="LM86" s="5"/>
      <c r="LN86" s="5"/>
      <c r="LO86" s="5"/>
      <c r="LP86" s="5"/>
      <c r="LQ86" s="5"/>
      <c r="LR86" s="5"/>
      <c r="LS86" s="5"/>
      <c r="LT86" s="5"/>
      <c r="LU86" s="5"/>
      <c r="LV86" s="5"/>
      <c r="LW86" s="5"/>
      <c r="LX86" s="5"/>
      <c r="LY86" s="5"/>
      <c r="LZ86" s="5"/>
      <c r="MA86" s="5"/>
      <c r="MB86" s="5"/>
      <c r="MC86" s="5"/>
      <c r="MD86" s="5"/>
      <c r="ME86" s="5"/>
      <c r="MF86" s="5"/>
      <c r="MG86" s="5"/>
      <c r="MH86" s="5"/>
      <c r="MI86" s="5"/>
      <c r="MJ86" s="5"/>
      <c r="MK86" s="5"/>
      <c r="ML86" s="5"/>
      <c r="MM86" s="5"/>
      <c r="MN86" s="5"/>
      <c r="MO86" s="5"/>
      <c r="MP86" s="5"/>
      <c r="MQ86" s="5"/>
      <c r="MR86" s="5"/>
      <c r="MS86" s="5"/>
      <c r="MT86" s="5"/>
      <c r="MU86" s="5"/>
      <c r="MV86" s="5"/>
      <c r="MW86" s="5"/>
      <c r="MX86" s="5"/>
      <c r="MY86" s="5"/>
      <c r="MZ86" s="5"/>
      <c r="NA86" s="5"/>
      <c r="NB86" s="5"/>
      <c r="NC86" s="5"/>
      <c r="ND86" s="5"/>
      <c r="NE86" s="5"/>
      <c r="NF86" s="5"/>
      <c r="NG86" s="5"/>
      <c r="NH86" s="5"/>
      <c r="NI86" s="5"/>
      <c r="NJ86" s="5"/>
      <c r="NK86" s="5"/>
    </row>
    <row r="87" s="3" customFormat="1" ht="14.25" spans="1:375">
      <c r="A87" s="12">
        <v>86</v>
      </c>
      <c r="B87" s="13">
        <v>43287.6652777778</v>
      </c>
      <c r="C87" s="12">
        <v>29673470</v>
      </c>
      <c r="D87" s="12">
        <v>341</v>
      </c>
      <c r="E87" s="14" t="s">
        <v>90</v>
      </c>
      <c r="F87" s="12">
        <v>115733</v>
      </c>
      <c r="G87" s="12" t="s">
        <v>26</v>
      </c>
      <c r="H87" s="12" t="s">
        <v>27</v>
      </c>
      <c r="I87" s="12" t="s">
        <v>28</v>
      </c>
      <c r="J87" s="12">
        <v>0.048</v>
      </c>
      <c r="K87" s="12">
        <v>58.32</v>
      </c>
      <c r="L87" s="12">
        <f t="shared" si="2"/>
        <v>1215</v>
      </c>
      <c r="M87" s="12"/>
      <c r="N87" s="12"/>
      <c r="O87" s="12"/>
      <c r="P87" s="12">
        <f t="shared" ref="P87:P104" si="3">J87</f>
        <v>0.048</v>
      </c>
      <c r="Q87" s="12"/>
      <c r="R87" s="12">
        <v>26.88</v>
      </c>
      <c r="S87" s="12" t="s">
        <v>93</v>
      </c>
      <c r="T87" s="12">
        <v>11801</v>
      </c>
      <c r="U87" s="12" t="s">
        <v>30</v>
      </c>
      <c r="V87" s="12" t="s">
        <v>31</v>
      </c>
      <c r="W87" s="17" t="s">
        <v>32</v>
      </c>
      <c r="X87" s="17">
        <v>5698</v>
      </c>
      <c r="Y87" s="12" t="s">
        <v>92</v>
      </c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5"/>
      <c r="BE87" s="5"/>
      <c r="BF87" s="5"/>
      <c r="BG87" s="5"/>
      <c r="BH87" s="5"/>
      <c r="BI87" s="5"/>
      <c r="BJ87" s="5"/>
      <c r="BK87" s="5"/>
      <c r="BL87" s="5"/>
      <c r="BM87" s="5"/>
      <c r="BN87" s="5"/>
      <c r="BO87" s="5"/>
      <c r="BP87" s="5"/>
      <c r="BQ87" s="5"/>
      <c r="BR87" s="5"/>
      <c r="BS87" s="5"/>
      <c r="BT87" s="5"/>
      <c r="BU87" s="5"/>
      <c r="BV87" s="5"/>
      <c r="BW87" s="5"/>
      <c r="BX87" s="5"/>
      <c r="BY87" s="5"/>
      <c r="BZ87" s="5"/>
      <c r="CA87" s="5"/>
      <c r="CB87" s="5"/>
      <c r="CC87" s="5"/>
      <c r="CD87" s="5"/>
      <c r="CE87" s="5"/>
      <c r="CF87" s="5"/>
      <c r="CG87" s="5"/>
      <c r="CH87" s="5"/>
      <c r="CI87" s="5"/>
      <c r="CJ87" s="5"/>
      <c r="CK87" s="5"/>
      <c r="CL87" s="5"/>
      <c r="CM87" s="5"/>
      <c r="CN87" s="5"/>
      <c r="CO87" s="5"/>
      <c r="CP87" s="5"/>
      <c r="CQ87" s="5"/>
      <c r="CR87" s="5"/>
      <c r="CS87" s="5"/>
      <c r="CT87" s="5"/>
      <c r="CU87" s="5"/>
      <c r="CV87" s="5"/>
      <c r="CW87" s="5"/>
      <c r="CX87" s="5"/>
      <c r="CY87" s="5"/>
      <c r="CZ87" s="5"/>
      <c r="DA87" s="5"/>
      <c r="DB87" s="5"/>
      <c r="DC87" s="5"/>
      <c r="DD87" s="5"/>
      <c r="DE87" s="5"/>
      <c r="DF87" s="5"/>
      <c r="DG87" s="5"/>
      <c r="DH87" s="5"/>
      <c r="DI87" s="5"/>
      <c r="DJ87" s="5"/>
      <c r="DK87" s="5"/>
      <c r="DL87" s="5"/>
      <c r="DM87" s="5"/>
      <c r="DN87" s="5"/>
      <c r="DO87" s="5"/>
      <c r="DP87" s="5"/>
      <c r="DQ87" s="5"/>
      <c r="DR87" s="5"/>
      <c r="DS87" s="5"/>
      <c r="DT87" s="5"/>
      <c r="DU87" s="5"/>
      <c r="DV87" s="5"/>
      <c r="DW87" s="5"/>
      <c r="DX87" s="5"/>
      <c r="DY87" s="5"/>
      <c r="DZ87" s="5"/>
      <c r="EA87" s="5"/>
      <c r="EB87" s="5"/>
      <c r="EC87" s="5"/>
      <c r="ED87" s="5"/>
      <c r="EE87" s="5"/>
      <c r="EF87" s="5"/>
      <c r="EG87" s="5"/>
      <c r="EH87" s="5"/>
      <c r="EI87" s="5"/>
      <c r="EJ87" s="5"/>
      <c r="EK87" s="5"/>
      <c r="EL87" s="5"/>
      <c r="EM87" s="5"/>
      <c r="EN87" s="5"/>
      <c r="EO87" s="5"/>
      <c r="EP87" s="5"/>
      <c r="EQ87" s="5"/>
      <c r="ER87" s="5"/>
      <c r="ES87" s="5"/>
      <c r="ET87" s="5"/>
      <c r="EU87" s="5"/>
      <c r="EV87" s="5"/>
      <c r="EW87" s="5"/>
      <c r="EX87" s="5"/>
      <c r="EY87" s="5"/>
      <c r="EZ87" s="5"/>
      <c r="FA87" s="5"/>
      <c r="FB87" s="5"/>
      <c r="FC87" s="5"/>
      <c r="FD87" s="5"/>
      <c r="FE87" s="5"/>
      <c r="FF87" s="5"/>
      <c r="FG87" s="5"/>
      <c r="FH87" s="5"/>
      <c r="FI87" s="5"/>
      <c r="FJ87" s="5"/>
      <c r="FK87" s="5"/>
      <c r="FL87" s="5"/>
      <c r="FM87" s="5"/>
      <c r="FN87" s="5"/>
      <c r="FO87" s="5"/>
      <c r="FP87" s="5"/>
      <c r="FQ87" s="5"/>
      <c r="FR87" s="5"/>
      <c r="FS87" s="5"/>
      <c r="FT87" s="5"/>
      <c r="FU87" s="5"/>
      <c r="FV87" s="5"/>
      <c r="FW87" s="5"/>
      <c r="FX87" s="5"/>
      <c r="FY87" s="5"/>
      <c r="FZ87" s="5"/>
      <c r="GA87" s="5"/>
      <c r="GB87" s="5"/>
      <c r="GC87" s="5"/>
      <c r="GD87" s="5"/>
      <c r="GE87" s="5"/>
      <c r="GF87" s="5"/>
      <c r="GG87" s="5"/>
      <c r="GH87" s="5"/>
      <c r="GI87" s="5"/>
      <c r="GJ87" s="5"/>
      <c r="GK87" s="5"/>
      <c r="GL87" s="5"/>
      <c r="GM87" s="5"/>
      <c r="GN87" s="5"/>
      <c r="GO87" s="5"/>
      <c r="GP87" s="5"/>
      <c r="GQ87" s="5"/>
      <c r="GR87" s="5"/>
      <c r="GS87" s="5"/>
      <c r="GT87" s="5"/>
      <c r="GU87" s="5"/>
      <c r="GV87" s="5"/>
      <c r="GW87" s="5"/>
      <c r="GX87" s="5"/>
      <c r="GY87" s="5"/>
      <c r="GZ87" s="5"/>
      <c r="HA87" s="5"/>
      <c r="HB87" s="5"/>
      <c r="HC87" s="5"/>
      <c r="HD87" s="5"/>
      <c r="HE87" s="5"/>
      <c r="HF87" s="5"/>
      <c r="HG87" s="5"/>
      <c r="HH87" s="5"/>
      <c r="HI87" s="5"/>
      <c r="HJ87" s="5"/>
      <c r="HK87" s="5"/>
      <c r="HL87" s="5"/>
      <c r="HM87" s="5"/>
      <c r="HN87" s="5"/>
      <c r="HO87" s="5"/>
      <c r="HP87" s="5"/>
      <c r="HQ87" s="5"/>
      <c r="HR87" s="5"/>
      <c r="HS87" s="5"/>
      <c r="HT87" s="5"/>
      <c r="HU87" s="5"/>
      <c r="HV87" s="5"/>
      <c r="HW87" s="5"/>
      <c r="HX87" s="5"/>
      <c r="HY87" s="5"/>
      <c r="HZ87" s="5"/>
      <c r="IA87" s="5"/>
      <c r="IB87" s="5"/>
      <c r="IC87" s="5"/>
      <c r="ID87" s="5"/>
      <c r="IE87" s="5"/>
      <c r="IF87" s="5"/>
      <c r="IG87" s="5"/>
      <c r="IH87" s="5"/>
      <c r="II87" s="5"/>
      <c r="IJ87" s="5"/>
      <c r="IK87" s="5"/>
      <c r="IL87" s="5"/>
      <c r="IM87" s="5"/>
      <c r="IN87" s="5"/>
      <c r="IO87" s="5"/>
      <c r="IP87" s="5"/>
      <c r="IQ87" s="5"/>
      <c r="IR87" s="5"/>
      <c r="IS87" s="5"/>
      <c r="IT87" s="5"/>
      <c r="IU87" s="5"/>
      <c r="IV87" s="5"/>
      <c r="IW87" s="5"/>
      <c r="IX87" s="5"/>
      <c r="IY87" s="5"/>
      <c r="IZ87" s="5"/>
      <c r="JA87" s="5"/>
      <c r="JB87" s="5"/>
      <c r="JC87" s="5"/>
      <c r="JD87" s="5"/>
      <c r="JE87" s="5"/>
      <c r="JF87" s="5"/>
      <c r="JG87" s="5"/>
      <c r="JH87" s="5"/>
      <c r="JI87" s="5"/>
      <c r="JJ87" s="5"/>
      <c r="JK87" s="5"/>
      <c r="JL87" s="5"/>
      <c r="JM87" s="5"/>
      <c r="JN87" s="5"/>
      <c r="JO87" s="5"/>
      <c r="JP87" s="5"/>
      <c r="JQ87" s="5"/>
      <c r="JR87" s="5"/>
      <c r="JS87" s="5"/>
      <c r="JT87" s="5"/>
      <c r="JU87" s="5"/>
      <c r="JV87" s="5"/>
      <c r="JW87" s="5"/>
      <c r="JX87" s="5"/>
      <c r="JY87" s="5"/>
      <c r="JZ87" s="5"/>
      <c r="KA87" s="5"/>
      <c r="KB87" s="5"/>
      <c r="KC87" s="5"/>
      <c r="KD87" s="5"/>
      <c r="KE87" s="5"/>
      <c r="KF87" s="5"/>
      <c r="KG87" s="5"/>
      <c r="KH87" s="5"/>
      <c r="KI87" s="5"/>
      <c r="KJ87" s="5"/>
      <c r="KK87" s="5"/>
      <c r="KL87" s="5"/>
      <c r="KM87" s="5"/>
      <c r="KN87" s="5"/>
      <c r="KO87" s="5"/>
      <c r="KP87" s="5"/>
      <c r="KQ87" s="5"/>
      <c r="KR87" s="5"/>
      <c r="KS87" s="5"/>
      <c r="KT87" s="5"/>
      <c r="KU87" s="5"/>
      <c r="KV87" s="5"/>
      <c r="KW87" s="5"/>
      <c r="KX87" s="5"/>
      <c r="KY87" s="5"/>
      <c r="KZ87" s="5"/>
      <c r="LA87" s="5"/>
      <c r="LB87" s="5"/>
      <c r="LC87" s="5"/>
      <c r="LD87" s="5"/>
      <c r="LE87" s="5"/>
      <c r="LF87" s="5"/>
      <c r="LG87" s="5"/>
      <c r="LH87" s="5"/>
      <c r="LI87" s="5"/>
      <c r="LJ87" s="5"/>
      <c r="LK87" s="5"/>
      <c r="LL87" s="5"/>
      <c r="LM87" s="5"/>
      <c r="LN87" s="5"/>
      <c r="LO87" s="5"/>
      <c r="LP87" s="5"/>
      <c r="LQ87" s="5"/>
      <c r="LR87" s="5"/>
      <c r="LS87" s="5"/>
      <c r="LT87" s="5"/>
      <c r="LU87" s="5"/>
      <c r="LV87" s="5"/>
      <c r="LW87" s="5"/>
      <c r="LX87" s="5"/>
      <c r="LY87" s="5"/>
      <c r="LZ87" s="5"/>
      <c r="MA87" s="5"/>
      <c r="MB87" s="5"/>
      <c r="MC87" s="5"/>
      <c r="MD87" s="5"/>
      <c r="ME87" s="5"/>
      <c r="MF87" s="5"/>
      <c r="MG87" s="5"/>
      <c r="MH87" s="5"/>
      <c r="MI87" s="5"/>
      <c r="MJ87" s="5"/>
      <c r="MK87" s="5"/>
      <c r="ML87" s="5"/>
      <c r="MM87" s="5"/>
      <c r="MN87" s="5"/>
      <c r="MO87" s="5"/>
      <c r="MP87" s="5"/>
      <c r="MQ87" s="5"/>
      <c r="MR87" s="5"/>
      <c r="MS87" s="5"/>
      <c r="MT87" s="5"/>
      <c r="MU87" s="5"/>
      <c r="MV87" s="5"/>
      <c r="MW87" s="5"/>
      <c r="MX87" s="5"/>
      <c r="MY87" s="5"/>
      <c r="MZ87" s="5"/>
      <c r="NA87" s="5"/>
      <c r="NB87" s="5"/>
      <c r="NC87" s="5"/>
      <c r="ND87" s="5"/>
      <c r="NE87" s="5"/>
      <c r="NF87" s="5"/>
      <c r="NG87" s="5"/>
      <c r="NH87" s="5"/>
      <c r="NI87" s="5"/>
      <c r="NJ87" s="5"/>
      <c r="NK87" s="5"/>
    </row>
    <row r="88" s="3" customFormat="1" ht="14.25" spans="1:375">
      <c r="A88" s="12">
        <v>87</v>
      </c>
      <c r="B88" s="13">
        <v>43287.6652777778</v>
      </c>
      <c r="C88" s="12">
        <v>29673470</v>
      </c>
      <c r="D88" s="12">
        <v>341</v>
      </c>
      <c r="E88" s="14" t="s">
        <v>90</v>
      </c>
      <c r="F88" s="12">
        <v>115733</v>
      </c>
      <c r="G88" s="12" t="s">
        <v>26</v>
      </c>
      <c r="H88" s="12" t="s">
        <v>27</v>
      </c>
      <c r="I88" s="12" t="s">
        <v>28</v>
      </c>
      <c r="J88" s="12">
        <v>0.048</v>
      </c>
      <c r="K88" s="12">
        <v>58.32</v>
      </c>
      <c r="L88" s="12">
        <f t="shared" si="2"/>
        <v>1215</v>
      </c>
      <c r="M88" s="12"/>
      <c r="N88" s="12"/>
      <c r="O88" s="12"/>
      <c r="P88" s="12">
        <f t="shared" si="3"/>
        <v>0.048</v>
      </c>
      <c r="Q88" s="12"/>
      <c r="R88" s="12">
        <v>26.88</v>
      </c>
      <c r="S88" s="12" t="s">
        <v>93</v>
      </c>
      <c r="T88" s="12">
        <v>11801</v>
      </c>
      <c r="U88" s="12" t="s">
        <v>30</v>
      </c>
      <c r="V88" s="12" t="s">
        <v>31</v>
      </c>
      <c r="W88" s="17" t="s">
        <v>32</v>
      </c>
      <c r="X88" s="17">
        <v>11372</v>
      </c>
      <c r="Y88" s="12" t="s">
        <v>98</v>
      </c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  <c r="BB88" s="5"/>
      <c r="BC88" s="5"/>
      <c r="BD88" s="5"/>
      <c r="BE88" s="5"/>
      <c r="BF88" s="5"/>
      <c r="BG88" s="5"/>
      <c r="BH88" s="5"/>
      <c r="BI88" s="5"/>
      <c r="BJ88" s="5"/>
      <c r="BK88" s="5"/>
      <c r="BL88" s="5"/>
      <c r="BM88" s="5"/>
      <c r="BN88" s="5"/>
      <c r="BO88" s="5"/>
      <c r="BP88" s="5"/>
      <c r="BQ88" s="5"/>
      <c r="BR88" s="5"/>
      <c r="BS88" s="5"/>
      <c r="BT88" s="5"/>
      <c r="BU88" s="5"/>
      <c r="BV88" s="5"/>
      <c r="BW88" s="5"/>
      <c r="BX88" s="5"/>
      <c r="BY88" s="5"/>
      <c r="BZ88" s="5"/>
      <c r="CA88" s="5"/>
      <c r="CB88" s="5"/>
      <c r="CC88" s="5"/>
      <c r="CD88" s="5"/>
      <c r="CE88" s="5"/>
      <c r="CF88" s="5"/>
      <c r="CG88" s="5"/>
      <c r="CH88" s="5"/>
      <c r="CI88" s="5"/>
      <c r="CJ88" s="5"/>
      <c r="CK88" s="5"/>
      <c r="CL88" s="5"/>
      <c r="CM88" s="5"/>
      <c r="CN88" s="5"/>
      <c r="CO88" s="5"/>
      <c r="CP88" s="5"/>
      <c r="CQ88" s="5"/>
      <c r="CR88" s="5"/>
      <c r="CS88" s="5"/>
      <c r="CT88" s="5"/>
      <c r="CU88" s="5"/>
      <c r="CV88" s="5"/>
      <c r="CW88" s="5"/>
      <c r="CX88" s="5"/>
      <c r="CY88" s="5"/>
      <c r="CZ88" s="5"/>
      <c r="DA88" s="5"/>
      <c r="DB88" s="5"/>
      <c r="DC88" s="5"/>
      <c r="DD88" s="5"/>
      <c r="DE88" s="5"/>
      <c r="DF88" s="5"/>
      <c r="DG88" s="5"/>
      <c r="DH88" s="5"/>
      <c r="DI88" s="5"/>
      <c r="DJ88" s="5"/>
      <c r="DK88" s="5"/>
      <c r="DL88" s="5"/>
      <c r="DM88" s="5"/>
      <c r="DN88" s="5"/>
      <c r="DO88" s="5"/>
      <c r="DP88" s="5"/>
      <c r="DQ88" s="5"/>
      <c r="DR88" s="5"/>
      <c r="DS88" s="5"/>
      <c r="DT88" s="5"/>
      <c r="DU88" s="5"/>
      <c r="DV88" s="5"/>
      <c r="DW88" s="5"/>
      <c r="DX88" s="5"/>
      <c r="DY88" s="5"/>
      <c r="DZ88" s="5"/>
      <c r="EA88" s="5"/>
      <c r="EB88" s="5"/>
      <c r="EC88" s="5"/>
      <c r="ED88" s="5"/>
      <c r="EE88" s="5"/>
      <c r="EF88" s="5"/>
      <c r="EG88" s="5"/>
      <c r="EH88" s="5"/>
      <c r="EI88" s="5"/>
      <c r="EJ88" s="5"/>
      <c r="EK88" s="5"/>
      <c r="EL88" s="5"/>
      <c r="EM88" s="5"/>
      <c r="EN88" s="5"/>
      <c r="EO88" s="5"/>
      <c r="EP88" s="5"/>
      <c r="EQ88" s="5"/>
      <c r="ER88" s="5"/>
      <c r="ES88" s="5"/>
      <c r="ET88" s="5"/>
      <c r="EU88" s="5"/>
      <c r="EV88" s="5"/>
      <c r="EW88" s="5"/>
      <c r="EX88" s="5"/>
      <c r="EY88" s="5"/>
      <c r="EZ88" s="5"/>
      <c r="FA88" s="5"/>
      <c r="FB88" s="5"/>
      <c r="FC88" s="5"/>
      <c r="FD88" s="5"/>
      <c r="FE88" s="5"/>
      <c r="FF88" s="5"/>
      <c r="FG88" s="5"/>
      <c r="FH88" s="5"/>
      <c r="FI88" s="5"/>
      <c r="FJ88" s="5"/>
      <c r="FK88" s="5"/>
      <c r="FL88" s="5"/>
      <c r="FM88" s="5"/>
      <c r="FN88" s="5"/>
      <c r="FO88" s="5"/>
      <c r="FP88" s="5"/>
      <c r="FQ88" s="5"/>
      <c r="FR88" s="5"/>
      <c r="FS88" s="5"/>
      <c r="FT88" s="5"/>
      <c r="FU88" s="5"/>
      <c r="FV88" s="5"/>
      <c r="FW88" s="5"/>
      <c r="FX88" s="5"/>
      <c r="FY88" s="5"/>
      <c r="FZ88" s="5"/>
      <c r="GA88" s="5"/>
      <c r="GB88" s="5"/>
      <c r="GC88" s="5"/>
      <c r="GD88" s="5"/>
      <c r="GE88" s="5"/>
      <c r="GF88" s="5"/>
      <c r="GG88" s="5"/>
      <c r="GH88" s="5"/>
      <c r="GI88" s="5"/>
      <c r="GJ88" s="5"/>
      <c r="GK88" s="5"/>
      <c r="GL88" s="5"/>
      <c r="GM88" s="5"/>
      <c r="GN88" s="5"/>
      <c r="GO88" s="5"/>
      <c r="GP88" s="5"/>
      <c r="GQ88" s="5"/>
      <c r="GR88" s="5"/>
      <c r="GS88" s="5"/>
      <c r="GT88" s="5"/>
      <c r="GU88" s="5"/>
      <c r="GV88" s="5"/>
      <c r="GW88" s="5"/>
      <c r="GX88" s="5"/>
      <c r="GY88" s="5"/>
      <c r="GZ88" s="5"/>
      <c r="HA88" s="5"/>
      <c r="HB88" s="5"/>
      <c r="HC88" s="5"/>
      <c r="HD88" s="5"/>
      <c r="HE88" s="5"/>
      <c r="HF88" s="5"/>
      <c r="HG88" s="5"/>
      <c r="HH88" s="5"/>
      <c r="HI88" s="5"/>
      <c r="HJ88" s="5"/>
      <c r="HK88" s="5"/>
      <c r="HL88" s="5"/>
      <c r="HM88" s="5"/>
      <c r="HN88" s="5"/>
      <c r="HO88" s="5"/>
      <c r="HP88" s="5"/>
      <c r="HQ88" s="5"/>
      <c r="HR88" s="5"/>
      <c r="HS88" s="5"/>
      <c r="HT88" s="5"/>
      <c r="HU88" s="5"/>
      <c r="HV88" s="5"/>
      <c r="HW88" s="5"/>
      <c r="HX88" s="5"/>
      <c r="HY88" s="5"/>
      <c r="HZ88" s="5"/>
      <c r="IA88" s="5"/>
      <c r="IB88" s="5"/>
      <c r="IC88" s="5"/>
      <c r="ID88" s="5"/>
      <c r="IE88" s="5"/>
      <c r="IF88" s="5"/>
      <c r="IG88" s="5"/>
      <c r="IH88" s="5"/>
      <c r="II88" s="5"/>
      <c r="IJ88" s="5"/>
      <c r="IK88" s="5"/>
      <c r="IL88" s="5"/>
      <c r="IM88" s="5"/>
      <c r="IN88" s="5"/>
      <c r="IO88" s="5"/>
      <c r="IP88" s="5"/>
      <c r="IQ88" s="5"/>
      <c r="IR88" s="5"/>
      <c r="IS88" s="5"/>
      <c r="IT88" s="5"/>
      <c r="IU88" s="5"/>
      <c r="IV88" s="5"/>
      <c r="IW88" s="5"/>
      <c r="IX88" s="5"/>
      <c r="IY88" s="5"/>
      <c r="IZ88" s="5"/>
      <c r="JA88" s="5"/>
      <c r="JB88" s="5"/>
      <c r="JC88" s="5"/>
      <c r="JD88" s="5"/>
      <c r="JE88" s="5"/>
      <c r="JF88" s="5"/>
      <c r="JG88" s="5"/>
      <c r="JH88" s="5"/>
      <c r="JI88" s="5"/>
      <c r="JJ88" s="5"/>
      <c r="JK88" s="5"/>
      <c r="JL88" s="5"/>
      <c r="JM88" s="5"/>
      <c r="JN88" s="5"/>
      <c r="JO88" s="5"/>
      <c r="JP88" s="5"/>
      <c r="JQ88" s="5"/>
      <c r="JR88" s="5"/>
      <c r="JS88" s="5"/>
      <c r="JT88" s="5"/>
      <c r="JU88" s="5"/>
      <c r="JV88" s="5"/>
      <c r="JW88" s="5"/>
      <c r="JX88" s="5"/>
      <c r="JY88" s="5"/>
      <c r="JZ88" s="5"/>
      <c r="KA88" s="5"/>
      <c r="KB88" s="5"/>
      <c r="KC88" s="5"/>
      <c r="KD88" s="5"/>
      <c r="KE88" s="5"/>
      <c r="KF88" s="5"/>
      <c r="KG88" s="5"/>
      <c r="KH88" s="5"/>
      <c r="KI88" s="5"/>
      <c r="KJ88" s="5"/>
      <c r="KK88" s="5"/>
      <c r="KL88" s="5"/>
      <c r="KM88" s="5"/>
      <c r="KN88" s="5"/>
      <c r="KO88" s="5"/>
      <c r="KP88" s="5"/>
      <c r="KQ88" s="5"/>
      <c r="KR88" s="5"/>
      <c r="KS88" s="5"/>
      <c r="KT88" s="5"/>
      <c r="KU88" s="5"/>
      <c r="KV88" s="5"/>
      <c r="KW88" s="5"/>
      <c r="KX88" s="5"/>
      <c r="KY88" s="5"/>
      <c r="KZ88" s="5"/>
      <c r="LA88" s="5"/>
      <c r="LB88" s="5"/>
      <c r="LC88" s="5"/>
      <c r="LD88" s="5"/>
      <c r="LE88" s="5"/>
      <c r="LF88" s="5"/>
      <c r="LG88" s="5"/>
      <c r="LH88" s="5"/>
      <c r="LI88" s="5"/>
      <c r="LJ88" s="5"/>
      <c r="LK88" s="5"/>
      <c r="LL88" s="5"/>
      <c r="LM88" s="5"/>
      <c r="LN88" s="5"/>
      <c r="LO88" s="5"/>
      <c r="LP88" s="5"/>
      <c r="LQ88" s="5"/>
      <c r="LR88" s="5"/>
      <c r="LS88" s="5"/>
      <c r="LT88" s="5"/>
      <c r="LU88" s="5"/>
      <c r="LV88" s="5"/>
      <c r="LW88" s="5"/>
      <c r="LX88" s="5"/>
      <c r="LY88" s="5"/>
      <c r="LZ88" s="5"/>
      <c r="MA88" s="5"/>
      <c r="MB88" s="5"/>
      <c r="MC88" s="5"/>
      <c r="MD88" s="5"/>
      <c r="ME88" s="5"/>
      <c r="MF88" s="5"/>
      <c r="MG88" s="5"/>
      <c r="MH88" s="5"/>
      <c r="MI88" s="5"/>
      <c r="MJ88" s="5"/>
      <c r="MK88" s="5"/>
      <c r="ML88" s="5"/>
      <c r="MM88" s="5"/>
      <c r="MN88" s="5"/>
      <c r="MO88" s="5"/>
      <c r="MP88" s="5"/>
      <c r="MQ88" s="5"/>
      <c r="MR88" s="5"/>
      <c r="MS88" s="5"/>
      <c r="MT88" s="5"/>
      <c r="MU88" s="5"/>
      <c r="MV88" s="5"/>
      <c r="MW88" s="5"/>
      <c r="MX88" s="5"/>
      <c r="MY88" s="5"/>
      <c r="MZ88" s="5"/>
      <c r="NA88" s="5"/>
      <c r="NB88" s="5"/>
      <c r="NC88" s="5"/>
      <c r="ND88" s="5"/>
      <c r="NE88" s="5"/>
      <c r="NF88" s="5"/>
      <c r="NG88" s="5"/>
      <c r="NH88" s="5"/>
      <c r="NI88" s="5"/>
      <c r="NJ88" s="5"/>
      <c r="NK88" s="5"/>
    </row>
    <row r="89" s="3" customFormat="1" ht="14.25" spans="1:375">
      <c r="A89" s="12">
        <v>88</v>
      </c>
      <c r="B89" s="13">
        <v>43294.3833333333</v>
      </c>
      <c r="C89" s="12">
        <v>29756608</v>
      </c>
      <c r="D89" s="12">
        <v>341</v>
      </c>
      <c r="E89" s="14" t="s">
        <v>90</v>
      </c>
      <c r="F89" s="12">
        <v>115733</v>
      </c>
      <c r="G89" s="12" t="s">
        <v>26</v>
      </c>
      <c r="H89" s="12" t="s">
        <v>27</v>
      </c>
      <c r="I89" s="12" t="s">
        <v>28</v>
      </c>
      <c r="J89" s="12">
        <v>0.048</v>
      </c>
      <c r="K89" s="12">
        <v>58.32</v>
      </c>
      <c r="L89" s="12">
        <f t="shared" si="2"/>
        <v>1215</v>
      </c>
      <c r="M89" s="12"/>
      <c r="N89" s="12"/>
      <c r="O89" s="12"/>
      <c r="P89" s="12">
        <f t="shared" si="3"/>
        <v>0.048</v>
      </c>
      <c r="Q89" s="12"/>
      <c r="R89" s="12">
        <v>26.88</v>
      </c>
      <c r="S89" s="12" t="s">
        <v>93</v>
      </c>
      <c r="T89" s="12">
        <v>11801</v>
      </c>
      <c r="U89" s="12" t="s">
        <v>30</v>
      </c>
      <c r="V89" s="12" t="s">
        <v>31</v>
      </c>
      <c r="W89" s="17" t="s">
        <v>32</v>
      </c>
      <c r="X89" s="17">
        <v>11490</v>
      </c>
      <c r="Y89" s="12" t="s">
        <v>102</v>
      </c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BF89" s="5"/>
      <c r="BG89" s="5"/>
      <c r="BH89" s="5"/>
      <c r="BI89" s="5"/>
      <c r="BJ89" s="5"/>
      <c r="BK89" s="5"/>
      <c r="BL89" s="5"/>
      <c r="BM89" s="5"/>
      <c r="BN89" s="5"/>
      <c r="BO89" s="5"/>
      <c r="BP89" s="5"/>
      <c r="BQ89" s="5"/>
      <c r="BR89" s="5"/>
      <c r="BS89" s="5"/>
      <c r="BT89" s="5"/>
      <c r="BU89" s="5"/>
      <c r="BV89" s="5"/>
      <c r="BW89" s="5"/>
      <c r="BX89" s="5"/>
      <c r="BY89" s="5"/>
      <c r="BZ89" s="5"/>
      <c r="CA89" s="5"/>
      <c r="CB89" s="5"/>
      <c r="CC89" s="5"/>
      <c r="CD89" s="5"/>
      <c r="CE89" s="5"/>
      <c r="CF89" s="5"/>
      <c r="CG89" s="5"/>
      <c r="CH89" s="5"/>
      <c r="CI89" s="5"/>
      <c r="CJ89" s="5"/>
      <c r="CK89" s="5"/>
      <c r="CL89" s="5"/>
      <c r="CM89" s="5"/>
      <c r="CN89" s="5"/>
      <c r="CO89" s="5"/>
      <c r="CP89" s="5"/>
      <c r="CQ89" s="5"/>
      <c r="CR89" s="5"/>
      <c r="CS89" s="5"/>
      <c r="CT89" s="5"/>
      <c r="CU89" s="5"/>
      <c r="CV89" s="5"/>
      <c r="CW89" s="5"/>
      <c r="CX89" s="5"/>
      <c r="CY89" s="5"/>
      <c r="CZ89" s="5"/>
      <c r="DA89" s="5"/>
      <c r="DB89" s="5"/>
      <c r="DC89" s="5"/>
      <c r="DD89" s="5"/>
      <c r="DE89" s="5"/>
      <c r="DF89" s="5"/>
      <c r="DG89" s="5"/>
      <c r="DH89" s="5"/>
      <c r="DI89" s="5"/>
      <c r="DJ89" s="5"/>
      <c r="DK89" s="5"/>
      <c r="DL89" s="5"/>
      <c r="DM89" s="5"/>
      <c r="DN89" s="5"/>
      <c r="DO89" s="5"/>
      <c r="DP89" s="5"/>
      <c r="DQ89" s="5"/>
      <c r="DR89" s="5"/>
      <c r="DS89" s="5"/>
      <c r="DT89" s="5"/>
      <c r="DU89" s="5"/>
      <c r="DV89" s="5"/>
      <c r="DW89" s="5"/>
      <c r="DX89" s="5"/>
      <c r="DY89" s="5"/>
      <c r="DZ89" s="5"/>
      <c r="EA89" s="5"/>
      <c r="EB89" s="5"/>
      <c r="EC89" s="5"/>
      <c r="ED89" s="5"/>
      <c r="EE89" s="5"/>
      <c r="EF89" s="5"/>
      <c r="EG89" s="5"/>
      <c r="EH89" s="5"/>
      <c r="EI89" s="5"/>
      <c r="EJ89" s="5"/>
      <c r="EK89" s="5"/>
      <c r="EL89" s="5"/>
      <c r="EM89" s="5"/>
      <c r="EN89" s="5"/>
      <c r="EO89" s="5"/>
      <c r="EP89" s="5"/>
      <c r="EQ89" s="5"/>
      <c r="ER89" s="5"/>
      <c r="ES89" s="5"/>
      <c r="ET89" s="5"/>
      <c r="EU89" s="5"/>
      <c r="EV89" s="5"/>
      <c r="EW89" s="5"/>
      <c r="EX89" s="5"/>
      <c r="EY89" s="5"/>
      <c r="EZ89" s="5"/>
      <c r="FA89" s="5"/>
      <c r="FB89" s="5"/>
      <c r="FC89" s="5"/>
      <c r="FD89" s="5"/>
      <c r="FE89" s="5"/>
      <c r="FF89" s="5"/>
      <c r="FG89" s="5"/>
      <c r="FH89" s="5"/>
      <c r="FI89" s="5"/>
      <c r="FJ89" s="5"/>
      <c r="FK89" s="5"/>
      <c r="FL89" s="5"/>
      <c r="FM89" s="5"/>
      <c r="FN89" s="5"/>
      <c r="FO89" s="5"/>
      <c r="FP89" s="5"/>
      <c r="FQ89" s="5"/>
      <c r="FR89" s="5"/>
      <c r="FS89" s="5"/>
      <c r="FT89" s="5"/>
      <c r="FU89" s="5"/>
      <c r="FV89" s="5"/>
      <c r="FW89" s="5"/>
      <c r="FX89" s="5"/>
      <c r="FY89" s="5"/>
      <c r="FZ89" s="5"/>
      <c r="GA89" s="5"/>
      <c r="GB89" s="5"/>
      <c r="GC89" s="5"/>
      <c r="GD89" s="5"/>
      <c r="GE89" s="5"/>
      <c r="GF89" s="5"/>
      <c r="GG89" s="5"/>
      <c r="GH89" s="5"/>
      <c r="GI89" s="5"/>
      <c r="GJ89" s="5"/>
      <c r="GK89" s="5"/>
      <c r="GL89" s="5"/>
      <c r="GM89" s="5"/>
      <c r="GN89" s="5"/>
      <c r="GO89" s="5"/>
      <c r="GP89" s="5"/>
      <c r="GQ89" s="5"/>
      <c r="GR89" s="5"/>
      <c r="GS89" s="5"/>
      <c r="GT89" s="5"/>
      <c r="GU89" s="5"/>
      <c r="GV89" s="5"/>
      <c r="GW89" s="5"/>
      <c r="GX89" s="5"/>
      <c r="GY89" s="5"/>
      <c r="GZ89" s="5"/>
      <c r="HA89" s="5"/>
      <c r="HB89" s="5"/>
      <c r="HC89" s="5"/>
      <c r="HD89" s="5"/>
      <c r="HE89" s="5"/>
      <c r="HF89" s="5"/>
      <c r="HG89" s="5"/>
      <c r="HH89" s="5"/>
      <c r="HI89" s="5"/>
      <c r="HJ89" s="5"/>
      <c r="HK89" s="5"/>
      <c r="HL89" s="5"/>
      <c r="HM89" s="5"/>
      <c r="HN89" s="5"/>
      <c r="HO89" s="5"/>
      <c r="HP89" s="5"/>
      <c r="HQ89" s="5"/>
      <c r="HR89" s="5"/>
      <c r="HS89" s="5"/>
      <c r="HT89" s="5"/>
      <c r="HU89" s="5"/>
      <c r="HV89" s="5"/>
      <c r="HW89" s="5"/>
      <c r="HX89" s="5"/>
      <c r="HY89" s="5"/>
      <c r="HZ89" s="5"/>
      <c r="IA89" s="5"/>
      <c r="IB89" s="5"/>
      <c r="IC89" s="5"/>
      <c r="ID89" s="5"/>
      <c r="IE89" s="5"/>
      <c r="IF89" s="5"/>
      <c r="IG89" s="5"/>
      <c r="IH89" s="5"/>
      <c r="II89" s="5"/>
      <c r="IJ89" s="5"/>
      <c r="IK89" s="5"/>
      <c r="IL89" s="5"/>
      <c r="IM89" s="5"/>
      <c r="IN89" s="5"/>
      <c r="IO89" s="5"/>
      <c r="IP89" s="5"/>
      <c r="IQ89" s="5"/>
      <c r="IR89" s="5"/>
      <c r="IS89" s="5"/>
      <c r="IT89" s="5"/>
      <c r="IU89" s="5"/>
      <c r="IV89" s="5"/>
      <c r="IW89" s="5"/>
      <c r="IX89" s="5"/>
      <c r="IY89" s="5"/>
      <c r="IZ89" s="5"/>
      <c r="JA89" s="5"/>
      <c r="JB89" s="5"/>
      <c r="JC89" s="5"/>
      <c r="JD89" s="5"/>
      <c r="JE89" s="5"/>
      <c r="JF89" s="5"/>
      <c r="JG89" s="5"/>
      <c r="JH89" s="5"/>
      <c r="JI89" s="5"/>
      <c r="JJ89" s="5"/>
      <c r="JK89" s="5"/>
      <c r="JL89" s="5"/>
      <c r="JM89" s="5"/>
      <c r="JN89" s="5"/>
      <c r="JO89" s="5"/>
      <c r="JP89" s="5"/>
      <c r="JQ89" s="5"/>
      <c r="JR89" s="5"/>
      <c r="JS89" s="5"/>
      <c r="JT89" s="5"/>
      <c r="JU89" s="5"/>
      <c r="JV89" s="5"/>
      <c r="JW89" s="5"/>
      <c r="JX89" s="5"/>
      <c r="JY89" s="5"/>
      <c r="JZ89" s="5"/>
      <c r="KA89" s="5"/>
      <c r="KB89" s="5"/>
      <c r="KC89" s="5"/>
      <c r="KD89" s="5"/>
      <c r="KE89" s="5"/>
      <c r="KF89" s="5"/>
      <c r="KG89" s="5"/>
      <c r="KH89" s="5"/>
      <c r="KI89" s="5"/>
      <c r="KJ89" s="5"/>
      <c r="KK89" s="5"/>
      <c r="KL89" s="5"/>
      <c r="KM89" s="5"/>
      <c r="KN89" s="5"/>
      <c r="KO89" s="5"/>
      <c r="KP89" s="5"/>
      <c r="KQ89" s="5"/>
      <c r="KR89" s="5"/>
      <c r="KS89" s="5"/>
      <c r="KT89" s="5"/>
      <c r="KU89" s="5"/>
      <c r="KV89" s="5"/>
      <c r="KW89" s="5"/>
      <c r="KX89" s="5"/>
      <c r="KY89" s="5"/>
      <c r="KZ89" s="5"/>
      <c r="LA89" s="5"/>
      <c r="LB89" s="5"/>
      <c r="LC89" s="5"/>
      <c r="LD89" s="5"/>
      <c r="LE89" s="5"/>
      <c r="LF89" s="5"/>
      <c r="LG89" s="5"/>
      <c r="LH89" s="5"/>
      <c r="LI89" s="5"/>
      <c r="LJ89" s="5"/>
      <c r="LK89" s="5"/>
      <c r="LL89" s="5"/>
      <c r="LM89" s="5"/>
      <c r="LN89" s="5"/>
      <c r="LO89" s="5"/>
      <c r="LP89" s="5"/>
      <c r="LQ89" s="5"/>
      <c r="LR89" s="5"/>
      <c r="LS89" s="5"/>
      <c r="LT89" s="5"/>
      <c r="LU89" s="5"/>
      <c r="LV89" s="5"/>
      <c r="LW89" s="5"/>
      <c r="LX89" s="5"/>
      <c r="LY89" s="5"/>
      <c r="LZ89" s="5"/>
      <c r="MA89" s="5"/>
      <c r="MB89" s="5"/>
      <c r="MC89" s="5"/>
      <c r="MD89" s="5"/>
      <c r="ME89" s="5"/>
      <c r="MF89" s="5"/>
      <c r="MG89" s="5"/>
      <c r="MH89" s="5"/>
      <c r="MI89" s="5"/>
      <c r="MJ89" s="5"/>
      <c r="MK89" s="5"/>
      <c r="ML89" s="5"/>
      <c r="MM89" s="5"/>
      <c r="MN89" s="5"/>
      <c r="MO89" s="5"/>
      <c r="MP89" s="5"/>
      <c r="MQ89" s="5"/>
      <c r="MR89" s="5"/>
      <c r="MS89" s="5"/>
      <c r="MT89" s="5"/>
      <c r="MU89" s="5"/>
      <c r="MV89" s="5"/>
      <c r="MW89" s="5"/>
      <c r="MX89" s="5"/>
      <c r="MY89" s="5"/>
      <c r="MZ89" s="5"/>
      <c r="NA89" s="5"/>
      <c r="NB89" s="5"/>
      <c r="NC89" s="5"/>
      <c r="ND89" s="5"/>
      <c r="NE89" s="5"/>
      <c r="NF89" s="5"/>
      <c r="NG89" s="5"/>
      <c r="NH89" s="5"/>
      <c r="NI89" s="5"/>
      <c r="NJ89" s="5"/>
      <c r="NK89" s="5"/>
    </row>
    <row r="90" s="3" customFormat="1" ht="14.25" spans="1:375">
      <c r="A90" s="12">
        <v>89</v>
      </c>
      <c r="B90" s="13">
        <v>43294.3833333333</v>
      </c>
      <c r="C90" s="12">
        <v>29756608</v>
      </c>
      <c r="D90" s="12">
        <v>341</v>
      </c>
      <c r="E90" s="14" t="s">
        <v>90</v>
      </c>
      <c r="F90" s="12">
        <v>115733</v>
      </c>
      <c r="G90" s="12" t="s">
        <v>26</v>
      </c>
      <c r="H90" s="12" t="s">
        <v>27</v>
      </c>
      <c r="I90" s="12" t="s">
        <v>28</v>
      </c>
      <c r="J90" s="12">
        <v>0.048</v>
      </c>
      <c r="K90" s="12">
        <v>58.32</v>
      </c>
      <c r="L90" s="12">
        <f t="shared" si="2"/>
        <v>1215</v>
      </c>
      <c r="M90" s="12"/>
      <c r="N90" s="12"/>
      <c r="O90" s="12"/>
      <c r="P90" s="12">
        <f t="shared" si="3"/>
        <v>0.048</v>
      </c>
      <c r="Q90" s="12"/>
      <c r="R90" s="12">
        <v>26.88</v>
      </c>
      <c r="S90" s="12" t="s">
        <v>93</v>
      </c>
      <c r="T90" s="12">
        <v>11801</v>
      </c>
      <c r="U90" s="12" t="s">
        <v>30</v>
      </c>
      <c r="V90" s="12" t="s">
        <v>31</v>
      </c>
      <c r="W90" s="17" t="s">
        <v>32</v>
      </c>
      <c r="X90" s="17">
        <v>11481</v>
      </c>
      <c r="Y90" s="12" t="s">
        <v>101</v>
      </c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  <c r="BA90" s="5"/>
      <c r="BB90" s="5"/>
      <c r="BC90" s="5"/>
      <c r="BD90" s="5"/>
      <c r="BE90" s="5"/>
      <c r="BF90" s="5"/>
      <c r="BG90" s="5"/>
      <c r="BH90" s="5"/>
      <c r="BI90" s="5"/>
      <c r="BJ90" s="5"/>
      <c r="BK90" s="5"/>
      <c r="BL90" s="5"/>
      <c r="BM90" s="5"/>
      <c r="BN90" s="5"/>
      <c r="BO90" s="5"/>
      <c r="BP90" s="5"/>
      <c r="BQ90" s="5"/>
      <c r="BR90" s="5"/>
      <c r="BS90" s="5"/>
      <c r="BT90" s="5"/>
      <c r="BU90" s="5"/>
      <c r="BV90" s="5"/>
      <c r="BW90" s="5"/>
      <c r="BX90" s="5"/>
      <c r="BY90" s="5"/>
      <c r="BZ90" s="5"/>
      <c r="CA90" s="5"/>
      <c r="CB90" s="5"/>
      <c r="CC90" s="5"/>
      <c r="CD90" s="5"/>
      <c r="CE90" s="5"/>
      <c r="CF90" s="5"/>
      <c r="CG90" s="5"/>
      <c r="CH90" s="5"/>
      <c r="CI90" s="5"/>
      <c r="CJ90" s="5"/>
      <c r="CK90" s="5"/>
      <c r="CL90" s="5"/>
      <c r="CM90" s="5"/>
      <c r="CN90" s="5"/>
      <c r="CO90" s="5"/>
      <c r="CP90" s="5"/>
      <c r="CQ90" s="5"/>
      <c r="CR90" s="5"/>
      <c r="CS90" s="5"/>
      <c r="CT90" s="5"/>
      <c r="CU90" s="5"/>
      <c r="CV90" s="5"/>
      <c r="CW90" s="5"/>
      <c r="CX90" s="5"/>
      <c r="CY90" s="5"/>
      <c r="CZ90" s="5"/>
      <c r="DA90" s="5"/>
      <c r="DB90" s="5"/>
      <c r="DC90" s="5"/>
      <c r="DD90" s="5"/>
      <c r="DE90" s="5"/>
      <c r="DF90" s="5"/>
      <c r="DG90" s="5"/>
      <c r="DH90" s="5"/>
      <c r="DI90" s="5"/>
      <c r="DJ90" s="5"/>
      <c r="DK90" s="5"/>
      <c r="DL90" s="5"/>
      <c r="DM90" s="5"/>
      <c r="DN90" s="5"/>
      <c r="DO90" s="5"/>
      <c r="DP90" s="5"/>
      <c r="DQ90" s="5"/>
      <c r="DR90" s="5"/>
      <c r="DS90" s="5"/>
      <c r="DT90" s="5"/>
      <c r="DU90" s="5"/>
      <c r="DV90" s="5"/>
      <c r="DW90" s="5"/>
      <c r="DX90" s="5"/>
      <c r="DY90" s="5"/>
      <c r="DZ90" s="5"/>
      <c r="EA90" s="5"/>
      <c r="EB90" s="5"/>
      <c r="EC90" s="5"/>
      <c r="ED90" s="5"/>
      <c r="EE90" s="5"/>
      <c r="EF90" s="5"/>
      <c r="EG90" s="5"/>
      <c r="EH90" s="5"/>
      <c r="EI90" s="5"/>
      <c r="EJ90" s="5"/>
      <c r="EK90" s="5"/>
      <c r="EL90" s="5"/>
      <c r="EM90" s="5"/>
      <c r="EN90" s="5"/>
      <c r="EO90" s="5"/>
      <c r="EP90" s="5"/>
      <c r="EQ90" s="5"/>
      <c r="ER90" s="5"/>
      <c r="ES90" s="5"/>
      <c r="ET90" s="5"/>
      <c r="EU90" s="5"/>
      <c r="EV90" s="5"/>
      <c r="EW90" s="5"/>
      <c r="EX90" s="5"/>
      <c r="EY90" s="5"/>
      <c r="EZ90" s="5"/>
      <c r="FA90" s="5"/>
      <c r="FB90" s="5"/>
      <c r="FC90" s="5"/>
      <c r="FD90" s="5"/>
      <c r="FE90" s="5"/>
      <c r="FF90" s="5"/>
      <c r="FG90" s="5"/>
      <c r="FH90" s="5"/>
      <c r="FI90" s="5"/>
      <c r="FJ90" s="5"/>
      <c r="FK90" s="5"/>
      <c r="FL90" s="5"/>
      <c r="FM90" s="5"/>
      <c r="FN90" s="5"/>
      <c r="FO90" s="5"/>
      <c r="FP90" s="5"/>
      <c r="FQ90" s="5"/>
      <c r="FR90" s="5"/>
      <c r="FS90" s="5"/>
      <c r="FT90" s="5"/>
      <c r="FU90" s="5"/>
      <c r="FV90" s="5"/>
      <c r="FW90" s="5"/>
      <c r="FX90" s="5"/>
      <c r="FY90" s="5"/>
      <c r="FZ90" s="5"/>
      <c r="GA90" s="5"/>
      <c r="GB90" s="5"/>
      <c r="GC90" s="5"/>
      <c r="GD90" s="5"/>
      <c r="GE90" s="5"/>
      <c r="GF90" s="5"/>
      <c r="GG90" s="5"/>
      <c r="GH90" s="5"/>
      <c r="GI90" s="5"/>
      <c r="GJ90" s="5"/>
      <c r="GK90" s="5"/>
      <c r="GL90" s="5"/>
      <c r="GM90" s="5"/>
      <c r="GN90" s="5"/>
      <c r="GO90" s="5"/>
      <c r="GP90" s="5"/>
      <c r="GQ90" s="5"/>
      <c r="GR90" s="5"/>
      <c r="GS90" s="5"/>
      <c r="GT90" s="5"/>
      <c r="GU90" s="5"/>
      <c r="GV90" s="5"/>
      <c r="GW90" s="5"/>
      <c r="GX90" s="5"/>
      <c r="GY90" s="5"/>
      <c r="GZ90" s="5"/>
      <c r="HA90" s="5"/>
      <c r="HB90" s="5"/>
      <c r="HC90" s="5"/>
      <c r="HD90" s="5"/>
      <c r="HE90" s="5"/>
      <c r="HF90" s="5"/>
      <c r="HG90" s="5"/>
      <c r="HH90" s="5"/>
      <c r="HI90" s="5"/>
      <c r="HJ90" s="5"/>
      <c r="HK90" s="5"/>
      <c r="HL90" s="5"/>
      <c r="HM90" s="5"/>
      <c r="HN90" s="5"/>
      <c r="HO90" s="5"/>
      <c r="HP90" s="5"/>
      <c r="HQ90" s="5"/>
      <c r="HR90" s="5"/>
      <c r="HS90" s="5"/>
      <c r="HT90" s="5"/>
      <c r="HU90" s="5"/>
      <c r="HV90" s="5"/>
      <c r="HW90" s="5"/>
      <c r="HX90" s="5"/>
      <c r="HY90" s="5"/>
      <c r="HZ90" s="5"/>
      <c r="IA90" s="5"/>
      <c r="IB90" s="5"/>
      <c r="IC90" s="5"/>
      <c r="ID90" s="5"/>
      <c r="IE90" s="5"/>
      <c r="IF90" s="5"/>
      <c r="IG90" s="5"/>
      <c r="IH90" s="5"/>
      <c r="II90" s="5"/>
      <c r="IJ90" s="5"/>
      <c r="IK90" s="5"/>
      <c r="IL90" s="5"/>
      <c r="IM90" s="5"/>
      <c r="IN90" s="5"/>
      <c r="IO90" s="5"/>
      <c r="IP90" s="5"/>
      <c r="IQ90" s="5"/>
      <c r="IR90" s="5"/>
      <c r="IS90" s="5"/>
      <c r="IT90" s="5"/>
      <c r="IU90" s="5"/>
      <c r="IV90" s="5"/>
      <c r="IW90" s="5"/>
      <c r="IX90" s="5"/>
      <c r="IY90" s="5"/>
      <c r="IZ90" s="5"/>
      <c r="JA90" s="5"/>
      <c r="JB90" s="5"/>
      <c r="JC90" s="5"/>
      <c r="JD90" s="5"/>
      <c r="JE90" s="5"/>
      <c r="JF90" s="5"/>
      <c r="JG90" s="5"/>
      <c r="JH90" s="5"/>
      <c r="JI90" s="5"/>
      <c r="JJ90" s="5"/>
      <c r="JK90" s="5"/>
      <c r="JL90" s="5"/>
      <c r="JM90" s="5"/>
      <c r="JN90" s="5"/>
      <c r="JO90" s="5"/>
      <c r="JP90" s="5"/>
      <c r="JQ90" s="5"/>
      <c r="JR90" s="5"/>
      <c r="JS90" s="5"/>
      <c r="JT90" s="5"/>
      <c r="JU90" s="5"/>
      <c r="JV90" s="5"/>
      <c r="JW90" s="5"/>
      <c r="JX90" s="5"/>
      <c r="JY90" s="5"/>
      <c r="JZ90" s="5"/>
      <c r="KA90" s="5"/>
      <c r="KB90" s="5"/>
      <c r="KC90" s="5"/>
      <c r="KD90" s="5"/>
      <c r="KE90" s="5"/>
      <c r="KF90" s="5"/>
      <c r="KG90" s="5"/>
      <c r="KH90" s="5"/>
      <c r="KI90" s="5"/>
      <c r="KJ90" s="5"/>
      <c r="KK90" s="5"/>
      <c r="KL90" s="5"/>
      <c r="KM90" s="5"/>
      <c r="KN90" s="5"/>
      <c r="KO90" s="5"/>
      <c r="KP90" s="5"/>
      <c r="KQ90" s="5"/>
      <c r="KR90" s="5"/>
      <c r="KS90" s="5"/>
      <c r="KT90" s="5"/>
      <c r="KU90" s="5"/>
      <c r="KV90" s="5"/>
      <c r="KW90" s="5"/>
      <c r="KX90" s="5"/>
      <c r="KY90" s="5"/>
      <c r="KZ90" s="5"/>
      <c r="LA90" s="5"/>
      <c r="LB90" s="5"/>
      <c r="LC90" s="5"/>
      <c r="LD90" s="5"/>
      <c r="LE90" s="5"/>
      <c r="LF90" s="5"/>
      <c r="LG90" s="5"/>
      <c r="LH90" s="5"/>
      <c r="LI90" s="5"/>
      <c r="LJ90" s="5"/>
      <c r="LK90" s="5"/>
      <c r="LL90" s="5"/>
      <c r="LM90" s="5"/>
      <c r="LN90" s="5"/>
      <c r="LO90" s="5"/>
      <c r="LP90" s="5"/>
      <c r="LQ90" s="5"/>
      <c r="LR90" s="5"/>
      <c r="LS90" s="5"/>
      <c r="LT90" s="5"/>
      <c r="LU90" s="5"/>
      <c r="LV90" s="5"/>
      <c r="LW90" s="5"/>
      <c r="LX90" s="5"/>
      <c r="LY90" s="5"/>
      <c r="LZ90" s="5"/>
      <c r="MA90" s="5"/>
      <c r="MB90" s="5"/>
      <c r="MC90" s="5"/>
      <c r="MD90" s="5"/>
      <c r="ME90" s="5"/>
      <c r="MF90" s="5"/>
      <c r="MG90" s="5"/>
      <c r="MH90" s="5"/>
      <c r="MI90" s="5"/>
      <c r="MJ90" s="5"/>
      <c r="MK90" s="5"/>
      <c r="ML90" s="5"/>
      <c r="MM90" s="5"/>
      <c r="MN90" s="5"/>
      <c r="MO90" s="5"/>
      <c r="MP90" s="5"/>
      <c r="MQ90" s="5"/>
      <c r="MR90" s="5"/>
      <c r="MS90" s="5"/>
      <c r="MT90" s="5"/>
      <c r="MU90" s="5"/>
      <c r="MV90" s="5"/>
      <c r="MW90" s="5"/>
      <c r="MX90" s="5"/>
      <c r="MY90" s="5"/>
      <c r="MZ90" s="5"/>
      <c r="NA90" s="5"/>
      <c r="NB90" s="5"/>
      <c r="NC90" s="5"/>
      <c r="ND90" s="5"/>
      <c r="NE90" s="5"/>
      <c r="NF90" s="5"/>
      <c r="NG90" s="5"/>
      <c r="NH90" s="5"/>
      <c r="NI90" s="5"/>
      <c r="NJ90" s="5"/>
      <c r="NK90" s="5"/>
    </row>
    <row r="91" s="3" customFormat="1" ht="14.25" spans="1:375">
      <c r="A91" s="12">
        <v>90</v>
      </c>
      <c r="B91" s="13">
        <v>43294.3833333333</v>
      </c>
      <c r="C91" s="12">
        <v>29756608</v>
      </c>
      <c r="D91" s="12">
        <v>341</v>
      </c>
      <c r="E91" s="14" t="s">
        <v>90</v>
      </c>
      <c r="F91" s="12">
        <v>115733</v>
      </c>
      <c r="G91" s="12" t="s">
        <v>26</v>
      </c>
      <c r="H91" s="12" t="s">
        <v>27</v>
      </c>
      <c r="I91" s="12" t="s">
        <v>28</v>
      </c>
      <c r="J91" s="12">
        <v>0.048</v>
      </c>
      <c r="K91" s="12">
        <v>58.32</v>
      </c>
      <c r="L91" s="12">
        <f t="shared" si="2"/>
        <v>1215</v>
      </c>
      <c r="M91" s="12"/>
      <c r="N91" s="12"/>
      <c r="O91" s="12"/>
      <c r="P91" s="12">
        <f t="shared" si="3"/>
        <v>0.048</v>
      </c>
      <c r="Q91" s="12"/>
      <c r="R91" s="12">
        <v>26.88</v>
      </c>
      <c r="S91" s="12" t="s">
        <v>93</v>
      </c>
      <c r="T91" s="12">
        <v>11801</v>
      </c>
      <c r="U91" s="12" t="s">
        <v>30</v>
      </c>
      <c r="V91" s="12" t="s">
        <v>31</v>
      </c>
      <c r="W91" s="17" t="s">
        <v>32</v>
      </c>
      <c r="X91" s="17">
        <v>4187</v>
      </c>
      <c r="Y91" s="12" t="s">
        <v>103</v>
      </c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5"/>
      <c r="BB91" s="5"/>
      <c r="BC91" s="5"/>
      <c r="BD91" s="5"/>
      <c r="BE91" s="5"/>
      <c r="BF91" s="5"/>
      <c r="BG91" s="5"/>
      <c r="BH91" s="5"/>
      <c r="BI91" s="5"/>
      <c r="BJ91" s="5"/>
      <c r="BK91" s="5"/>
      <c r="BL91" s="5"/>
      <c r="BM91" s="5"/>
      <c r="BN91" s="5"/>
      <c r="BO91" s="5"/>
      <c r="BP91" s="5"/>
      <c r="BQ91" s="5"/>
      <c r="BR91" s="5"/>
      <c r="BS91" s="5"/>
      <c r="BT91" s="5"/>
      <c r="BU91" s="5"/>
      <c r="BV91" s="5"/>
      <c r="BW91" s="5"/>
      <c r="BX91" s="5"/>
      <c r="BY91" s="5"/>
      <c r="BZ91" s="5"/>
      <c r="CA91" s="5"/>
      <c r="CB91" s="5"/>
      <c r="CC91" s="5"/>
      <c r="CD91" s="5"/>
      <c r="CE91" s="5"/>
      <c r="CF91" s="5"/>
      <c r="CG91" s="5"/>
      <c r="CH91" s="5"/>
      <c r="CI91" s="5"/>
      <c r="CJ91" s="5"/>
      <c r="CK91" s="5"/>
      <c r="CL91" s="5"/>
      <c r="CM91" s="5"/>
      <c r="CN91" s="5"/>
      <c r="CO91" s="5"/>
      <c r="CP91" s="5"/>
      <c r="CQ91" s="5"/>
      <c r="CR91" s="5"/>
      <c r="CS91" s="5"/>
      <c r="CT91" s="5"/>
      <c r="CU91" s="5"/>
      <c r="CV91" s="5"/>
      <c r="CW91" s="5"/>
      <c r="CX91" s="5"/>
      <c r="CY91" s="5"/>
      <c r="CZ91" s="5"/>
      <c r="DA91" s="5"/>
      <c r="DB91" s="5"/>
      <c r="DC91" s="5"/>
      <c r="DD91" s="5"/>
      <c r="DE91" s="5"/>
      <c r="DF91" s="5"/>
      <c r="DG91" s="5"/>
      <c r="DH91" s="5"/>
      <c r="DI91" s="5"/>
      <c r="DJ91" s="5"/>
      <c r="DK91" s="5"/>
      <c r="DL91" s="5"/>
      <c r="DM91" s="5"/>
      <c r="DN91" s="5"/>
      <c r="DO91" s="5"/>
      <c r="DP91" s="5"/>
      <c r="DQ91" s="5"/>
      <c r="DR91" s="5"/>
      <c r="DS91" s="5"/>
      <c r="DT91" s="5"/>
      <c r="DU91" s="5"/>
      <c r="DV91" s="5"/>
      <c r="DW91" s="5"/>
      <c r="DX91" s="5"/>
      <c r="DY91" s="5"/>
      <c r="DZ91" s="5"/>
      <c r="EA91" s="5"/>
      <c r="EB91" s="5"/>
      <c r="EC91" s="5"/>
      <c r="ED91" s="5"/>
      <c r="EE91" s="5"/>
      <c r="EF91" s="5"/>
      <c r="EG91" s="5"/>
      <c r="EH91" s="5"/>
      <c r="EI91" s="5"/>
      <c r="EJ91" s="5"/>
      <c r="EK91" s="5"/>
      <c r="EL91" s="5"/>
      <c r="EM91" s="5"/>
      <c r="EN91" s="5"/>
      <c r="EO91" s="5"/>
      <c r="EP91" s="5"/>
      <c r="EQ91" s="5"/>
      <c r="ER91" s="5"/>
      <c r="ES91" s="5"/>
      <c r="ET91" s="5"/>
      <c r="EU91" s="5"/>
      <c r="EV91" s="5"/>
      <c r="EW91" s="5"/>
      <c r="EX91" s="5"/>
      <c r="EY91" s="5"/>
      <c r="EZ91" s="5"/>
      <c r="FA91" s="5"/>
      <c r="FB91" s="5"/>
      <c r="FC91" s="5"/>
      <c r="FD91" s="5"/>
      <c r="FE91" s="5"/>
      <c r="FF91" s="5"/>
      <c r="FG91" s="5"/>
      <c r="FH91" s="5"/>
      <c r="FI91" s="5"/>
      <c r="FJ91" s="5"/>
      <c r="FK91" s="5"/>
      <c r="FL91" s="5"/>
      <c r="FM91" s="5"/>
      <c r="FN91" s="5"/>
      <c r="FO91" s="5"/>
      <c r="FP91" s="5"/>
      <c r="FQ91" s="5"/>
      <c r="FR91" s="5"/>
      <c r="FS91" s="5"/>
      <c r="FT91" s="5"/>
      <c r="FU91" s="5"/>
      <c r="FV91" s="5"/>
      <c r="FW91" s="5"/>
      <c r="FX91" s="5"/>
      <c r="FY91" s="5"/>
      <c r="FZ91" s="5"/>
      <c r="GA91" s="5"/>
      <c r="GB91" s="5"/>
      <c r="GC91" s="5"/>
      <c r="GD91" s="5"/>
      <c r="GE91" s="5"/>
      <c r="GF91" s="5"/>
      <c r="GG91" s="5"/>
      <c r="GH91" s="5"/>
      <c r="GI91" s="5"/>
      <c r="GJ91" s="5"/>
      <c r="GK91" s="5"/>
      <c r="GL91" s="5"/>
      <c r="GM91" s="5"/>
      <c r="GN91" s="5"/>
      <c r="GO91" s="5"/>
      <c r="GP91" s="5"/>
      <c r="GQ91" s="5"/>
      <c r="GR91" s="5"/>
      <c r="GS91" s="5"/>
      <c r="GT91" s="5"/>
      <c r="GU91" s="5"/>
      <c r="GV91" s="5"/>
      <c r="GW91" s="5"/>
      <c r="GX91" s="5"/>
      <c r="GY91" s="5"/>
      <c r="GZ91" s="5"/>
      <c r="HA91" s="5"/>
      <c r="HB91" s="5"/>
      <c r="HC91" s="5"/>
      <c r="HD91" s="5"/>
      <c r="HE91" s="5"/>
      <c r="HF91" s="5"/>
      <c r="HG91" s="5"/>
      <c r="HH91" s="5"/>
      <c r="HI91" s="5"/>
      <c r="HJ91" s="5"/>
      <c r="HK91" s="5"/>
      <c r="HL91" s="5"/>
      <c r="HM91" s="5"/>
      <c r="HN91" s="5"/>
      <c r="HO91" s="5"/>
      <c r="HP91" s="5"/>
      <c r="HQ91" s="5"/>
      <c r="HR91" s="5"/>
      <c r="HS91" s="5"/>
      <c r="HT91" s="5"/>
      <c r="HU91" s="5"/>
      <c r="HV91" s="5"/>
      <c r="HW91" s="5"/>
      <c r="HX91" s="5"/>
      <c r="HY91" s="5"/>
      <c r="HZ91" s="5"/>
      <c r="IA91" s="5"/>
      <c r="IB91" s="5"/>
      <c r="IC91" s="5"/>
      <c r="ID91" s="5"/>
      <c r="IE91" s="5"/>
      <c r="IF91" s="5"/>
      <c r="IG91" s="5"/>
      <c r="IH91" s="5"/>
      <c r="II91" s="5"/>
      <c r="IJ91" s="5"/>
      <c r="IK91" s="5"/>
      <c r="IL91" s="5"/>
      <c r="IM91" s="5"/>
      <c r="IN91" s="5"/>
      <c r="IO91" s="5"/>
      <c r="IP91" s="5"/>
      <c r="IQ91" s="5"/>
      <c r="IR91" s="5"/>
      <c r="IS91" s="5"/>
      <c r="IT91" s="5"/>
      <c r="IU91" s="5"/>
      <c r="IV91" s="5"/>
      <c r="IW91" s="5"/>
      <c r="IX91" s="5"/>
      <c r="IY91" s="5"/>
      <c r="IZ91" s="5"/>
      <c r="JA91" s="5"/>
      <c r="JB91" s="5"/>
      <c r="JC91" s="5"/>
      <c r="JD91" s="5"/>
      <c r="JE91" s="5"/>
      <c r="JF91" s="5"/>
      <c r="JG91" s="5"/>
      <c r="JH91" s="5"/>
      <c r="JI91" s="5"/>
      <c r="JJ91" s="5"/>
      <c r="JK91" s="5"/>
      <c r="JL91" s="5"/>
      <c r="JM91" s="5"/>
      <c r="JN91" s="5"/>
      <c r="JO91" s="5"/>
      <c r="JP91" s="5"/>
      <c r="JQ91" s="5"/>
      <c r="JR91" s="5"/>
      <c r="JS91" s="5"/>
      <c r="JT91" s="5"/>
      <c r="JU91" s="5"/>
      <c r="JV91" s="5"/>
      <c r="JW91" s="5"/>
      <c r="JX91" s="5"/>
      <c r="JY91" s="5"/>
      <c r="JZ91" s="5"/>
      <c r="KA91" s="5"/>
      <c r="KB91" s="5"/>
      <c r="KC91" s="5"/>
      <c r="KD91" s="5"/>
      <c r="KE91" s="5"/>
      <c r="KF91" s="5"/>
      <c r="KG91" s="5"/>
      <c r="KH91" s="5"/>
      <c r="KI91" s="5"/>
      <c r="KJ91" s="5"/>
      <c r="KK91" s="5"/>
      <c r="KL91" s="5"/>
      <c r="KM91" s="5"/>
      <c r="KN91" s="5"/>
      <c r="KO91" s="5"/>
      <c r="KP91" s="5"/>
      <c r="KQ91" s="5"/>
      <c r="KR91" s="5"/>
      <c r="KS91" s="5"/>
      <c r="KT91" s="5"/>
      <c r="KU91" s="5"/>
      <c r="KV91" s="5"/>
      <c r="KW91" s="5"/>
      <c r="KX91" s="5"/>
      <c r="KY91" s="5"/>
      <c r="KZ91" s="5"/>
      <c r="LA91" s="5"/>
      <c r="LB91" s="5"/>
      <c r="LC91" s="5"/>
      <c r="LD91" s="5"/>
      <c r="LE91" s="5"/>
      <c r="LF91" s="5"/>
      <c r="LG91" s="5"/>
      <c r="LH91" s="5"/>
      <c r="LI91" s="5"/>
      <c r="LJ91" s="5"/>
      <c r="LK91" s="5"/>
      <c r="LL91" s="5"/>
      <c r="LM91" s="5"/>
      <c r="LN91" s="5"/>
      <c r="LO91" s="5"/>
      <c r="LP91" s="5"/>
      <c r="LQ91" s="5"/>
      <c r="LR91" s="5"/>
      <c r="LS91" s="5"/>
      <c r="LT91" s="5"/>
      <c r="LU91" s="5"/>
      <c r="LV91" s="5"/>
      <c r="LW91" s="5"/>
      <c r="LX91" s="5"/>
      <c r="LY91" s="5"/>
      <c r="LZ91" s="5"/>
      <c r="MA91" s="5"/>
      <c r="MB91" s="5"/>
      <c r="MC91" s="5"/>
      <c r="MD91" s="5"/>
      <c r="ME91" s="5"/>
      <c r="MF91" s="5"/>
      <c r="MG91" s="5"/>
      <c r="MH91" s="5"/>
      <c r="MI91" s="5"/>
      <c r="MJ91" s="5"/>
      <c r="MK91" s="5"/>
      <c r="ML91" s="5"/>
      <c r="MM91" s="5"/>
      <c r="MN91" s="5"/>
      <c r="MO91" s="5"/>
      <c r="MP91" s="5"/>
      <c r="MQ91" s="5"/>
      <c r="MR91" s="5"/>
      <c r="MS91" s="5"/>
      <c r="MT91" s="5"/>
      <c r="MU91" s="5"/>
      <c r="MV91" s="5"/>
      <c r="MW91" s="5"/>
      <c r="MX91" s="5"/>
      <c r="MY91" s="5"/>
      <c r="MZ91" s="5"/>
      <c r="NA91" s="5"/>
      <c r="NB91" s="5"/>
      <c r="NC91" s="5"/>
      <c r="ND91" s="5"/>
      <c r="NE91" s="5"/>
      <c r="NF91" s="5"/>
      <c r="NG91" s="5"/>
      <c r="NH91" s="5"/>
      <c r="NI91" s="5"/>
      <c r="NJ91" s="5"/>
      <c r="NK91" s="5"/>
    </row>
    <row r="92" s="3" customFormat="1" ht="14.25" spans="1:375">
      <c r="A92" s="12">
        <v>91</v>
      </c>
      <c r="B92" s="13">
        <v>43294.3833333333</v>
      </c>
      <c r="C92" s="12">
        <v>29756608</v>
      </c>
      <c r="D92" s="12">
        <v>341</v>
      </c>
      <c r="E92" s="14" t="s">
        <v>90</v>
      </c>
      <c r="F92" s="12">
        <v>115733</v>
      </c>
      <c r="G92" s="12" t="s">
        <v>26</v>
      </c>
      <c r="H92" s="12" t="s">
        <v>27</v>
      </c>
      <c r="I92" s="12" t="s">
        <v>28</v>
      </c>
      <c r="J92" s="12">
        <v>0.048</v>
      </c>
      <c r="K92" s="12">
        <v>58.32</v>
      </c>
      <c r="L92" s="12">
        <f t="shared" si="2"/>
        <v>1215</v>
      </c>
      <c r="M92" s="12"/>
      <c r="N92" s="12"/>
      <c r="O92" s="12"/>
      <c r="P92" s="12">
        <f t="shared" si="3"/>
        <v>0.048</v>
      </c>
      <c r="Q92" s="12"/>
      <c r="R92" s="12">
        <v>26.88</v>
      </c>
      <c r="S92" s="12" t="s">
        <v>93</v>
      </c>
      <c r="T92" s="12">
        <v>11801</v>
      </c>
      <c r="U92" s="12" t="s">
        <v>30</v>
      </c>
      <c r="V92" s="12" t="s">
        <v>31</v>
      </c>
      <c r="W92" s="17" t="s">
        <v>32</v>
      </c>
      <c r="X92" s="17">
        <v>11372</v>
      </c>
      <c r="Y92" s="12" t="s">
        <v>98</v>
      </c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/>
      <c r="BA92" s="5"/>
      <c r="BB92" s="5"/>
      <c r="BC92" s="5"/>
      <c r="BD92" s="5"/>
      <c r="BE92" s="5"/>
      <c r="BF92" s="5"/>
      <c r="BG92" s="5"/>
      <c r="BH92" s="5"/>
      <c r="BI92" s="5"/>
      <c r="BJ92" s="5"/>
      <c r="BK92" s="5"/>
      <c r="BL92" s="5"/>
      <c r="BM92" s="5"/>
      <c r="BN92" s="5"/>
      <c r="BO92" s="5"/>
      <c r="BP92" s="5"/>
      <c r="BQ92" s="5"/>
      <c r="BR92" s="5"/>
      <c r="BS92" s="5"/>
      <c r="BT92" s="5"/>
      <c r="BU92" s="5"/>
      <c r="BV92" s="5"/>
      <c r="BW92" s="5"/>
      <c r="BX92" s="5"/>
      <c r="BY92" s="5"/>
      <c r="BZ92" s="5"/>
      <c r="CA92" s="5"/>
      <c r="CB92" s="5"/>
      <c r="CC92" s="5"/>
      <c r="CD92" s="5"/>
      <c r="CE92" s="5"/>
      <c r="CF92" s="5"/>
      <c r="CG92" s="5"/>
      <c r="CH92" s="5"/>
      <c r="CI92" s="5"/>
      <c r="CJ92" s="5"/>
      <c r="CK92" s="5"/>
      <c r="CL92" s="5"/>
      <c r="CM92" s="5"/>
      <c r="CN92" s="5"/>
      <c r="CO92" s="5"/>
      <c r="CP92" s="5"/>
      <c r="CQ92" s="5"/>
      <c r="CR92" s="5"/>
      <c r="CS92" s="5"/>
      <c r="CT92" s="5"/>
      <c r="CU92" s="5"/>
      <c r="CV92" s="5"/>
      <c r="CW92" s="5"/>
      <c r="CX92" s="5"/>
      <c r="CY92" s="5"/>
      <c r="CZ92" s="5"/>
      <c r="DA92" s="5"/>
      <c r="DB92" s="5"/>
      <c r="DC92" s="5"/>
      <c r="DD92" s="5"/>
      <c r="DE92" s="5"/>
      <c r="DF92" s="5"/>
      <c r="DG92" s="5"/>
      <c r="DH92" s="5"/>
      <c r="DI92" s="5"/>
      <c r="DJ92" s="5"/>
      <c r="DK92" s="5"/>
      <c r="DL92" s="5"/>
      <c r="DM92" s="5"/>
      <c r="DN92" s="5"/>
      <c r="DO92" s="5"/>
      <c r="DP92" s="5"/>
      <c r="DQ92" s="5"/>
      <c r="DR92" s="5"/>
      <c r="DS92" s="5"/>
      <c r="DT92" s="5"/>
      <c r="DU92" s="5"/>
      <c r="DV92" s="5"/>
      <c r="DW92" s="5"/>
      <c r="DX92" s="5"/>
      <c r="DY92" s="5"/>
      <c r="DZ92" s="5"/>
      <c r="EA92" s="5"/>
      <c r="EB92" s="5"/>
      <c r="EC92" s="5"/>
      <c r="ED92" s="5"/>
      <c r="EE92" s="5"/>
      <c r="EF92" s="5"/>
      <c r="EG92" s="5"/>
      <c r="EH92" s="5"/>
      <c r="EI92" s="5"/>
      <c r="EJ92" s="5"/>
      <c r="EK92" s="5"/>
      <c r="EL92" s="5"/>
      <c r="EM92" s="5"/>
      <c r="EN92" s="5"/>
      <c r="EO92" s="5"/>
      <c r="EP92" s="5"/>
      <c r="EQ92" s="5"/>
      <c r="ER92" s="5"/>
      <c r="ES92" s="5"/>
      <c r="ET92" s="5"/>
      <c r="EU92" s="5"/>
      <c r="EV92" s="5"/>
      <c r="EW92" s="5"/>
      <c r="EX92" s="5"/>
      <c r="EY92" s="5"/>
      <c r="EZ92" s="5"/>
      <c r="FA92" s="5"/>
      <c r="FB92" s="5"/>
      <c r="FC92" s="5"/>
      <c r="FD92" s="5"/>
      <c r="FE92" s="5"/>
      <c r="FF92" s="5"/>
      <c r="FG92" s="5"/>
      <c r="FH92" s="5"/>
      <c r="FI92" s="5"/>
      <c r="FJ92" s="5"/>
      <c r="FK92" s="5"/>
      <c r="FL92" s="5"/>
      <c r="FM92" s="5"/>
      <c r="FN92" s="5"/>
      <c r="FO92" s="5"/>
      <c r="FP92" s="5"/>
      <c r="FQ92" s="5"/>
      <c r="FR92" s="5"/>
      <c r="FS92" s="5"/>
      <c r="FT92" s="5"/>
      <c r="FU92" s="5"/>
      <c r="FV92" s="5"/>
      <c r="FW92" s="5"/>
      <c r="FX92" s="5"/>
      <c r="FY92" s="5"/>
      <c r="FZ92" s="5"/>
      <c r="GA92" s="5"/>
      <c r="GB92" s="5"/>
      <c r="GC92" s="5"/>
      <c r="GD92" s="5"/>
      <c r="GE92" s="5"/>
      <c r="GF92" s="5"/>
      <c r="GG92" s="5"/>
      <c r="GH92" s="5"/>
      <c r="GI92" s="5"/>
      <c r="GJ92" s="5"/>
      <c r="GK92" s="5"/>
      <c r="GL92" s="5"/>
      <c r="GM92" s="5"/>
      <c r="GN92" s="5"/>
      <c r="GO92" s="5"/>
      <c r="GP92" s="5"/>
      <c r="GQ92" s="5"/>
      <c r="GR92" s="5"/>
      <c r="GS92" s="5"/>
      <c r="GT92" s="5"/>
      <c r="GU92" s="5"/>
      <c r="GV92" s="5"/>
      <c r="GW92" s="5"/>
      <c r="GX92" s="5"/>
      <c r="GY92" s="5"/>
      <c r="GZ92" s="5"/>
      <c r="HA92" s="5"/>
      <c r="HB92" s="5"/>
      <c r="HC92" s="5"/>
      <c r="HD92" s="5"/>
      <c r="HE92" s="5"/>
      <c r="HF92" s="5"/>
      <c r="HG92" s="5"/>
      <c r="HH92" s="5"/>
      <c r="HI92" s="5"/>
      <c r="HJ92" s="5"/>
      <c r="HK92" s="5"/>
      <c r="HL92" s="5"/>
      <c r="HM92" s="5"/>
      <c r="HN92" s="5"/>
      <c r="HO92" s="5"/>
      <c r="HP92" s="5"/>
      <c r="HQ92" s="5"/>
      <c r="HR92" s="5"/>
      <c r="HS92" s="5"/>
      <c r="HT92" s="5"/>
      <c r="HU92" s="5"/>
      <c r="HV92" s="5"/>
      <c r="HW92" s="5"/>
      <c r="HX92" s="5"/>
      <c r="HY92" s="5"/>
      <c r="HZ92" s="5"/>
      <c r="IA92" s="5"/>
      <c r="IB92" s="5"/>
      <c r="IC92" s="5"/>
      <c r="ID92" s="5"/>
      <c r="IE92" s="5"/>
      <c r="IF92" s="5"/>
      <c r="IG92" s="5"/>
      <c r="IH92" s="5"/>
      <c r="II92" s="5"/>
      <c r="IJ92" s="5"/>
      <c r="IK92" s="5"/>
      <c r="IL92" s="5"/>
      <c r="IM92" s="5"/>
      <c r="IN92" s="5"/>
      <c r="IO92" s="5"/>
      <c r="IP92" s="5"/>
      <c r="IQ92" s="5"/>
      <c r="IR92" s="5"/>
      <c r="IS92" s="5"/>
      <c r="IT92" s="5"/>
      <c r="IU92" s="5"/>
      <c r="IV92" s="5"/>
      <c r="IW92" s="5"/>
      <c r="IX92" s="5"/>
      <c r="IY92" s="5"/>
      <c r="IZ92" s="5"/>
      <c r="JA92" s="5"/>
      <c r="JB92" s="5"/>
      <c r="JC92" s="5"/>
      <c r="JD92" s="5"/>
      <c r="JE92" s="5"/>
      <c r="JF92" s="5"/>
      <c r="JG92" s="5"/>
      <c r="JH92" s="5"/>
      <c r="JI92" s="5"/>
      <c r="JJ92" s="5"/>
      <c r="JK92" s="5"/>
      <c r="JL92" s="5"/>
      <c r="JM92" s="5"/>
      <c r="JN92" s="5"/>
      <c r="JO92" s="5"/>
      <c r="JP92" s="5"/>
      <c r="JQ92" s="5"/>
      <c r="JR92" s="5"/>
      <c r="JS92" s="5"/>
      <c r="JT92" s="5"/>
      <c r="JU92" s="5"/>
      <c r="JV92" s="5"/>
      <c r="JW92" s="5"/>
      <c r="JX92" s="5"/>
      <c r="JY92" s="5"/>
      <c r="JZ92" s="5"/>
      <c r="KA92" s="5"/>
      <c r="KB92" s="5"/>
      <c r="KC92" s="5"/>
      <c r="KD92" s="5"/>
      <c r="KE92" s="5"/>
      <c r="KF92" s="5"/>
      <c r="KG92" s="5"/>
      <c r="KH92" s="5"/>
      <c r="KI92" s="5"/>
      <c r="KJ92" s="5"/>
      <c r="KK92" s="5"/>
      <c r="KL92" s="5"/>
      <c r="KM92" s="5"/>
      <c r="KN92" s="5"/>
      <c r="KO92" s="5"/>
      <c r="KP92" s="5"/>
      <c r="KQ92" s="5"/>
      <c r="KR92" s="5"/>
      <c r="KS92" s="5"/>
      <c r="KT92" s="5"/>
      <c r="KU92" s="5"/>
      <c r="KV92" s="5"/>
      <c r="KW92" s="5"/>
      <c r="KX92" s="5"/>
      <c r="KY92" s="5"/>
      <c r="KZ92" s="5"/>
      <c r="LA92" s="5"/>
      <c r="LB92" s="5"/>
      <c r="LC92" s="5"/>
      <c r="LD92" s="5"/>
      <c r="LE92" s="5"/>
      <c r="LF92" s="5"/>
      <c r="LG92" s="5"/>
      <c r="LH92" s="5"/>
      <c r="LI92" s="5"/>
      <c r="LJ92" s="5"/>
      <c r="LK92" s="5"/>
      <c r="LL92" s="5"/>
      <c r="LM92" s="5"/>
      <c r="LN92" s="5"/>
      <c r="LO92" s="5"/>
      <c r="LP92" s="5"/>
      <c r="LQ92" s="5"/>
      <c r="LR92" s="5"/>
      <c r="LS92" s="5"/>
      <c r="LT92" s="5"/>
      <c r="LU92" s="5"/>
      <c r="LV92" s="5"/>
      <c r="LW92" s="5"/>
      <c r="LX92" s="5"/>
      <c r="LY92" s="5"/>
      <c r="LZ92" s="5"/>
      <c r="MA92" s="5"/>
      <c r="MB92" s="5"/>
      <c r="MC92" s="5"/>
      <c r="MD92" s="5"/>
      <c r="ME92" s="5"/>
      <c r="MF92" s="5"/>
      <c r="MG92" s="5"/>
      <c r="MH92" s="5"/>
      <c r="MI92" s="5"/>
      <c r="MJ92" s="5"/>
      <c r="MK92" s="5"/>
      <c r="ML92" s="5"/>
      <c r="MM92" s="5"/>
      <c r="MN92" s="5"/>
      <c r="MO92" s="5"/>
      <c r="MP92" s="5"/>
      <c r="MQ92" s="5"/>
      <c r="MR92" s="5"/>
      <c r="MS92" s="5"/>
      <c r="MT92" s="5"/>
      <c r="MU92" s="5"/>
      <c r="MV92" s="5"/>
      <c r="MW92" s="5"/>
      <c r="MX92" s="5"/>
      <c r="MY92" s="5"/>
      <c r="MZ92" s="5"/>
      <c r="NA92" s="5"/>
      <c r="NB92" s="5"/>
      <c r="NC92" s="5"/>
      <c r="ND92" s="5"/>
      <c r="NE92" s="5"/>
      <c r="NF92" s="5"/>
      <c r="NG92" s="5"/>
      <c r="NH92" s="5"/>
      <c r="NI92" s="5"/>
      <c r="NJ92" s="5"/>
      <c r="NK92" s="5"/>
    </row>
    <row r="93" s="3" customFormat="1" ht="14.25" spans="1:375">
      <c r="A93" s="12">
        <v>92</v>
      </c>
      <c r="B93" s="13">
        <v>43294.4</v>
      </c>
      <c r="C93" s="12">
        <v>29757872</v>
      </c>
      <c r="D93" s="12">
        <v>341</v>
      </c>
      <c r="E93" s="14" t="s">
        <v>90</v>
      </c>
      <c r="F93" s="12">
        <v>115733</v>
      </c>
      <c r="G93" s="12" t="s">
        <v>26</v>
      </c>
      <c r="H93" s="12" t="s">
        <v>27</v>
      </c>
      <c r="I93" s="12" t="s">
        <v>28</v>
      </c>
      <c r="J93" s="12">
        <v>0.048</v>
      </c>
      <c r="K93" s="12">
        <v>64.8</v>
      </c>
      <c r="L93" s="12">
        <f t="shared" si="2"/>
        <v>1350</v>
      </c>
      <c r="M93" s="12"/>
      <c r="N93" s="12"/>
      <c r="O93" s="12"/>
      <c r="P93" s="12">
        <f t="shared" si="3"/>
        <v>0.048</v>
      </c>
      <c r="Q93" s="12"/>
      <c r="R93" s="12">
        <v>33.36</v>
      </c>
      <c r="S93" s="12" t="s">
        <v>43</v>
      </c>
      <c r="T93" s="12">
        <v>11801</v>
      </c>
      <c r="U93" s="12" t="s">
        <v>30</v>
      </c>
      <c r="V93" s="12" t="s">
        <v>31</v>
      </c>
      <c r="W93" s="17" t="s">
        <v>32</v>
      </c>
      <c r="X93" s="17">
        <v>11490</v>
      </c>
      <c r="Y93" s="12" t="s">
        <v>102</v>
      </c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  <c r="AZ93" s="5"/>
      <c r="BA93" s="5"/>
      <c r="BB93" s="5"/>
      <c r="BC93" s="5"/>
      <c r="BD93" s="5"/>
      <c r="BE93" s="5"/>
      <c r="BF93" s="5"/>
      <c r="BG93" s="5"/>
      <c r="BH93" s="5"/>
      <c r="BI93" s="5"/>
      <c r="BJ93" s="5"/>
      <c r="BK93" s="5"/>
      <c r="BL93" s="5"/>
      <c r="BM93" s="5"/>
      <c r="BN93" s="5"/>
      <c r="BO93" s="5"/>
      <c r="BP93" s="5"/>
      <c r="BQ93" s="5"/>
      <c r="BR93" s="5"/>
      <c r="BS93" s="5"/>
      <c r="BT93" s="5"/>
      <c r="BU93" s="5"/>
      <c r="BV93" s="5"/>
      <c r="BW93" s="5"/>
      <c r="BX93" s="5"/>
      <c r="BY93" s="5"/>
      <c r="BZ93" s="5"/>
      <c r="CA93" s="5"/>
      <c r="CB93" s="5"/>
      <c r="CC93" s="5"/>
      <c r="CD93" s="5"/>
      <c r="CE93" s="5"/>
      <c r="CF93" s="5"/>
      <c r="CG93" s="5"/>
      <c r="CH93" s="5"/>
      <c r="CI93" s="5"/>
      <c r="CJ93" s="5"/>
      <c r="CK93" s="5"/>
      <c r="CL93" s="5"/>
      <c r="CM93" s="5"/>
      <c r="CN93" s="5"/>
      <c r="CO93" s="5"/>
      <c r="CP93" s="5"/>
      <c r="CQ93" s="5"/>
      <c r="CR93" s="5"/>
      <c r="CS93" s="5"/>
      <c r="CT93" s="5"/>
      <c r="CU93" s="5"/>
      <c r="CV93" s="5"/>
      <c r="CW93" s="5"/>
      <c r="CX93" s="5"/>
      <c r="CY93" s="5"/>
      <c r="CZ93" s="5"/>
      <c r="DA93" s="5"/>
      <c r="DB93" s="5"/>
      <c r="DC93" s="5"/>
      <c r="DD93" s="5"/>
      <c r="DE93" s="5"/>
      <c r="DF93" s="5"/>
      <c r="DG93" s="5"/>
      <c r="DH93" s="5"/>
      <c r="DI93" s="5"/>
      <c r="DJ93" s="5"/>
      <c r="DK93" s="5"/>
      <c r="DL93" s="5"/>
      <c r="DM93" s="5"/>
      <c r="DN93" s="5"/>
      <c r="DO93" s="5"/>
      <c r="DP93" s="5"/>
      <c r="DQ93" s="5"/>
      <c r="DR93" s="5"/>
      <c r="DS93" s="5"/>
      <c r="DT93" s="5"/>
      <c r="DU93" s="5"/>
      <c r="DV93" s="5"/>
      <c r="DW93" s="5"/>
      <c r="DX93" s="5"/>
      <c r="DY93" s="5"/>
      <c r="DZ93" s="5"/>
      <c r="EA93" s="5"/>
      <c r="EB93" s="5"/>
      <c r="EC93" s="5"/>
      <c r="ED93" s="5"/>
      <c r="EE93" s="5"/>
      <c r="EF93" s="5"/>
      <c r="EG93" s="5"/>
      <c r="EH93" s="5"/>
      <c r="EI93" s="5"/>
      <c r="EJ93" s="5"/>
      <c r="EK93" s="5"/>
      <c r="EL93" s="5"/>
      <c r="EM93" s="5"/>
      <c r="EN93" s="5"/>
      <c r="EO93" s="5"/>
      <c r="EP93" s="5"/>
      <c r="EQ93" s="5"/>
      <c r="ER93" s="5"/>
      <c r="ES93" s="5"/>
      <c r="ET93" s="5"/>
      <c r="EU93" s="5"/>
      <c r="EV93" s="5"/>
      <c r="EW93" s="5"/>
      <c r="EX93" s="5"/>
      <c r="EY93" s="5"/>
      <c r="EZ93" s="5"/>
      <c r="FA93" s="5"/>
      <c r="FB93" s="5"/>
      <c r="FC93" s="5"/>
      <c r="FD93" s="5"/>
      <c r="FE93" s="5"/>
      <c r="FF93" s="5"/>
      <c r="FG93" s="5"/>
      <c r="FH93" s="5"/>
      <c r="FI93" s="5"/>
      <c r="FJ93" s="5"/>
      <c r="FK93" s="5"/>
      <c r="FL93" s="5"/>
      <c r="FM93" s="5"/>
      <c r="FN93" s="5"/>
      <c r="FO93" s="5"/>
      <c r="FP93" s="5"/>
      <c r="FQ93" s="5"/>
      <c r="FR93" s="5"/>
      <c r="FS93" s="5"/>
      <c r="FT93" s="5"/>
      <c r="FU93" s="5"/>
      <c r="FV93" s="5"/>
      <c r="FW93" s="5"/>
      <c r="FX93" s="5"/>
      <c r="FY93" s="5"/>
      <c r="FZ93" s="5"/>
      <c r="GA93" s="5"/>
      <c r="GB93" s="5"/>
      <c r="GC93" s="5"/>
      <c r="GD93" s="5"/>
      <c r="GE93" s="5"/>
      <c r="GF93" s="5"/>
      <c r="GG93" s="5"/>
      <c r="GH93" s="5"/>
      <c r="GI93" s="5"/>
      <c r="GJ93" s="5"/>
      <c r="GK93" s="5"/>
      <c r="GL93" s="5"/>
      <c r="GM93" s="5"/>
      <c r="GN93" s="5"/>
      <c r="GO93" s="5"/>
      <c r="GP93" s="5"/>
      <c r="GQ93" s="5"/>
      <c r="GR93" s="5"/>
      <c r="GS93" s="5"/>
      <c r="GT93" s="5"/>
      <c r="GU93" s="5"/>
      <c r="GV93" s="5"/>
      <c r="GW93" s="5"/>
      <c r="GX93" s="5"/>
      <c r="GY93" s="5"/>
      <c r="GZ93" s="5"/>
      <c r="HA93" s="5"/>
      <c r="HB93" s="5"/>
      <c r="HC93" s="5"/>
      <c r="HD93" s="5"/>
      <c r="HE93" s="5"/>
      <c r="HF93" s="5"/>
      <c r="HG93" s="5"/>
      <c r="HH93" s="5"/>
      <c r="HI93" s="5"/>
      <c r="HJ93" s="5"/>
      <c r="HK93" s="5"/>
      <c r="HL93" s="5"/>
      <c r="HM93" s="5"/>
      <c r="HN93" s="5"/>
      <c r="HO93" s="5"/>
      <c r="HP93" s="5"/>
      <c r="HQ93" s="5"/>
      <c r="HR93" s="5"/>
      <c r="HS93" s="5"/>
      <c r="HT93" s="5"/>
      <c r="HU93" s="5"/>
      <c r="HV93" s="5"/>
      <c r="HW93" s="5"/>
      <c r="HX93" s="5"/>
      <c r="HY93" s="5"/>
      <c r="HZ93" s="5"/>
      <c r="IA93" s="5"/>
      <c r="IB93" s="5"/>
      <c r="IC93" s="5"/>
      <c r="ID93" s="5"/>
      <c r="IE93" s="5"/>
      <c r="IF93" s="5"/>
      <c r="IG93" s="5"/>
      <c r="IH93" s="5"/>
      <c r="II93" s="5"/>
      <c r="IJ93" s="5"/>
      <c r="IK93" s="5"/>
      <c r="IL93" s="5"/>
      <c r="IM93" s="5"/>
      <c r="IN93" s="5"/>
      <c r="IO93" s="5"/>
      <c r="IP93" s="5"/>
      <c r="IQ93" s="5"/>
      <c r="IR93" s="5"/>
      <c r="IS93" s="5"/>
      <c r="IT93" s="5"/>
      <c r="IU93" s="5"/>
      <c r="IV93" s="5"/>
      <c r="IW93" s="5"/>
      <c r="IX93" s="5"/>
      <c r="IY93" s="5"/>
      <c r="IZ93" s="5"/>
      <c r="JA93" s="5"/>
      <c r="JB93" s="5"/>
      <c r="JC93" s="5"/>
      <c r="JD93" s="5"/>
      <c r="JE93" s="5"/>
      <c r="JF93" s="5"/>
      <c r="JG93" s="5"/>
      <c r="JH93" s="5"/>
      <c r="JI93" s="5"/>
      <c r="JJ93" s="5"/>
      <c r="JK93" s="5"/>
      <c r="JL93" s="5"/>
      <c r="JM93" s="5"/>
      <c r="JN93" s="5"/>
      <c r="JO93" s="5"/>
      <c r="JP93" s="5"/>
      <c r="JQ93" s="5"/>
      <c r="JR93" s="5"/>
      <c r="JS93" s="5"/>
      <c r="JT93" s="5"/>
      <c r="JU93" s="5"/>
      <c r="JV93" s="5"/>
      <c r="JW93" s="5"/>
      <c r="JX93" s="5"/>
      <c r="JY93" s="5"/>
      <c r="JZ93" s="5"/>
      <c r="KA93" s="5"/>
      <c r="KB93" s="5"/>
      <c r="KC93" s="5"/>
      <c r="KD93" s="5"/>
      <c r="KE93" s="5"/>
      <c r="KF93" s="5"/>
      <c r="KG93" s="5"/>
      <c r="KH93" s="5"/>
      <c r="KI93" s="5"/>
      <c r="KJ93" s="5"/>
      <c r="KK93" s="5"/>
      <c r="KL93" s="5"/>
      <c r="KM93" s="5"/>
      <c r="KN93" s="5"/>
      <c r="KO93" s="5"/>
      <c r="KP93" s="5"/>
      <c r="KQ93" s="5"/>
      <c r="KR93" s="5"/>
      <c r="KS93" s="5"/>
      <c r="KT93" s="5"/>
      <c r="KU93" s="5"/>
      <c r="KV93" s="5"/>
      <c r="KW93" s="5"/>
      <c r="KX93" s="5"/>
      <c r="KY93" s="5"/>
      <c r="KZ93" s="5"/>
      <c r="LA93" s="5"/>
      <c r="LB93" s="5"/>
      <c r="LC93" s="5"/>
      <c r="LD93" s="5"/>
      <c r="LE93" s="5"/>
      <c r="LF93" s="5"/>
      <c r="LG93" s="5"/>
      <c r="LH93" s="5"/>
      <c r="LI93" s="5"/>
      <c r="LJ93" s="5"/>
      <c r="LK93" s="5"/>
      <c r="LL93" s="5"/>
      <c r="LM93" s="5"/>
      <c r="LN93" s="5"/>
      <c r="LO93" s="5"/>
      <c r="LP93" s="5"/>
      <c r="LQ93" s="5"/>
      <c r="LR93" s="5"/>
      <c r="LS93" s="5"/>
      <c r="LT93" s="5"/>
      <c r="LU93" s="5"/>
      <c r="LV93" s="5"/>
      <c r="LW93" s="5"/>
      <c r="LX93" s="5"/>
      <c r="LY93" s="5"/>
      <c r="LZ93" s="5"/>
      <c r="MA93" s="5"/>
      <c r="MB93" s="5"/>
      <c r="MC93" s="5"/>
      <c r="MD93" s="5"/>
      <c r="ME93" s="5"/>
      <c r="MF93" s="5"/>
      <c r="MG93" s="5"/>
      <c r="MH93" s="5"/>
      <c r="MI93" s="5"/>
      <c r="MJ93" s="5"/>
      <c r="MK93" s="5"/>
      <c r="ML93" s="5"/>
      <c r="MM93" s="5"/>
      <c r="MN93" s="5"/>
      <c r="MO93" s="5"/>
      <c r="MP93" s="5"/>
      <c r="MQ93" s="5"/>
      <c r="MR93" s="5"/>
      <c r="MS93" s="5"/>
      <c r="MT93" s="5"/>
      <c r="MU93" s="5"/>
      <c r="MV93" s="5"/>
      <c r="MW93" s="5"/>
      <c r="MX93" s="5"/>
      <c r="MY93" s="5"/>
      <c r="MZ93" s="5"/>
      <c r="NA93" s="5"/>
      <c r="NB93" s="5"/>
      <c r="NC93" s="5"/>
      <c r="ND93" s="5"/>
      <c r="NE93" s="5"/>
      <c r="NF93" s="5"/>
      <c r="NG93" s="5"/>
      <c r="NH93" s="5"/>
      <c r="NI93" s="5"/>
      <c r="NJ93" s="5"/>
      <c r="NK93" s="5"/>
    </row>
    <row r="94" s="3" customFormat="1" ht="14.25" spans="1:375">
      <c r="A94" s="12">
        <v>93</v>
      </c>
      <c r="B94" s="13">
        <v>43294.4</v>
      </c>
      <c r="C94" s="12">
        <v>29757872</v>
      </c>
      <c r="D94" s="12">
        <v>341</v>
      </c>
      <c r="E94" s="14" t="s">
        <v>90</v>
      </c>
      <c r="F94" s="12">
        <v>115733</v>
      </c>
      <c r="G94" s="12" t="s">
        <v>26</v>
      </c>
      <c r="H94" s="12" t="s">
        <v>27</v>
      </c>
      <c r="I94" s="12" t="s">
        <v>28</v>
      </c>
      <c r="J94" s="12">
        <v>0.048</v>
      </c>
      <c r="K94" s="12">
        <v>64.8</v>
      </c>
      <c r="L94" s="12">
        <f t="shared" si="2"/>
        <v>1350</v>
      </c>
      <c r="M94" s="12"/>
      <c r="N94" s="12"/>
      <c r="O94" s="12"/>
      <c r="P94" s="12">
        <f t="shared" si="3"/>
        <v>0.048</v>
      </c>
      <c r="Q94" s="12"/>
      <c r="R94" s="12">
        <v>33.36</v>
      </c>
      <c r="S94" s="12" t="s">
        <v>43</v>
      </c>
      <c r="T94" s="12">
        <v>11801</v>
      </c>
      <c r="U94" s="12" t="s">
        <v>30</v>
      </c>
      <c r="V94" s="12" t="s">
        <v>31</v>
      </c>
      <c r="W94" s="17" t="s">
        <v>32</v>
      </c>
      <c r="X94" s="17">
        <v>11372</v>
      </c>
      <c r="Y94" s="12" t="s">
        <v>98</v>
      </c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  <c r="AZ94" s="5"/>
      <c r="BA94" s="5"/>
      <c r="BB94" s="5"/>
      <c r="BC94" s="5"/>
      <c r="BD94" s="5"/>
      <c r="BE94" s="5"/>
      <c r="BF94" s="5"/>
      <c r="BG94" s="5"/>
      <c r="BH94" s="5"/>
      <c r="BI94" s="5"/>
      <c r="BJ94" s="5"/>
      <c r="BK94" s="5"/>
      <c r="BL94" s="5"/>
      <c r="BM94" s="5"/>
      <c r="BN94" s="5"/>
      <c r="BO94" s="5"/>
      <c r="BP94" s="5"/>
      <c r="BQ94" s="5"/>
      <c r="BR94" s="5"/>
      <c r="BS94" s="5"/>
      <c r="BT94" s="5"/>
      <c r="BU94" s="5"/>
      <c r="BV94" s="5"/>
      <c r="BW94" s="5"/>
      <c r="BX94" s="5"/>
      <c r="BY94" s="5"/>
      <c r="BZ94" s="5"/>
      <c r="CA94" s="5"/>
      <c r="CB94" s="5"/>
      <c r="CC94" s="5"/>
      <c r="CD94" s="5"/>
      <c r="CE94" s="5"/>
      <c r="CF94" s="5"/>
      <c r="CG94" s="5"/>
      <c r="CH94" s="5"/>
      <c r="CI94" s="5"/>
      <c r="CJ94" s="5"/>
      <c r="CK94" s="5"/>
      <c r="CL94" s="5"/>
      <c r="CM94" s="5"/>
      <c r="CN94" s="5"/>
      <c r="CO94" s="5"/>
      <c r="CP94" s="5"/>
      <c r="CQ94" s="5"/>
      <c r="CR94" s="5"/>
      <c r="CS94" s="5"/>
      <c r="CT94" s="5"/>
      <c r="CU94" s="5"/>
      <c r="CV94" s="5"/>
      <c r="CW94" s="5"/>
      <c r="CX94" s="5"/>
      <c r="CY94" s="5"/>
      <c r="CZ94" s="5"/>
      <c r="DA94" s="5"/>
      <c r="DB94" s="5"/>
      <c r="DC94" s="5"/>
      <c r="DD94" s="5"/>
      <c r="DE94" s="5"/>
      <c r="DF94" s="5"/>
      <c r="DG94" s="5"/>
      <c r="DH94" s="5"/>
      <c r="DI94" s="5"/>
      <c r="DJ94" s="5"/>
      <c r="DK94" s="5"/>
      <c r="DL94" s="5"/>
      <c r="DM94" s="5"/>
      <c r="DN94" s="5"/>
      <c r="DO94" s="5"/>
      <c r="DP94" s="5"/>
      <c r="DQ94" s="5"/>
      <c r="DR94" s="5"/>
      <c r="DS94" s="5"/>
      <c r="DT94" s="5"/>
      <c r="DU94" s="5"/>
      <c r="DV94" s="5"/>
      <c r="DW94" s="5"/>
      <c r="DX94" s="5"/>
      <c r="DY94" s="5"/>
      <c r="DZ94" s="5"/>
      <c r="EA94" s="5"/>
      <c r="EB94" s="5"/>
      <c r="EC94" s="5"/>
      <c r="ED94" s="5"/>
      <c r="EE94" s="5"/>
      <c r="EF94" s="5"/>
      <c r="EG94" s="5"/>
      <c r="EH94" s="5"/>
      <c r="EI94" s="5"/>
      <c r="EJ94" s="5"/>
      <c r="EK94" s="5"/>
      <c r="EL94" s="5"/>
      <c r="EM94" s="5"/>
      <c r="EN94" s="5"/>
      <c r="EO94" s="5"/>
      <c r="EP94" s="5"/>
      <c r="EQ94" s="5"/>
      <c r="ER94" s="5"/>
      <c r="ES94" s="5"/>
      <c r="ET94" s="5"/>
      <c r="EU94" s="5"/>
      <c r="EV94" s="5"/>
      <c r="EW94" s="5"/>
      <c r="EX94" s="5"/>
      <c r="EY94" s="5"/>
      <c r="EZ94" s="5"/>
      <c r="FA94" s="5"/>
      <c r="FB94" s="5"/>
      <c r="FC94" s="5"/>
      <c r="FD94" s="5"/>
      <c r="FE94" s="5"/>
      <c r="FF94" s="5"/>
      <c r="FG94" s="5"/>
      <c r="FH94" s="5"/>
      <c r="FI94" s="5"/>
      <c r="FJ94" s="5"/>
      <c r="FK94" s="5"/>
      <c r="FL94" s="5"/>
      <c r="FM94" s="5"/>
      <c r="FN94" s="5"/>
      <c r="FO94" s="5"/>
      <c r="FP94" s="5"/>
      <c r="FQ94" s="5"/>
      <c r="FR94" s="5"/>
      <c r="FS94" s="5"/>
      <c r="FT94" s="5"/>
      <c r="FU94" s="5"/>
      <c r="FV94" s="5"/>
      <c r="FW94" s="5"/>
      <c r="FX94" s="5"/>
      <c r="FY94" s="5"/>
      <c r="FZ94" s="5"/>
      <c r="GA94" s="5"/>
      <c r="GB94" s="5"/>
      <c r="GC94" s="5"/>
      <c r="GD94" s="5"/>
      <c r="GE94" s="5"/>
      <c r="GF94" s="5"/>
      <c r="GG94" s="5"/>
      <c r="GH94" s="5"/>
      <c r="GI94" s="5"/>
      <c r="GJ94" s="5"/>
      <c r="GK94" s="5"/>
      <c r="GL94" s="5"/>
      <c r="GM94" s="5"/>
      <c r="GN94" s="5"/>
      <c r="GO94" s="5"/>
      <c r="GP94" s="5"/>
      <c r="GQ94" s="5"/>
      <c r="GR94" s="5"/>
      <c r="GS94" s="5"/>
      <c r="GT94" s="5"/>
      <c r="GU94" s="5"/>
      <c r="GV94" s="5"/>
      <c r="GW94" s="5"/>
      <c r="GX94" s="5"/>
      <c r="GY94" s="5"/>
      <c r="GZ94" s="5"/>
      <c r="HA94" s="5"/>
      <c r="HB94" s="5"/>
      <c r="HC94" s="5"/>
      <c r="HD94" s="5"/>
      <c r="HE94" s="5"/>
      <c r="HF94" s="5"/>
      <c r="HG94" s="5"/>
      <c r="HH94" s="5"/>
      <c r="HI94" s="5"/>
      <c r="HJ94" s="5"/>
      <c r="HK94" s="5"/>
      <c r="HL94" s="5"/>
      <c r="HM94" s="5"/>
      <c r="HN94" s="5"/>
      <c r="HO94" s="5"/>
      <c r="HP94" s="5"/>
      <c r="HQ94" s="5"/>
      <c r="HR94" s="5"/>
      <c r="HS94" s="5"/>
      <c r="HT94" s="5"/>
      <c r="HU94" s="5"/>
      <c r="HV94" s="5"/>
      <c r="HW94" s="5"/>
      <c r="HX94" s="5"/>
      <c r="HY94" s="5"/>
      <c r="HZ94" s="5"/>
      <c r="IA94" s="5"/>
      <c r="IB94" s="5"/>
      <c r="IC94" s="5"/>
      <c r="ID94" s="5"/>
      <c r="IE94" s="5"/>
      <c r="IF94" s="5"/>
      <c r="IG94" s="5"/>
      <c r="IH94" s="5"/>
      <c r="II94" s="5"/>
      <c r="IJ94" s="5"/>
      <c r="IK94" s="5"/>
      <c r="IL94" s="5"/>
      <c r="IM94" s="5"/>
      <c r="IN94" s="5"/>
      <c r="IO94" s="5"/>
      <c r="IP94" s="5"/>
      <c r="IQ94" s="5"/>
      <c r="IR94" s="5"/>
      <c r="IS94" s="5"/>
      <c r="IT94" s="5"/>
      <c r="IU94" s="5"/>
      <c r="IV94" s="5"/>
      <c r="IW94" s="5"/>
      <c r="IX94" s="5"/>
      <c r="IY94" s="5"/>
      <c r="IZ94" s="5"/>
      <c r="JA94" s="5"/>
      <c r="JB94" s="5"/>
      <c r="JC94" s="5"/>
      <c r="JD94" s="5"/>
      <c r="JE94" s="5"/>
      <c r="JF94" s="5"/>
      <c r="JG94" s="5"/>
      <c r="JH94" s="5"/>
      <c r="JI94" s="5"/>
      <c r="JJ94" s="5"/>
      <c r="JK94" s="5"/>
      <c r="JL94" s="5"/>
      <c r="JM94" s="5"/>
      <c r="JN94" s="5"/>
      <c r="JO94" s="5"/>
      <c r="JP94" s="5"/>
      <c r="JQ94" s="5"/>
      <c r="JR94" s="5"/>
      <c r="JS94" s="5"/>
      <c r="JT94" s="5"/>
      <c r="JU94" s="5"/>
      <c r="JV94" s="5"/>
      <c r="JW94" s="5"/>
      <c r="JX94" s="5"/>
      <c r="JY94" s="5"/>
      <c r="JZ94" s="5"/>
      <c r="KA94" s="5"/>
      <c r="KB94" s="5"/>
      <c r="KC94" s="5"/>
      <c r="KD94" s="5"/>
      <c r="KE94" s="5"/>
      <c r="KF94" s="5"/>
      <c r="KG94" s="5"/>
      <c r="KH94" s="5"/>
      <c r="KI94" s="5"/>
      <c r="KJ94" s="5"/>
      <c r="KK94" s="5"/>
      <c r="KL94" s="5"/>
      <c r="KM94" s="5"/>
      <c r="KN94" s="5"/>
      <c r="KO94" s="5"/>
      <c r="KP94" s="5"/>
      <c r="KQ94" s="5"/>
      <c r="KR94" s="5"/>
      <c r="KS94" s="5"/>
      <c r="KT94" s="5"/>
      <c r="KU94" s="5"/>
      <c r="KV94" s="5"/>
      <c r="KW94" s="5"/>
      <c r="KX94" s="5"/>
      <c r="KY94" s="5"/>
      <c r="KZ94" s="5"/>
      <c r="LA94" s="5"/>
      <c r="LB94" s="5"/>
      <c r="LC94" s="5"/>
      <c r="LD94" s="5"/>
      <c r="LE94" s="5"/>
      <c r="LF94" s="5"/>
      <c r="LG94" s="5"/>
      <c r="LH94" s="5"/>
      <c r="LI94" s="5"/>
      <c r="LJ94" s="5"/>
      <c r="LK94" s="5"/>
      <c r="LL94" s="5"/>
      <c r="LM94" s="5"/>
      <c r="LN94" s="5"/>
      <c r="LO94" s="5"/>
      <c r="LP94" s="5"/>
      <c r="LQ94" s="5"/>
      <c r="LR94" s="5"/>
      <c r="LS94" s="5"/>
      <c r="LT94" s="5"/>
      <c r="LU94" s="5"/>
      <c r="LV94" s="5"/>
      <c r="LW94" s="5"/>
      <c r="LX94" s="5"/>
      <c r="LY94" s="5"/>
      <c r="LZ94" s="5"/>
      <c r="MA94" s="5"/>
      <c r="MB94" s="5"/>
      <c r="MC94" s="5"/>
      <c r="MD94" s="5"/>
      <c r="ME94" s="5"/>
      <c r="MF94" s="5"/>
      <c r="MG94" s="5"/>
      <c r="MH94" s="5"/>
      <c r="MI94" s="5"/>
      <c r="MJ94" s="5"/>
      <c r="MK94" s="5"/>
      <c r="ML94" s="5"/>
      <c r="MM94" s="5"/>
      <c r="MN94" s="5"/>
      <c r="MO94" s="5"/>
      <c r="MP94" s="5"/>
      <c r="MQ94" s="5"/>
      <c r="MR94" s="5"/>
      <c r="MS94" s="5"/>
      <c r="MT94" s="5"/>
      <c r="MU94" s="5"/>
      <c r="MV94" s="5"/>
      <c r="MW94" s="5"/>
      <c r="MX94" s="5"/>
      <c r="MY94" s="5"/>
      <c r="MZ94" s="5"/>
      <c r="NA94" s="5"/>
      <c r="NB94" s="5"/>
      <c r="NC94" s="5"/>
      <c r="ND94" s="5"/>
      <c r="NE94" s="5"/>
      <c r="NF94" s="5"/>
      <c r="NG94" s="5"/>
      <c r="NH94" s="5"/>
      <c r="NI94" s="5"/>
      <c r="NJ94" s="5"/>
      <c r="NK94" s="5"/>
    </row>
    <row r="95" s="3" customFormat="1" ht="14.25" spans="1:375">
      <c r="A95" s="12">
        <v>94</v>
      </c>
      <c r="B95" s="13">
        <v>43294.4</v>
      </c>
      <c r="C95" s="12">
        <v>29757872</v>
      </c>
      <c r="D95" s="12">
        <v>341</v>
      </c>
      <c r="E95" s="14" t="s">
        <v>90</v>
      </c>
      <c r="F95" s="12">
        <v>115733</v>
      </c>
      <c r="G95" s="12" t="s">
        <v>26</v>
      </c>
      <c r="H95" s="12" t="s">
        <v>27</v>
      </c>
      <c r="I95" s="12" t="s">
        <v>28</v>
      </c>
      <c r="J95" s="12">
        <v>0.048</v>
      </c>
      <c r="K95" s="12">
        <v>64.8</v>
      </c>
      <c r="L95" s="12">
        <f t="shared" si="2"/>
        <v>1350</v>
      </c>
      <c r="M95" s="12"/>
      <c r="N95" s="12"/>
      <c r="O95" s="12"/>
      <c r="P95" s="12">
        <f t="shared" si="3"/>
        <v>0.048</v>
      </c>
      <c r="Q95" s="12"/>
      <c r="R95" s="12">
        <v>33.36</v>
      </c>
      <c r="S95" s="12" t="s">
        <v>43</v>
      </c>
      <c r="T95" s="12">
        <v>11801</v>
      </c>
      <c r="U95" s="12" t="s">
        <v>30</v>
      </c>
      <c r="V95" s="12" t="s">
        <v>31</v>
      </c>
      <c r="W95" s="17" t="s">
        <v>32</v>
      </c>
      <c r="X95" s="17">
        <v>4187</v>
      </c>
      <c r="Y95" s="12" t="s">
        <v>103</v>
      </c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  <c r="AY95" s="5"/>
      <c r="AZ95" s="5"/>
      <c r="BA95" s="5"/>
      <c r="BB95" s="5"/>
      <c r="BC95" s="5"/>
      <c r="BD95" s="5"/>
      <c r="BE95" s="5"/>
      <c r="BF95" s="5"/>
      <c r="BG95" s="5"/>
      <c r="BH95" s="5"/>
      <c r="BI95" s="5"/>
      <c r="BJ95" s="5"/>
      <c r="BK95" s="5"/>
      <c r="BL95" s="5"/>
      <c r="BM95" s="5"/>
      <c r="BN95" s="5"/>
      <c r="BO95" s="5"/>
      <c r="BP95" s="5"/>
      <c r="BQ95" s="5"/>
      <c r="BR95" s="5"/>
      <c r="BS95" s="5"/>
      <c r="BT95" s="5"/>
      <c r="BU95" s="5"/>
      <c r="BV95" s="5"/>
      <c r="BW95" s="5"/>
      <c r="BX95" s="5"/>
      <c r="BY95" s="5"/>
      <c r="BZ95" s="5"/>
      <c r="CA95" s="5"/>
      <c r="CB95" s="5"/>
      <c r="CC95" s="5"/>
      <c r="CD95" s="5"/>
      <c r="CE95" s="5"/>
      <c r="CF95" s="5"/>
      <c r="CG95" s="5"/>
      <c r="CH95" s="5"/>
      <c r="CI95" s="5"/>
      <c r="CJ95" s="5"/>
      <c r="CK95" s="5"/>
      <c r="CL95" s="5"/>
      <c r="CM95" s="5"/>
      <c r="CN95" s="5"/>
      <c r="CO95" s="5"/>
      <c r="CP95" s="5"/>
      <c r="CQ95" s="5"/>
      <c r="CR95" s="5"/>
      <c r="CS95" s="5"/>
      <c r="CT95" s="5"/>
      <c r="CU95" s="5"/>
      <c r="CV95" s="5"/>
      <c r="CW95" s="5"/>
      <c r="CX95" s="5"/>
      <c r="CY95" s="5"/>
      <c r="CZ95" s="5"/>
      <c r="DA95" s="5"/>
      <c r="DB95" s="5"/>
      <c r="DC95" s="5"/>
      <c r="DD95" s="5"/>
      <c r="DE95" s="5"/>
      <c r="DF95" s="5"/>
      <c r="DG95" s="5"/>
      <c r="DH95" s="5"/>
      <c r="DI95" s="5"/>
      <c r="DJ95" s="5"/>
      <c r="DK95" s="5"/>
      <c r="DL95" s="5"/>
      <c r="DM95" s="5"/>
      <c r="DN95" s="5"/>
      <c r="DO95" s="5"/>
      <c r="DP95" s="5"/>
      <c r="DQ95" s="5"/>
      <c r="DR95" s="5"/>
      <c r="DS95" s="5"/>
      <c r="DT95" s="5"/>
      <c r="DU95" s="5"/>
      <c r="DV95" s="5"/>
      <c r="DW95" s="5"/>
      <c r="DX95" s="5"/>
      <c r="DY95" s="5"/>
      <c r="DZ95" s="5"/>
      <c r="EA95" s="5"/>
      <c r="EB95" s="5"/>
      <c r="EC95" s="5"/>
      <c r="ED95" s="5"/>
      <c r="EE95" s="5"/>
      <c r="EF95" s="5"/>
      <c r="EG95" s="5"/>
      <c r="EH95" s="5"/>
      <c r="EI95" s="5"/>
      <c r="EJ95" s="5"/>
      <c r="EK95" s="5"/>
      <c r="EL95" s="5"/>
      <c r="EM95" s="5"/>
      <c r="EN95" s="5"/>
      <c r="EO95" s="5"/>
      <c r="EP95" s="5"/>
      <c r="EQ95" s="5"/>
      <c r="ER95" s="5"/>
      <c r="ES95" s="5"/>
      <c r="ET95" s="5"/>
      <c r="EU95" s="5"/>
      <c r="EV95" s="5"/>
      <c r="EW95" s="5"/>
      <c r="EX95" s="5"/>
      <c r="EY95" s="5"/>
      <c r="EZ95" s="5"/>
      <c r="FA95" s="5"/>
      <c r="FB95" s="5"/>
      <c r="FC95" s="5"/>
      <c r="FD95" s="5"/>
      <c r="FE95" s="5"/>
      <c r="FF95" s="5"/>
      <c r="FG95" s="5"/>
      <c r="FH95" s="5"/>
      <c r="FI95" s="5"/>
      <c r="FJ95" s="5"/>
      <c r="FK95" s="5"/>
      <c r="FL95" s="5"/>
      <c r="FM95" s="5"/>
      <c r="FN95" s="5"/>
      <c r="FO95" s="5"/>
      <c r="FP95" s="5"/>
      <c r="FQ95" s="5"/>
      <c r="FR95" s="5"/>
      <c r="FS95" s="5"/>
      <c r="FT95" s="5"/>
      <c r="FU95" s="5"/>
      <c r="FV95" s="5"/>
      <c r="FW95" s="5"/>
      <c r="FX95" s="5"/>
      <c r="FY95" s="5"/>
      <c r="FZ95" s="5"/>
      <c r="GA95" s="5"/>
      <c r="GB95" s="5"/>
      <c r="GC95" s="5"/>
      <c r="GD95" s="5"/>
      <c r="GE95" s="5"/>
      <c r="GF95" s="5"/>
      <c r="GG95" s="5"/>
      <c r="GH95" s="5"/>
      <c r="GI95" s="5"/>
      <c r="GJ95" s="5"/>
      <c r="GK95" s="5"/>
      <c r="GL95" s="5"/>
      <c r="GM95" s="5"/>
      <c r="GN95" s="5"/>
      <c r="GO95" s="5"/>
      <c r="GP95" s="5"/>
      <c r="GQ95" s="5"/>
      <c r="GR95" s="5"/>
      <c r="GS95" s="5"/>
      <c r="GT95" s="5"/>
      <c r="GU95" s="5"/>
      <c r="GV95" s="5"/>
      <c r="GW95" s="5"/>
      <c r="GX95" s="5"/>
      <c r="GY95" s="5"/>
      <c r="GZ95" s="5"/>
      <c r="HA95" s="5"/>
      <c r="HB95" s="5"/>
      <c r="HC95" s="5"/>
      <c r="HD95" s="5"/>
      <c r="HE95" s="5"/>
      <c r="HF95" s="5"/>
      <c r="HG95" s="5"/>
      <c r="HH95" s="5"/>
      <c r="HI95" s="5"/>
      <c r="HJ95" s="5"/>
      <c r="HK95" s="5"/>
      <c r="HL95" s="5"/>
      <c r="HM95" s="5"/>
      <c r="HN95" s="5"/>
      <c r="HO95" s="5"/>
      <c r="HP95" s="5"/>
      <c r="HQ95" s="5"/>
      <c r="HR95" s="5"/>
      <c r="HS95" s="5"/>
      <c r="HT95" s="5"/>
      <c r="HU95" s="5"/>
      <c r="HV95" s="5"/>
      <c r="HW95" s="5"/>
      <c r="HX95" s="5"/>
      <c r="HY95" s="5"/>
      <c r="HZ95" s="5"/>
      <c r="IA95" s="5"/>
      <c r="IB95" s="5"/>
      <c r="IC95" s="5"/>
      <c r="ID95" s="5"/>
      <c r="IE95" s="5"/>
      <c r="IF95" s="5"/>
      <c r="IG95" s="5"/>
      <c r="IH95" s="5"/>
      <c r="II95" s="5"/>
      <c r="IJ95" s="5"/>
      <c r="IK95" s="5"/>
      <c r="IL95" s="5"/>
      <c r="IM95" s="5"/>
      <c r="IN95" s="5"/>
      <c r="IO95" s="5"/>
      <c r="IP95" s="5"/>
      <c r="IQ95" s="5"/>
      <c r="IR95" s="5"/>
      <c r="IS95" s="5"/>
      <c r="IT95" s="5"/>
      <c r="IU95" s="5"/>
      <c r="IV95" s="5"/>
      <c r="IW95" s="5"/>
      <c r="IX95" s="5"/>
      <c r="IY95" s="5"/>
      <c r="IZ95" s="5"/>
      <c r="JA95" s="5"/>
      <c r="JB95" s="5"/>
      <c r="JC95" s="5"/>
      <c r="JD95" s="5"/>
      <c r="JE95" s="5"/>
      <c r="JF95" s="5"/>
      <c r="JG95" s="5"/>
      <c r="JH95" s="5"/>
      <c r="JI95" s="5"/>
      <c r="JJ95" s="5"/>
      <c r="JK95" s="5"/>
      <c r="JL95" s="5"/>
      <c r="JM95" s="5"/>
      <c r="JN95" s="5"/>
      <c r="JO95" s="5"/>
      <c r="JP95" s="5"/>
      <c r="JQ95" s="5"/>
      <c r="JR95" s="5"/>
      <c r="JS95" s="5"/>
      <c r="JT95" s="5"/>
      <c r="JU95" s="5"/>
      <c r="JV95" s="5"/>
      <c r="JW95" s="5"/>
      <c r="JX95" s="5"/>
      <c r="JY95" s="5"/>
      <c r="JZ95" s="5"/>
      <c r="KA95" s="5"/>
      <c r="KB95" s="5"/>
      <c r="KC95" s="5"/>
      <c r="KD95" s="5"/>
      <c r="KE95" s="5"/>
      <c r="KF95" s="5"/>
      <c r="KG95" s="5"/>
      <c r="KH95" s="5"/>
      <c r="KI95" s="5"/>
      <c r="KJ95" s="5"/>
      <c r="KK95" s="5"/>
      <c r="KL95" s="5"/>
      <c r="KM95" s="5"/>
      <c r="KN95" s="5"/>
      <c r="KO95" s="5"/>
      <c r="KP95" s="5"/>
      <c r="KQ95" s="5"/>
      <c r="KR95" s="5"/>
      <c r="KS95" s="5"/>
      <c r="KT95" s="5"/>
      <c r="KU95" s="5"/>
      <c r="KV95" s="5"/>
      <c r="KW95" s="5"/>
      <c r="KX95" s="5"/>
      <c r="KY95" s="5"/>
      <c r="KZ95" s="5"/>
      <c r="LA95" s="5"/>
      <c r="LB95" s="5"/>
      <c r="LC95" s="5"/>
      <c r="LD95" s="5"/>
      <c r="LE95" s="5"/>
      <c r="LF95" s="5"/>
      <c r="LG95" s="5"/>
      <c r="LH95" s="5"/>
      <c r="LI95" s="5"/>
      <c r="LJ95" s="5"/>
      <c r="LK95" s="5"/>
      <c r="LL95" s="5"/>
      <c r="LM95" s="5"/>
      <c r="LN95" s="5"/>
      <c r="LO95" s="5"/>
      <c r="LP95" s="5"/>
      <c r="LQ95" s="5"/>
      <c r="LR95" s="5"/>
      <c r="LS95" s="5"/>
      <c r="LT95" s="5"/>
      <c r="LU95" s="5"/>
      <c r="LV95" s="5"/>
      <c r="LW95" s="5"/>
      <c r="LX95" s="5"/>
      <c r="LY95" s="5"/>
      <c r="LZ95" s="5"/>
      <c r="MA95" s="5"/>
      <c r="MB95" s="5"/>
      <c r="MC95" s="5"/>
      <c r="MD95" s="5"/>
      <c r="ME95" s="5"/>
      <c r="MF95" s="5"/>
      <c r="MG95" s="5"/>
      <c r="MH95" s="5"/>
      <c r="MI95" s="5"/>
      <c r="MJ95" s="5"/>
      <c r="MK95" s="5"/>
      <c r="ML95" s="5"/>
      <c r="MM95" s="5"/>
      <c r="MN95" s="5"/>
      <c r="MO95" s="5"/>
      <c r="MP95" s="5"/>
      <c r="MQ95" s="5"/>
      <c r="MR95" s="5"/>
      <c r="MS95" s="5"/>
      <c r="MT95" s="5"/>
      <c r="MU95" s="5"/>
      <c r="MV95" s="5"/>
      <c r="MW95" s="5"/>
      <c r="MX95" s="5"/>
      <c r="MY95" s="5"/>
      <c r="MZ95" s="5"/>
      <c r="NA95" s="5"/>
      <c r="NB95" s="5"/>
      <c r="NC95" s="5"/>
      <c r="ND95" s="5"/>
      <c r="NE95" s="5"/>
      <c r="NF95" s="5"/>
      <c r="NG95" s="5"/>
      <c r="NH95" s="5"/>
      <c r="NI95" s="5"/>
      <c r="NJ95" s="5"/>
      <c r="NK95" s="5"/>
    </row>
    <row r="96" s="3" customFormat="1" ht="14.25" spans="1:375">
      <c r="A96" s="12">
        <v>95</v>
      </c>
      <c r="B96" s="13">
        <v>43294.4409722222</v>
      </c>
      <c r="C96" s="12">
        <v>29763194</v>
      </c>
      <c r="D96" s="12">
        <v>341</v>
      </c>
      <c r="E96" s="14" t="s">
        <v>90</v>
      </c>
      <c r="F96" s="12">
        <v>115733</v>
      </c>
      <c r="G96" s="12" t="s">
        <v>26</v>
      </c>
      <c r="H96" s="12" t="s">
        <v>27</v>
      </c>
      <c r="I96" s="12" t="s">
        <v>28</v>
      </c>
      <c r="J96" s="12">
        <v>0.048</v>
      </c>
      <c r="K96" s="12">
        <v>58.32</v>
      </c>
      <c r="L96" s="12">
        <f t="shared" si="2"/>
        <v>1215</v>
      </c>
      <c r="M96" s="12"/>
      <c r="N96" s="12"/>
      <c r="O96" s="12"/>
      <c r="P96" s="12">
        <f t="shared" si="3"/>
        <v>0.048</v>
      </c>
      <c r="Q96" s="12"/>
      <c r="R96" s="12">
        <v>26.88</v>
      </c>
      <c r="S96" s="12" t="s">
        <v>93</v>
      </c>
      <c r="T96" s="12">
        <v>11801</v>
      </c>
      <c r="U96" s="12" t="s">
        <v>30</v>
      </c>
      <c r="V96" s="12" t="s">
        <v>31</v>
      </c>
      <c r="W96" s="17" t="s">
        <v>32</v>
      </c>
      <c r="X96" s="17">
        <v>4187</v>
      </c>
      <c r="Y96" s="12" t="s">
        <v>103</v>
      </c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  <c r="AZ96" s="5"/>
      <c r="BA96" s="5"/>
      <c r="BB96" s="5"/>
      <c r="BC96" s="5"/>
      <c r="BD96" s="5"/>
      <c r="BE96" s="5"/>
      <c r="BF96" s="5"/>
      <c r="BG96" s="5"/>
      <c r="BH96" s="5"/>
      <c r="BI96" s="5"/>
      <c r="BJ96" s="5"/>
      <c r="BK96" s="5"/>
      <c r="BL96" s="5"/>
      <c r="BM96" s="5"/>
      <c r="BN96" s="5"/>
      <c r="BO96" s="5"/>
      <c r="BP96" s="5"/>
      <c r="BQ96" s="5"/>
      <c r="BR96" s="5"/>
      <c r="BS96" s="5"/>
      <c r="BT96" s="5"/>
      <c r="BU96" s="5"/>
      <c r="BV96" s="5"/>
      <c r="BW96" s="5"/>
      <c r="BX96" s="5"/>
      <c r="BY96" s="5"/>
      <c r="BZ96" s="5"/>
      <c r="CA96" s="5"/>
      <c r="CB96" s="5"/>
      <c r="CC96" s="5"/>
      <c r="CD96" s="5"/>
      <c r="CE96" s="5"/>
      <c r="CF96" s="5"/>
      <c r="CG96" s="5"/>
      <c r="CH96" s="5"/>
      <c r="CI96" s="5"/>
      <c r="CJ96" s="5"/>
      <c r="CK96" s="5"/>
      <c r="CL96" s="5"/>
      <c r="CM96" s="5"/>
      <c r="CN96" s="5"/>
      <c r="CO96" s="5"/>
      <c r="CP96" s="5"/>
      <c r="CQ96" s="5"/>
      <c r="CR96" s="5"/>
      <c r="CS96" s="5"/>
      <c r="CT96" s="5"/>
      <c r="CU96" s="5"/>
      <c r="CV96" s="5"/>
      <c r="CW96" s="5"/>
      <c r="CX96" s="5"/>
      <c r="CY96" s="5"/>
      <c r="CZ96" s="5"/>
      <c r="DA96" s="5"/>
      <c r="DB96" s="5"/>
      <c r="DC96" s="5"/>
      <c r="DD96" s="5"/>
      <c r="DE96" s="5"/>
      <c r="DF96" s="5"/>
      <c r="DG96" s="5"/>
      <c r="DH96" s="5"/>
      <c r="DI96" s="5"/>
      <c r="DJ96" s="5"/>
      <c r="DK96" s="5"/>
      <c r="DL96" s="5"/>
      <c r="DM96" s="5"/>
      <c r="DN96" s="5"/>
      <c r="DO96" s="5"/>
      <c r="DP96" s="5"/>
      <c r="DQ96" s="5"/>
      <c r="DR96" s="5"/>
      <c r="DS96" s="5"/>
      <c r="DT96" s="5"/>
      <c r="DU96" s="5"/>
      <c r="DV96" s="5"/>
      <c r="DW96" s="5"/>
      <c r="DX96" s="5"/>
      <c r="DY96" s="5"/>
      <c r="DZ96" s="5"/>
      <c r="EA96" s="5"/>
      <c r="EB96" s="5"/>
      <c r="EC96" s="5"/>
      <c r="ED96" s="5"/>
      <c r="EE96" s="5"/>
      <c r="EF96" s="5"/>
      <c r="EG96" s="5"/>
      <c r="EH96" s="5"/>
      <c r="EI96" s="5"/>
      <c r="EJ96" s="5"/>
      <c r="EK96" s="5"/>
      <c r="EL96" s="5"/>
      <c r="EM96" s="5"/>
      <c r="EN96" s="5"/>
      <c r="EO96" s="5"/>
      <c r="EP96" s="5"/>
      <c r="EQ96" s="5"/>
      <c r="ER96" s="5"/>
      <c r="ES96" s="5"/>
      <c r="ET96" s="5"/>
      <c r="EU96" s="5"/>
      <c r="EV96" s="5"/>
      <c r="EW96" s="5"/>
      <c r="EX96" s="5"/>
      <c r="EY96" s="5"/>
      <c r="EZ96" s="5"/>
      <c r="FA96" s="5"/>
      <c r="FB96" s="5"/>
      <c r="FC96" s="5"/>
      <c r="FD96" s="5"/>
      <c r="FE96" s="5"/>
      <c r="FF96" s="5"/>
      <c r="FG96" s="5"/>
      <c r="FH96" s="5"/>
      <c r="FI96" s="5"/>
      <c r="FJ96" s="5"/>
      <c r="FK96" s="5"/>
      <c r="FL96" s="5"/>
      <c r="FM96" s="5"/>
      <c r="FN96" s="5"/>
      <c r="FO96" s="5"/>
      <c r="FP96" s="5"/>
      <c r="FQ96" s="5"/>
      <c r="FR96" s="5"/>
      <c r="FS96" s="5"/>
      <c r="FT96" s="5"/>
      <c r="FU96" s="5"/>
      <c r="FV96" s="5"/>
      <c r="FW96" s="5"/>
      <c r="FX96" s="5"/>
      <c r="FY96" s="5"/>
      <c r="FZ96" s="5"/>
      <c r="GA96" s="5"/>
      <c r="GB96" s="5"/>
      <c r="GC96" s="5"/>
      <c r="GD96" s="5"/>
      <c r="GE96" s="5"/>
      <c r="GF96" s="5"/>
      <c r="GG96" s="5"/>
      <c r="GH96" s="5"/>
      <c r="GI96" s="5"/>
      <c r="GJ96" s="5"/>
      <c r="GK96" s="5"/>
      <c r="GL96" s="5"/>
      <c r="GM96" s="5"/>
      <c r="GN96" s="5"/>
      <c r="GO96" s="5"/>
      <c r="GP96" s="5"/>
      <c r="GQ96" s="5"/>
      <c r="GR96" s="5"/>
      <c r="GS96" s="5"/>
      <c r="GT96" s="5"/>
      <c r="GU96" s="5"/>
      <c r="GV96" s="5"/>
      <c r="GW96" s="5"/>
      <c r="GX96" s="5"/>
      <c r="GY96" s="5"/>
      <c r="GZ96" s="5"/>
      <c r="HA96" s="5"/>
      <c r="HB96" s="5"/>
      <c r="HC96" s="5"/>
      <c r="HD96" s="5"/>
      <c r="HE96" s="5"/>
      <c r="HF96" s="5"/>
      <c r="HG96" s="5"/>
      <c r="HH96" s="5"/>
      <c r="HI96" s="5"/>
      <c r="HJ96" s="5"/>
      <c r="HK96" s="5"/>
      <c r="HL96" s="5"/>
      <c r="HM96" s="5"/>
      <c r="HN96" s="5"/>
      <c r="HO96" s="5"/>
      <c r="HP96" s="5"/>
      <c r="HQ96" s="5"/>
      <c r="HR96" s="5"/>
      <c r="HS96" s="5"/>
      <c r="HT96" s="5"/>
      <c r="HU96" s="5"/>
      <c r="HV96" s="5"/>
      <c r="HW96" s="5"/>
      <c r="HX96" s="5"/>
      <c r="HY96" s="5"/>
      <c r="HZ96" s="5"/>
      <c r="IA96" s="5"/>
      <c r="IB96" s="5"/>
      <c r="IC96" s="5"/>
      <c r="ID96" s="5"/>
      <c r="IE96" s="5"/>
      <c r="IF96" s="5"/>
      <c r="IG96" s="5"/>
      <c r="IH96" s="5"/>
      <c r="II96" s="5"/>
      <c r="IJ96" s="5"/>
      <c r="IK96" s="5"/>
      <c r="IL96" s="5"/>
      <c r="IM96" s="5"/>
      <c r="IN96" s="5"/>
      <c r="IO96" s="5"/>
      <c r="IP96" s="5"/>
      <c r="IQ96" s="5"/>
      <c r="IR96" s="5"/>
      <c r="IS96" s="5"/>
      <c r="IT96" s="5"/>
      <c r="IU96" s="5"/>
      <c r="IV96" s="5"/>
      <c r="IW96" s="5"/>
      <c r="IX96" s="5"/>
      <c r="IY96" s="5"/>
      <c r="IZ96" s="5"/>
      <c r="JA96" s="5"/>
      <c r="JB96" s="5"/>
      <c r="JC96" s="5"/>
      <c r="JD96" s="5"/>
      <c r="JE96" s="5"/>
      <c r="JF96" s="5"/>
      <c r="JG96" s="5"/>
      <c r="JH96" s="5"/>
      <c r="JI96" s="5"/>
      <c r="JJ96" s="5"/>
      <c r="JK96" s="5"/>
      <c r="JL96" s="5"/>
      <c r="JM96" s="5"/>
      <c r="JN96" s="5"/>
      <c r="JO96" s="5"/>
      <c r="JP96" s="5"/>
      <c r="JQ96" s="5"/>
      <c r="JR96" s="5"/>
      <c r="JS96" s="5"/>
      <c r="JT96" s="5"/>
      <c r="JU96" s="5"/>
      <c r="JV96" s="5"/>
      <c r="JW96" s="5"/>
      <c r="JX96" s="5"/>
      <c r="JY96" s="5"/>
      <c r="JZ96" s="5"/>
      <c r="KA96" s="5"/>
      <c r="KB96" s="5"/>
      <c r="KC96" s="5"/>
      <c r="KD96" s="5"/>
      <c r="KE96" s="5"/>
      <c r="KF96" s="5"/>
      <c r="KG96" s="5"/>
      <c r="KH96" s="5"/>
      <c r="KI96" s="5"/>
      <c r="KJ96" s="5"/>
      <c r="KK96" s="5"/>
      <c r="KL96" s="5"/>
      <c r="KM96" s="5"/>
      <c r="KN96" s="5"/>
      <c r="KO96" s="5"/>
      <c r="KP96" s="5"/>
      <c r="KQ96" s="5"/>
      <c r="KR96" s="5"/>
      <c r="KS96" s="5"/>
      <c r="KT96" s="5"/>
      <c r="KU96" s="5"/>
      <c r="KV96" s="5"/>
      <c r="KW96" s="5"/>
      <c r="KX96" s="5"/>
      <c r="KY96" s="5"/>
      <c r="KZ96" s="5"/>
      <c r="LA96" s="5"/>
      <c r="LB96" s="5"/>
      <c r="LC96" s="5"/>
      <c r="LD96" s="5"/>
      <c r="LE96" s="5"/>
      <c r="LF96" s="5"/>
      <c r="LG96" s="5"/>
      <c r="LH96" s="5"/>
      <c r="LI96" s="5"/>
      <c r="LJ96" s="5"/>
      <c r="LK96" s="5"/>
      <c r="LL96" s="5"/>
      <c r="LM96" s="5"/>
      <c r="LN96" s="5"/>
      <c r="LO96" s="5"/>
      <c r="LP96" s="5"/>
      <c r="LQ96" s="5"/>
      <c r="LR96" s="5"/>
      <c r="LS96" s="5"/>
      <c r="LT96" s="5"/>
      <c r="LU96" s="5"/>
      <c r="LV96" s="5"/>
      <c r="LW96" s="5"/>
      <c r="LX96" s="5"/>
      <c r="LY96" s="5"/>
      <c r="LZ96" s="5"/>
      <c r="MA96" s="5"/>
      <c r="MB96" s="5"/>
      <c r="MC96" s="5"/>
      <c r="MD96" s="5"/>
      <c r="ME96" s="5"/>
      <c r="MF96" s="5"/>
      <c r="MG96" s="5"/>
      <c r="MH96" s="5"/>
      <c r="MI96" s="5"/>
      <c r="MJ96" s="5"/>
      <c r="MK96" s="5"/>
      <c r="ML96" s="5"/>
      <c r="MM96" s="5"/>
      <c r="MN96" s="5"/>
      <c r="MO96" s="5"/>
      <c r="MP96" s="5"/>
      <c r="MQ96" s="5"/>
      <c r="MR96" s="5"/>
      <c r="MS96" s="5"/>
      <c r="MT96" s="5"/>
      <c r="MU96" s="5"/>
      <c r="MV96" s="5"/>
      <c r="MW96" s="5"/>
      <c r="MX96" s="5"/>
      <c r="MY96" s="5"/>
      <c r="MZ96" s="5"/>
      <c r="NA96" s="5"/>
      <c r="NB96" s="5"/>
      <c r="NC96" s="5"/>
      <c r="ND96" s="5"/>
      <c r="NE96" s="5"/>
      <c r="NF96" s="5"/>
      <c r="NG96" s="5"/>
      <c r="NH96" s="5"/>
      <c r="NI96" s="5"/>
      <c r="NJ96" s="5"/>
      <c r="NK96" s="5"/>
    </row>
    <row r="97" s="3" customFormat="1" ht="14.25" spans="1:375">
      <c r="A97" s="12">
        <v>96</v>
      </c>
      <c r="B97" s="13">
        <v>43294.4409722222</v>
      </c>
      <c r="C97" s="12">
        <v>29763194</v>
      </c>
      <c r="D97" s="12">
        <v>341</v>
      </c>
      <c r="E97" s="14" t="s">
        <v>90</v>
      </c>
      <c r="F97" s="12">
        <v>115733</v>
      </c>
      <c r="G97" s="12" t="s">
        <v>26</v>
      </c>
      <c r="H97" s="12" t="s">
        <v>27</v>
      </c>
      <c r="I97" s="12" t="s">
        <v>28</v>
      </c>
      <c r="J97" s="12">
        <v>0.048</v>
      </c>
      <c r="K97" s="12">
        <v>58.32</v>
      </c>
      <c r="L97" s="12">
        <f t="shared" si="2"/>
        <v>1215</v>
      </c>
      <c r="M97" s="12"/>
      <c r="N97" s="12"/>
      <c r="O97" s="12"/>
      <c r="P97" s="12">
        <f t="shared" si="3"/>
        <v>0.048</v>
      </c>
      <c r="Q97" s="12"/>
      <c r="R97" s="12">
        <v>26.88</v>
      </c>
      <c r="S97" s="12" t="s">
        <v>93</v>
      </c>
      <c r="T97" s="12">
        <v>11801</v>
      </c>
      <c r="U97" s="12" t="s">
        <v>30</v>
      </c>
      <c r="V97" s="12" t="s">
        <v>31</v>
      </c>
      <c r="W97" s="17" t="s">
        <v>32</v>
      </c>
      <c r="X97" s="17">
        <v>11481</v>
      </c>
      <c r="Y97" s="12" t="s">
        <v>101</v>
      </c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5"/>
      <c r="AZ97" s="5"/>
      <c r="BA97" s="5"/>
      <c r="BB97" s="5"/>
      <c r="BC97" s="5"/>
      <c r="BD97" s="5"/>
      <c r="BE97" s="5"/>
      <c r="BF97" s="5"/>
      <c r="BG97" s="5"/>
      <c r="BH97" s="5"/>
      <c r="BI97" s="5"/>
      <c r="BJ97" s="5"/>
      <c r="BK97" s="5"/>
      <c r="BL97" s="5"/>
      <c r="BM97" s="5"/>
      <c r="BN97" s="5"/>
      <c r="BO97" s="5"/>
      <c r="BP97" s="5"/>
      <c r="BQ97" s="5"/>
      <c r="BR97" s="5"/>
      <c r="BS97" s="5"/>
      <c r="BT97" s="5"/>
      <c r="BU97" s="5"/>
      <c r="BV97" s="5"/>
      <c r="BW97" s="5"/>
      <c r="BX97" s="5"/>
      <c r="BY97" s="5"/>
      <c r="BZ97" s="5"/>
      <c r="CA97" s="5"/>
      <c r="CB97" s="5"/>
      <c r="CC97" s="5"/>
      <c r="CD97" s="5"/>
      <c r="CE97" s="5"/>
      <c r="CF97" s="5"/>
      <c r="CG97" s="5"/>
      <c r="CH97" s="5"/>
      <c r="CI97" s="5"/>
      <c r="CJ97" s="5"/>
      <c r="CK97" s="5"/>
      <c r="CL97" s="5"/>
      <c r="CM97" s="5"/>
      <c r="CN97" s="5"/>
      <c r="CO97" s="5"/>
      <c r="CP97" s="5"/>
      <c r="CQ97" s="5"/>
      <c r="CR97" s="5"/>
      <c r="CS97" s="5"/>
      <c r="CT97" s="5"/>
      <c r="CU97" s="5"/>
      <c r="CV97" s="5"/>
      <c r="CW97" s="5"/>
      <c r="CX97" s="5"/>
      <c r="CY97" s="5"/>
      <c r="CZ97" s="5"/>
      <c r="DA97" s="5"/>
      <c r="DB97" s="5"/>
      <c r="DC97" s="5"/>
      <c r="DD97" s="5"/>
      <c r="DE97" s="5"/>
      <c r="DF97" s="5"/>
      <c r="DG97" s="5"/>
      <c r="DH97" s="5"/>
      <c r="DI97" s="5"/>
      <c r="DJ97" s="5"/>
      <c r="DK97" s="5"/>
      <c r="DL97" s="5"/>
      <c r="DM97" s="5"/>
      <c r="DN97" s="5"/>
      <c r="DO97" s="5"/>
      <c r="DP97" s="5"/>
      <c r="DQ97" s="5"/>
      <c r="DR97" s="5"/>
      <c r="DS97" s="5"/>
      <c r="DT97" s="5"/>
      <c r="DU97" s="5"/>
      <c r="DV97" s="5"/>
      <c r="DW97" s="5"/>
      <c r="DX97" s="5"/>
      <c r="DY97" s="5"/>
      <c r="DZ97" s="5"/>
      <c r="EA97" s="5"/>
      <c r="EB97" s="5"/>
      <c r="EC97" s="5"/>
      <c r="ED97" s="5"/>
      <c r="EE97" s="5"/>
      <c r="EF97" s="5"/>
      <c r="EG97" s="5"/>
      <c r="EH97" s="5"/>
      <c r="EI97" s="5"/>
      <c r="EJ97" s="5"/>
      <c r="EK97" s="5"/>
      <c r="EL97" s="5"/>
      <c r="EM97" s="5"/>
      <c r="EN97" s="5"/>
      <c r="EO97" s="5"/>
      <c r="EP97" s="5"/>
      <c r="EQ97" s="5"/>
      <c r="ER97" s="5"/>
      <c r="ES97" s="5"/>
      <c r="ET97" s="5"/>
      <c r="EU97" s="5"/>
      <c r="EV97" s="5"/>
      <c r="EW97" s="5"/>
      <c r="EX97" s="5"/>
      <c r="EY97" s="5"/>
      <c r="EZ97" s="5"/>
      <c r="FA97" s="5"/>
      <c r="FB97" s="5"/>
      <c r="FC97" s="5"/>
      <c r="FD97" s="5"/>
      <c r="FE97" s="5"/>
      <c r="FF97" s="5"/>
      <c r="FG97" s="5"/>
      <c r="FH97" s="5"/>
      <c r="FI97" s="5"/>
      <c r="FJ97" s="5"/>
      <c r="FK97" s="5"/>
      <c r="FL97" s="5"/>
      <c r="FM97" s="5"/>
      <c r="FN97" s="5"/>
      <c r="FO97" s="5"/>
      <c r="FP97" s="5"/>
      <c r="FQ97" s="5"/>
      <c r="FR97" s="5"/>
      <c r="FS97" s="5"/>
      <c r="FT97" s="5"/>
      <c r="FU97" s="5"/>
      <c r="FV97" s="5"/>
      <c r="FW97" s="5"/>
      <c r="FX97" s="5"/>
      <c r="FY97" s="5"/>
      <c r="FZ97" s="5"/>
      <c r="GA97" s="5"/>
      <c r="GB97" s="5"/>
      <c r="GC97" s="5"/>
      <c r="GD97" s="5"/>
      <c r="GE97" s="5"/>
      <c r="GF97" s="5"/>
      <c r="GG97" s="5"/>
      <c r="GH97" s="5"/>
      <c r="GI97" s="5"/>
      <c r="GJ97" s="5"/>
      <c r="GK97" s="5"/>
      <c r="GL97" s="5"/>
      <c r="GM97" s="5"/>
      <c r="GN97" s="5"/>
      <c r="GO97" s="5"/>
      <c r="GP97" s="5"/>
      <c r="GQ97" s="5"/>
      <c r="GR97" s="5"/>
      <c r="GS97" s="5"/>
      <c r="GT97" s="5"/>
      <c r="GU97" s="5"/>
      <c r="GV97" s="5"/>
      <c r="GW97" s="5"/>
      <c r="GX97" s="5"/>
      <c r="GY97" s="5"/>
      <c r="GZ97" s="5"/>
      <c r="HA97" s="5"/>
      <c r="HB97" s="5"/>
      <c r="HC97" s="5"/>
      <c r="HD97" s="5"/>
      <c r="HE97" s="5"/>
      <c r="HF97" s="5"/>
      <c r="HG97" s="5"/>
      <c r="HH97" s="5"/>
      <c r="HI97" s="5"/>
      <c r="HJ97" s="5"/>
      <c r="HK97" s="5"/>
      <c r="HL97" s="5"/>
      <c r="HM97" s="5"/>
      <c r="HN97" s="5"/>
      <c r="HO97" s="5"/>
      <c r="HP97" s="5"/>
      <c r="HQ97" s="5"/>
      <c r="HR97" s="5"/>
      <c r="HS97" s="5"/>
      <c r="HT97" s="5"/>
      <c r="HU97" s="5"/>
      <c r="HV97" s="5"/>
      <c r="HW97" s="5"/>
      <c r="HX97" s="5"/>
      <c r="HY97" s="5"/>
      <c r="HZ97" s="5"/>
      <c r="IA97" s="5"/>
      <c r="IB97" s="5"/>
      <c r="IC97" s="5"/>
      <c r="ID97" s="5"/>
      <c r="IE97" s="5"/>
      <c r="IF97" s="5"/>
      <c r="IG97" s="5"/>
      <c r="IH97" s="5"/>
      <c r="II97" s="5"/>
      <c r="IJ97" s="5"/>
      <c r="IK97" s="5"/>
      <c r="IL97" s="5"/>
      <c r="IM97" s="5"/>
      <c r="IN97" s="5"/>
      <c r="IO97" s="5"/>
      <c r="IP97" s="5"/>
      <c r="IQ97" s="5"/>
      <c r="IR97" s="5"/>
      <c r="IS97" s="5"/>
      <c r="IT97" s="5"/>
      <c r="IU97" s="5"/>
      <c r="IV97" s="5"/>
      <c r="IW97" s="5"/>
      <c r="IX97" s="5"/>
      <c r="IY97" s="5"/>
      <c r="IZ97" s="5"/>
      <c r="JA97" s="5"/>
      <c r="JB97" s="5"/>
      <c r="JC97" s="5"/>
      <c r="JD97" s="5"/>
      <c r="JE97" s="5"/>
      <c r="JF97" s="5"/>
      <c r="JG97" s="5"/>
      <c r="JH97" s="5"/>
      <c r="JI97" s="5"/>
      <c r="JJ97" s="5"/>
      <c r="JK97" s="5"/>
      <c r="JL97" s="5"/>
      <c r="JM97" s="5"/>
      <c r="JN97" s="5"/>
      <c r="JO97" s="5"/>
      <c r="JP97" s="5"/>
      <c r="JQ97" s="5"/>
      <c r="JR97" s="5"/>
      <c r="JS97" s="5"/>
      <c r="JT97" s="5"/>
      <c r="JU97" s="5"/>
      <c r="JV97" s="5"/>
      <c r="JW97" s="5"/>
      <c r="JX97" s="5"/>
      <c r="JY97" s="5"/>
      <c r="JZ97" s="5"/>
      <c r="KA97" s="5"/>
      <c r="KB97" s="5"/>
      <c r="KC97" s="5"/>
      <c r="KD97" s="5"/>
      <c r="KE97" s="5"/>
      <c r="KF97" s="5"/>
      <c r="KG97" s="5"/>
      <c r="KH97" s="5"/>
      <c r="KI97" s="5"/>
      <c r="KJ97" s="5"/>
      <c r="KK97" s="5"/>
      <c r="KL97" s="5"/>
      <c r="KM97" s="5"/>
      <c r="KN97" s="5"/>
      <c r="KO97" s="5"/>
      <c r="KP97" s="5"/>
      <c r="KQ97" s="5"/>
      <c r="KR97" s="5"/>
      <c r="KS97" s="5"/>
      <c r="KT97" s="5"/>
      <c r="KU97" s="5"/>
      <c r="KV97" s="5"/>
      <c r="KW97" s="5"/>
      <c r="KX97" s="5"/>
      <c r="KY97" s="5"/>
      <c r="KZ97" s="5"/>
      <c r="LA97" s="5"/>
      <c r="LB97" s="5"/>
      <c r="LC97" s="5"/>
      <c r="LD97" s="5"/>
      <c r="LE97" s="5"/>
      <c r="LF97" s="5"/>
      <c r="LG97" s="5"/>
      <c r="LH97" s="5"/>
      <c r="LI97" s="5"/>
      <c r="LJ97" s="5"/>
      <c r="LK97" s="5"/>
      <c r="LL97" s="5"/>
      <c r="LM97" s="5"/>
      <c r="LN97" s="5"/>
      <c r="LO97" s="5"/>
      <c r="LP97" s="5"/>
      <c r="LQ97" s="5"/>
      <c r="LR97" s="5"/>
      <c r="LS97" s="5"/>
      <c r="LT97" s="5"/>
      <c r="LU97" s="5"/>
      <c r="LV97" s="5"/>
      <c r="LW97" s="5"/>
      <c r="LX97" s="5"/>
      <c r="LY97" s="5"/>
      <c r="LZ97" s="5"/>
      <c r="MA97" s="5"/>
      <c r="MB97" s="5"/>
      <c r="MC97" s="5"/>
      <c r="MD97" s="5"/>
      <c r="ME97" s="5"/>
      <c r="MF97" s="5"/>
      <c r="MG97" s="5"/>
      <c r="MH97" s="5"/>
      <c r="MI97" s="5"/>
      <c r="MJ97" s="5"/>
      <c r="MK97" s="5"/>
      <c r="ML97" s="5"/>
      <c r="MM97" s="5"/>
      <c r="MN97" s="5"/>
      <c r="MO97" s="5"/>
      <c r="MP97" s="5"/>
      <c r="MQ97" s="5"/>
      <c r="MR97" s="5"/>
      <c r="MS97" s="5"/>
      <c r="MT97" s="5"/>
      <c r="MU97" s="5"/>
      <c r="MV97" s="5"/>
      <c r="MW97" s="5"/>
      <c r="MX97" s="5"/>
      <c r="MY97" s="5"/>
      <c r="MZ97" s="5"/>
      <c r="NA97" s="5"/>
      <c r="NB97" s="5"/>
      <c r="NC97" s="5"/>
      <c r="ND97" s="5"/>
      <c r="NE97" s="5"/>
      <c r="NF97" s="5"/>
      <c r="NG97" s="5"/>
      <c r="NH97" s="5"/>
      <c r="NI97" s="5"/>
      <c r="NJ97" s="5"/>
      <c r="NK97" s="5"/>
    </row>
    <row r="98" s="3" customFormat="1" ht="14.25" spans="1:375">
      <c r="A98" s="12">
        <v>97</v>
      </c>
      <c r="B98" s="13">
        <v>43294.4409722222</v>
      </c>
      <c r="C98" s="12">
        <v>29763194</v>
      </c>
      <c r="D98" s="12">
        <v>341</v>
      </c>
      <c r="E98" s="14" t="s">
        <v>90</v>
      </c>
      <c r="F98" s="12">
        <v>115733</v>
      </c>
      <c r="G98" s="12" t="s">
        <v>26</v>
      </c>
      <c r="H98" s="12" t="s">
        <v>27</v>
      </c>
      <c r="I98" s="12" t="s">
        <v>28</v>
      </c>
      <c r="J98" s="12">
        <v>0.048</v>
      </c>
      <c r="K98" s="12">
        <v>58.32</v>
      </c>
      <c r="L98" s="12">
        <f t="shared" si="2"/>
        <v>1215</v>
      </c>
      <c r="M98" s="12"/>
      <c r="N98" s="12"/>
      <c r="O98" s="12"/>
      <c r="P98" s="12">
        <f t="shared" si="3"/>
        <v>0.048</v>
      </c>
      <c r="Q98" s="12"/>
      <c r="R98" s="12">
        <v>26.88</v>
      </c>
      <c r="S98" s="12" t="s">
        <v>93</v>
      </c>
      <c r="T98" s="12">
        <v>11801</v>
      </c>
      <c r="U98" s="12" t="s">
        <v>30</v>
      </c>
      <c r="V98" s="12" t="s">
        <v>31</v>
      </c>
      <c r="W98" s="17" t="s">
        <v>32</v>
      </c>
      <c r="X98" s="17">
        <v>11490</v>
      </c>
      <c r="Y98" s="12" t="s">
        <v>102</v>
      </c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5"/>
      <c r="BB98" s="5"/>
      <c r="BC98" s="5"/>
      <c r="BD98" s="5"/>
      <c r="BE98" s="5"/>
      <c r="BF98" s="5"/>
      <c r="BG98" s="5"/>
      <c r="BH98" s="5"/>
      <c r="BI98" s="5"/>
      <c r="BJ98" s="5"/>
      <c r="BK98" s="5"/>
      <c r="BL98" s="5"/>
      <c r="BM98" s="5"/>
      <c r="BN98" s="5"/>
      <c r="BO98" s="5"/>
      <c r="BP98" s="5"/>
      <c r="BQ98" s="5"/>
      <c r="BR98" s="5"/>
      <c r="BS98" s="5"/>
      <c r="BT98" s="5"/>
      <c r="BU98" s="5"/>
      <c r="BV98" s="5"/>
      <c r="BW98" s="5"/>
      <c r="BX98" s="5"/>
      <c r="BY98" s="5"/>
      <c r="BZ98" s="5"/>
      <c r="CA98" s="5"/>
      <c r="CB98" s="5"/>
      <c r="CC98" s="5"/>
      <c r="CD98" s="5"/>
      <c r="CE98" s="5"/>
      <c r="CF98" s="5"/>
      <c r="CG98" s="5"/>
      <c r="CH98" s="5"/>
      <c r="CI98" s="5"/>
      <c r="CJ98" s="5"/>
      <c r="CK98" s="5"/>
      <c r="CL98" s="5"/>
      <c r="CM98" s="5"/>
      <c r="CN98" s="5"/>
      <c r="CO98" s="5"/>
      <c r="CP98" s="5"/>
      <c r="CQ98" s="5"/>
      <c r="CR98" s="5"/>
      <c r="CS98" s="5"/>
      <c r="CT98" s="5"/>
      <c r="CU98" s="5"/>
      <c r="CV98" s="5"/>
      <c r="CW98" s="5"/>
      <c r="CX98" s="5"/>
      <c r="CY98" s="5"/>
      <c r="CZ98" s="5"/>
      <c r="DA98" s="5"/>
      <c r="DB98" s="5"/>
      <c r="DC98" s="5"/>
      <c r="DD98" s="5"/>
      <c r="DE98" s="5"/>
      <c r="DF98" s="5"/>
      <c r="DG98" s="5"/>
      <c r="DH98" s="5"/>
      <c r="DI98" s="5"/>
      <c r="DJ98" s="5"/>
      <c r="DK98" s="5"/>
      <c r="DL98" s="5"/>
      <c r="DM98" s="5"/>
      <c r="DN98" s="5"/>
      <c r="DO98" s="5"/>
      <c r="DP98" s="5"/>
      <c r="DQ98" s="5"/>
      <c r="DR98" s="5"/>
      <c r="DS98" s="5"/>
      <c r="DT98" s="5"/>
      <c r="DU98" s="5"/>
      <c r="DV98" s="5"/>
      <c r="DW98" s="5"/>
      <c r="DX98" s="5"/>
      <c r="DY98" s="5"/>
      <c r="DZ98" s="5"/>
      <c r="EA98" s="5"/>
      <c r="EB98" s="5"/>
      <c r="EC98" s="5"/>
      <c r="ED98" s="5"/>
      <c r="EE98" s="5"/>
      <c r="EF98" s="5"/>
      <c r="EG98" s="5"/>
      <c r="EH98" s="5"/>
      <c r="EI98" s="5"/>
      <c r="EJ98" s="5"/>
      <c r="EK98" s="5"/>
      <c r="EL98" s="5"/>
      <c r="EM98" s="5"/>
      <c r="EN98" s="5"/>
      <c r="EO98" s="5"/>
      <c r="EP98" s="5"/>
      <c r="EQ98" s="5"/>
      <c r="ER98" s="5"/>
      <c r="ES98" s="5"/>
      <c r="ET98" s="5"/>
      <c r="EU98" s="5"/>
      <c r="EV98" s="5"/>
      <c r="EW98" s="5"/>
      <c r="EX98" s="5"/>
      <c r="EY98" s="5"/>
      <c r="EZ98" s="5"/>
      <c r="FA98" s="5"/>
      <c r="FB98" s="5"/>
      <c r="FC98" s="5"/>
      <c r="FD98" s="5"/>
      <c r="FE98" s="5"/>
      <c r="FF98" s="5"/>
      <c r="FG98" s="5"/>
      <c r="FH98" s="5"/>
      <c r="FI98" s="5"/>
      <c r="FJ98" s="5"/>
      <c r="FK98" s="5"/>
      <c r="FL98" s="5"/>
      <c r="FM98" s="5"/>
      <c r="FN98" s="5"/>
      <c r="FO98" s="5"/>
      <c r="FP98" s="5"/>
      <c r="FQ98" s="5"/>
      <c r="FR98" s="5"/>
      <c r="FS98" s="5"/>
      <c r="FT98" s="5"/>
      <c r="FU98" s="5"/>
      <c r="FV98" s="5"/>
      <c r="FW98" s="5"/>
      <c r="FX98" s="5"/>
      <c r="FY98" s="5"/>
      <c r="FZ98" s="5"/>
      <c r="GA98" s="5"/>
      <c r="GB98" s="5"/>
      <c r="GC98" s="5"/>
      <c r="GD98" s="5"/>
      <c r="GE98" s="5"/>
      <c r="GF98" s="5"/>
      <c r="GG98" s="5"/>
      <c r="GH98" s="5"/>
      <c r="GI98" s="5"/>
      <c r="GJ98" s="5"/>
      <c r="GK98" s="5"/>
      <c r="GL98" s="5"/>
      <c r="GM98" s="5"/>
      <c r="GN98" s="5"/>
      <c r="GO98" s="5"/>
      <c r="GP98" s="5"/>
      <c r="GQ98" s="5"/>
      <c r="GR98" s="5"/>
      <c r="GS98" s="5"/>
      <c r="GT98" s="5"/>
      <c r="GU98" s="5"/>
      <c r="GV98" s="5"/>
      <c r="GW98" s="5"/>
      <c r="GX98" s="5"/>
      <c r="GY98" s="5"/>
      <c r="GZ98" s="5"/>
      <c r="HA98" s="5"/>
      <c r="HB98" s="5"/>
      <c r="HC98" s="5"/>
      <c r="HD98" s="5"/>
      <c r="HE98" s="5"/>
      <c r="HF98" s="5"/>
      <c r="HG98" s="5"/>
      <c r="HH98" s="5"/>
      <c r="HI98" s="5"/>
      <c r="HJ98" s="5"/>
      <c r="HK98" s="5"/>
      <c r="HL98" s="5"/>
      <c r="HM98" s="5"/>
      <c r="HN98" s="5"/>
      <c r="HO98" s="5"/>
      <c r="HP98" s="5"/>
      <c r="HQ98" s="5"/>
      <c r="HR98" s="5"/>
      <c r="HS98" s="5"/>
      <c r="HT98" s="5"/>
      <c r="HU98" s="5"/>
      <c r="HV98" s="5"/>
      <c r="HW98" s="5"/>
      <c r="HX98" s="5"/>
      <c r="HY98" s="5"/>
      <c r="HZ98" s="5"/>
      <c r="IA98" s="5"/>
      <c r="IB98" s="5"/>
      <c r="IC98" s="5"/>
      <c r="ID98" s="5"/>
      <c r="IE98" s="5"/>
      <c r="IF98" s="5"/>
      <c r="IG98" s="5"/>
      <c r="IH98" s="5"/>
      <c r="II98" s="5"/>
      <c r="IJ98" s="5"/>
      <c r="IK98" s="5"/>
      <c r="IL98" s="5"/>
      <c r="IM98" s="5"/>
      <c r="IN98" s="5"/>
      <c r="IO98" s="5"/>
      <c r="IP98" s="5"/>
      <c r="IQ98" s="5"/>
      <c r="IR98" s="5"/>
      <c r="IS98" s="5"/>
      <c r="IT98" s="5"/>
      <c r="IU98" s="5"/>
      <c r="IV98" s="5"/>
      <c r="IW98" s="5"/>
      <c r="IX98" s="5"/>
      <c r="IY98" s="5"/>
      <c r="IZ98" s="5"/>
      <c r="JA98" s="5"/>
      <c r="JB98" s="5"/>
      <c r="JC98" s="5"/>
      <c r="JD98" s="5"/>
      <c r="JE98" s="5"/>
      <c r="JF98" s="5"/>
      <c r="JG98" s="5"/>
      <c r="JH98" s="5"/>
      <c r="JI98" s="5"/>
      <c r="JJ98" s="5"/>
      <c r="JK98" s="5"/>
      <c r="JL98" s="5"/>
      <c r="JM98" s="5"/>
      <c r="JN98" s="5"/>
      <c r="JO98" s="5"/>
      <c r="JP98" s="5"/>
      <c r="JQ98" s="5"/>
      <c r="JR98" s="5"/>
      <c r="JS98" s="5"/>
      <c r="JT98" s="5"/>
      <c r="JU98" s="5"/>
      <c r="JV98" s="5"/>
      <c r="JW98" s="5"/>
      <c r="JX98" s="5"/>
      <c r="JY98" s="5"/>
      <c r="JZ98" s="5"/>
      <c r="KA98" s="5"/>
      <c r="KB98" s="5"/>
      <c r="KC98" s="5"/>
      <c r="KD98" s="5"/>
      <c r="KE98" s="5"/>
      <c r="KF98" s="5"/>
      <c r="KG98" s="5"/>
      <c r="KH98" s="5"/>
      <c r="KI98" s="5"/>
      <c r="KJ98" s="5"/>
      <c r="KK98" s="5"/>
      <c r="KL98" s="5"/>
      <c r="KM98" s="5"/>
      <c r="KN98" s="5"/>
      <c r="KO98" s="5"/>
      <c r="KP98" s="5"/>
      <c r="KQ98" s="5"/>
      <c r="KR98" s="5"/>
      <c r="KS98" s="5"/>
      <c r="KT98" s="5"/>
      <c r="KU98" s="5"/>
      <c r="KV98" s="5"/>
      <c r="KW98" s="5"/>
      <c r="KX98" s="5"/>
      <c r="KY98" s="5"/>
      <c r="KZ98" s="5"/>
      <c r="LA98" s="5"/>
      <c r="LB98" s="5"/>
      <c r="LC98" s="5"/>
      <c r="LD98" s="5"/>
      <c r="LE98" s="5"/>
      <c r="LF98" s="5"/>
      <c r="LG98" s="5"/>
      <c r="LH98" s="5"/>
      <c r="LI98" s="5"/>
      <c r="LJ98" s="5"/>
      <c r="LK98" s="5"/>
      <c r="LL98" s="5"/>
      <c r="LM98" s="5"/>
      <c r="LN98" s="5"/>
      <c r="LO98" s="5"/>
      <c r="LP98" s="5"/>
      <c r="LQ98" s="5"/>
      <c r="LR98" s="5"/>
      <c r="LS98" s="5"/>
      <c r="LT98" s="5"/>
      <c r="LU98" s="5"/>
      <c r="LV98" s="5"/>
      <c r="LW98" s="5"/>
      <c r="LX98" s="5"/>
      <c r="LY98" s="5"/>
      <c r="LZ98" s="5"/>
      <c r="MA98" s="5"/>
      <c r="MB98" s="5"/>
      <c r="MC98" s="5"/>
      <c r="MD98" s="5"/>
      <c r="ME98" s="5"/>
      <c r="MF98" s="5"/>
      <c r="MG98" s="5"/>
      <c r="MH98" s="5"/>
      <c r="MI98" s="5"/>
      <c r="MJ98" s="5"/>
      <c r="MK98" s="5"/>
      <c r="ML98" s="5"/>
      <c r="MM98" s="5"/>
      <c r="MN98" s="5"/>
      <c r="MO98" s="5"/>
      <c r="MP98" s="5"/>
      <c r="MQ98" s="5"/>
      <c r="MR98" s="5"/>
      <c r="MS98" s="5"/>
      <c r="MT98" s="5"/>
      <c r="MU98" s="5"/>
      <c r="MV98" s="5"/>
      <c r="MW98" s="5"/>
      <c r="MX98" s="5"/>
      <c r="MY98" s="5"/>
      <c r="MZ98" s="5"/>
      <c r="NA98" s="5"/>
      <c r="NB98" s="5"/>
      <c r="NC98" s="5"/>
      <c r="ND98" s="5"/>
      <c r="NE98" s="5"/>
      <c r="NF98" s="5"/>
      <c r="NG98" s="5"/>
      <c r="NH98" s="5"/>
      <c r="NI98" s="5"/>
      <c r="NJ98" s="5"/>
      <c r="NK98" s="5"/>
    </row>
    <row r="99" s="3" customFormat="1" ht="14.25" spans="1:375">
      <c r="A99" s="12">
        <v>98</v>
      </c>
      <c r="B99" s="13">
        <v>43295.6159722222</v>
      </c>
      <c r="C99" s="12">
        <v>29779369</v>
      </c>
      <c r="D99" s="12">
        <v>341</v>
      </c>
      <c r="E99" s="14" t="s">
        <v>90</v>
      </c>
      <c r="F99" s="12">
        <v>115733</v>
      </c>
      <c r="G99" s="12" t="s">
        <v>26</v>
      </c>
      <c r="H99" s="12" t="s">
        <v>27</v>
      </c>
      <c r="I99" s="12" t="s">
        <v>28</v>
      </c>
      <c r="J99" s="12">
        <v>0.048</v>
      </c>
      <c r="K99" s="12">
        <v>58.32</v>
      </c>
      <c r="L99" s="12">
        <f t="shared" si="2"/>
        <v>1215</v>
      </c>
      <c r="M99" s="12"/>
      <c r="N99" s="12"/>
      <c r="O99" s="12"/>
      <c r="P99" s="12">
        <f t="shared" si="3"/>
        <v>0.048</v>
      </c>
      <c r="Q99" s="12"/>
      <c r="R99" s="12">
        <v>26.88</v>
      </c>
      <c r="S99" s="12" t="s">
        <v>93</v>
      </c>
      <c r="T99" s="12">
        <v>11801</v>
      </c>
      <c r="U99" s="12" t="s">
        <v>30</v>
      </c>
      <c r="V99" s="12" t="s">
        <v>31</v>
      </c>
      <c r="W99" s="17" t="s">
        <v>32</v>
      </c>
      <c r="X99" s="17">
        <v>4187</v>
      </c>
      <c r="Y99" s="12" t="s">
        <v>103</v>
      </c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5"/>
      <c r="BA99" s="5"/>
      <c r="BB99" s="5"/>
      <c r="BC99" s="5"/>
      <c r="BD99" s="5"/>
      <c r="BE99" s="5"/>
      <c r="BF99" s="5"/>
      <c r="BG99" s="5"/>
      <c r="BH99" s="5"/>
      <c r="BI99" s="5"/>
      <c r="BJ99" s="5"/>
      <c r="BK99" s="5"/>
      <c r="BL99" s="5"/>
      <c r="BM99" s="5"/>
      <c r="BN99" s="5"/>
      <c r="BO99" s="5"/>
      <c r="BP99" s="5"/>
      <c r="BQ99" s="5"/>
      <c r="BR99" s="5"/>
      <c r="BS99" s="5"/>
      <c r="BT99" s="5"/>
      <c r="BU99" s="5"/>
      <c r="BV99" s="5"/>
      <c r="BW99" s="5"/>
      <c r="BX99" s="5"/>
      <c r="BY99" s="5"/>
      <c r="BZ99" s="5"/>
      <c r="CA99" s="5"/>
      <c r="CB99" s="5"/>
      <c r="CC99" s="5"/>
      <c r="CD99" s="5"/>
      <c r="CE99" s="5"/>
      <c r="CF99" s="5"/>
      <c r="CG99" s="5"/>
      <c r="CH99" s="5"/>
      <c r="CI99" s="5"/>
      <c r="CJ99" s="5"/>
      <c r="CK99" s="5"/>
      <c r="CL99" s="5"/>
      <c r="CM99" s="5"/>
      <c r="CN99" s="5"/>
      <c r="CO99" s="5"/>
      <c r="CP99" s="5"/>
      <c r="CQ99" s="5"/>
      <c r="CR99" s="5"/>
      <c r="CS99" s="5"/>
      <c r="CT99" s="5"/>
      <c r="CU99" s="5"/>
      <c r="CV99" s="5"/>
      <c r="CW99" s="5"/>
      <c r="CX99" s="5"/>
      <c r="CY99" s="5"/>
      <c r="CZ99" s="5"/>
      <c r="DA99" s="5"/>
      <c r="DB99" s="5"/>
      <c r="DC99" s="5"/>
      <c r="DD99" s="5"/>
      <c r="DE99" s="5"/>
      <c r="DF99" s="5"/>
      <c r="DG99" s="5"/>
      <c r="DH99" s="5"/>
      <c r="DI99" s="5"/>
      <c r="DJ99" s="5"/>
      <c r="DK99" s="5"/>
      <c r="DL99" s="5"/>
      <c r="DM99" s="5"/>
      <c r="DN99" s="5"/>
      <c r="DO99" s="5"/>
      <c r="DP99" s="5"/>
      <c r="DQ99" s="5"/>
      <c r="DR99" s="5"/>
      <c r="DS99" s="5"/>
      <c r="DT99" s="5"/>
      <c r="DU99" s="5"/>
      <c r="DV99" s="5"/>
      <c r="DW99" s="5"/>
      <c r="DX99" s="5"/>
      <c r="DY99" s="5"/>
      <c r="DZ99" s="5"/>
      <c r="EA99" s="5"/>
      <c r="EB99" s="5"/>
      <c r="EC99" s="5"/>
      <c r="ED99" s="5"/>
      <c r="EE99" s="5"/>
      <c r="EF99" s="5"/>
      <c r="EG99" s="5"/>
      <c r="EH99" s="5"/>
      <c r="EI99" s="5"/>
      <c r="EJ99" s="5"/>
      <c r="EK99" s="5"/>
      <c r="EL99" s="5"/>
      <c r="EM99" s="5"/>
      <c r="EN99" s="5"/>
      <c r="EO99" s="5"/>
      <c r="EP99" s="5"/>
      <c r="EQ99" s="5"/>
      <c r="ER99" s="5"/>
      <c r="ES99" s="5"/>
      <c r="ET99" s="5"/>
      <c r="EU99" s="5"/>
      <c r="EV99" s="5"/>
      <c r="EW99" s="5"/>
      <c r="EX99" s="5"/>
      <c r="EY99" s="5"/>
      <c r="EZ99" s="5"/>
      <c r="FA99" s="5"/>
      <c r="FB99" s="5"/>
      <c r="FC99" s="5"/>
      <c r="FD99" s="5"/>
      <c r="FE99" s="5"/>
      <c r="FF99" s="5"/>
      <c r="FG99" s="5"/>
      <c r="FH99" s="5"/>
      <c r="FI99" s="5"/>
      <c r="FJ99" s="5"/>
      <c r="FK99" s="5"/>
      <c r="FL99" s="5"/>
      <c r="FM99" s="5"/>
      <c r="FN99" s="5"/>
      <c r="FO99" s="5"/>
      <c r="FP99" s="5"/>
      <c r="FQ99" s="5"/>
      <c r="FR99" s="5"/>
      <c r="FS99" s="5"/>
      <c r="FT99" s="5"/>
      <c r="FU99" s="5"/>
      <c r="FV99" s="5"/>
      <c r="FW99" s="5"/>
      <c r="FX99" s="5"/>
      <c r="FY99" s="5"/>
      <c r="FZ99" s="5"/>
      <c r="GA99" s="5"/>
      <c r="GB99" s="5"/>
      <c r="GC99" s="5"/>
      <c r="GD99" s="5"/>
      <c r="GE99" s="5"/>
      <c r="GF99" s="5"/>
      <c r="GG99" s="5"/>
      <c r="GH99" s="5"/>
      <c r="GI99" s="5"/>
      <c r="GJ99" s="5"/>
      <c r="GK99" s="5"/>
      <c r="GL99" s="5"/>
      <c r="GM99" s="5"/>
      <c r="GN99" s="5"/>
      <c r="GO99" s="5"/>
      <c r="GP99" s="5"/>
      <c r="GQ99" s="5"/>
      <c r="GR99" s="5"/>
      <c r="GS99" s="5"/>
      <c r="GT99" s="5"/>
      <c r="GU99" s="5"/>
      <c r="GV99" s="5"/>
      <c r="GW99" s="5"/>
      <c r="GX99" s="5"/>
      <c r="GY99" s="5"/>
      <c r="GZ99" s="5"/>
      <c r="HA99" s="5"/>
      <c r="HB99" s="5"/>
      <c r="HC99" s="5"/>
      <c r="HD99" s="5"/>
      <c r="HE99" s="5"/>
      <c r="HF99" s="5"/>
      <c r="HG99" s="5"/>
      <c r="HH99" s="5"/>
      <c r="HI99" s="5"/>
      <c r="HJ99" s="5"/>
      <c r="HK99" s="5"/>
      <c r="HL99" s="5"/>
      <c r="HM99" s="5"/>
      <c r="HN99" s="5"/>
      <c r="HO99" s="5"/>
      <c r="HP99" s="5"/>
      <c r="HQ99" s="5"/>
      <c r="HR99" s="5"/>
      <c r="HS99" s="5"/>
      <c r="HT99" s="5"/>
      <c r="HU99" s="5"/>
      <c r="HV99" s="5"/>
      <c r="HW99" s="5"/>
      <c r="HX99" s="5"/>
      <c r="HY99" s="5"/>
      <c r="HZ99" s="5"/>
      <c r="IA99" s="5"/>
      <c r="IB99" s="5"/>
      <c r="IC99" s="5"/>
      <c r="ID99" s="5"/>
      <c r="IE99" s="5"/>
      <c r="IF99" s="5"/>
      <c r="IG99" s="5"/>
      <c r="IH99" s="5"/>
      <c r="II99" s="5"/>
      <c r="IJ99" s="5"/>
      <c r="IK99" s="5"/>
      <c r="IL99" s="5"/>
      <c r="IM99" s="5"/>
      <c r="IN99" s="5"/>
      <c r="IO99" s="5"/>
      <c r="IP99" s="5"/>
      <c r="IQ99" s="5"/>
      <c r="IR99" s="5"/>
      <c r="IS99" s="5"/>
      <c r="IT99" s="5"/>
      <c r="IU99" s="5"/>
      <c r="IV99" s="5"/>
      <c r="IW99" s="5"/>
      <c r="IX99" s="5"/>
      <c r="IY99" s="5"/>
      <c r="IZ99" s="5"/>
      <c r="JA99" s="5"/>
      <c r="JB99" s="5"/>
      <c r="JC99" s="5"/>
      <c r="JD99" s="5"/>
      <c r="JE99" s="5"/>
      <c r="JF99" s="5"/>
      <c r="JG99" s="5"/>
      <c r="JH99" s="5"/>
      <c r="JI99" s="5"/>
      <c r="JJ99" s="5"/>
      <c r="JK99" s="5"/>
      <c r="JL99" s="5"/>
      <c r="JM99" s="5"/>
      <c r="JN99" s="5"/>
      <c r="JO99" s="5"/>
      <c r="JP99" s="5"/>
      <c r="JQ99" s="5"/>
      <c r="JR99" s="5"/>
      <c r="JS99" s="5"/>
      <c r="JT99" s="5"/>
      <c r="JU99" s="5"/>
      <c r="JV99" s="5"/>
      <c r="JW99" s="5"/>
      <c r="JX99" s="5"/>
      <c r="JY99" s="5"/>
      <c r="JZ99" s="5"/>
      <c r="KA99" s="5"/>
      <c r="KB99" s="5"/>
      <c r="KC99" s="5"/>
      <c r="KD99" s="5"/>
      <c r="KE99" s="5"/>
      <c r="KF99" s="5"/>
      <c r="KG99" s="5"/>
      <c r="KH99" s="5"/>
      <c r="KI99" s="5"/>
      <c r="KJ99" s="5"/>
      <c r="KK99" s="5"/>
      <c r="KL99" s="5"/>
      <c r="KM99" s="5"/>
      <c r="KN99" s="5"/>
      <c r="KO99" s="5"/>
      <c r="KP99" s="5"/>
      <c r="KQ99" s="5"/>
      <c r="KR99" s="5"/>
      <c r="KS99" s="5"/>
      <c r="KT99" s="5"/>
      <c r="KU99" s="5"/>
      <c r="KV99" s="5"/>
      <c r="KW99" s="5"/>
      <c r="KX99" s="5"/>
      <c r="KY99" s="5"/>
      <c r="KZ99" s="5"/>
      <c r="LA99" s="5"/>
      <c r="LB99" s="5"/>
      <c r="LC99" s="5"/>
      <c r="LD99" s="5"/>
      <c r="LE99" s="5"/>
      <c r="LF99" s="5"/>
      <c r="LG99" s="5"/>
      <c r="LH99" s="5"/>
      <c r="LI99" s="5"/>
      <c r="LJ99" s="5"/>
      <c r="LK99" s="5"/>
      <c r="LL99" s="5"/>
      <c r="LM99" s="5"/>
      <c r="LN99" s="5"/>
      <c r="LO99" s="5"/>
      <c r="LP99" s="5"/>
      <c r="LQ99" s="5"/>
      <c r="LR99" s="5"/>
      <c r="LS99" s="5"/>
      <c r="LT99" s="5"/>
      <c r="LU99" s="5"/>
      <c r="LV99" s="5"/>
      <c r="LW99" s="5"/>
      <c r="LX99" s="5"/>
      <c r="LY99" s="5"/>
      <c r="LZ99" s="5"/>
      <c r="MA99" s="5"/>
      <c r="MB99" s="5"/>
      <c r="MC99" s="5"/>
      <c r="MD99" s="5"/>
      <c r="ME99" s="5"/>
      <c r="MF99" s="5"/>
      <c r="MG99" s="5"/>
      <c r="MH99" s="5"/>
      <c r="MI99" s="5"/>
      <c r="MJ99" s="5"/>
      <c r="MK99" s="5"/>
      <c r="ML99" s="5"/>
      <c r="MM99" s="5"/>
      <c r="MN99" s="5"/>
      <c r="MO99" s="5"/>
      <c r="MP99" s="5"/>
      <c r="MQ99" s="5"/>
      <c r="MR99" s="5"/>
      <c r="MS99" s="5"/>
      <c r="MT99" s="5"/>
      <c r="MU99" s="5"/>
      <c r="MV99" s="5"/>
      <c r="MW99" s="5"/>
      <c r="MX99" s="5"/>
      <c r="MY99" s="5"/>
      <c r="MZ99" s="5"/>
      <c r="NA99" s="5"/>
      <c r="NB99" s="5"/>
      <c r="NC99" s="5"/>
      <c r="ND99" s="5"/>
      <c r="NE99" s="5"/>
      <c r="NF99" s="5"/>
      <c r="NG99" s="5"/>
      <c r="NH99" s="5"/>
      <c r="NI99" s="5"/>
      <c r="NJ99" s="5"/>
      <c r="NK99" s="5"/>
    </row>
    <row r="100" s="3" customFormat="1" ht="14.25" spans="1:375">
      <c r="A100" s="12">
        <v>99</v>
      </c>
      <c r="B100" s="13">
        <v>43295.6159722222</v>
      </c>
      <c r="C100" s="12">
        <v>29779369</v>
      </c>
      <c r="D100" s="12">
        <v>341</v>
      </c>
      <c r="E100" s="14" t="s">
        <v>90</v>
      </c>
      <c r="F100" s="12">
        <v>115733</v>
      </c>
      <c r="G100" s="12" t="s">
        <v>26</v>
      </c>
      <c r="H100" s="12" t="s">
        <v>27</v>
      </c>
      <c r="I100" s="12" t="s">
        <v>28</v>
      </c>
      <c r="J100" s="12">
        <v>0.048</v>
      </c>
      <c r="K100" s="12">
        <v>58.32</v>
      </c>
      <c r="L100" s="12">
        <f t="shared" si="2"/>
        <v>1215</v>
      </c>
      <c r="M100" s="12"/>
      <c r="N100" s="12"/>
      <c r="O100" s="12"/>
      <c r="P100" s="12">
        <f t="shared" si="3"/>
        <v>0.048</v>
      </c>
      <c r="Q100" s="12"/>
      <c r="R100" s="12">
        <v>26.88</v>
      </c>
      <c r="S100" s="12" t="s">
        <v>93</v>
      </c>
      <c r="T100" s="12">
        <v>11801</v>
      </c>
      <c r="U100" s="12" t="s">
        <v>30</v>
      </c>
      <c r="V100" s="12" t="s">
        <v>31</v>
      </c>
      <c r="W100" s="17" t="s">
        <v>32</v>
      </c>
      <c r="X100" s="17">
        <v>11490</v>
      </c>
      <c r="Y100" s="12" t="s">
        <v>102</v>
      </c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  <c r="AZ100" s="5"/>
      <c r="BA100" s="5"/>
      <c r="BB100" s="5"/>
      <c r="BC100" s="5"/>
      <c r="BD100" s="5"/>
      <c r="BE100" s="5"/>
      <c r="BF100" s="5"/>
      <c r="BG100" s="5"/>
      <c r="BH100" s="5"/>
      <c r="BI100" s="5"/>
      <c r="BJ100" s="5"/>
      <c r="BK100" s="5"/>
      <c r="BL100" s="5"/>
      <c r="BM100" s="5"/>
      <c r="BN100" s="5"/>
      <c r="BO100" s="5"/>
      <c r="BP100" s="5"/>
      <c r="BQ100" s="5"/>
      <c r="BR100" s="5"/>
      <c r="BS100" s="5"/>
      <c r="BT100" s="5"/>
      <c r="BU100" s="5"/>
      <c r="BV100" s="5"/>
      <c r="BW100" s="5"/>
      <c r="BX100" s="5"/>
      <c r="BY100" s="5"/>
      <c r="BZ100" s="5"/>
      <c r="CA100" s="5"/>
      <c r="CB100" s="5"/>
      <c r="CC100" s="5"/>
      <c r="CD100" s="5"/>
      <c r="CE100" s="5"/>
      <c r="CF100" s="5"/>
      <c r="CG100" s="5"/>
      <c r="CH100" s="5"/>
      <c r="CI100" s="5"/>
      <c r="CJ100" s="5"/>
      <c r="CK100" s="5"/>
      <c r="CL100" s="5"/>
      <c r="CM100" s="5"/>
      <c r="CN100" s="5"/>
      <c r="CO100" s="5"/>
      <c r="CP100" s="5"/>
      <c r="CQ100" s="5"/>
      <c r="CR100" s="5"/>
      <c r="CS100" s="5"/>
      <c r="CT100" s="5"/>
      <c r="CU100" s="5"/>
      <c r="CV100" s="5"/>
      <c r="CW100" s="5"/>
      <c r="CX100" s="5"/>
      <c r="CY100" s="5"/>
      <c r="CZ100" s="5"/>
      <c r="DA100" s="5"/>
      <c r="DB100" s="5"/>
      <c r="DC100" s="5"/>
      <c r="DD100" s="5"/>
      <c r="DE100" s="5"/>
      <c r="DF100" s="5"/>
      <c r="DG100" s="5"/>
      <c r="DH100" s="5"/>
      <c r="DI100" s="5"/>
      <c r="DJ100" s="5"/>
      <c r="DK100" s="5"/>
      <c r="DL100" s="5"/>
      <c r="DM100" s="5"/>
      <c r="DN100" s="5"/>
      <c r="DO100" s="5"/>
      <c r="DP100" s="5"/>
      <c r="DQ100" s="5"/>
      <c r="DR100" s="5"/>
      <c r="DS100" s="5"/>
      <c r="DT100" s="5"/>
      <c r="DU100" s="5"/>
      <c r="DV100" s="5"/>
      <c r="DW100" s="5"/>
      <c r="DX100" s="5"/>
      <c r="DY100" s="5"/>
      <c r="DZ100" s="5"/>
      <c r="EA100" s="5"/>
      <c r="EB100" s="5"/>
      <c r="EC100" s="5"/>
      <c r="ED100" s="5"/>
      <c r="EE100" s="5"/>
      <c r="EF100" s="5"/>
      <c r="EG100" s="5"/>
      <c r="EH100" s="5"/>
      <c r="EI100" s="5"/>
      <c r="EJ100" s="5"/>
      <c r="EK100" s="5"/>
      <c r="EL100" s="5"/>
      <c r="EM100" s="5"/>
      <c r="EN100" s="5"/>
      <c r="EO100" s="5"/>
      <c r="EP100" s="5"/>
      <c r="EQ100" s="5"/>
      <c r="ER100" s="5"/>
      <c r="ES100" s="5"/>
      <c r="ET100" s="5"/>
      <c r="EU100" s="5"/>
      <c r="EV100" s="5"/>
      <c r="EW100" s="5"/>
      <c r="EX100" s="5"/>
      <c r="EY100" s="5"/>
      <c r="EZ100" s="5"/>
      <c r="FA100" s="5"/>
      <c r="FB100" s="5"/>
      <c r="FC100" s="5"/>
      <c r="FD100" s="5"/>
      <c r="FE100" s="5"/>
      <c r="FF100" s="5"/>
      <c r="FG100" s="5"/>
      <c r="FH100" s="5"/>
      <c r="FI100" s="5"/>
      <c r="FJ100" s="5"/>
      <c r="FK100" s="5"/>
      <c r="FL100" s="5"/>
      <c r="FM100" s="5"/>
      <c r="FN100" s="5"/>
      <c r="FO100" s="5"/>
      <c r="FP100" s="5"/>
      <c r="FQ100" s="5"/>
      <c r="FR100" s="5"/>
      <c r="FS100" s="5"/>
      <c r="FT100" s="5"/>
      <c r="FU100" s="5"/>
      <c r="FV100" s="5"/>
      <c r="FW100" s="5"/>
      <c r="FX100" s="5"/>
      <c r="FY100" s="5"/>
      <c r="FZ100" s="5"/>
      <c r="GA100" s="5"/>
      <c r="GB100" s="5"/>
      <c r="GC100" s="5"/>
      <c r="GD100" s="5"/>
      <c r="GE100" s="5"/>
      <c r="GF100" s="5"/>
      <c r="GG100" s="5"/>
      <c r="GH100" s="5"/>
      <c r="GI100" s="5"/>
      <c r="GJ100" s="5"/>
      <c r="GK100" s="5"/>
      <c r="GL100" s="5"/>
      <c r="GM100" s="5"/>
      <c r="GN100" s="5"/>
      <c r="GO100" s="5"/>
      <c r="GP100" s="5"/>
      <c r="GQ100" s="5"/>
      <c r="GR100" s="5"/>
      <c r="GS100" s="5"/>
      <c r="GT100" s="5"/>
      <c r="GU100" s="5"/>
      <c r="GV100" s="5"/>
      <c r="GW100" s="5"/>
      <c r="GX100" s="5"/>
      <c r="GY100" s="5"/>
      <c r="GZ100" s="5"/>
      <c r="HA100" s="5"/>
      <c r="HB100" s="5"/>
      <c r="HC100" s="5"/>
      <c r="HD100" s="5"/>
      <c r="HE100" s="5"/>
      <c r="HF100" s="5"/>
      <c r="HG100" s="5"/>
      <c r="HH100" s="5"/>
      <c r="HI100" s="5"/>
      <c r="HJ100" s="5"/>
      <c r="HK100" s="5"/>
      <c r="HL100" s="5"/>
      <c r="HM100" s="5"/>
      <c r="HN100" s="5"/>
      <c r="HO100" s="5"/>
      <c r="HP100" s="5"/>
      <c r="HQ100" s="5"/>
      <c r="HR100" s="5"/>
      <c r="HS100" s="5"/>
      <c r="HT100" s="5"/>
      <c r="HU100" s="5"/>
      <c r="HV100" s="5"/>
      <c r="HW100" s="5"/>
      <c r="HX100" s="5"/>
      <c r="HY100" s="5"/>
      <c r="HZ100" s="5"/>
      <c r="IA100" s="5"/>
      <c r="IB100" s="5"/>
      <c r="IC100" s="5"/>
      <c r="ID100" s="5"/>
      <c r="IE100" s="5"/>
      <c r="IF100" s="5"/>
      <c r="IG100" s="5"/>
      <c r="IH100" s="5"/>
      <c r="II100" s="5"/>
      <c r="IJ100" s="5"/>
      <c r="IK100" s="5"/>
      <c r="IL100" s="5"/>
      <c r="IM100" s="5"/>
      <c r="IN100" s="5"/>
      <c r="IO100" s="5"/>
      <c r="IP100" s="5"/>
      <c r="IQ100" s="5"/>
      <c r="IR100" s="5"/>
      <c r="IS100" s="5"/>
      <c r="IT100" s="5"/>
      <c r="IU100" s="5"/>
      <c r="IV100" s="5"/>
      <c r="IW100" s="5"/>
      <c r="IX100" s="5"/>
      <c r="IY100" s="5"/>
      <c r="IZ100" s="5"/>
      <c r="JA100" s="5"/>
      <c r="JB100" s="5"/>
      <c r="JC100" s="5"/>
      <c r="JD100" s="5"/>
      <c r="JE100" s="5"/>
      <c r="JF100" s="5"/>
      <c r="JG100" s="5"/>
      <c r="JH100" s="5"/>
      <c r="JI100" s="5"/>
      <c r="JJ100" s="5"/>
      <c r="JK100" s="5"/>
      <c r="JL100" s="5"/>
      <c r="JM100" s="5"/>
      <c r="JN100" s="5"/>
      <c r="JO100" s="5"/>
      <c r="JP100" s="5"/>
      <c r="JQ100" s="5"/>
      <c r="JR100" s="5"/>
      <c r="JS100" s="5"/>
      <c r="JT100" s="5"/>
      <c r="JU100" s="5"/>
      <c r="JV100" s="5"/>
      <c r="JW100" s="5"/>
      <c r="JX100" s="5"/>
      <c r="JY100" s="5"/>
      <c r="JZ100" s="5"/>
      <c r="KA100" s="5"/>
      <c r="KB100" s="5"/>
      <c r="KC100" s="5"/>
      <c r="KD100" s="5"/>
      <c r="KE100" s="5"/>
      <c r="KF100" s="5"/>
      <c r="KG100" s="5"/>
      <c r="KH100" s="5"/>
      <c r="KI100" s="5"/>
      <c r="KJ100" s="5"/>
      <c r="KK100" s="5"/>
      <c r="KL100" s="5"/>
      <c r="KM100" s="5"/>
      <c r="KN100" s="5"/>
      <c r="KO100" s="5"/>
      <c r="KP100" s="5"/>
      <c r="KQ100" s="5"/>
      <c r="KR100" s="5"/>
      <c r="KS100" s="5"/>
      <c r="KT100" s="5"/>
      <c r="KU100" s="5"/>
      <c r="KV100" s="5"/>
      <c r="KW100" s="5"/>
      <c r="KX100" s="5"/>
      <c r="KY100" s="5"/>
      <c r="KZ100" s="5"/>
      <c r="LA100" s="5"/>
      <c r="LB100" s="5"/>
      <c r="LC100" s="5"/>
      <c r="LD100" s="5"/>
      <c r="LE100" s="5"/>
      <c r="LF100" s="5"/>
      <c r="LG100" s="5"/>
      <c r="LH100" s="5"/>
      <c r="LI100" s="5"/>
      <c r="LJ100" s="5"/>
      <c r="LK100" s="5"/>
      <c r="LL100" s="5"/>
      <c r="LM100" s="5"/>
      <c r="LN100" s="5"/>
      <c r="LO100" s="5"/>
      <c r="LP100" s="5"/>
      <c r="LQ100" s="5"/>
      <c r="LR100" s="5"/>
      <c r="LS100" s="5"/>
      <c r="LT100" s="5"/>
      <c r="LU100" s="5"/>
      <c r="LV100" s="5"/>
      <c r="LW100" s="5"/>
      <c r="LX100" s="5"/>
      <c r="LY100" s="5"/>
      <c r="LZ100" s="5"/>
      <c r="MA100" s="5"/>
      <c r="MB100" s="5"/>
      <c r="MC100" s="5"/>
      <c r="MD100" s="5"/>
      <c r="ME100" s="5"/>
      <c r="MF100" s="5"/>
      <c r="MG100" s="5"/>
      <c r="MH100" s="5"/>
      <c r="MI100" s="5"/>
      <c r="MJ100" s="5"/>
      <c r="MK100" s="5"/>
      <c r="ML100" s="5"/>
      <c r="MM100" s="5"/>
      <c r="MN100" s="5"/>
      <c r="MO100" s="5"/>
      <c r="MP100" s="5"/>
      <c r="MQ100" s="5"/>
      <c r="MR100" s="5"/>
      <c r="MS100" s="5"/>
      <c r="MT100" s="5"/>
      <c r="MU100" s="5"/>
      <c r="MV100" s="5"/>
      <c r="MW100" s="5"/>
      <c r="MX100" s="5"/>
      <c r="MY100" s="5"/>
      <c r="MZ100" s="5"/>
      <c r="NA100" s="5"/>
      <c r="NB100" s="5"/>
      <c r="NC100" s="5"/>
      <c r="ND100" s="5"/>
      <c r="NE100" s="5"/>
      <c r="NF100" s="5"/>
      <c r="NG100" s="5"/>
      <c r="NH100" s="5"/>
      <c r="NI100" s="5"/>
      <c r="NJ100" s="5"/>
      <c r="NK100" s="5"/>
    </row>
    <row r="101" ht="14.25" spans="1:25">
      <c r="A101" s="9">
        <v>100</v>
      </c>
      <c r="B101" s="10">
        <v>43298.5708333333</v>
      </c>
      <c r="C101" s="9">
        <v>29812537</v>
      </c>
      <c r="D101" s="9">
        <v>341</v>
      </c>
      <c r="E101" s="11" t="s">
        <v>90</v>
      </c>
      <c r="F101" s="9">
        <v>115733</v>
      </c>
      <c r="G101" s="9" t="s">
        <v>26</v>
      </c>
      <c r="H101" s="9" t="s">
        <v>27</v>
      </c>
      <c r="I101" s="9" t="s">
        <v>28</v>
      </c>
      <c r="J101" s="9">
        <v>0.096</v>
      </c>
      <c r="K101" s="9">
        <v>116.64</v>
      </c>
      <c r="L101" s="9">
        <f t="shared" si="2"/>
        <v>1215</v>
      </c>
      <c r="M101" s="9"/>
      <c r="N101" s="9"/>
      <c r="O101" s="9"/>
      <c r="P101" s="9">
        <f t="shared" si="3"/>
        <v>0.096</v>
      </c>
      <c r="Q101" s="9"/>
      <c r="R101" s="9">
        <v>53.76</v>
      </c>
      <c r="S101" s="9" t="s">
        <v>93</v>
      </c>
      <c r="T101" s="9">
        <v>11801</v>
      </c>
      <c r="U101" s="9" t="s">
        <v>30</v>
      </c>
      <c r="V101" s="9" t="s">
        <v>31</v>
      </c>
      <c r="W101" s="16" t="s">
        <v>32</v>
      </c>
      <c r="X101" s="16">
        <v>11372</v>
      </c>
      <c r="Y101" s="9" t="s">
        <v>98</v>
      </c>
    </row>
    <row r="102" ht="14.25" spans="1:25">
      <c r="A102" s="9">
        <v>101</v>
      </c>
      <c r="B102" s="10">
        <v>43300.59375</v>
      </c>
      <c r="C102" s="9">
        <v>29961392</v>
      </c>
      <c r="D102" s="9">
        <v>341</v>
      </c>
      <c r="E102" s="11" t="s">
        <v>90</v>
      </c>
      <c r="F102" s="9">
        <v>115733</v>
      </c>
      <c r="G102" s="9" t="s">
        <v>26</v>
      </c>
      <c r="H102" s="9" t="s">
        <v>27</v>
      </c>
      <c r="I102" s="9" t="s">
        <v>28</v>
      </c>
      <c r="J102" s="9">
        <v>0.048</v>
      </c>
      <c r="K102" s="9">
        <v>58.32</v>
      </c>
      <c r="L102" s="9">
        <f t="shared" si="2"/>
        <v>1215</v>
      </c>
      <c r="M102" s="9"/>
      <c r="N102" s="9"/>
      <c r="O102" s="9"/>
      <c r="P102" s="9">
        <f t="shared" si="3"/>
        <v>0.048</v>
      </c>
      <c r="Q102" s="9"/>
      <c r="R102" s="9">
        <v>26.88</v>
      </c>
      <c r="S102" s="9" t="s">
        <v>93</v>
      </c>
      <c r="T102" s="9">
        <v>11801</v>
      </c>
      <c r="U102" s="9" t="s">
        <v>30</v>
      </c>
      <c r="V102" s="9" t="s">
        <v>31</v>
      </c>
      <c r="W102" s="16" t="s">
        <v>32</v>
      </c>
      <c r="X102" s="16">
        <v>11481</v>
      </c>
      <c r="Y102" s="9" t="s">
        <v>101</v>
      </c>
    </row>
    <row r="103" ht="14.25" spans="1:25">
      <c r="A103" s="9">
        <v>102</v>
      </c>
      <c r="B103" s="10">
        <v>43303.4854166667</v>
      </c>
      <c r="C103" s="9">
        <v>30005491</v>
      </c>
      <c r="D103" s="9">
        <v>341</v>
      </c>
      <c r="E103" s="11" t="s">
        <v>90</v>
      </c>
      <c r="F103" s="9">
        <v>115733</v>
      </c>
      <c r="G103" s="9" t="s">
        <v>26</v>
      </c>
      <c r="H103" s="9" t="s">
        <v>27</v>
      </c>
      <c r="I103" s="9" t="s">
        <v>28</v>
      </c>
      <c r="J103" s="9">
        <v>0.096</v>
      </c>
      <c r="K103" s="9">
        <v>116.64</v>
      </c>
      <c r="L103" s="9">
        <f t="shared" si="2"/>
        <v>1215</v>
      </c>
      <c r="M103" s="9"/>
      <c r="N103" s="9"/>
      <c r="O103" s="9"/>
      <c r="P103" s="9">
        <f t="shared" si="3"/>
        <v>0.096</v>
      </c>
      <c r="Q103" s="9"/>
      <c r="R103" s="9">
        <v>53.76</v>
      </c>
      <c r="S103" s="9" t="s">
        <v>93</v>
      </c>
      <c r="T103" s="9">
        <v>11801</v>
      </c>
      <c r="U103" s="9" t="s">
        <v>30</v>
      </c>
      <c r="V103" s="9" t="s">
        <v>31</v>
      </c>
      <c r="W103" s="16" t="s">
        <v>32</v>
      </c>
      <c r="X103" s="16">
        <v>11483</v>
      </c>
      <c r="Y103" s="9" t="s">
        <v>100</v>
      </c>
    </row>
    <row r="104" ht="14.25" spans="1:25">
      <c r="A104" s="9">
        <v>103</v>
      </c>
      <c r="B104" s="10">
        <v>43303.4972222222</v>
      </c>
      <c r="C104" s="9">
        <v>30005918</v>
      </c>
      <c r="D104" s="9">
        <v>341</v>
      </c>
      <c r="E104" s="11" t="s">
        <v>90</v>
      </c>
      <c r="F104" s="9">
        <v>115733</v>
      </c>
      <c r="G104" s="9" t="s">
        <v>26</v>
      </c>
      <c r="H104" s="9" t="s">
        <v>27</v>
      </c>
      <c r="I104" s="9" t="s">
        <v>28</v>
      </c>
      <c r="J104" s="9">
        <v>0.048</v>
      </c>
      <c r="K104" s="9">
        <v>58.32</v>
      </c>
      <c r="L104" s="9">
        <f t="shared" si="2"/>
        <v>1215</v>
      </c>
      <c r="M104" s="9"/>
      <c r="N104" s="9"/>
      <c r="O104" s="9"/>
      <c r="P104" s="9">
        <f t="shared" si="3"/>
        <v>0.048</v>
      </c>
      <c r="Q104" s="9"/>
      <c r="R104" s="9">
        <v>26.88</v>
      </c>
      <c r="S104" s="9" t="s">
        <v>93</v>
      </c>
      <c r="T104" s="9">
        <v>11801</v>
      </c>
      <c r="U104" s="9" t="s">
        <v>30</v>
      </c>
      <c r="V104" s="9" t="s">
        <v>31</v>
      </c>
      <c r="W104" s="16" t="s">
        <v>32</v>
      </c>
      <c r="X104" s="16">
        <v>11483</v>
      </c>
      <c r="Y104" s="9" t="s">
        <v>100</v>
      </c>
    </row>
    <row r="105" ht="14.25" spans="1:25">
      <c r="A105" s="9">
        <v>104</v>
      </c>
      <c r="B105" s="10">
        <v>43304.7284722222</v>
      </c>
      <c r="C105" s="9">
        <v>30028993</v>
      </c>
      <c r="D105" s="9">
        <v>341</v>
      </c>
      <c r="E105" s="11" t="s">
        <v>90</v>
      </c>
      <c r="F105" s="9">
        <v>115733</v>
      </c>
      <c r="G105" s="9" t="s">
        <v>26</v>
      </c>
      <c r="H105" s="9" t="s">
        <v>27</v>
      </c>
      <c r="I105" s="9" t="s">
        <v>28</v>
      </c>
      <c r="J105" s="9">
        <v>16</v>
      </c>
      <c r="K105" s="9">
        <v>9520</v>
      </c>
      <c r="L105" s="9">
        <f t="shared" si="2"/>
        <v>595</v>
      </c>
      <c r="M105" s="9"/>
      <c r="N105" s="9"/>
      <c r="O105" s="9"/>
      <c r="P105" s="9"/>
      <c r="Q105" s="9">
        <f>J105</f>
        <v>16</v>
      </c>
      <c r="R105" s="9">
        <v>320</v>
      </c>
      <c r="S105" s="9" t="s">
        <v>35</v>
      </c>
      <c r="T105" s="9">
        <v>11801</v>
      </c>
      <c r="U105" s="9" t="s">
        <v>30</v>
      </c>
      <c r="V105" s="9" t="s">
        <v>31</v>
      </c>
      <c r="W105" s="16" t="s">
        <v>32</v>
      </c>
      <c r="X105" s="16">
        <v>4328</v>
      </c>
      <c r="Y105" s="9" t="s">
        <v>36</v>
      </c>
    </row>
    <row r="106" ht="14.25" spans="1:25">
      <c r="A106" s="9">
        <v>105</v>
      </c>
      <c r="B106" s="10">
        <v>43304.7347222222</v>
      </c>
      <c r="C106" s="9">
        <v>30029152</v>
      </c>
      <c r="D106" s="9">
        <v>341</v>
      </c>
      <c r="E106" s="11" t="s">
        <v>90</v>
      </c>
      <c r="F106" s="9">
        <v>115733</v>
      </c>
      <c r="G106" s="9" t="s">
        <v>26</v>
      </c>
      <c r="H106" s="9" t="s">
        <v>27</v>
      </c>
      <c r="I106" s="9" t="s">
        <v>28</v>
      </c>
      <c r="J106" s="9">
        <v>2</v>
      </c>
      <c r="K106" s="9">
        <v>1399</v>
      </c>
      <c r="L106" s="9">
        <f t="shared" si="2"/>
        <v>699.5</v>
      </c>
      <c r="M106" s="9"/>
      <c r="N106" s="9"/>
      <c r="O106" s="9">
        <f t="shared" ref="O106:O110" si="4">J106</f>
        <v>2</v>
      </c>
      <c r="P106" s="9"/>
      <c r="Q106" s="9"/>
      <c r="R106" s="9">
        <v>249</v>
      </c>
      <c r="S106" s="9" t="s">
        <v>38</v>
      </c>
      <c r="T106" s="9">
        <v>11801</v>
      </c>
      <c r="U106" s="9" t="s">
        <v>30</v>
      </c>
      <c r="V106" s="9" t="s">
        <v>31</v>
      </c>
      <c r="W106" s="16" t="s">
        <v>32</v>
      </c>
      <c r="X106" s="16">
        <v>992157</v>
      </c>
      <c r="Y106" s="9" t="s">
        <v>104</v>
      </c>
    </row>
    <row r="107" s="3" customFormat="1" ht="14.25" spans="1:375">
      <c r="A107" s="12">
        <v>106</v>
      </c>
      <c r="B107" s="13">
        <v>43304.7819444444</v>
      </c>
      <c r="C107" s="12">
        <v>30030433</v>
      </c>
      <c r="D107" s="12">
        <v>341</v>
      </c>
      <c r="E107" s="14" t="s">
        <v>90</v>
      </c>
      <c r="F107" s="12">
        <v>115733</v>
      </c>
      <c r="G107" s="12" t="s">
        <v>26</v>
      </c>
      <c r="H107" s="12" t="s">
        <v>27</v>
      </c>
      <c r="I107" s="12" t="s">
        <v>28</v>
      </c>
      <c r="J107" s="12">
        <v>2</v>
      </c>
      <c r="K107" s="12">
        <v>1399</v>
      </c>
      <c r="L107" s="12">
        <f t="shared" si="2"/>
        <v>699.5</v>
      </c>
      <c r="M107" s="12"/>
      <c r="N107" s="12"/>
      <c r="O107" s="12">
        <f t="shared" si="4"/>
        <v>2</v>
      </c>
      <c r="P107" s="12"/>
      <c r="Q107" s="12"/>
      <c r="R107" s="12">
        <v>249</v>
      </c>
      <c r="S107" s="12" t="s">
        <v>38</v>
      </c>
      <c r="T107" s="12">
        <v>11801</v>
      </c>
      <c r="U107" s="12" t="s">
        <v>30</v>
      </c>
      <c r="V107" s="12" t="s">
        <v>31</v>
      </c>
      <c r="W107" s="17" t="s">
        <v>32</v>
      </c>
      <c r="X107" s="17">
        <v>11372</v>
      </c>
      <c r="Y107" s="12" t="s">
        <v>98</v>
      </c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5"/>
      <c r="AQ107" s="5"/>
      <c r="AR107" s="5"/>
      <c r="AS107" s="5"/>
      <c r="AT107" s="5"/>
      <c r="AU107" s="5"/>
      <c r="AV107" s="5"/>
      <c r="AW107" s="5"/>
      <c r="AX107" s="5"/>
      <c r="AY107" s="5"/>
      <c r="AZ107" s="5"/>
      <c r="BA107" s="5"/>
      <c r="BB107" s="5"/>
      <c r="BC107" s="5"/>
      <c r="BD107" s="5"/>
      <c r="BE107" s="5"/>
      <c r="BF107" s="5"/>
      <c r="BG107" s="5"/>
      <c r="BH107" s="5"/>
      <c r="BI107" s="5"/>
      <c r="BJ107" s="5"/>
      <c r="BK107" s="5"/>
      <c r="BL107" s="5"/>
      <c r="BM107" s="5"/>
      <c r="BN107" s="5"/>
      <c r="BO107" s="5"/>
      <c r="BP107" s="5"/>
      <c r="BQ107" s="5"/>
      <c r="BR107" s="5"/>
      <c r="BS107" s="5"/>
      <c r="BT107" s="5"/>
      <c r="BU107" s="5"/>
      <c r="BV107" s="5"/>
      <c r="BW107" s="5"/>
      <c r="BX107" s="5"/>
      <c r="BY107" s="5"/>
      <c r="BZ107" s="5"/>
      <c r="CA107" s="5"/>
      <c r="CB107" s="5"/>
      <c r="CC107" s="5"/>
      <c r="CD107" s="5"/>
      <c r="CE107" s="5"/>
      <c r="CF107" s="5"/>
      <c r="CG107" s="5"/>
      <c r="CH107" s="5"/>
      <c r="CI107" s="5"/>
      <c r="CJ107" s="5"/>
      <c r="CK107" s="5"/>
      <c r="CL107" s="5"/>
      <c r="CM107" s="5"/>
      <c r="CN107" s="5"/>
      <c r="CO107" s="5"/>
      <c r="CP107" s="5"/>
      <c r="CQ107" s="5"/>
      <c r="CR107" s="5"/>
      <c r="CS107" s="5"/>
      <c r="CT107" s="5"/>
      <c r="CU107" s="5"/>
      <c r="CV107" s="5"/>
      <c r="CW107" s="5"/>
      <c r="CX107" s="5"/>
      <c r="CY107" s="5"/>
      <c r="CZ107" s="5"/>
      <c r="DA107" s="5"/>
      <c r="DB107" s="5"/>
      <c r="DC107" s="5"/>
      <c r="DD107" s="5"/>
      <c r="DE107" s="5"/>
      <c r="DF107" s="5"/>
      <c r="DG107" s="5"/>
      <c r="DH107" s="5"/>
      <c r="DI107" s="5"/>
      <c r="DJ107" s="5"/>
      <c r="DK107" s="5"/>
      <c r="DL107" s="5"/>
      <c r="DM107" s="5"/>
      <c r="DN107" s="5"/>
      <c r="DO107" s="5"/>
      <c r="DP107" s="5"/>
      <c r="DQ107" s="5"/>
      <c r="DR107" s="5"/>
      <c r="DS107" s="5"/>
      <c r="DT107" s="5"/>
      <c r="DU107" s="5"/>
      <c r="DV107" s="5"/>
      <c r="DW107" s="5"/>
      <c r="DX107" s="5"/>
      <c r="DY107" s="5"/>
      <c r="DZ107" s="5"/>
      <c r="EA107" s="5"/>
      <c r="EB107" s="5"/>
      <c r="EC107" s="5"/>
      <c r="ED107" s="5"/>
      <c r="EE107" s="5"/>
      <c r="EF107" s="5"/>
      <c r="EG107" s="5"/>
      <c r="EH107" s="5"/>
      <c r="EI107" s="5"/>
      <c r="EJ107" s="5"/>
      <c r="EK107" s="5"/>
      <c r="EL107" s="5"/>
      <c r="EM107" s="5"/>
      <c r="EN107" s="5"/>
      <c r="EO107" s="5"/>
      <c r="EP107" s="5"/>
      <c r="EQ107" s="5"/>
      <c r="ER107" s="5"/>
      <c r="ES107" s="5"/>
      <c r="ET107" s="5"/>
      <c r="EU107" s="5"/>
      <c r="EV107" s="5"/>
      <c r="EW107" s="5"/>
      <c r="EX107" s="5"/>
      <c r="EY107" s="5"/>
      <c r="EZ107" s="5"/>
      <c r="FA107" s="5"/>
      <c r="FB107" s="5"/>
      <c r="FC107" s="5"/>
      <c r="FD107" s="5"/>
      <c r="FE107" s="5"/>
      <c r="FF107" s="5"/>
      <c r="FG107" s="5"/>
      <c r="FH107" s="5"/>
      <c r="FI107" s="5"/>
      <c r="FJ107" s="5"/>
      <c r="FK107" s="5"/>
      <c r="FL107" s="5"/>
      <c r="FM107" s="5"/>
      <c r="FN107" s="5"/>
      <c r="FO107" s="5"/>
      <c r="FP107" s="5"/>
      <c r="FQ107" s="5"/>
      <c r="FR107" s="5"/>
      <c r="FS107" s="5"/>
      <c r="FT107" s="5"/>
      <c r="FU107" s="5"/>
      <c r="FV107" s="5"/>
      <c r="FW107" s="5"/>
      <c r="FX107" s="5"/>
      <c r="FY107" s="5"/>
      <c r="FZ107" s="5"/>
      <c r="GA107" s="5"/>
      <c r="GB107" s="5"/>
      <c r="GC107" s="5"/>
      <c r="GD107" s="5"/>
      <c r="GE107" s="5"/>
      <c r="GF107" s="5"/>
      <c r="GG107" s="5"/>
      <c r="GH107" s="5"/>
      <c r="GI107" s="5"/>
      <c r="GJ107" s="5"/>
      <c r="GK107" s="5"/>
      <c r="GL107" s="5"/>
      <c r="GM107" s="5"/>
      <c r="GN107" s="5"/>
      <c r="GO107" s="5"/>
      <c r="GP107" s="5"/>
      <c r="GQ107" s="5"/>
      <c r="GR107" s="5"/>
      <c r="GS107" s="5"/>
      <c r="GT107" s="5"/>
      <c r="GU107" s="5"/>
      <c r="GV107" s="5"/>
      <c r="GW107" s="5"/>
      <c r="GX107" s="5"/>
      <c r="GY107" s="5"/>
      <c r="GZ107" s="5"/>
      <c r="HA107" s="5"/>
      <c r="HB107" s="5"/>
      <c r="HC107" s="5"/>
      <c r="HD107" s="5"/>
      <c r="HE107" s="5"/>
      <c r="HF107" s="5"/>
      <c r="HG107" s="5"/>
      <c r="HH107" s="5"/>
      <c r="HI107" s="5"/>
      <c r="HJ107" s="5"/>
      <c r="HK107" s="5"/>
      <c r="HL107" s="5"/>
      <c r="HM107" s="5"/>
      <c r="HN107" s="5"/>
      <c r="HO107" s="5"/>
      <c r="HP107" s="5"/>
      <c r="HQ107" s="5"/>
      <c r="HR107" s="5"/>
      <c r="HS107" s="5"/>
      <c r="HT107" s="5"/>
      <c r="HU107" s="5"/>
      <c r="HV107" s="5"/>
      <c r="HW107" s="5"/>
      <c r="HX107" s="5"/>
      <c r="HY107" s="5"/>
      <c r="HZ107" s="5"/>
      <c r="IA107" s="5"/>
      <c r="IB107" s="5"/>
      <c r="IC107" s="5"/>
      <c r="ID107" s="5"/>
      <c r="IE107" s="5"/>
      <c r="IF107" s="5"/>
      <c r="IG107" s="5"/>
      <c r="IH107" s="5"/>
      <c r="II107" s="5"/>
      <c r="IJ107" s="5"/>
      <c r="IK107" s="5"/>
      <c r="IL107" s="5"/>
      <c r="IM107" s="5"/>
      <c r="IN107" s="5"/>
      <c r="IO107" s="5"/>
      <c r="IP107" s="5"/>
      <c r="IQ107" s="5"/>
      <c r="IR107" s="5"/>
      <c r="IS107" s="5"/>
      <c r="IT107" s="5"/>
      <c r="IU107" s="5"/>
      <c r="IV107" s="5"/>
      <c r="IW107" s="5"/>
      <c r="IX107" s="5"/>
      <c r="IY107" s="5"/>
      <c r="IZ107" s="5"/>
      <c r="JA107" s="5"/>
      <c r="JB107" s="5"/>
      <c r="JC107" s="5"/>
      <c r="JD107" s="5"/>
      <c r="JE107" s="5"/>
      <c r="JF107" s="5"/>
      <c r="JG107" s="5"/>
      <c r="JH107" s="5"/>
      <c r="JI107" s="5"/>
      <c r="JJ107" s="5"/>
      <c r="JK107" s="5"/>
      <c r="JL107" s="5"/>
      <c r="JM107" s="5"/>
      <c r="JN107" s="5"/>
      <c r="JO107" s="5"/>
      <c r="JP107" s="5"/>
      <c r="JQ107" s="5"/>
      <c r="JR107" s="5"/>
      <c r="JS107" s="5"/>
      <c r="JT107" s="5"/>
      <c r="JU107" s="5"/>
      <c r="JV107" s="5"/>
      <c r="JW107" s="5"/>
      <c r="JX107" s="5"/>
      <c r="JY107" s="5"/>
      <c r="JZ107" s="5"/>
      <c r="KA107" s="5"/>
      <c r="KB107" s="5"/>
      <c r="KC107" s="5"/>
      <c r="KD107" s="5"/>
      <c r="KE107" s="5"/>
      <c r="KF107" s="5"/>
      <c r="KG107" s="5"/>
      <c r="KH107" s="5"/>
      <c r="KI107" s="5"/>
      <c r="KJ107" s="5"/>
      <c r="KK107" s="5"/>
      <c r="KL107" s="5"/>
      <c r="KM107" s="5"/>
      <c r="KN107" s="5"/>
      <c r="KO107" s="5"/>
      <c r="KP107" s="5"/>
      <c r="KQ107" s="5"/>
      <c r="KR107" s="5"/>
      <c r="KS107" s="5"/>
      <c r="KT107" s="5"/>
      <c r="KU107" s="5"/>
      <c r="KV107" s="5"/>
      <c r="KW107" s="5"/>
      <c r="KX107" s="5"/>
      <c r="KY107" s="5"/>
      <c r="KZ107" s="5"/>
      <c r="LA107" s="5"/>
      <c r="LB107" s="5"/>
      <c r="LC107" s="5"/>
      <c r="LD107" s="5"/>
      <c r="LE107" s="5"/>
      <c r="LF107" s="5"/>
      <c r="LG107" s="5"/>
      <c r="LH107" s="5"/>
      <c r="LI107" s="5"/>
      <c r="LJ107" s="5"/>
      <c r="LK107" s="5"/>
      <c r="LL107" s="5"/>
      <c r="LM107" s="5"/>
      <c r="LN107" s="5"/>
      <c r="LO107" s="5"/>
      <c r="LP107" s="5"/>
      <c r="LQ107" s="5"/>
      <c r="LR107" s="5"/>
      <c r="LS107" s="5"/>
      <c r="LT107" s="5"/>
      <c r="LU107" s="5"/>
      <c r="LV107" s="5"/>
      <c r="LW107" s="5"/>
      <c r="LX107" s="5"/>
      <c r="LY107" s="5"/>
      <c r="LZ107" s="5"/>
      <c r="MA107" s="5"/>
      <c r="MB107" s="5"/>
      <c r="MC107" s="5"/>
      <c r="MD107" s="5"/>
      <c r="ME107" s="5"/>
      <c r="MF107" s="5"/>
      <c r="MG107" s="5"/>
      <c r="MH107" s="5"/>
      <c r="MI107" s="5"/>
      <c r="MJ107" s="5"/>
      <c r="MK107" s="5"/>
      <c r="ML107" s="5"/>
      <c r="MM107" s="5"/>
      <c r="MN107" s="5"/>
      <c r="MO107" s="5"/>
      <c r="MP107" s="5"/>
      <c r="MQ107" s="5"/>
      <c r="MR107" s="5"/>
      <c r="MS107" s="5"/>
      <c r="MT107" s="5"/>
      <c r="MU107" s="5"/>
      <c r="MV107" s="5"/>
      <c r="MW107" s="5"/>
      <c r="MX107" s="5"/>
      <c r="MY107" s="5"/>
      <c r="MZ107" s="5"/>
      <c r="NA107" s="5"/>
      <c r="NB107" s="5"/>
      <c r="NC107" s="5"/>
      <c r="ND107" s="5"/>
      <c r="NE107" s="5"/>
      <c r="NF107" s="5"/>
      <c r="NG107" s="5"/>
      <c r="NH107" s="5"/>
      <c r="NI107" s="5"/>
      <c r="NJ107" s="5"/>
      <c r="NK107" s="5"/>
    </row>
    <row r="108" s="3" customFormat="1" ht="14.25" spans="1:375">
      <c r="A108" s="12">
        <v>107</v>
      </c>
      <c r="B108" s="13">
        <v>43304.7819444444</v>
      </c>
      <c r="C108" s="12">
        <v>30030433</v>
      </c>
      <c r="D108" s="12">
        <v>341</v>
      </c>
      <c r="E108" s="14" t="s">
        <v>90</v>
      </c>
      <c r="F108" s="12">
        <v>115733</v>
      </c>
      <c r="G108" s="12" t="s">
        <v>26</v>
      </c>
      <c r="H108" s="12" t="s">
        <v>27</v>
      </c>
      <c r="I108" s="12" t="s">
        <v>28</v>
      </c>
      <c r="J108" s="12">
        <v>2</v>
      </c>
      <c r="K108" s="12">
        <v>1399</v>
      </c>
      <c r="L108" s="12">
        <f t="shared" si="2"/>
        <v>699.5</v>
      </c>
      <c r="M108" s="12"/>
      <c r="N108" s="12"/>
      <c r="O108" s="12">
        <f t="shared" si="4"/>
        <v>2</v>
      </c>
      <c r="P108" s="12"/>
      <c r="Q108" s="12"/>
      <c r="R108" s="12">
        <v>249</v>
      </c>
      <c r="S108" s="12" t="s">
        <v>38</v>
      </c>
      <c r="T108" s="12">
        <v>11801</v>
      </c>
      <c r="U108" s="12" t="s">
        <v>30</v>
      </c>
      <c r="V108" s="12" t="s">
        <v>31</v>
      </c>
      <c r="W108" s="17" t="s">
        <v>32</v>
      </c>
      <c r="X108" s="17">
        <v>5698</v>
      </c>
      <c r="Y108" s="12" t="s">
        <v>92</v>
      </c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  <c r="AQ108" s="5"/>
      <c r="AR108" s="5"/>
      <c r="AS108" s="5"/>
      <c r="AT108" s="5"/>
      <c r="AU108" s="5"/>
      <c r="AV108" s="5"/>
      <c r="AW108" s="5"/>
      <c r="AX108" s="5"/>
      <c r="AY108" s="5"/>
      <c r="AZ108" s="5"/>
      <c r="BA108" s="5"/>
      <c r="BB108" s="5"/>
      <c r="BC108" s="5"/>
      <c r="BD108" s="5"/>
      <c r="BE108" s="5"/>
      <c r="BF108" s="5"/>
      <c r="BG108" s="5"/>
      <c r="BH108" s="5"/>
      <c r="BI108" s="5"/>
      <c r="BJ108" s="5"/>
      <c r="BK108" s="5"/>
      <c r="BL108" s="5"/>
      <c r="BM108" s="5"/>
      <c r="BN108" s="5"/>
      <c r="BO108" s="5"/>
      <c r="BP108" s="5"/>
      <c r="BQ108" s="5"/>
      <c r="BR108" s="5"/>
      <c r="BS108" s="5"/>
      <c r="BT108" s="5"/>
      <c r="BU108" s="5"/>
      <c r="BV108" s="5"/>
      <c r="BW108" s="5"/>
      <c r="BX108" s="5"/>
      <c r="BY108" s="5"/>
      <c r="BZ108" s="5"/>
      <c r="CA108" s="5"/>
      <c r="CB108" s="5"/>
      <c r="CC108" s="5"/>
      <c r="CD108" s="5"/>
      <c r="CE108" s="5"/>
      <c r="CF108" s="5"/>
      <c r="CG108" s="5"/>
      <c r="CH108" s="5"/>
      <c r="CI108" s="5"/>
      <c r="CJ108" s="5"/>
      <c r="CK108" s="5"/>
      <c r="CL108" s="5"/>
      <c r="CM108" s="5"/>
      <c r="CN108" s="5"/>
      <c r="CO108" s="5"/>
      <c r="CP108" s="5"/>
      <c r="CQ108" s="5"/>
      <c r="CR108" s="5"/>
      <c r="CS108" s="5"/>
      <c r="CT108" s="5"/>
      <c r="CU108" s="5"/>
      <c r="CV108" s="5"/>
      <c r="CW108" s="5"/>
      <c r="CX108" s="5"/>
      <c r="CY108" s="5"/>
      <c r="CZ108" s="5"/>
      <c r="DA108" s="5"/>
      <c r="DB108" s="5"/>
      <c r="DC108" s="5"/>
      <c r="DD108" s="5"/>
      <c r="DE108" s="5"/>
      <c r="DF108" s="5"/>
      <c r="DG108" s="5"/>
      <c r="DH108" s="5"/>
      <c r="DI108" s="5"/>
      <c r="DJ108" s="5"/>
      <c r="DK108" s="5"/>
      <c r="DL108" s="5"/>
      <c r="DM108" s="5"/>
      <c r="DN108" s="5"/>
      <c r="DO108" s="5"/>
      <c r="DP108" s="5"/>
      <c r="DQ108" s="5"/>
      <c r="DR108" s="5"/>
      <c r="DS108" s="5"/>
      <c r="DT108" s="5"/>
      <c r="DU108" s="5"/>
      <c r="DV108" s="5"/>
      <c r="DW108" s="5"/>
      <c r="DX108" s="5"/>
      <c r="DY108" s="5"/>
      <c r="DZ108" s="5"/>
      <c r="EA108" s="5"/>
      <c r="EB108" s="5"/>
      <c r="EC108" s="5"/>
      <c r="ED108" s="5"/>
      <c r="EE108" s="5"/>
      <c r="EF108" s="5"/>
      <c r="EG108" s="5"/>
      <c r="EH108" s="5"/>
      <c r="EI108" s="5"/>
      <c r="EJ108" s="5"/>
      <c r="EK108" s="5"/>
      <c r="EL108" s="5"/>
      <c r="EM108" s="5"/>
      <c r="EN108" s="5"/>
      <c r="EO108" s="5"/>
      <c r="EP108" s="5"/>
      <c r="EQ108" s="5"/>
      <c r="ER108" s="5"/>
      <c r="ES108" s="5"/>
      <c r="ET108" s="5"/>
      <c r="EU108" s="5"/>
      <c r="EV108" s="5"/>
      <c r="EW108" s="5"/>
      <c r="EX108" s="5"/>
      <c r="EY108" s="5"/>
      <c r="EZ108" s="5"/>
      <c r="FA108" s="5"/>
      <c r="FB108" s="5"/>
      <c r="FC108" s="5"/>
      <c r="FD108" s="5"/>
      <c r="FE108" s="5"/>
      <c r="FF108" s="5"/>
      <c r="FG108" s="5"/>
      <c r="FH108" s="5"/>
      <c r="FI108" s="5"/>
      <c r="FJ108" s="5"/>
      <c r="FK108" s="5"/>
      <c r="FL108" s="5"/>
      <c r="FM108" s="5"/>
      <c r="FN108" s="5"/>
      <c r="FO108" s="5"/>
      <c r="FP108" s="5"/>
      <c r="FQ108" s="5"/>
      <c r="FR108" s="5"/>
      <c r="FS108" s="5"/>
      <c r="FT108" s="5"/>
      <c r="FU108" s="5"/>
      <c r="FV108" s="5"/>
      <c r="FW108" s="5"/>
      <c r="FX108" s="5"/>
      <c r="FY108" s="5"/>
      <c r="FZ108" s="5"/>
      <c r="GA108" s="5"/>
      <c r="GB108" s="5"/>
      <c r="GC108" s="5"/>
      <c r="GD108" s="5"/>
      <c r="GE108" s="5"/>
      <c r="GF108" s="5"/>
      <c r="GG108" s="5"/>
      <c r="GH108" s="5"/>
      <c r="GI108" s="5"/>
      <c r="GJ108" s="5"/>
      <c r="GK108" s="5"/>
      <c r="GL108" s="5"/>
      <c r="GM108" s="5"/>
      <c r="GN108" s="5"/>
      <c r="GO108" s="5"/>
      <c r="GP108" s="5"/>
      <c r="GQ108" s="5"/>
      <c r="GR108" s="5"/>
      <c r="GS108" s="5"/>
      <c r="GT108" s="5"/>
      <c r="GU108" s="5"/>
      <c r="GV108" s="5"/>
      <c r="GW108" s="5"/>
      <c r="GX108" s="5"/>
      <c r="GY108" s="5"/>
      <c r="GZ108" s="5"/>
      <c r="HA108" s="5"/>
      <c r="HB108" s="5"/>
      <c r="HC108" s="5"/>
      <c r="HD108" s="5"/>
      <c r="HE108" s="5"/>
      <c r="HF108" s="5"/>
      <c r="HG108" s="5"/>
      <c r="HH108" s="5"/>
      <c r="HI108" s="5"/>
      <c r="HJ108" s="5"/>
      <c r="HK108" s="5"/>
      <c r="HL108" s="5"/>
      <c r="HM108" s="5"/>
      <c r="HN108" s="5"/>
      <c r="HO108" s="5"/>
      <c r="HP108" s="5"/>
      <c r="HQ108" s="5"/>
      <c r="HR108" s="5"/>
      <c r="HS108" s="5"/>
      <c r="HT108" s="5"/>
      <c r="HU108" s="5"/>
      <c r="HV108" s="5"/>
      <c r="HW108" s="5"/>
      <c r="HX108" s="5"/>
      <c r="HY108" s="5"/>
      <c r="HZ108" s="5"/>
      <c r="IA108" s="5"/>
      <c r="IB108" s="5"/>
      <c r="IC108" s="5"/>
      <c r="ID108" s="5"/>
      <c r="IE108" s="5"/>
      <c r="IF108" s="5"/>
      <c r="IG108" s="5"/>
      <c r="IH108" s="5"/>
      <c r="II108" s="5"/>
      <c r="IJ108" s="5"/>
      <c r="IK108" s="5"/>
      <c r="IL108" s="5"/>
      <c r="IM108" s="5"/>
      <c r="IN108" s="5"/>
      <c r="IO108" s="5"/>
      <c r="IP108" s="5"/>
      <c r="IQ108" s="5"/>
      <c r="IR108" s="5"/>
      <c r="IS108" s="5"/>
      <c r="IT108" s="5"/>
      <c r="IU108" s="5"/>
      <c r="IV108" s="5"/>
      <c r="IW108" s="5"/>
      <c r="IX108" s="5"/>
      <c r="IY108" s="5"/>
      <c r="IZ108" s="5"/>
      <c r="JA108" s="5"/>
      <c r="JB108" s="5"/>
      <c r="JC108" s="5"/>
      <c r="JD108" s="5"/>
      <c r="JE108" s="5"/>
      <c r="JF108" s="5"/>
      <c r="JG108" s="5"/>
      <c r="JH108" s="5"/>
      <c r="JI108" s="5"/>
      <c r="JJ108" s="5"/>
      <c r="JK108" s="5"/>
      <c r="JL108" s="5"/>
      <c r="JM108" s="5"/>
      <c r="JN108" s="5"/>
      <c r="JO108" s="5"/>
      <c r="JP108" s="5"/>
      <c r="JQ108" s="5"/>
      <c r="JR108" s="5"/>
      <c r="JS108" s="5"/>
      <c r="JT108" s="5"/>
      <c r="JU108" s="5"/>
      <c r="JV108" s="5"/>
      <c r="JW108" s="5"/>
      <c r="JX108" s="5"/>
      <c r="JY108" s="5"/>
      <c r="JZ108" s="5"/>
      <c r="KA108" s="5"/>
      <c r="KB108" s="5"/>
      <c r="KC108" s="5"/>
      <c r="KD108" s="5"/>
      <c r="KE108" s="5"/>
      <c r="KF108" s="5"/>
      <c r="KG108" s="5"/>
      <c r="KH108" s="5"/>
      <c r="KI108" s="5"/>
      <c r="KJ108" s="5"/>
      <c r="KK108" s="5"/>
      <c r="KL108" s="5"/>
      <c r="KM108" s="5"/>
      <c r="KN108" s="5"/>
      <c r="KO108" s="5"/>
      <c r="KP108" s="5"/>
      <c r="KQ108" s="5"/>
      <c r="KR108" s="5"/>
      <c r="KS108" s="5"/>
      <c r="KT108" s="5"/>
      <c r="KU108" s="5"/>
      <c r="KV108" s="5"/>
      <c r="KW108" s="5"/>
      <c r="KX108" s="5"/>
      <c r="KY108" s="5"/>
      <c r="KZ108" s="5"/>
      <c r="LA108" s="5"/>
      <c r="LB108" s="5"/>
      <c r="LC108" s="5"/>
      <c r="LD108" s="5"/>
      <c r="LE108" s="5"/>
      <c r="LF108" s="5"/>
      <c r="LG108" s="5"/>
      <c r="LH108" s="5"/>
      <c r="LI108" s="5"/>
      <c r="LJ108" s="5"/>
      <c r="LK108" s="5"/>
      <c r="LL108" s="5"/>
      <c r="LM108" s="5"/>
      <c r="LN108" s="5"/>
      <c r="LO108" s="5"/>
      <c r="LP108" s="5"/>
      <c r="LQ108" s="5"/>
      <c r="LR108" s="5"/>
      <c r="LS108" s="5"/>
      <c r="LT108" s="5"/>
      <c r="LU108" s="5"/>
      <c r="LV108" s="5"/>
      <c r="LW108" s="5"/>
      <c r="LX108" s="5"/>
      <c r="LY108" s="5"/>
      <c r="LZ108" s="5"/>
      <c r="MA108" s="5"/>
      <c r="MB108" s="5"/>
      <c r="MC108" s="5"/>
      <c r="MD108" s="5"/>
      <c r="ME108" s="5"/>
      <c r="MF108" s="5"/>
      <c r="MG108" s="5"/>
      <c r="MH108" s="5"/>
      <c r="MI108" s="5"/>
      <c r="MJ108" s="5"/>
      <c r="MK108" s="5"/>
      <c r="ML108" s="5"/>
      <c r="MM108" s="5"/>
      <c r="MN108" s="5"/>
      <c r="MO108" s="5"/>
      <c r="MP108" s="5"/>
      <c r="MQ108" s="5"/>
      <c r="MR108" s="5"/>
      <c r="MS108" s="5"/>
      <c r="MT108" s="5"/>
      <c r="MU108" s="5"/>
      <c r="MV108" s="5"/>
      <c r="MW108" s="5"/>
      <c r="MX108" s="5"/>
      <c r="MY108" s="5"/>
      <c r="MZ108" s="5"/>
      <c r="NA108" s="5"/>
      <c r="NB108" s="5"/>
      <c r="NC108" s="5"/>
      <c r="ND108" s="5"/>
      <c r="NE108" s="5"/>
      <c r="NF108" s="5"/>
      <c r="NG108" s="5"/>
      <c r="NH108" s="5"/>
      <c r="NI108" s="5"/>
      <c r="NJ108" s="5"/>
      <c r="NK108" s="5"/>
    </row>
    <row r="109" ht="14.25" spans="1:25">
      <c r="A109" s="9">
        <v>108</v>
      </c>
      <c r="B109" s="10">
        <v>43304.8208333333</v>
      </c>
      <c r="C109" s="9">
        <v>30031694</v>
      </c>
      <c r="D109" s="9">
        <v>341</v>
      </c>
      <c r="E109" s="11" t="s">
        <v>90</v>
      </c>
      <c r="F109" s="9">
        <v>115733</v>
      </c>
      <c r="G109" s="9" t="s">
        <v>26</v>
      </c>
      <c r="H109" s="9" t="s">
        <v>27</v>
      </c>
      <c r="I109" s="9" t="s">
        <v>28</v>
      </c>
      <c r="J109" s="9">
        <v>4</v>
      </c>
      <c r="K109" s="9">
        <v>2798</v>
      </c>
      <c r="L109" s="9">
        <f t="shared" si="2"/>
        <v>699.5</v>
      </c>
      <c r="M109" s="9"/>
      <c r="N109" s="9"/>
      <c r="O109" s="9">
        <f t="shared" si="4"/>
        <v>4</v>
      </c>
      <c r="P109" s="9"/>
      <c r="Q109" s="9"/>
      <c r="R109" s="9">
        <v>178</v>
      </c>
      <c r="S109" s="9" t="s">
        <v>29</v>
      </c>
      <c r="T109" s="9">
        <v>11801</v>
      </c>
      <c r="U109" s="9" t="s">
        <v>30</v>
      </c>
      <c r="V109" s="9" t="s">
        <v>31</v>
      </c>
      <c r="W109" s="16" t="s">
        <v>32</v>
      </c>
      <c r="X109" s="16">
        <v>11372</v>
      </c>
      <c r="Y109" s="9" t="s">
        <v>98</v>
      </c>
    </row>
    <row r="110" ht="14.25" spans="1:25">
      <c r="A110" s="9">
        <v>109</v>
      </c>
      <c r="B110" s="10">
        <v>43305.8826388889</v>
      </c>
      <c r="C110" s="9">
        <v>30052275</v>
      </c>
      <c r="D110" s="9">
        <v>341</v>
      </c>
      <c r="E110" s="11" t="s">
        <v>90</v>
      </c>
      <c r="F110" s="9">
        <v>115733</v>
      </c>
      <c r="G110" s="9" t="s">
        <v>26</v>
      </c>
      <c r="H110" s="9" t="s">
        <v>27</v>
      </c>
      <c r="I110" s="9" t="s">
        <v>28</v>
      </c>
      <c r="J110" s="9">
        <v>4</v>
      </c>
      <c r="K110" s="9">
        <v>2798</v>
      </c>
      <c r="L110" s="9">
        <f t="shared" si="2"/>
        <v>699.5</v>
      </c>
      <c r="M110" s="9"/>
      <c r="N110" s="9"/>
      <c r="O110" s="9">
        <f t="shared" si="4"/>
        <v>4</v>
      </c>
      <c r="P110" s="9"/>
      <c r="Q110" s="9"/>
      <c r="R110" s="9">
        <v>178</v>
      </c>
      <c r="S110" s="9" t="s">
        <v>29</v>
      </c>
      <c r="T110" s="9">
        <v>11801</v>
      </c>
      <c r="U110" s="9" t="s">
        <v>30</v>
      </c>
      <c r="V110" s="9" t="s">
        <v>31</v>
      </c>
      <c r="W110" s="16" t="s">
        <v>32</v>
      </c>
      <c r="X110" s="16">
        <v>11372</v>
      </c>
      <c r="Y110" s="9" t="s">
        <v>98</v>
      </c>
    </row>
    <row r="111" ht="14.25" spans="1:25">
      <c r="A111" s="9">
        <v>110</v>
      </c>
      <c r="B111" s="10">
        <v>43306.4895833333</v>
      </c>
      <c r="C111" s="9">
        <v>30057048</v>
      </c>
      <c r="D111" s="9">
        <v>341</v>
      </c>
      <c r="E111" s="11" t="s">
        <v>90</v>
      </c>
      <c r="F111" s="9">
        <v>115733</v>
      </c>
      <c r="G111" s="9" t="s">
        <v>26</v>
      </c>
      <c r="H111" s="9" t="s">
        <v>27</v>
      </c>
      <c r="I111" s="9" t="s">
        <v>28</v>
      </c>
      <c r="J111" s="9">
        <v>1</v>
      </c>
      <c r="K111" s="9">
        <v>999</v>
      </c>
      <c r="L111" s="9">
        <f t="shared" si="2"/>
        <v>999</v>
      </c>
      <c r="M111" s="9"/>
      <c r="N111" s="9"/>
      <c r="O111" s="9"/>
      <c r="P111" s="9">
        <f>J111</f>
        <v>1</v>
      </c>
      <c r="Q111" s="9"/>
      <c r="R111" s="9">
        <v>424</v>
      </c>
      <c r="S111" s="9" t="s">
        <v>62</v>
      </c>
      <c r="T111" s="9">
        <v>11801</v>
      </c>
      <c r="U111" s="9" t="s">
        <v>30</v>
      </c>
      <c r="V111" s="9" t="s">
        <v>31</v>
      </c>
      <c r="W111" s="16" t="s">
        <v>32</v>
      </c>
      <c r="X111" s="16">
        <v>4187</v>
      </c>
      <c r="Y111" s="9" t="s">
        <v>103</v>
      </c>
    </row>
    <row r="112" ht="14.25" spans="1:25">
      <c r="A112" s="9">
        <v>111</v>
      </c>
      <c r="B112" s="10">
        <v>43296.4118055556</v>
      </c>
      <c r="C112" s="9">
        <v>29787060</v>
      </c>
      <c r="D112" s="9">
        <v>343</v>
      </c>
      <c r="E112" s="11" t="s">
        <v>105</v>
      </c>
      <c r="F112" s="9">
        <v>115733</v>
      </c>
      <c r="G112" s="9" t="s">
        <v>26</v>
      </c>
      <c r="H112" s="9" t="s">
        <v>27</v>
      </c>
      <c r="I112" s="9" t="s">
        <v>28</v>
      </c>
      <c r="J112" s="9">
        <v>3</v>
      </c>
      <c r="K112" s="9">
        <v>2700</v>
      </c>
      <c r="L112" s="9">
        <f t="shared" si="2"/>
        <v>900</v>
      </c>
      <c r="M112" s="9">
        <v>2</v>
      </c>
      <c r="N112" s="9"/>
      <c r="O112" s="9"/>
      <c r="P112" s="9"/>
      <c r="Q112" s="9"/>
      <c r="R112" s="9">
        <v>735</v>
      </c>
      <c r="S112" s="9" t="s">
        <v>45</v>
      </c>
      <c r="T112" s="9">
        <v>11801</v>
      </c>
      <c r="U112" s="9" t="s">
        <v>30</v>
      </c>
      <c r="V112" s="9" t="s">
        <v>31</v>
      </c>
      <c r="W112" s="16" t="s">
        <v>32</v>
      </c>
      <c r="X112" s="16">
        <v>4301</v>
      </c>
      <c r="Y112" s="9" t="s">
        <v>106</v>
      </c>
    </row>
    <row r="113" ht="14.25" spans="1:25">
      <c r="A113" s="9">
        <v>112</v>
      </c>
      <c r="B113" s="10">
        <v>43302.9048611111</v>
      </c>
      <c r="C113" s="9">
        <v>29997858</v>
      </c>
      <c r="D113" s="9">
        <v>343</v>
      </c>
      <c r="E113" s="11" t="s">
        <v>105</v>
      </c>
      <c r="F113" s="9">
        <v>115733</v>
      </c>
      <c r="G113" s="9" t="s">
        <v>26</v>
      </c>
      <c r="H113" s="9" t="s">
        <v>27</v>
      </c>
      <c r="I113" s="9" t="s">
        <v>28</v>
      </c>
      <c r="J113" s="9">
        <v>2</v>
      </c>
      <c r="K113" s="9">
        <v>1399</v>
      </c>
      <c r="L113" s="9">
        <f t="shared" si="2"/>
        <v>699.5</v>
      </c>
      <c r="M113" s="9"/>
      <c r="N113" s="9"/>
      <c r="O113" s="9">
        <f>J113</f>
        <v>2</v>
      </c>
      <c r="P113" s="9"/>
      <c r="Q113" s="9"/>
      <c r="R113" s="9">
        <v>249</v>
      </c>
      <c r="S113" s="9" t="s">
        <v>38</v>
      </c>
      <c r="T113" s="9">
        <v>11801</v>
      </c>
      <c r="U113" s="9" t="s">
        <v>30</v>
      </c>
      <c r="V113" s="9" t="s">
        <v>31</v>
      </c>
      <c r="W113" s="16" t="s">
        <v>32</v>
      </c>
      <c r="X113" s="16">
        <v>7583</v>
      </c>
      <c r="Y113" s="9" t="s">
        <v>107</v>
      </c>
    </row>
    <row r="114" ht="14.25" spans="1:25">
      <c r="A114" s="9">
        <v>113</v>
      </c>
      <c r="B114" s="10">
        <v>43304.69375</v>
      </c>
      <c r="C114" s="9">
        <v>30028097</v>
      </c>
      <c r="D114" s="9">
        <v>343</v>
      </c>
      <c r="E114" s="11" t="s">
        <v>105</v>
      </c>
      <c r="F114" s="9">
        <v>115733</v>
      </c>
      <c r="G114" s="9" t="s">
        <v>26</v>
      </c>
      <c r="H114" s="9" t="s">
        <v>27</v>
      </c>
      <c r="I114" s="9" t="s">
        <v>28</v>
      </c>
      <c r="J114" s="9">
        <v>5</v>
      </c>
      <c r="K114" s="9">
        <v>2975</v>
      </c>
      <c r="L114" s="9">
        <f t="shared" si="2"/>
        <v>595</v>
      </c>
      <c r="M114" s="9"/>
      <c r="N114" s="9"/>
      <c r="O114" s="9"/>
      <c r="P114" s="9"/>
      <c r="Q114" s="9">
        <f>J114</f>
        <v>5</v>
      </c>
      <c r="R114" s="9">
        <v>100</v>
      </c>
      <c r="S114" s="9" t="s">
        <v>35</v>
      </c>
      <c r="T114" s="9">
        <v>11801</v>
      </c>
      <c r="U114" s="9" t="s">
        <v>30</v>
      </c>
      <c r="V114" s="9" t="s">
        <v>31</v>
      </c>
      <c r="W114" s="16" t="s">
        <v>32</v>
      </c>
      <c r="X114" s="16">
        <v>4438</v>
      </c>
      <c r="Y114" s="9" t="s">
        <v>59</v>
      </c>
    </row>
    <row r="115" ht="14.25" spans="1:25">
      <c r="A115" s="9">
        <v>114</v>
      </c>
      <c r="B115" s="10">
        <v>43305.5895833333</v>
      </c>
      <c r="C115" s="9">
        <v>30046513</v>
      </c>
      <c r="D115" s="9">
        <v>349</v>
      </c>
      <c r="E115" s="11" t="s">
        <v>108</v>
      </c>
      <c r="F115" s="9">
        <v>115733</v>
      </c>
      <c r="G115" s="9" t="s">
        <v>26</v>
      </c>
      <c r="H115" s="9" t="s">
        <v>27</v>
      </c>
      <c r="I115" s="9" t="s">
        <v>28</v>
      </c>
      <c r="J115" s="9">
        <v>6</v>
      </c>
      <c r="K115" s="9">
        <v>3570</v>
      </c>
      <c r="L115" s="9">
        <f t="shared" si="2"/>
        <v>595</v>
      </c>
      <c r="M115" s="9"/>
      <c r="N115" s="9"/>
      <c r="O115" s="9"/>
      <c r="P115" s="9"/>
      <c r="Q115" s="9">
        <f>J115</f>
        <v>6</v>
      </c>
      <c r="R115" s="9">
        <v>120</v>
      </c>
      <c r="S115" s="9" t="s">
        <v>35</v>
      </c>
      <c r="T115" s="9">
        <v>11801</v>
      </c>
      <c r="U115" s="9" t="s">
        <v>30</v>
      </c>
      <c r="V115" s="9" t="s">
        <v>31</v>
      </c>
      <c r="W115" s="16" t="s">
        <v>32</v>
      </c>
      <c r="X115" s="16">
        <v>4328</v>
      </c>
      <c r="Y115" s="9" t="s">
        <v>36</v>
      </c>
    </row>
    <row r="116" ht="14.25" spans="1:25">
      <c r="A116" s="9">
        <v>115</v>
      </c>
      <c r="B116" s="10">
        <v>43290.6368055556</v>
      </c>
      <c r="C116" s="9">
        <v>29702798</v>
      </c>
      <c r="D116" s="9">
        <v>351</v>
      </c>
      <c r="E116" s="11" t="s">
        <v>109</v>
      </c>
      <c r="F116" s="9">
        <v>115733</v>
      </c>
      <c r="G116" s="9" t="s">
        <v>26</v>
      </c>
      <c r="H116" s="9" t="s">
        <v>27</v>
      </c>
      <c r="I116" s="9" t="s">
        <v>28</v>
      </c>
      <c r="J116" s="9">
        <v>1</v>
      </c>
      <c r="K116" s="9">
        <v>1350</v>
      </c>
      <c r="L116" s="9">
        <f t="shared" si="2"/>
        <v>1350</v>
      </c>
      <c r="M116" s="9"/>
      <c r="N116" s="9"/>
      <c r="O116" s="9"/>
      <c r="P116" s="9">
        <f>J116</f>
        <v>1</v>
      </c>
      <c r="Q116" s="9"/>
      <c r="R116" s="9">
        <v>744</v>
      </c>
      <c r="S116" s="9" t="s">
        <v>110</v>
      </c>
      <c r="T116" s="9">
        <v>11801</v>
      </c>
      <c r="U116" s="9" t="s">
        <v>30</v>
      </c>
      <c r="V116" s="9" t="s">
        <v>31</v>
      </c>
      <c r="W116" s="16" t="s">
        <v>32</v>
      </c>
      <c r="X116" s="16">
        <v>8594</v>
      </c>
      <c r="Y116" s="9" t="s">
        <v>111</v>
      </c>
    </row>
    <row r="117" ht="14.25" spans="1:25">
      <c r="A117" s="9">
        <v>116</v>
      </c>
      <c r="B117" s="10">
        <v>43290.6680555556</v>
      </c>
      <c r="C117" s="9">
        <v>29704106</v>
      </c>
      <c r="D117" s="9">
        <v>351</v>
      </c>
      <c r="E117" s="11" t="s">
        <v>109</v>
      </c>
      <c r="F117" s="9">
        <v>115733</v>
      </c>
      <c r="G117" s="9" t="s">
        <v>26</v>
      </c>
      <c r="H117" s="9" t="s">
        <v>27</v>
      </c>
      <c r="I117" s="9" t="s">
        <v>28</v>
      </c>
      <c r="J117" s="9">
        <v>-1</v>
      </c>
      <c r="K117" s="9">
        <v>-1350</v>
      </c>
      <c r="L117" s="9">
        <f t="shared" si="2"/>
        <v>1350</v>
      </c>
      <c r="M117" s="9"/>
      <c r="N117" s="9"/>
      <c r="O117" s="9"/>
      <c r="P117" s="9">
        <f>J117</f>
        <v>-1</v>
      </c>
      <c r="Q117" s="9"/>
      <c r="R117" s="9">
        <v>-744</v>
      </c>
      <c r="S117" s="9" t="s">
        <v>110</v>
      </c>
      <c r="T117" s="9">
        <v>11801</v>
      </c>
      <c r="U117" s="9" t="s">
        <v>30</v>
      </c>
      <c r="V117" s="9" t="s">
        <v>31</v>
      </c>
      <c r="W117" s="16" t="s">
        <v>32</v>
      </c>
      <c r="X117" s="16">
        <v>8594</v>
      </c>
      <c r="Y117" s="9" t="s">
        <v>111</v>
      </c>
    </row>
    <row r="118" ht="14.25" spans="1:25">
      <c r="A118" s="9">
        <v>117</v>
      </c>
      <c r="B118" s="10">
        <v>43302.7611111111</v>
      </c>
      <c r="C118" s="9">
        <v>29993074</v>
      </c>
      <c r="D118" s="9">
        <v>351</v>
      </c>
      <c r="E118" s="11" t="s">
        <v>109</v>
      </c>
      <c r="F118" s="9">
        <v>115733</v>
      </c>
      <c r="G118" s="9" t="s">
        <v>26</v>
      </c>
      <c r="H118" s="9" t="s">
        <v>27</v>
      </c>
      <c r="I118" s="9" t="s">
        <v>28</v>
      </c>
      <c r="J118" s="9">
        <v>2</v>
      </c>
      <c r="K118" s="9">
        <v>2700</v>
      </c>
      <c r="L118" s="9">
        <f t="shared" si="2"/>
        <v>1350</v>
      </c>
      <c r="M118" s="9"/>
      <c r="N118" s="9"/>
      <c r="O118" s="9"/>
      <c r="P118" s="9">
        <f>J118</f>
        <v>2</v>
      </c>
      <c r="Q118" s="9"/>
      <c r="R118" s="9">
        <v>1488</v>
      </c>
      <c r="S118" s="9" t="s">
        <v>110</v>
      </c>
      <c r="T118" s="9">
        <v>11801</v>
      </c>
      <c r="U118" s="9" t="s">
        <v>30</v>
      </c>
      <c r="V118" s="9" t="s">
        <v>31</v>
      </c>
      <c r="W118" s="16" t="s">
        <v>32</v>
      </c>
      <c r="X118" s="16">
        <v>8594</v>
      </c>
      <c r="Y118" s="9" t="s">
        <v>111</v>
      </c>
    </row>
    <row r="119" ht="14.25" spans="1:25">
      <c r="A119" s="9">
        <v>118</v>
      </c>
      <c r="B119" s="10">
        <v>43302.7673611111</v>
      </c>
      <c r="C119" s="9">
        <v>29993234</v>
      </c>
      <c r="D119" s="9">
        <v>351</v>
      </c>
      <c r="E119" s="11" t="s">
        <v>109</v>
      </c>
      <c r="F119" s="9">
        <v>115733</v>
      </c>
      <c r="G119" s="9" t="s">
        <v>26</v>
      </c>
      <c r="H119" s="9" t="s">
        <v>27</v>
      </c>
      <c r="I119" s="9" t="s">
        <v>28</v>
      </c>
      <c r="J119" s="9">
        <v>-2</v>
      </c>
      <c r="K119" s="9">
        <v>-2700</v>
      </c>
      <c r="L119" s="9">
        <f t="shared" si="2"/>
        <v>1350</v>
      </c>
      <c r="M119" s="9"/>
      <c r="N119" s="9"/>
      <c r="O119" s="9"/>
      <c r="P119" s="9">
        <f>J119</f>
        <v>-2</v>
      </c>
      <c r="Q119" s="9"/>
      <c r="R119" s="9">
        <v>-1488</v>
      </c>
      <c r="S119" s="9" t="s">
        <v>110</v>
      </c>
      <c r="T119" s="9">
        <v>11801</v>
      </c>
      <c r="U119" s="9" t="s">
        <v>30</v>
      </c>
      <c r="V119" s="9" t="s">
        <v>31</v>
      </c>
      <c r="W119" s="16" t="s">
        <v>32</v>
      </c>
      <c r="X119" s="16">
        <v>8594</v>
      </c>
      <c r="Y119" s="9" t="s">
        <v>111</v>
      </c>
    </row>
    <row r="120" ht="14.25" spans="1:25">
      <c r="A120" s="9">
        <v>119</v>
      </c>
      <c r="B120" s="10">
        <v>43304.7215277778</v>
      </c>
      <c r="C120" s="9">
        <v>30028799</v>
      </c>
      <c r="D120" s="9">
        <v>351</v>
      </c>
      <c r="E120" s="11" t="s">
        <v>109</v>
      </c>
      <c r="F120" s="9">
        <v>115733</v>
      </c>
      <c r="G120" s="9" t="s">
        <v>26</v>
      </c>
      <c r="H120" s="9" t="s">
        <v>27</v>
      </c>
      <c r="I120" s="9" t="s">
        <v>28</v>
      </c>
      <c r="J120" s="9">
        <v>3</v>
      </c>
      <c r="K120" s="9">
        <v>1785</v>
      </c>
      <c r="L120" s="9">
        <f t="shared" si="2"/>
        <v>595</v>
      </c>
      <c r="M120" s="9"/>
      <c r="N120" s="9"/>
      <c r="O120" s="9"/>
      <c r="P120" s="9"/>
      <c r="Q120" s="9">
        <f>J120</f>
        <v>3</v>
      </c>
      <c r="R120" s="9">
        <v>60</v>
      </c>
      <c r="S120" s="9" t="s">
        <v>35</v>
      </c>
      <c r="T120" s="9">
        <v>11801</v>
      </c>
      <c r="U120" s="9" t="s">
        <v>30</v>
      </c>
      <c r="V120" s="9" t="s">
        <v>31</v>
      </c>
      <c r="W120" s="16" t="s">
        <v>32</v>
      </c>
      <c r="X120" s="16">
        <v>4328</v>
      </c>
      <c r="Y120" s="9" t="s">
        <v>36</v>
      </c>
    </row>
    <row r="121" ht="14.25" spans="1:25">
      <c r="A121" s="9">
        <v>120</v>
      </c>
      <c r="B121" s="10">
        <v>43304.7270833333</v>
      </c>
      <c r="C121" s="9">
        <v>30028958</v>
      </c>
      <c r="D121" s="9">
        <v>351</v>
      </c>
      <c r="E121" s="11" t="s">
        <v>109</v>
      </c>
      <c r="F121" s="9">
        <v>115733</v>
      </c>
      <c r="G121" s="9" t="s">
        <v>26</v>
      </c>
      <c r="H121" s="9" t="s">
        <v>27</v>
      </c>
      <c r="I121" s="9" t="s">
        <v>28</v>
      </c>
      <c r="J121" s="9">
        <v>4</v>
      </c>
      <c r="K121" s="9">
        <v>2380</v>
      </c>
      <c r="L121" s="9">
        <f t="shared" si="2"/>
        <v>595</v>
      </c>
      <c r="M121" s="9"/>
      <c r="N121" s="9"/>
      <c r="O121" s="9"/>
      <c r="P121" s="9"/>
      <c r="Q121" s="9">
        <f>J121</f>
        <v>4</v>
      </c>
      <c r="R121" s="9">
        <v>80</v>
      </c>
      <c r="S121" s="9" t="s">
        <v>35</v>
      </c>
      <c r="T121" s="9">
        <v>11801</v>
      </c>
      <c r="U121" s="9" t="s">
        <v>30</v>
      </c>
      <c r="V121" s="9" t="s">
        <v>31</v>
      </c>
      <c r="W121" s="16" t="s">
        <v>32</v>
      </c>
      <c r="X121" s="16">
        <v>4328</v>
      </c>
      <c r="Y121" s="9" t="s">
        <v>36</v>
      </c>
    </row>
    <row r="122" ht="14.25" spans="1:25">
      <c r="A122" s="9">
        <v>121</v>
      </c>
      <c r="B122" s="10">
        <v>43289.6305555556</v>
      </c>
      <c r="C122" s="9">
        <v>29693063</v>
      </c>
      <c r="D122" s="9">
        <v>355</v>
      </c>
      <c r="E122" s="11" t="s">
        <v>112</v>
      </c>
      <c r="F122" s="9">
        <v>115733</v>
      </c>
      <c r="G122" s="9" t="s">
        <v>26</v>
      </c>
      <c r="H122" s="9" t="s">
        <v>27</v>
      </c>
      <c r="I122" s="9" t="s">
        <v>28</v>
      </c>
      <c r="J122" s="9">
        <v>1</v>
      </c>
      <c r="K122" s="9">
        <v>999</v>
      </c>
      <c r="L122" s="9">
        <f t="shared" si="2"/>
        <v>999</v>
      </c>
      <c r="M122" s="9"/>
      <c r="N122" s="9"/>
      <c r="O122" s="9"/>
      <c r="P122" s="9">
        <f>J122</f>
        <v>1</v>
      </c>
      <c r="Q122" s="9"/>
      <c r="R122" s="9">
        <v>393</v>
      </c>
      <c r="S122" s="9" t="s">
        <v>113</v>
      </c>
      <c r="T122" s="9">
        <v>11801</v>
      </c>
      <c r="U122" s="9" t="s">
        <v>30</v>
      </c>
      <c r="V122" s="9" t="s">
        <v>31</v>
      </c>
      <c r="W122" s="16" t="s">
        <v>32</v>
      </c>
      <c r="X122" s="16">
        <v>6544</v>
      </c>
      <c r="Y122" s="9" t="s">
        <v>114</v>
      </c>
    </row>
    <row r="123" ht="14.25" spans="1:25">
      <c r="A123" s="9">
        <v>122</v>
      </c>
      <c r="B123" s="10">
        <v>43304.5770833333</v>
      </c>
      <c r="C123" s="9">
        <v>30024457</v>
      </c>
      <c r="D123" s="9">
        <v>355</v>
      </c>
      <c r="E123" s="11" t="s">
        <v>112</v>
      </c>
      <c r="F123" s="9">
        <v>115733</v>
      </c>
      <c r="G123" s="9" t="s">
        <v>26</v>
      </c>
      <c r="H123" s="9" t="s">
        <v>27</v>
      </c>
      <c r="I123" s="9" t="s">
        <v>28</v>
      </c>
      <c r="J123" s="9">
        <v>2</v>
      </c>
      <c r="K123" s="9">
        <v>1399</v>
      </c>
      <c r="L123" s="9">
        <f t="shared" si="2"/>
        <v>699.5</v>
      </c>
      <c r="M123" s="9"/>
      <c r="N123" s="9"/>
      <c r="O123" s="9">
        <f>J123</f>
        <v>2</v>
      </c>
      <c r="P123" s="9"/>
      <c r="Q123" s="9"/>
      <c r="R123" s="9">
        <v>89</v>
      </c>
      <c r="S123" s="9" t="s">
        <v>29</v>
      </c>
      <c r="T123" s="9">
        <v>11801</v>
      </c>
      <c r="U123" s="9" t="s">
        <v>30</v>
      </c>
      <c r="V123" s="9" t="s">
        <v>31</v>
      </c>
      <c r="W123" s="16" t="s">
        <v>32</v>
      </c>
      <c r="X123" s="16">
        <v>6544</v>
      </c>
      <c r="Y123" s="9" t="s">
        <v>114</v>
      </c>
    </row>
    <row r="124" s="4" customFormat="1" ht="14.25" spans="1:375">
      <c r="A124" s="20">
        <v>123</v>
      </c>
      <c r="B124" s="21">
        <v>43305.4020833333</v>
      </c>
      <c r="C124" s="20">
        <v>30039284</v>
      </c>
      <c r="D124" s="20">
        <v>357</v>
      </c>
      <c r="E124" s="22" t="s">
        <v>115</v>
      </c>
      <c r="F124" s="9">
        <v>115733</v>
      </c>
      <c r="G124" s="9" t="s">
        <v>26</v>
      </c>
      <c r="H124" s="9" t="s">
        <v>27</v>
      </c>
      <c r="I124" s="9" t="s">
        <v>28</v>
      </c>
      <c r="J124" s="20">
        <v>3</v>
      </c>
      <c r="K124" s="20">
        <v>2100</v>
      </c>
      <c r="L124" s="20">
        <f t="shared" si="2"/>
        <v>700</v>
      </c>
      <c r="M124" s="20"/>
      <c r="N124" s="20"/>
      <c r="O124" s="20">
        <v>2</v>
      </c>
      <c r="P124" s="20"/>
      <c r="Q124" s="20"/>
      <c r="R124" s="9">
        <v>135</v>
      </c>
      <c r="S124" s="9" t="s">
        <v>116</v>
      </c>
      <c r="T124" s="9">
        <v>11801</v>
      </c>
      <c r="U124" s="9" t="s">
        <v>30</v>
      </c>
      <c r="V124" s="9" t="s">
        <v>31</v>
      </c>
      <c r="W124" s="16" t="s">
        <v>32</v>
      </c>
      <c r="X124" s="16">
        <v>6814</v>
      </c>
      <c r="Y124" s="20" t="s">
        <v>117</v>
      </c>
      <c r="Z124" s="23"/>
      <c r="AA124" s="23"/>
      <c r="AB124" s="23"/>
      <c r="AC124" s="23"/>
      <c r="AD124" s="23"/>
      <c r="AE124" s="23"/>
      <c r="AF124" s="23"/>
      <c r="AG124" s="23"/>
      <c r="AH124" s="23"/>
      <c r="AI124" s="23"/>
      <c r="AJ124" s="23"/>
      <c r="AK124" s="23"/>
      <c r="AL124" s="23"/>
      <c r="AM124" s="23"/>
      <c r="AN124" s="23"/>
      <c r="AO124" s="23"/>
      <c r="AP124" s="23"/>
      <c r="AQ124" s="23"/>
      <c r="AR124" s="23"/>
      <c r="AS124" s="23"/>
      <c r="AT124" s="23"/>
      <c r="AU124" s="23"/>
      <c r="AV124" s="23"/>
      <c r="AW124" s="23"/>
      <c r="AX124" s="23"/>
      <c r="AY124" s="23"/>
      <c r="AZ124" s="23"/>
      <c r="BA124" s="23"/>
      <c r="BB124" s="23"/>
      <c r="BC124" s="23"/>
      <c r="BD124" s="23"/>
      <c r="BE124" s="23"/>
      <c r="BF124" s="23"/>
      <c r="BG124" s="23"/>
      <c r="BH124" s="23"/>
      <c r="BI124" s="23"/>
      <c r="BJ124" s="23"/>
      <c r="BK124" s="23"/>
      <c r="BL124" s="23"/>
      <c r="BM124" s="23"/>
      <c r="BN124" s="23"/>
      <c r="BO124" s="23"/>
      <c r="BP124" s="23"/>
      <c r="BQ124" s="23"/>
      <c r="BR124" s="23"/>
      <c r="BS124" s="23"/>
      <c r="BT124" s="23"/>
      <c r="BU124" s="23"/>
      <c r="BV124" s="23"/>
      <c r="BW124" s="23"/>
      <c r="BX124" s="23"/>
      <c r="BY124" s="23"/>
      <c r="BZ124" s="23"/>
      <c r="CA124" s="23"/>
      <c r="CB124" s="23"/>
      <c r="CC124" s="23"/>
      <c r="CD124" s="23"/>
      <c r="CE124" s="23"/>
      <c r="CF124" s="23"/>
      <c r="CG124" s="23"/>
      <c r="CH124" s="23"/>
      <c r="CI124" s="23"/>
      <c r="CJ124" s="23"/>
      <c r="CK124" s="23"/>
      <c r="CL124" s="23"/>
      <c r="CM124" s="23"/>
      <c r="CN124" s="23"/>
      <c r="CO124" s="23"/>
      <c r="CP124" s="23"/>
      <c r="CQ124" s="23"/>
      <c r="CR124" s="23"/>
      <c r="CS124" s="23"/>
      <c r="CT124" s="23"/>
      <c r="CU124" s="23"/>
      <c r="CV124" s="23"/>
      <c r="CW124" s="23"/>
      <c r="CX124" s="23"/>
      <c r="CY124" s="23"/>
      <c r="CZ124" s="23"/>
      <c r="DA124" s="23"/>
      <c r="DB124" s="23"/>
      <c r="DC124" s="23"/>
      <c r="DD124" s="23"/>
      <c r="DE124" s="23"/>
      <c r="DF124" s="23"/>
      <c r="DG124" s="23"/>
      <c r="DH124" s="23"/>
      <c r="DI124" s="23"/>
      <c r="DJ124" s="23"/>
      <c r="DK124" s="23"/>
      <c r="DL124" s="23"/>
      <c r="DM124" s="23"/>
      <c r="DN124" s="23"/>
      <c r="DO124" s="23"/>
      <c r="DP124" s="23"/>
      <c r="DQ124" s="23"/>
      <c r="DR124" s="23"/>
      <c r="DS124" s="23"/>
      <c r="DT124" s="23"/>
      <c r="DU124" s="23"/>
      <c r="DV124" s="23"/>
      <c r="DW124" s="23"/>
      <c r="DX124" s="23"/>
      <c r="DY124" s="23"/>
      <c r="DZ124" s="23"/>
      <c r="EA124" s="23"/>
      <c r="EB124" s="23"/>
      <c r="EC124" s="23"/>
      <c r="ED124" s="23"/>
      <c r="EE124" s="23"/>
      <c r="EF124" s="23"/>
      <c r="EG124" s="23"/>
      <c r="EH124" s="23"/>
      <c r="EI124" s="23"/>
      <c r="EJ124" s="23"/>
      <c r="EK124" s="23"/>
      <c r="EL124" s="23"/>
      <c r="EM124" s="23"/>
      <c r="EN124" s="23"/>
      <c r="EO124" s="23"/>
      <c r="EP124" s="23"/>
      <c r="EQ124" s="23"/>
      <c r="ER124" s="23"/>
      <c r="ES124" s="23"/>
      <c r="ET124" s="23"/>
      <c r="EU124" s="23"/>
      <c r="EV124" s="23"/>
      <c r="EW124" s="23"/>
      <c r="EX124" s="23"/>
      <c r="EY124" s="23"/>
      <c r="EZ124" s="23"/>
      <c r="FA124" s="23"/>
      <c r="FB124" s="23"/>
      <c r="FC124" s="23"/>
      <c r="FD124" s="23"/>
      <c r="FE124" s="23"/>
      <c r="FF124" s="23"/>
      <c r="FG124" s="23"/>
      <c r="FH124" s="23"/>
      <c r="FI124" s="23"/>
      <c r="FJ124" s="23"/>
      <c r="FK124" s="23"/>
      <c r="FL124" s="23"/>
      <c r="FM124" s="23"/>
      <c r="FN124" s="23"/>
      <c r="FO124" s="23"/>
      <c r="FP124" s="23"/>
      <c r="FQ124" s="23"/>
      <c r="FR124" s="23"/>
      <c r="FS124" s="23"/>
      <c r="FT124" s="23"/>
      <c r="FU124" s="23"/>
      <c r="FV124" s="23"/>
      <c r="FW124" s="23"/>
      <c r="FX124" s="23"/>
      <c r="FY124" s="23"/>
      <c r="FZ124" s="23"/>
      <c r="GA124" s="23"/>
      <c r="GB124" s="23"/>
      <c r="GC124" s="23"/>
      <c r="GD124" s="23"/>
      <c r="GE124" s="23"/>
      <c r="GF124" s="23"/>
      <c r="GG124" s="23"/>
      <c r="GH124" s="23"/>
      <c r="GI124" s="23"/>
      <c r="GJ124" s="23"/>
      <c r="GK124" s="23"/>
      <c r="GL124" s="23"/>
      <c r="GM124" s="23"/>
      <c r="GN124" s="23"/>
      <c r="GO124" s="23"/>
      <c r="GP124" s="23"/>
      <c r="GQ124" s="23"/>
      <c r="GR124" s="23"/>
      <c r="GS124" s="23"/>
      <c r="GT124" s="23"/>
      <c r="GU124" s="23"/>
      <c r="GV124" s="23"/>
      <c r="GW124" s="23"/>
      <c r="GX124" s="23"/>
      <c r="GY124" s="23"/>
      <c r="GZ124" s="23"/>
      <c r="HA124" s="23"/>
      <c r="HB124" s="23"/>
      <c r="HC124" s="23"/>
      <c r="HD124" s="23"/>
      <c r="HE124" s="23"/>
      <c r="HF124" s="23"/>
      <c r="HG124" s="23"/>
      <c r="HH124" s="23"/>
      <c r="HI124" s="23"/>
      <c r="HJ124" s="23"/>
      <c r="HK124" s="23"/>
      <c r="HL124" s="23"/>
      <c r="HM124" s="23"/>
      <c r="HN124" s="23"/>
      <c r="HO124" s="23"/>
      <c r="HP124" s="23"/>
      <c r="HQ124" s="23"/>
      <c r="HR124" s="23"/>
      <c r="HS124" s="23"/>
      <c r="HT124" s="23"/>
      <c r="HU124" s="23"/>
      <c r="HV124" s="23"/>
      <c r="HW124" s="23"/>
      <c r="HX124" s="23"/>
      <c r="HY124" s="23"/>
      <c r="HZ124" s="23"/>
      <c r="IA124" s="23"/>
      <c r="IB124" s="23"/>
      <c r="IC124" s="23"/>
      <c r="ID124" s="23"/>
      <c r="IE124" s="23"/>
      <c r="IF124" s="23"/>
      <c r="IG124" s="23"/>
      <c r="IH124" s="23"/>
      <c r="II124" s="23"/>
      <c r="IJ124" s="23"/>
      <c r="IK124" s="23"/>
      <c r="IL124" s="23"/>
      <c r="IM124" s="23"/>
      <c r="IN124" s="23"/>
      <c r="IO124" s="23"/>
      <c r="IP124" s="23"/>
      <c r="IQ124" s="23"/>
      <c r="IR124" s="23"/>
      <c r="IS124" s="23"/>
      <c r="IT124" s="23"/>
      <c r="IU124" s="23"/>
      <c r="IV124" s="23"/>
      <c r="IW124" s="23"/>
      <c r="IX124" s="23"/>
      <c r="IY124" s="23"/>
      <c r="IZ124" s="23"/>
      <c r="JA124" s="23"/>
      <c r="JB124" s="23"/>
      <c r="JC124" s="23"/>
      <c r="JD124" s="23"/>
      <c r="JE124" s="23"/>
      <c r="JF124" s="23"/>
      <c r="JG124" s="23"/>
      <c r="JH124" s="23"/>
      <c r="JI124" s="23"/>
      <c r="JJ124" s="23"/>
      <c r="JK124" s="23"/>
      <c r="JL124" s="23"/>
      <c r="JM124" s="23"/>
      <c r="JN124" s="23"/>
      <c r="JO124" s="23"/>
      <c r="JP124" s="23"/>
      <c r="JQ124" s="23"/>
      <c r="JR124" s="23"/>
      <c r="JS124" s="23"/>
      <c r="JT124" s="23"/>
      <c r="JU124" s="23"/>
      <c r="JV124" s="23"/>
      <c r="JW124" s="23"/>
      <c r="JX124" s="23"/>
      <c r="JY124" s="23"/>
      <c r="JZ124" s="23"/>
      <c r="KA124" s="23"/>
      <c r="KB124" s="23"/>
      <c r="KC124" s="23"/>
      <c r="KD124" s="23"/>
      <c r="KE124" s="23"/>
      <c r="KF124" s="23"/>
      <c r="KG124" s="23"/>
      <c r="KH124" s="23"/>
      <c r="KI124" s="23"/>
      <c r="KJ124" s="23"/>
      <c r="KK124" s="23"/>
      <c r="KL124" s="23"/>
      <c r="KM124" s="23"/>
      <c r="KN124" s="23"/>
      <c r="KO124" s="23"/>
      <c r="KP124" s="23"/>
      <c r="KQ124" s="23"/>
      <c r="KR124" s="23"/>
      <c r="KS124" s="23"/>
      <c r="KT124" s="23"/>
      <c r="KU124" s="23"/>
      <c r="KV124" s="23"/>
      <c r="KW124" s="23"/>
      <c r="KX124" s="23"/>
      <c r="KY124" s="23"/>
      <c r="KZ124" s="23"/>
      <c r="LA124" s="23"/>
      <c r="LB124" s="23"/>
      <c r="LC124" s="23"/>
      <c r="LD124" s="23"/>
      <c r="LE124" s="23"/>
      <c r="LF124" s="23"/>
      <c r="LG124" s="23"/>
      <c r="LH124" s="23"/>
      <c r="LI124" s="23"/>
      <c r="LJ124" s="23"/>
      <c r="LK124" s="23"/>
      <c r="LL124" s="23"/>
      <c r="LM124" s="23"/>
      <c r="LN124" s="23"/>
      <c r="LO124" s="23"/>
      <c r="LP124" s="23"/>
      <c r="LQ124" s="23"/>
      <c r="LR124" s="23"/>
      <c r="LS124" s="23"/>
      <c r="LT124" s="23"/>
      <c r="LU124" s="23"/>
      <c r="LV124" s="23"/>
      <c r="LW124" s="23"/>
      <c r="LX124" s="23"/>
      <c r="LY124" s="23"/>
      <c r="LZ124" s="23"/>
      <c r="MA124" s="23"/>
      <c r="MB124" s="23"/>
      <c r="MC124" s="23"/>
      <c r="MD124" s="23"/>
      <c r="ME124" s="23"/>
      <c r="MF124" s="23"/>
      <c r="MG124" s="23"/>
      <c r="MH124" s="23"/>
      <c r="MI124" s="23"/>
      <c r="MJ124" s="23"/>
      <c r="MK124" s="23"/>
      <c r="ML124" s="23"/>
      <c r="MM124" s="23"/>
      <c r="MN124" s="23"/>
      <c r="MO124" s="23"/>
      <c r="MP124" s="23"/>
      <c r="MQ124" s="23"/>
      <c r="MR124" s="23"/>
      <c r="MS124" s="23"/>
      <c r="MT124" s="23"/>
      <c r="MU124" s="23"/>
      <c r="MV124" s="23"/>
      <c r="MW124" s="23"/>
      <c r="MX124" s="23"/>
      <c r="MY124" s="23"/>
      <c r="MZ124" s="23"/>
      <c r="NA124" s="23"/>
      <c r="NB124" s="23"/>
      <c r="NC124" s="23"/>
      <c r="ND124" s="23"/>
      <c r="NE124" s="23"/>
      <c r="NF124" s="23"/>
      <c r="NG124" s="23"/>
      <c r="NH124" s="23"/>
      <c r="NI124" s="23"/>
      <c r="NJ124" s="23"/>
      <c r="NK124" s="23"/>
    </row>
    <row r="125" ht="14.25" spans="1:25">
      <c r="A125" s="9">
        <v>124</v>
      </c>
      <c r="B125" s="10">
        <v>43304.4979166667</v>
      </c>
      <c r="C125" s="9">
        <v>30023096</v>
      </c>
      <c r="D125" s="9">
        <v>359</v>
      </c>
      <c r="E125" s="11" t="s">
        <v>118</v>
      </c>
      <c r="F125" s="9">
        <v>115733</v>
      </c>
      <c r="G125" s="9" t="s">
        <v>26</v>
      </c>
      <c r="H125" s="9" t="s">
        <v>27</v>
      </c>
      <c r="I125" s="9" t="s">
        <v>28</v>
      </c>
      <c r="J125" s="9">
        <v>2</v>
      </c>
      <c r="K125" s="9">
        <v>1399</v>
      </c>
      <c r="L125" s="9">
        <f t="shared" si="2"/>
        <v>699.5</v>
      </c>
      <c r="M125" s="9"/>
      <c r="N125" s="9"/>
      <c r="O125" s="9">
        <f>J125</f>
        <v>2</v>
      </c>
      <c r="P125" s="9"/>
      <c r="Q125" s="9"/>
      <c r="R125" s="9">
        <v>187</v>
      </c>
      <c r="S125" s="9" t="s">
        <v>84</v>
      </c>
      <c r="T125" s="9">
        <v>11801</v>
      </c>
      <c r="U125" s="9" t="s">
        <v>30</v>
      </c>
      <c r="V125" s="9" t="s">
        <v>31</v>
      </c>
      <c r="W125" s="16" t="s">
        <v>32</v>
      </c>
      <c r="X125" s="16">
        <v>10860</v>
      </c>
      <c r="Y125" s="9" t="s">
        <v>119</v>
      </c>
    </row>
    <row r="126" s="3" customFormat="1" ht="14.25" spans="1:375">
      <c r="A126" s="12">
        <v>125</v>
      </c>
      <c r="B126" s="13">
        <v>43287.8354166667</v>
      </c>
      <c r="C126" s="12">
        <v>29676743</v>
      </c>
      <c r="D126" s="12">
        <v>365</v>
      </c>
      <c r="E126" s="14" t="s">
        <v>120</v>
      </c>
      <c r="F126" s="12">
        <v>115733</v>
      </c>
      <c r="G126" s="12" t="s">
        <v>26</v>
      </c>
      <c r="H126" s="12" t="s">
        <v>27</v>
      </c>
      <c r="I126" s="12" t="s">
        <v>28</v>
      </c>
      <c r="J126" s="12">
        <v>1</v>
      </c>
      <c r="K126" s="12">
        <v>900</v>
      </c>
      <c r="L126" s="12">
        <f t="shared" si="2"/>
        <v>900</v>
      </c>
      <c r="M126" s="12">
        <v>1.33</v>
      </c>
      <c r="N126" s="12"/>
      <c r="O126" s="12"/>
      <c r="P126" s="12"/>
      <c r="Q126" s="12"/>
      <c r="R126" s="12">
        <v>294</v>
      </c>
      <c r="S126" s="12" t="s">
        <v>82</v>
      </c>
      <c r="T126" s="12">
        <v>11801</v>
      </c>
      <c r="U126" s="12" t="s">
        <v>30</v>
      </c>
      <c r="V126" s="12" t="s">
        <v>31</v>
      </c>
      <c r="W126" s="17" t="s">
        <v>32</v>
      </c>
      <c r="X126" s="17">
        <v>991118</v>
      </c>
      <c r="Y126" s="12" t="s">
        <v>121</v>
      </c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  <c r="AR126" s="5"/>
      <c r="AS126" s="5"/>
      <c r="AT126" s="5"/>
      <c r="AU126" s="5"/>
      <c r="AV126" s="5"/>
      <c r="AW126" s="5"/>
      <c r="AX126" s="5"/>
      <c r="AY126" s="5"/>
      <c r="AZ126" s="5"/>
      <c r="BA126" s="5"/>
      <c r="BB126" s="5"/>
      <c r="BC126" s="5"/>
      <c r="BD126" s="5"/>
      <c r="BE126" s="5"/>
      <c r="BF126" s="5"/>
      <c r="BG126" s="5"/>
      <c r="BH126" s="5"/>
      <c r="BI126" s="5"/>
      <c r="BJ126" s="5"/>
      <c r="BK126" s="5"/>
      <c r="BL126" s="5"/>
      <c r="BM126" s="5"/>
      <c r="BN126" s="5"/>
      <c r="BO126" s="5"/>
      <c r="BP126" s="5"/>
      <c r="BQ126" s="5"/>
      <c r="BR126" s="5"/>
      <c r="BS126" s="5"/>
      <c r="BT126" s="5"/>
      <c r="BU126" s="5"/>
      <c r="BV126" s="5"/>
      <c r="BW126" s="5"/>
      <c r="BX126" s="5"/>
      <c r="BY126" s="5"/>
      <c r="BZ126" s="5"/>
      <c r="CA126" s="5"/>
      <c r="CB126" s="5"/>
      <c r="CC126" s="5"/>
      <c r="CD126" s="5"/>
      <c r="CE126" s="5"/>
      <c r="CF126" s="5"/>
      <c r="CG126" s="5"/>
      <c r="CH126" s="5"/>
      <c r="CI126" s="5"/>
      <c r="CJ126" s="5"/>
      <c r="CK126" s="5"/>
      <c r="CL126" s="5"/>
      <c r="CM126" s="5"/>
      <c r="CN126" s="5"/>
      <c r="CO126" s="5"/>
      <c r="CP126" s="5"/>
      <c r="CQ126" s="5"/>
      <c r="CR126" s="5"/>
      <c r="CS126" s="5"/>
      <c r="CT126" s="5"/>
      <c r="CU126" s="5"/>
      <c r="CV126" s="5"/>
      <c r="CW126" s="5"/>
      <c r="CX126" s="5"/>
      <c r="CY126" s="5"/>
      <c r="CZ126" s="5"/>
      <c r="DA126" s="5"/>
      <c r="DB126" s="5"/>
      <c r="DC126" s="5"/>
      <c r="DD126" s="5"/>
      <c r="DE126" s="5"/>
      <c r="DF126" s="5"/>
      <c r="DG126" s="5"/>
      <c r="DH126" s="5"/>
      <c r="DI126" s="5"/>
      <c r="DJ126" s="5"/>
      <c r="DK126" s="5"/>
      <c r="DL126" s="5"/>
      <c r="DM126" s="5"/>
      <c r="DN126" s="5"/>
      <c r="DO126" s="5"/>
      <c r="DP126" s="5"/>
      <c r="DQ126" s="5"/>
      <c r="DR126" s="5"/>
      <c r="DS126" s="5"/>
      <c r="DT126" s="5"/>
      <c r="DU126" s="5"/>
      <c r="DV126" s="5"/>
      <c r="DW126" s="5"/>
      <c r="DX126" s="5"/>
      <c r="DY126" s="5"/>
      <c r="DZ126" s="5"/>
      <c r="EA126" s="5"/>
      <c r="EB126" s="5"/>
      <c r="EC126" s="5"/>
      <c r="ED126" s="5"/>
      <c r="EE126" s="5"/>
      <c r="EF126" s="5"/>
      <c r="EG126" s="5"/>
      <c r="EH126" s="5"/>
      <c r="EI126" s="5"/>
      <c r="EJ126" s="5"/>
      <c r="EK126" s="5"/>
      <c r="EL126" s="5"/>
      <c r="EM126" s="5"/>
      <c r="EN126" s="5"/>
      <c r="EO126" s="5"/>
      <c r="EP126" s="5"/>
      <c r="EQ126" s="5"/>
      <c r="ER126" s="5"/>
      <c r="ES126" s="5"/>
      <c r="ET126" s="5"/>
      <c r="EU126" s="5"/>
      <c r="EV126" s="5"/>
      <c r="EW126" s="5"/>
      <c r="EX126" s="5"/>
      <c r="EY126" s="5"/>
      <c r="EZ126" s="5"/>
      <c r="FA126" s="5"/>
      <c r="FB126" s="5"/>
      <c r="FC126" s="5"/>
      <c r="FD126" s="5"/>
      <c r="FE126" s="5"/>
      <c r="FF126" s="5"/>
      <c r="FG126" s="5"/>
      <c r="FH126" s="5"/>
      <c r="FI126" s="5"/>
      <c r="FJ126" s="5"/>
      <c r="FK126" s="5"/>
      <c r="FL126" s="5"/>
      <c r="FM126" s="5"/>
      <c r="FN126" s="5"/>
      <c r="FO126" s="5"/>
      <c r="FP126" s="5"/>
      <c r="FQ126" s="5"/>
      <c r="FR126" s="5"/>
      <c r="FS126" s="5"/>
      <c r="FT126" s="5"/>
      <c r="FU126" s="5"/>
      <c r="FV126" s="5"/>
      <c r="FW126" s="5"/>
      <c r="FX126" s="5"/>
      <c r="FY126" s="5"/>
      <c r="FZ126" s="5"/>
      <c r="GA126" s="5"/>
      <c r="GB126" s="5"/>
      <c r="GC126" s="5"/>
      <c r="GD126" s="5"/>
      <c r="GE126" s="5"/>
      <c r="GF126" s="5"/>
      <c r="GG126" s="5"/>
      <c r="GH126" s="5"/>
      <c r="GI126" s="5"/>
      <c r="GJ126" s="5"/>
      <c r="GK126" s="5"/>
      <c r="GL126" s="5"/>
      <c r="GM126" s="5"/>
      <c r="GN126" s="5"/>
      <c r="GO126" s="5"/>
      <c r="GP126" s="5"/>
      <c r="GQ126" s="5"/>
      <c r="GR126" s="5"/>
      <c r="GS126" s="5"/>
      <c r="GT126" s="5"/>
      <c r="GU126" s="5"/>
      <c r="GV126" s="5"/>
      <c r="GW126" s="5"/>
      <c r="GX126" s="5"/>
      <c r="GY126" s="5"/>
      <c r="GZ126" s="5"/>
      <c r="HA126" s="5"/>
      <c r="HB126" s="5"/>
      <c r="HC126" s="5"/>
      <c r="HD126" s="5"/>
      <c r="HE126" s="5"/>
      <c r="HF126" s="5"/>
      <c r="HG126" s="5"/>
      <c r="HH126" s="5"/>
      <c r="HI126" s="5"/>
      <c r="HJ126" s="5"/>
      <c r="HK126" s="5"/>
      <c r="HL126" s="5"/>
      <c r="HM126" s="5"/>
      <c r="HN126" s="5"/>
      <c r="HO126" s="5"/>
      <c r="HP126" s="5"/>
      <c r="HQ126" s="5"/>
      <c r="HR126" s="5"/>
      <c r="HS126" s="5"/>
      <c r="HT126" s="5"/>
      <c r="HU126" s="5"/>
      <c r="HV126" s="5"/>
      <c r="HW126" s="5"/>
      <c r="HX126" s="5"/>
      <c r="HY126" s="5"/>
      <c r="HZ126" s="5"/>
      <c r="IA126" s="5"/>
      <c r="IB126" s="5"/>
      <c r="IC126" s="5"/>
      <c r="ID126" s="5"/>
      <c r="IE126" s="5"/>
      <c r="IF126" s="5"/>
      <c r="IG126" s="5"/>
      <c r="IH126" s="5"/>
      <c r="II126" s="5"/>
      <c r="IJ126" s="5"/>
      <c r="IK126" s="5"/>
      <c r="IL126" s="5"/>
      <c r="IM126" s="5"/>
      <c r="IN126" s="5"/>
      <c r="IO126" s="5"/>
      <c r="IP126" s="5"/>
      <c r="IQ126" s="5"/>
      <c r="IR126" s="5"/>
      <c r="IS126" s="5"/>
      <c r="IT126" s="5"/>
      <c r="IU126" s="5"/>
      <c r="IV126" s="5"/>
      <c r="IW126" s="5"/>
      <c r="IX126" s="5"/>
      <c r="IY126" s="5"/>
      <c r="IZ126" s="5"/>
      <c r="JA126" s="5"/>
      <c r="JB126" s="5"/>
      <c r="JC126" s="5"/>
      <c r="JD126" s="5"/>
      <c r="JE126" s="5"/>
      <c r="JF126" s="5"/>
      <c r="JG126" s="5"/>
      <c r="JH126" s="5"/>
      <c r="JI126" s="5"/>
      <c r="JJ126" s="5"/>
      <c r="JK126" s="5"/>
      <c r="JL126" s="5"/>
      <c r="JM126" s="5"/>
      <c r="JN126" s="5"/>
      <c r="JO126" s="5"/>
      <c r="JP126" s="5"/>
      <c r="JQ126" s="5"/>
      <c r="JR126" s="5"/>
      <c r="JS126" s="5"/>
      <c r="JT126" s="5"/>
      <c r="JU126" s="5"/>
      <c r="JV126" s="5"/>
      <c r="JW126" s="5"/>
      <c r="JX126" s="5"/>
      <c r="JY126" s="5"/>
      <c r="JZ126" s="5"/>
      <c r="KA126" s="5"/>
      <c r="KB126" s="5"/>
      <c r="KC126" s="5"/>
      <c r="KD126" s="5"/>
      <c r="KE126" s="5"/>
      <c r="KF126" s="5"/>
      <c r="KG126" s="5"/>
      <c r="KH126" s="5"/>
      <c r="KI126" s="5"/>
      <c r="KJ126" s="5"/>
      <c r="KK126" s="5"/>
      <c r="KL126" s="5"/>
      <c r="KM126" s="5"/>
      <c r="KN126" s="5"/>
      <c r="KO126" s="5"/>
      <c r="KP126" s="5"/>
      <c r="KQ126" s="5"/>
      <c r="KR126" s="5"/>
      <c r="KS126" s="5"/>
      <c r="KT126" s="5"/>
      <c r="KU126" s="5"/>
      <c r="KV126" s="5"/>
      <c r="KW126" s="5"/>
      <c r="KX126" s="5"/>
      <c r="KY126" s="5"/>
      <c r="KZ126" s="5"/>
      <c r="LA126" s="5"/>
      <c r="LB126" s="5"/>
      <c r="LC126" s="5"/>
      <c r="LD126" s="5"/>
      <c r="LE126" s="5"/>
      <c r="LF126" s="5"/>
      <c r="LG126" s="5"/>
      <c r="LH126" s="5"/>
      <c r="LI126" s="5"/>
      <c r="LJ126" s="5"/>
      <c r="LK126" s="5"/>
      <c r="LL126" s="5"/>
      <c r="LM126" s="5"/>
      <c r="LN126" s="5"/>
      <c r="LO126" s="5"/>
      <c r="LP126" s="5"/>
      <c r="LQ126" s="5"/>
      <c r="LR126" s="5"/>
      <c r="LS126" s="5"/>
      <c r="LT126" s="5"/>
      <c r="LU126" s="5"/>
      <c r="LV126" s="5"/>
      <c r="LW126" s="5"/>
      <c r="LX126" s="5"/>
      <c r="LY126" s="5"/>
      <c r="LZ126" s="5"/>
      <c r="MA126" s="5"/>
      <c r="MB126" s="5"/>
      <c r="MC126" s="5"/>
      <c r="MD126" s="5"/>
      <c r="ME126" s="5"/>
      <c r="MF126" s="5"/>
      <c r="MG126" s="5"/>
      <c r="MH126" s="5"/>
      <c r="MI126" s="5"/>
      <c r="MJ126" s="5"/>
      <c r="MK126" s="5"/>
      <c r="ML126" s="5"/>
      <c r="MM126" s="5"/>
      <c r="MN126" s="5"/>
      <c r="MO126" s="5"/>
      <c r="MP126" s="5"/>
      <c r="MQ126" s="5"/>
      <c r="MR126" s="5"/>
      <c r="MS126" s="5"/>
      <c r="MT126" s="5"/>
      <c r="MU126" s="5"/>
      <c r="MV126" s="5"/>
      <c r="MW126" s="5"/>
      <c r="MX126" s="5"/>
      <c r="MY126" s="5"/>
      <c r="MZ126" s="5"/>
      <c r="NA126" s="5"/>
      <c r="NB126" s="5"/>
      <c r="NC126" s="5"/>
      <c r="ND126" s="5"/>
      <c r="NE126" s="5"/>
      <c r="NF126" s="5"/>
      <c r="NG126" s="5"/>
      <c r="NH126" s="5"/>
      <c r="NI126" s="5"/>
      <c r="NJ126" s="5"/>
      <c r="NK126" s="5"/>
    </row>
    <row r="127" s="3" customFormat="1" ht="14.25" spans="1:375">
      <c r="A127" s="12">
        <v>126</v>
      </c>
      <c r="B127" s="13">
        <v>43287.8354166667</v>
      </c>
      <c r="C127" s="12">
        <v>29676743</v>
      </c>
      <c r="D127" s="12">
        <v>365</v>
      </c>
      <c r="E127" s="14" t="s">
        <v>120</v>
      </c>
      <c r="F127" s="12">
        <v>115733</v>
      </c>
      <c r="G127" s="12" t="s">
        <v>26</v>
      </c>
      <c r="H127" s="12" t="s">
        <v>27</v>
      </c>
      <c r="I127" s="12" t="s">
        <v>28</v>
      </c>
      <c r="J127" s="12">
        <v>1</v>
      </c>
      <c r="K127" s="12">
        <v>900</v>
      </c>
      <c r="L127" s="12">
        <f t="shared" si="2"/>
        <v>900</v>
      </c>
      <c r="M127" s="12">
        <v>0</v>
      </c>
      <c r="N127" s="12"/>
      <c r="O127" s="12"/>
      <c r="P127" s="12"/>
      <c r="Q127" s="12"/>
      <c r="R127" s="12">
        <v>294</v>
      </c>
      <c r="S127" s="12" t="s">
        <v>82</v>
      </c>
      <c r="T127" s="12">
        <v>11801</v>
      </c>
      <c r="U127" s="12" t="s">
        <v>30</v>
      </c>
      <c r="V127" s="12" t="s">
        <v>31</v>
      </c>
      <c r="W127" s="17" t="s">
        <v>32</v>
      </c>
      <c r="X127" s="17">
        <v>8798</v>
      </c>
      <c r="Y127" s="12" t="s">
        <v>122</v>
      </c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  <c r="AO127" s="5"/>
      <c r="AP127" s="5"/>
      <c r="AQ127" s="5"/>
      <c r="AR127" s="5"/>
      <c r="AS127" s="5"/>
      <c r="AT127" s="5"/>
      <c r="AU127" s="5"/>
      <c r="AV127" s="5"/>
      <c r="AW127" s="5"/>
      <c r="AX127" s="5"/>
      <c r="AY127" s="5"/>
      <c r="AZ127" s="5"/>
      <c r="BA127" s="5"/>
      <c r="BB127" s="5"/>
      <c r="BC127" s="5"/>
      <c r="BD127" s="5"/>
      <c r="BE127" s="5"/>
      <c r="BF127" s="5"/>
      <c r="BG127" s="5"/>
      <c r="BH127" s="5"/>
      <c r="BI127" s="5"/>
      <c r="BJ127" s="5"/>
      <c r="BK127" s="5"/>
      <c r="BL127" s="5"/>
      <c r="BM127" s="5"/>
      <c r="BN127" s="5"/>
      <c r="BO127" s="5"/>
      <c r="BP127" s="5"/>
      <c r="BQ127" s="5"/>
      <c r="BR127" s="5"/>
      <c r="BS127" s="5"/>
      <c r="BT127" s="5"/>
      <c r="BU127" s="5"/>
      <c r="BV127" s="5"/>
      <c r="BW127" s="5"/>
      <c r="BX127" s="5"/>
      <c r="BY127" s="5"/>
      <c r="BZ127" s="5"/>
      <c r="CA127" s="5"/>
      <c r="CB127" s="5"/>
      <c r="CC127" s="5"/>
      <c r="CD127" s="5"/>
      <c r="CE127" s="5"/>
      <c r="CF127" s="5"/>
      <c r="CG127" s="5"/>
      <c r="CH127" s="5"/>
      <c r="CI127" s="5"/>
      <c r="CJ127" s="5"/>
      <c r="CK127" s="5"/>
      <c r="CL127" s="5"/>
      <c r="CM127" s="5"/>
      <c r="CN127" s="5"/>
      <c r="CO127" s="5"/>
      <c r="CP127" s="5"/>
      <c r="CQ127" s="5"/>
      <c r="CR127" s="5"/>
      <c r="CS127" s="5"/>
      <c r="CT127" s="5"/>
      <c r="CU127" s="5"/>
      <c r="CV127" s="5"/>
      <c r="CW127" s="5"/>
      <c r="CX127" s="5"/>
      <c r="CY127" s="5"/>
      <c r="CZ127" s="5"/>
      <c r="DA127" s="5"/>
      <c r="DB127" s="5"/>
      <c r="DC127" s="5"/>
      <c r="DD127" s="5"/>
      <c r="DE127" s="5"/>
      <c r="DF127" s="5"/>
      <c r="DG127" s="5"/>
      <c r="DH127" s="5"/>
      <c r="DI127" s="5"/>
      <c r="DJ127" s="5"/>
      <c r="DK127" s="5"/>
      <c r="DL127" s="5"/>
      <c r="DM127" s="5"/>
      <c r="DN127" s="5"/>
      <c r="DO127" s="5"/>
      <c r="DP127" s="5"/>
      <c r="DQ127" s="5"/>
      <c r="DR127" s="5"/>
      <c r="DS127" s="5"/>
      <c r="DT127" s="5"/>
      <c r="DU127" s="5"/>
      <c r="DV127" s="5"/>
      <c r="DW127" s="5"/>
      <c r="DX127" s="5"/>
      <c r="DY127" s="5"/>
      <c r="DZ127" s="5"/>
      <c r="EA127" s="5"/>
      <c r="EB127" s="5"/>
      <c r="EC127" s="5"/>
      <c r="ED127" s="5"/>
      <c r="EE127" s="5"/>
      <c r="EF127" s="5"/>
      <c r="EG127" s="5"/>
      <c r="EH127" s="5"/>
      <c r="EI127" s="5"/>
      <c r="EJ127" s="5"/>
      <c r="EK127" s="5"/>
      <c r="EL127" s="5"/>
      <c r="EM127" s="5"/>
      <c r="EN127" s="5"/>
      <c r="EO127" s="5"/>
      <c r="EP127" s="5"/>
      <c r="EQ127" s="5"/>
      <c r="ER127" s="5"/>
      <c r="ES127" s="5"/>
      <c r="ET127" s="5"/>
      <c r="EU127" s="5"/>
      <c r="EV127" s="5"/>
      <c r="EW127" s="5"/>
      <c r="EX127" s="5"/>
      <c r="EY127" s="5"/>
      <c r="EZ127" s="5"/>
      <c r="FA127" s="5"/>
      <c r="FB127" s="5"/>
      <c r="FC127" s="5"/>
      <c r="FD127" s="5"/>
      <c r="FE127" s="5"/>
      <c r="FF127" s="5"/>
      <c r="FG127" s="5"/>
      <c r="FH127" s="5"/>
      <c r="FI127" s="5"/>
      <c r="FJ127" s="5"/>
      <c r="FK127" s="5"/>
      <c r="FL127" s="5"/>
      <c r="FM127" s="5"/>
      <c r="FN127" s="5"/>
      <c r="FO127" s="5"/>
      <c r="FP127" s="5"/>
      <c r="FQ127" s="5"/>
      <c r="FR127" s="5"/>
      <c r="FS127" s="5"/>
      <c r="FT127" s="5"/>
      <c r="FU127" s="5"/>
      <c r="FV127" s="5"/>
      <c r="FW127" s="5"/>
      <c r="FX127" s="5"/>
      <c r="FY127" s="5"/>
      <c r="FZ127" s="5"/>
      <c r="GA127" s="5"/>
      <c r="GB127" s="5"/>
      <c r="GC127" s="5"/>
      <c r="GD127" s="5"/>
      <c r="GE127" s="5"/>
      <c r="GF127" s="5"/>
      <c r="GG127" s="5"/>
      <c r="GH127" s="5"/>
      <c r="GI127" s="5"/>
      <c r="GJ127" s="5"/>
      <c r="GK127" s="5"/>
      <c r="GL127" s="5"/>
      <c r="GM127" s="5"/>
      <c r="GN127" s="5"/>
      <c r="GO127" s="5"/>
      <c r="GP127" s="5"/>
      <c r="GQ127" s="5"/>
      <c r="GR127" s="5"/>
      <c r="GS127" s="5"/>
      <c r="GT127" s="5"/>
      <c r="GU127" s="5"/>
      <c r="GV127" s="5"/>
      <c r="GW127" s="5"/>
      <c r="GX127" s="5"/>
      <c r="GY127" s="5"/>
      <c r="GZ127" s="5"/>
      <c r="HA127" s="5"/>
      <c r="HB127" s="5"/>
      <c r="HC127" s="5"/>
      <c r="HD127" s="5"/>
      <c r="HE127" s="5"/>
      <c r="HF127" s="5"/>
      <c r="HG127" s="5"/>
      <c r="HH127" s="5"/>
      <c r="HI127" s="5"/>
      <c r="HJ127" s="5"/>
      <c r="HK127" s="5"/>
      <c r="HL127" s="5"/>
      <c r="HM127" s="5"/>
      <c r="HN127" s="5"/>
      <c r="HO127" s="5"/>
      <c r="HP127" s="5"/>
      <c r="HQ127" s="5"/>
      <c r="HR127" s="5"/>
      <c r="HS127" s="5"/>
      <c r="HT127" s="5"/>
      <c r="HU127" s="5"/>
      <c r="HV127" s="5"/>
      <c r="HW127" s="5"/>
      <c r="HX127" s="5"/>
      <c r="HY127" s="5"/>
      <c r="HZ127" s="5"/>
      <c r="IA127" s="5"/>
      <c r="IB127" s="5"/>
      <c r="IC127" s="5"/>
      <c r="ID127" s="5"/>
      <c r="IE127" s="5"/>
      <c r="IF127" s="5"/>
      <c r="IG127" s="5"/>
      <c r="IH127" s="5"/>
      <c r="II127" s="5"/>
      <c r="IJ127" s="5"/>
      <c r="IK127" s="5"/>
      <c r="IL127" s="5"/>
      <c r="IM127" s="5"/>
      <c r="IN127" s="5"/>
      <c r="IO127" s="5"/>
      <c r="IP127" s="5"/>
      <c r="IQ127" s="5"/>
      <c r="IR127" s="5"/>
      <c r="IS127" s="5"/>
      <c r="IT127" s="5"/>
      <c r="IU127" s="5"/>
      <c r="IV127" s="5"/>
      <c r="IW127" s="5"/>
      <c r="IX127" s="5"/>
      <c r="IY127" s="5"/>
      <c r="IZ127" s="5"/>
      <c r="JA127" s="5"/>
      <c r="JB127" s="5"/>
      <c r="JC127" s="5"/>
      <c r="JD127" s="5"/>
      <c r="JE127" s="5"/>
      <c r="JF127" s="5"/>
      <c r="JG127" s="5"/>
      <c r="JH127" s="5"/>
      <c r="JI127" s="5"/>
      <c r="JJ127" s="5"/>
      <c r="JK127" s="5"/>
      <c r="JL127" s="5"/>
      <c r="JM127" s="5"/>
      <c r="JN127" s="5"/>
      <c r="JO127" s="5"/>
      <c r="JP127" s="5"/>
      <c r="JQ127" s="5"/>
      <c r="JR127" s="5"/>
      <c r="JS127" s="5"/>
      <c r="JT127" s="5"/>
      <c r="JU127" s="5"/>
      <c r="JV127" s="5"/>
      <c r="JW127" s="5"/>
      <c r="JX127" s="5"/>
      <c r="JY127" s="5"/>
      <c r="JZ127" s="5"/>
      <c r="KA127" s="5"/>
      <c r="KB127" s="5"/>
      <c r="KC127" s="5"/>
      <c r="KD127" s="5"/>
      <c r="KE127" s="5"/>
      <c r="KF127" s="5"/>
      <c r="KG127" s="5"/>
      <c r="KH127" s="5"/>
      <c r="KI127" s="5"/>
      <c r="KJ127" s="5"/>
      <c r="KK127" s="5"/>
      <c r="KL127" s="5"/>
      <c r="KM127" s="5"/>
      <c r="KN127" s="5"/>
      <c r="KO127" s="5"/>
      <c r="KP127" s="5"/>
      <c r="KQ127" s="5"/>
      <c r="KR127" s="5"/>
      <c r="KS127" s="5"/>
      <c r="KT127" s="5"/>
      <c r="KU127" s="5"/>
      <c r="KV127" s="5"/>
      <c r="KW127" s="5"/>
      <c r="KX127" s="5"/>
      <c r="KY127" s="5"/>
      <c r="KZ127" s="5"/>
      <c r="LA127" s="5"/>
      <c r="LB127" s="5"/>
      <c r="LC127" s="5"/>
      <c r="LD127" s="5"/>
      <c r="LE127" s="5"/>
      <c r="LF127" s="5"/>
      <c r="LG127" s="5"/>
      <c r="LH127" s="5"/>
      <c r="LI127" s="5"/>
      <c r="LJ127" s="5"/>
      <c r="LK127" s="5"/>
      <c r="LL127" s="5"/>
      <c r="LM127" s="5"/>
      <c r="LN127" s="5"/>
      <c r="LO127" s="5"/>
      <c r="LP127" s="5"/>
      <c r="LQ127" s="5"/>
      <c r="LR127" s="5"/>
      <c r="LS127" s="5"/>
      <c r="LT127" s="5"/>
      <c r="LU127" s="5"/>
      <c r="LV127" s="5"/>
      <c r="LW127" s="5"/>
      <c r="LX127" s="5"/>
      <c r="LY127" s="5"/>
      <c r="LZ127" s="5"/>
      <c r="MA127" s="5"/>
      <c r="MB127" s="5"/>
      <c r="MC127" s="5"/>
      <c r="MD127" s="5"/>
      <c r="ME127" s="5"/>
      <c r="MF127" s="5"/>
      <c r="MG127" s="5"/>
      <c r="MH127" s="5"/>
      <c r="MI127" s="5"/>
      <c r="MJ127" s="5"/>
      <c r="MK127" s="5"/>
      <c r="ML127" s="5"/>
      <c r="MM127" s="5"/>
      <c r="MN127" s="5"/>
      <c r="MO127" s="5"/>
      <c r="MP127" s="5"/>
      <c r="MQ127" s="5"/>
      <c r="MR127" s="5"/>
      <c r="MS127" s="5"/>
      <c r="MT127" s="5"/>
      <c r="MU127" s="5"/>
      <c r="MV127" s="5"/>
      <c r="MW127" s="5"/>
      <c r="MX127" s="5"/>
      <c r="MY127" s="5"/>
      <c r="MZ127" s="5"/>
      <c r="NA127" s="5"/>
      <c r="NB127" s="5"/>
      <c r="NC127" s="5"/>
      <c r="ND127" s="5"/>
      <c r="NE127" s="5"/>
      <c r="NF127" s="5"/>
      <c r="NG127" s="5"/>
      <c r="NH127" s="5"/>
      <c r="NI127" s="5"/>
      <c r="NJ127" s="5"/>
      <c r="NK127" s="5"/>
    </row>
    <row r="128" s="3" customFormat="1" ht="14.25" spans="1:375">
      <c r="A128" s="12">
        <v>127</v>
      </c>
      <c r="B128" s="13">
        <v>43290.7145833333</v>
      </c>
      <c r="C128" s="12">
        <v>29705075</v>
      </c>
      <c r="D128" s="12">
        <v>365</v>
      </c>
      <c r="E128" s="14" t="s">
        <v>120</v>
      </c>
      <c r="F128" s="12">
        <v>115733</v>
      </c>
      <c r="G128" s="12" t="s">
        <v>26</v>
      </c>
      <c r="H128" s="12" t="s">
        <v>27</v>
      </c>
      <c r="I128" s="12" t="s">
        <v>28</v>
      </c>
      <c r="J128" s="12">
        <v>2</v>
      </c>
      <c r="K128" s="12">
        <v>1799.95</v>
      </c>
      <c r="L128" s="12">
        <f t="shared" si="2"/>
        <v>899.975</v>
      </c>
      <c r="M128" s="12">
        <f>J128</f>
        <v>2</v>
      </c>
      <c r="N128" s="12"/>
      <c r="O128" s="12"/>
      <c r="P128" s="12"/>
      <c r="Q128" s="12"/>
      <c r="R128" s="12">
        <v>587.95</v>
      </c>
      <c r="S128" s="12" t="s">
        <v>123</v>
      </c>
      <c r="T128" s="12">
        <v>11801</v>
      </c>
      <c r="U128" s="12" t="s">
        <v>30</v>
      </c>
      <c r="V128" s="12" t="s">
        <v>31</v>
      </c>
      <c r="W128" s="17" t="s">
        <v>32</v>
      </c>
      <c r="X128" s="17">
        <v>9840</v>
      </c>
      <c r="Y128" s="12" t="s">
        <v>124</v>
      </c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  <c r="AO128" s="5"/>
      <c r="AP128" s="5"/>
      <c r="AQ128" s="5"/>
      <c r="AR128" s="5"/>
      <c r="AS128" s="5"/>
      <c r="AT128" s="5"/>
      <c r="AU128" s="5"/>
      <c r="AV128" s="5"/>
      <c r="AW128" s="5"/>
      <c r="AX128" s="5"/>
      <c r="AY128" s="5"/>
      <c r="AZ128" s="5"/>
      <c r="BA128" s="5"/>
      <c r="BB128" s="5"/>
      <c r="BC128" s="5"/>
      <c r="BD128" s="5"/>
      <c r="BE128" s="5"/>
      <c r="BF128" s="5"/>
      <c r="BG128" s="5"/>
      <c r="BH128" s="5"/>
      <c r="BI128" s="5"/>
      <c r="BJ128" s="5"/>
      <c r="BK128" s="5"/>
      <c r="BL128" s="5"/>
      <c r="BM128" s="5"/>
      <c r="BN128" s="5"/>
      <c r="BO128" s="5"/>
      <c r="BP128" s="5"/>
      <c r="BQ128" s="5"/>
      <c r="BR128" s="5"/>
      <c r="BS128" s="5"/>
      <c r="BT128" s="5"/>
      <c r="BU128" s="5"/>
      <c r="BV128" s="5"/>
      <c r="BW128" s="5"/>
      <c r="BX128" s="5"/>
      <c r="BY128" s="5"/>
      <c r="BZ128" s="5"/>
      <c r="CA128" s="5"/>
      <c r="CB128" s="5"/>
      <c r="CC128" s="5"/>
      <c r="CD128" s="5"/>
      <c r="CE128" s="5"/>
      <c r="CF128" s="5"/>
      <c r="CG128" s="5"/>
      <c r="CH128" s="5"/>
      <c r="CI128" s="5"/>
      <c r="CJ128" s="5"/>
      <c r="CK128" s="5"/>
      <c r="CL128" s="5"/>
      <c r="CM128" s="5"/>
      <c r="CN128" s="5"/>
      <c r="CO128" s="5"/>
      <c r="CP128" s="5"/>
      <c r="CQ128" s="5"/>
      <c r="CR128" s="5"/>
      <c r="CS128" s="5"/>
      <c r="CT128" s="5"/>
      <c r="CU128" s="5"/>
      <c r="CV128" s="5"/>
      <c r="CW128" s="5"/>
      <c r="CX128" s="5"/>
      <c r="CY128" s="5"/>
      <c r="CZ128" s="5"/>
      <c r="DA128" s="5"/>
      <c r="DB128" s="5"/>
      <c r="DC128" s="5"/>
      <c r="DD128" s="5"/>
      <c r="DE128" s="5"/>
      <c r="DF128" s="5"/>
      <c r="DG128" s="5"/>
      <c r="DH128" s="5"/>
      <c r="DI128" s="5"/>
      <c r="DJ128" s="5"/>
      <c r="DK128" s="5"/>
      <c r="DL128" s="5"/>
      <c r="DM128" s="5"/>
      <c r="DN128" s="5"/>
      <c r="DO128" s="5"/>
      <c r="DP128" s="5"/>
      <c r="DQ128" s="5"/>
      <c r="DR128" s="5"/>
      <c r="DS128" s="5"/>
      <c r="DT128" s="5"/>
      <c r="DU128" s="5"/>
      <c r="DV128" s="5"/>
      <c r="DW128" s="5"/>
      <c r="DX128" s="5"/>
      <c r="DY128" s="5"/>
      <c r="DZ128" s="5"/>
      <c r="EA128" s="5"/>
      <c r="EB128" s="5"/>
      <c r="EC128" s="5"/>
      <c r="ED128" s="5"/>
      <c r="EE128" s="5"/>
      <c r="EF128" s="5"/>
      <c r="EG128" s="5"/>
      <c r="EH128" s="5"/>
      <c r="EI128" s="5"/>
      <c r="EJ128" s="5"/>
      <c r="EK128" s="5"/>
      <c r="EL128" s="5"/>
      <c r="EM128" s="5"/>
      <c r="EN128" s="5"/>
      <c r="EO128" s="5"/>
      <c r="EP128" s="5"/>
      <c r="EQ128" s="5"/>
      <c r="ER128" s="5"/>
      <c r="ES128" s="5"/>
      <c r="ET128" s="5"/>
      <c r="EU128" s="5"/>
      <c r="EV128" s="5"/>
      <c r="EW128" s="5"/>
      <c r="EX128" s="5"/>
      <c r="EY128" s="5"/>
      <c r="EZ128" s="5"/>
      <c r="FA128" s="5"/>
      <c r="FB128" s="5"/>
      <c r="FC128" s="5"/>
      <c r="FD128" s="5"/>
      <c r="FE128" s="5"/>
      <c r="FF128" s="5"/>
      <c r="FG128" s="5"/>
      <c r="FH128" s="5"/>
      <c r="FI128" s="5"/>
      <c r="FJ128" s="5"/>
      <c r="FK128" s="5"/>
      <c r="FL128" s="5"/>
      <c r="FM128" s="5"/>
      <c r="FN128" s="5"/>
      <c r="FO128" s="5"/>
      <c r="FP128" s="5"/>
      <c r="FQ128" s="5"/>
      <c r="FR128" s="5"/>
      <c r="FS128" s="5"/>
      <c r="FT128" s="5"/>
      <c r="FU128" s="5"/>
      <c r="FV128" s="5"/>
      <c r="FW128" s="5"/>
      <c r="FX128" s="5"/>
      <c r="FY128" s="5"/>
      <c r="FZ128" s="5"/>
      <c r="GA128" s="5"/>
      <c r="GB128" s="5"/>
      <c r="GC128" s="5"/>
      <c r="GD128" s="5"/>
      <c r="GE128" s="5"/>
      <c r="GF128" s="5"/>
      <c r="GG128" s="5"/>
      <c r="GH128" s="5"/>
      <c r="GI128" s="5"/>
      <c r="GJ128" s="5"/>
      <c r="GK128" s="5"/>
      <c r="GL128" s="5"/>
      <c r="GM128" s="5"/>
      <c r="GN128" s="5"/>
      <c r="GO128" s="5"/>
      <c r="GP128" s="5"/>
      <c r="GQ128" s="5"/>
      <c r="GR128" s="5"/>
      <c r="GS128" s="5"/>
      <c r="GT128" s="5"/>
      <c r="GU128" s="5"/>
      <c r="GV128" s="5"/>
      <c r="GW128" s="5"/>
      <c r="GX128" s="5"/>
      <c r="GY128" s="5"/>
      <c r="GZ128" s="5"/>
      <c r="HA128" s="5"/>
      <c r="HB128" s="5"/>
      <c r="HC128" s="5"/>
      <c r="HD128" s="5"/>
      <c r="HE128" s="5"/>
      <c r="HF128" s="5"/>
      <c r="HG128" s="5"/>
      <c r="HH128" s="5"/>
      <c r="HI128" s="5"/>
      <c r="HJ128" s="5"/>
      <c r="HK128" s="5"/>
      <c r="HL128" s="5"/>
      <c r="HM128" s="5"/>
      <c r="HN128" s="5"/>
      <c r="HO128" s="5"/>
      <c r="HP128" s="5"/>
      <c r="HQ128" s="5"/>
      <c r="HR128" s="5"/>
      <c r="HS128" s="5"/>
      <c r="HT128" s="5"/>
      <c r="HU128" s="5"/>
      <c r="HV128" s="5"/>
      <c r="HW128" s="5"/>
      <c r="HX128" s="5"/>
      <c r="HY128" s="5"/>
      <c r="HZ128" s="5"/>
      <c r="IA128" s="5"/>
      <c r="IB128" s="5"/>
      <c r="IC128" s="5"/>
      <c r="ID128" s="5"/>
      <c r="IE128" s="5"/>
      <c r="IF128" s="5"/>
      <c r="IG128" s="5"/>
      <c r="IH128" s="5"/>
      <c r="II128" s="5"/>
      <c r="IJ128" s="5"/>
      <c r="IK128" s="5"/>
      <c r="IL128" s="5"/>
      <c r="IM128" s="5"/>
      <c r="IN128" s="5"/>
      <c r="IO128" s="5"/>
      <c r="IP128" s="5"/>
      <c r="IQ128" s="5"/>
      <c r="IR128" s="5"/>
      <c r="IS128" s="5"/>
      <c r="IT128" s="5"/>
      <c r="IU128" s="5"/>
      <c r="IV128" s="5"/>
      <c r="IW128" s="5"/>
      <c r="IX128" s="5"/>
      <c r="IY128" s="5"/>
      <c r="IZ128" s="5"/>
      <c r="JA128" s="5"/>
      <c r="JB128" s="5"/>
      <c r="JC128" s="5"/>
      <c r="JD128" s="5"/>
      <c r="JE128" s="5"/>
      <c r="JF128" s="5"/>
      <c r="JG128" s="5"/>
      <c r="JH128" s="5"/>
      <c r="JI128" s="5"/>
      <c r="JJ128" s="5"/>
      <c r="JK128" s="5"/>
      <c r="JL128" s="5"/>
      <c r="JM128" s="5"/>
      <c r="JN128" s="5"/>
      <c r="JO128" s="5"/>
      <c r="JP128" s="5"/>
      <c r="JQ128" s="5"/>
      <c r="JR128" s="5"/>
      <c r="JS128" s="5"/>
      <c r="JT128" s="5"/>
      <c r="JU128" s="5"/>
      <c r="JV128" s="5"/>
      <c r="JW128" s="5"/>
      <c r="JX128" s="5"/>
      <c r="JY128" s="5"/>
      <c r="JZ128" s="5"/>
      <c r="KA128" s="5"/>
      <c r="KB128" s="5"/>
      <c r="KC128" s="5"/>
      <c r="KD128" s="5"/>
      <c r="KE128" s="5"/>
      <c r="KF128" s="5"/>
      <c r="KG128" s="5"/>
      <c r="KH128" s="5"/>
      <c r="KI128" s="5"/>
      <c r="KJ128" s="5"/>
      <c r="KK128" s="5"/>
      <c r="KL128" s="5"/>
      <c r="KM128" s="5"/>
      <c r="KN128" s="5"/>
      <c r="KO128" s="5"/>
      <c r="KP128" s="5"/>
      <c r="KQ128" s="5"/>
      <c r="KR128" s="5"/>
      <c r="KS128" s="5"/>
      <c r="KT128" s="5"/>
      <c r="KU128" s="5"/>
      <c r="KV128" s="5"/>
      <c r="KW128" s="5"/>
      <c r="KX128" s="5"/>
      <c r="KY128" s="5"/>
      <c r="KZ128" s="5"/>
      <c r="LA128" s="5"/>
      <c r="LB128" s="5"/>
      <c r="LC128" s="5"/>
      <c r="LD128" s="5"/>
      <c r="LE128" s="5"/>
      <c r="LF128" s="5"/>
      <c r="LG128" s="5"/>
      <c r="LH128" s="5"/>
      <c r="LI128" s="5"/>
      <c r="LJ128" s="5"/>
      <c r="LK128" s="5"/>
      <c r="LL128" s="5"/>
      <c r="LM128" s="5"/>
      <c r="LN128" s="5"/>
      <c r="LO128" s="5"/>
      <c r="LP128" s="5"/>
      <c r="LQ128" s="5"/>
      <c r="LR128" s="5"/>
      <c r="LS128" s="5"/>
      <c r="LT128" s="5"/>
      <c r="LU128" s="5"/>
      <c r="LV128" s="5"/>
      <c r="LW128" s="5"/>
      <c r="LX128" s="5"/>
      <c r="LY128" s="5"/>
      <c r="LZ128" s="5"/>
      <c r="MA128" s="5"/>
      <c r="MB128" s="5"/>
      <c r="MC128" s="5"/>
      <c r="MD128" s="5"/>
      <c r="ME128" s="5"/>
      <c r="MF128" s="5"/>
      <c r="MG128" s="5"/>
      <c r="MH128" s="5"/>
      <c r="MI128" s="5"/>
      <c r="MJ128" s="5"/>
      <c r="MK128" s="5"/>
      <c r="ML128" s="5"/>
      <c r="MM128" s="5"/>
      <c r="MN128" s="5"/>
      <c r="MO128" s="5"/>
      <c r="MP128" s="5"/>
      <c r="MQ128" s="5"/>
      <c r="MR128" s="5"/>
      <c r="MS128" s="5"/>
      <c r="MT128" s="5"/>
      <c r="MU128" s="5"/>
      <c r="MV128" s="5"/>
      <c r="MW128" s="5"/>
      <c r="MX128" s="5"/>
      <c r="MY128" s="5"/>
      <c r="MZ128" s="5"/>
      <c r="NA128" s="5"/>
      <c r="NB128" s="5"/>
      <c r="NC128" s="5"/>
      <c r="ND128" s="5"/>
      <c r="NE128" s="5"/>
      <c r="NF128" s="5"/>
      <c r="NG128" s="5"/>
      <c r="NH128" s="5"/>
      <c r="NI128" s="5"/>
      <c r="NJ128" s="5"/>
      <c r="NK128" s="5"/>
    </row>
    <row r="129" s="3" customFormat="1" ht="14.25" spans="1:375">
      <c r="A129" s="12">
        <v>128</v>
      </c>
      <c r="B129" s="13">
        <v>43290.7145833333</v>
      </c>
      <c r="C129" s="12">
        <v>29705075</v>
      </c>
      <c r="D129" s="12">
        <v>365</v>
      </c>
      <c r="E129" s="14" t="s">
        <v>120</v>
      </c>
      <c r="F129" s="12">
        <v>115733</v>
      </c>
      <c r="G129" s="12" t="s">
        <v>26</v>
      </c>
      <c r="H129" s="12" t="s">
        <v>27</v>
      </c>
      <c r="I129" s="12" t="s">
        <v>28</v>
      </c>
      <c r="J129" s="12">
        <v>1</v>
      </c>
      <c r="K129" s="12">
        <v>900.05</v>
      </c>
      <c r="L129" s="12">
        <f t="shared" si="2"/>
        <v>900.05</v>
      </c>
      <c r="M129" s="12">
        <v>0</v>
      </c>
      <c r="N129" s="12"/>
      <c r="O129" s="12"/>
      <c r="P129" s="12"/>
      <c r="Q129" s="12"/>
      <c r="R129" s="12">
        <v>294.05</v>
      </c>
      <c r="S129" s="12" t="s">
        <v>82</v>
      </c>
      <c r="T129" s="12">
        <v>11801</v>
      </c>
      <c r="U129" s="12" t="s">
        <v>30</v>
      </c>
      <c r="V129" s="12" t="s">
        <v>31</v>
      </c>
      <c r="W129" s="17" t="s">
        <v>32</v>
      </c>
      <c r="X129" s="17">
        <v>10931</v>
      </c>
      <c r="Y129" s="12" t="s">
        <v>125</v>
      </c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  <c r="AO129" s="5"/>
      <c r="AP129" s="5"/>
      <c r="AQ129" s="5"/>
      <c r="AR129" s="5"/>
      <c r="AS129" s="5"/>
      <c r="AT129" s="5"/>
      <c r="AU129" s="5"/>
      <c r="AV129" s="5"/>
      <c r="AW129" s="5"/>
      <c r="AX129" s="5"/>
      <c r="AY129" s="5"/>
      <c r="AZ129" s="5"/>
      <c r="BA129" s="5"/>
      <c r="BB129" s="5"/>
      <c r="BC129" s="5"/>
      <c r="BD129" s="5"/>
      <c r="BE129" s="5"/>
      <c r="BF129" s="5"/>
      <c r="BG129" s="5"/>
      <c r="BH129" s="5"/>
      <c r="BI129" s="5"/>
      <c r="BJ129" s="5"/>
      <c r="BK129" s="5"/>
      <c r="BL129" s="5"/>
      <c r="BM129" s="5"/>
      <c r="BN129" s="5"/>
      <c r="BO129" s="5"/>
      <c r="BP129" s="5"/>
      <c r="BQ129" s="5"/>
      <c r="BR129" s="5"/>
      <c r="BS129" s="5"/>
      <c r="BT129" s="5"/>
      <c r="BU129" s="5"/>
      <c r="BV129" s="5"/>
      <c r="BW129" s="5"/>
      <c r="BX129" s="5"/>
      <c r="BY129" s="5"/>
      <c r="BZ129" s="5"/>
      <c r="CA129" s="5"/>
      <c r="CB129" s="5"/>
      <c r="CC129" s="5"/>
      <c r="CD129" s="5"/>
      <c r="CE129" s="5"/>
      <c r="CF129" s="5"/>
      <c r="CG129" s="5"/>
      <c r="CH129" s="5"/>
      <c r="CI129" s="5"/>
      <c r="CJ129" s="5"/>
      <c r="CK129" s="5"/>
      <c r="CL129" s="5"/>
      <c r="CM129" s="5"/>
      <c r="CN129" s="5"/>
      <c r="CO129" s="5"/>
      <c r="CP129" s="5"/>
      <c r="CQ129" s="5"/>
      <c r="CR129" s="5"/>
      <c r="CS129" s="5"/>
      <c r="CT129" s="5"/>
      <c r="CU129" s="5"/>
      <c r="CV129" s="5"/>
      <c r="CW129" s="5"/>
      <c r="CX129" s="5"/>
      <c r="CY129" s="5"/>
      <c r="CZ129" s="5"/>
      <c r="DA129" s="5"/>
      <c r="DB129" s="5"/>
      <c r="DC129" s="5"/>
      <c r="DD129" s="5"/>
      <c r="DE129" s="5"/>
      <c r="DF129" s="5"/>
      <c r="DG129" s="5"/>
      <c r="DH129" s="5"/>
      <c r="DI129" s="5"/>
      <c r="DJ129" s="5"/>
      <c r="DK129" s="5"/>
      <c r="DL129" s="5"/>
      <c r="DM129" s="5"/>
      <c r="DN129" s="5"/>
      <c r="DO129" s="5"/>
      <c r="DP129" s="5"/>
      <c r="DQ129" s="5"/>
      <c r="DR129" s="5"/>
      <c r="DS129" s="5"/>
      <c r="DT129" s="5"/>
      <c r="DU129" s="5"/>
      <c r="DV129" s="5"/>
      <c r="DW129" s="5"/>
      <c r="DX129" s="5"/>
      <c r="DY129" s="5"/>
      <c r="DZ129" s="5"/>
      <c r="EA129" s="5"/>
      <c r="EB129" s="5"/>
      <c r="EC129" s="5"/>
      <c r="ED129" s="5"/>
      <c r="EE129" s="5"/>
      <c r="EF129" s="5"/>
      <c r="EG129" s="5"/>
      <c r="EH129" s="5"/>
      <c r="EI129" s="5"/>
      <c r="EJ129" s="5"/>
      <c r="EK129" s="5"/>
      <c r="EL129" s="5"/>
      <c r="EM129" s="5"/>
      <c r="EN129" s="5"/>
      <c r="EO129" s="5"/>
      <c r="EP129" s="5"/>
      <c r="EQ129" s="5"/>
      <c r="ER129" s="5"/>
      <c r="ES129" s="5"/>
      <c r="ET129" s="5"/>
      <c r="EU129" s="5"/>
      <c r="EV129" s="5"/>
      <c r="EW129" s="5"/>
      <c r="EX129" s="5"/>
      <c r="EY129" s="5"/>
      <c r="EZ129" s="5"/>
      <c r="FA129" s="5"/>
      <c r="FB129" s="5"/>
      <c r="FC129" s="5"/>
      <c r="FD129" s="5"/>
      <c r="FE129" s="5"/>
      <c r="FF129" s="5"/>
      <c r="FG129" s="5"/>
      <c r="FH129" s="5"/>
      <c r="FI129" s="5"/>
      <c r="FJ129" s="5"/>
      <c r="FK129" s="5"/>
      <c r="FL129" s="5"/>
      <c r="FM129" s="5"/>
      <c r="FN129" s="5"/>
      <c r="FO129" s="5"/>
      <c r="FP129" s="5"/>
      <c r="FQ129" s="5"/>
      <c r="FR129" s="5"/>
      <c r="FS129" s="5"/>
      <c r="FT129" s="5"/>
      <c r="FU129" s="5"/>
      <c r="FV129" s="5"/>
      <c r="FW129" s="5"/>
      <c r="FX129" s="5"/>
      <c r="FY129" s="5"/>
      <c r="FZ129" s="5"/>
      <c r="GA129" s="5"/>
      <c r="GB129" s="5"/>
      <c r="GC129" s="5"/>
      <c r="GD129" s="5"/>
      <c r="GE129" s="5"/>
      <c r="GF129" s="5"/>
      <c r="GG129" s="5"/>
      <c r="GH129" s="5"/>
      <c r="GI129" s="5"/>
      <c r="GJ129" s="5"/>
      <c r="GK129" s="5"/>
      <c r="GL129" s="5"/>
      <c r="GM129" s="5"/>
      <c r="GN129" s="5"/>
      <c r="GO129" s="5"/>
      <c r="GP129" s="5"/>
      <c r="GQ129" s="5"/>
      <c r="GR129" s="5"/>
      <c r="GS129" s="5"/>
      <c r="GT129" s="5"/>
      <c r="GU129" s="5"/>
      <c r="GV129" s="5"/>
      <c r="GW129" s="5"/>
      <c r="GX129" s="5"/>
      <c r="GY129" s="5"/>
      <c r="GZ129" s="5"/>
      <c r="HA129" s="5"/>
      <c r="HB129" s="5"/>
      <c r="HC129" s="5"/>
      <c r="HD129" s="5"/>
      <c r="HE129" s="5"/>
      <c r="HF129" s="5"/>
      <c r="HG129" s="5"/>
      <c r="HH129" s="5"/>
      <c r="HI129" s="5"/>
      <c r="HJ129" s="5"/>
      <c r="HK129" s="5"/>
      <c r="HL129" s="5"/>
      <c r="HM129" s="5"/>
      <c r="HN129" s="5"/>
      <c r="HO129" s="5"/>
      <c r="HP129" s="5"/>
      <c r="HQ129" s="5"/>
      <c r="HR129" s="5"/>
      <c r="HS129" s="5"/>
      <c r="HT129" s="5"/>
      <c r="HU129" s="5"/>
      <c r="HV129" s="5"/>
      <c r="HW129" s="5"/>
      <c r="HX129" s="5"/>
      <c r="HY129" s="5"/>
      <c r="HZ129" s="5"/>
      <c r="IA129" s="5"/>
      <c r="IB129" s="5"/>
      <c r="IC129" s="5"/>
      <c r="ID129" s="5"/>
      <c r="IE129" s="5"/>
      <c r="IF129" s="5"/>
      <c r="IG129" s="5"/>
      <c r="IH129" s="5"/>
      <c r="II129" s="5"/>
      <c r="IJ129" s="5"/>
      <c r="IK129" s="5"/>
      <c r="IL129" s="5"/>
      <c r="IM129" s="5"/>
      <c r="IN129" s="5"/>
      <c r="IO129" s="5"/>
      <c r="IP129" s="5"/>
      <c r="IQ129" s="5"/>
      <c r="IR129" s="5"/>
      <c r="IS129" s="5"/>
      <c r="IT129" s="5"/>
      <c r="IU129" s="5"/>
      <c r="IV129" s="5"/>
      <c r="IW129" s="5"/>
      <c r="IX129" s="5"/>
      <c r="IY129" s="5"/>
      <c r="IZ129" s="5"/>
      <c r="JA129" s="5"/>
      <c r="JB129" s="5"/>
      <c r="JC129" s="5"/>
      <c r="JD129" s="5"/>
      <c r="JE129" s="5"/>
      <c r="JF129" s="5"/>
      <c r="JG129" s="5"/>
      <c r="JH129" s="5"/>
      <c r="JI129" s="5"/>
      <c r="JJ129" s="5"/>
      <c r="JK129" s="5"/>
      <c r="JL129" s="5"/>
      <c r="JM129" s="5"/>
      <c r="JN129" s="5"/>
      <c r="JO129" s="5"/>
      <c r="JP129" s="5"/>
      <c r="JQ129" s="5"/>
      <c r="JR129" s="5"/>
      <c r="JS129" s="5"/>
      <c r="JT129" s="5"/>
      <c r="JU129" s="5"/>
      <c r="JV129" s="5"/>
      <c r="JW129" s="5"/>
      <c r="JX129" s="5"/>
      <c r="JY129" s="5"/>
      <c r="JZ129" s="5"/>
      <c r="KA129" s="5"/>
      <c r="KB129" s="5"/>
      <c r="KC129" s="5"/>
      <c r="KD129" s="5"/>
      <c r="KE129" s="5"/>
      <c r="KF129" s="5"/>
      <c r="KG129" s="5"/>
      <c r="KH129" s="5"/>
      <c r="KI129" s="5"/>
      <c r="KJ129" s="5"/>
      <c r="KK129" s="5"/>
      <c r="KL129" s="5"/>
      <c r="KM129" s="5"/>
      <c r="KN129" s="5"/>
      <c r="KO129" s="5"/>
      <c r="KP129" s="5"/>
      <c r="KQ129" s="5"/>
      <c r="KR129" s="5"/>
      <c r="KS129" s="5"/>
      <c r="KT129" s="5"/>
      <c r="KU129" s="5"/>
      <c r="KV129" s="5"/>
      <c r="KW129" s="5"/>
      <c r="KX129" s="5"/>
      <c r="KY129" s="5"/>
      <c r="KZ129" s="5"/>
      <c r="LA129" s="5"/>
      <c r="LB129" s="5"/>
      <c r="LC129" s="5"/>
      <c r="LD129" s="5"/>
      <c r="LE129" s="5"/>
      <c r="LF129" s="5"/>
      <c r="LG129" s="5"/>
      <c r="LH129" s="5"/>
      <c r="LI129" s="5"/>
      <c r="LJ129" s="5"/>
      <c r="LK129" s="5"/>
      <c r="LL129" s="5"/>
      <c r="LM129" s="5"/>
      <c r="LN129" s="5"/>
      <c r="LO129" s="5"/>
      <c r="LP129" s="5"/>
      <c r="LQ129" s="5"/>
      <c r="LR129" s="5"/>
      <c r="LS129" s="5"/>
      <c r="LT129" s="5"/>
      <c r="LU129" s="5"/>
      <c r="LV129" s="5"/>
      <c r="LW129" s="5"/>
      <c r="LX129" s="5"/>
      <c r="LY129" s="5"/>
      <c r="LZ129" s="5"/>
      <c r="MA129" s="5"/>
      <c r="MB129" s="5"/>
      <c r="MC129" s="5"/>
      <c r="MD129" s="5"/>
      <c r="ME129" s="5"/>
      <c r="MF129" s="5"/>
      <c r="MG129" s="5"/>
      <c r="MH129" s="5"/>
      <c r="MI129" s="5"/>
      <c r="MJ129" s="5"/>
      <c r="MK129" s="5"/>
      <c r="ML129" s="5"/>
      <c r="MM129" s="5"/>
      <c r="MN129" s="5"/>
      <c r="MO129" s="5"/>
      <c r="MP129" s="5"/>
      <c r="MQ129" s="5"/>
      <c r="MR129" s="5"/>
      <c r="MS129" s="5"/>
      <c r="MT129" s="5"/>
      <c r="MU129" s="5"/>
      <c r="MV129" s="5"/>
      <c r="MW129" s="5"/>
      <c r="MX129" s="5"/>
      <c r="MY129" s="5"/>
      <c r="MZ129" s="5"/>
      <c r="NA129" s="5"/>
      <c r="NB129" s="5"/>
      <c r="NC129" s="5"/>
      <c r="ND129" s="5"/>
      <c r="NE129" s="5"/>
      <c r="NF129" s="5"/>
      <c r="NG129" s="5"/>
      <c r="NH129" s="5"/>
      <c r="NI129" s="5"/>
      <c r="NJ129" s="5"/>
      <c r="NK129" s="5"/>
    </row>
    <row r="130" s="3" customFormat="1" ht="14.25" spans="1:375">
      <c r="A130" s="12">
        <v>129</v>
      </c>
      <c r="B130" s="13">
        <v>43293.8923611111</v>
      </c>
      <c r="C130" s="12">
        <v>29752634</v>
      </c>
      <c r="D130" s="12">
        <v>365</v>
      </c>
      <c r="E130" s="14" t="s">
        <v>120</v>
      </c>
      <c r="F130" s="12">
        <v>115733</v>
      </c>
      <c r="G130" s="12" t="s">
        <v>26</v>
      </c>
      <c r="H130" s="12" t="s">
        <v>27</v>
      </c>
      <c r="I130" s="12" t="s">
        <v>28</v>
      </c>
      <c r="J130" s="12">
        <v>2</v>
      </c>
      <c r="K130" s="12">
        <v>1800.01</v>
      </c>
      <c r="L130" s="12">
        <f t="shared" si="2"/>
        <v>900.005</v>
      </c>
      <c r="M130" s="12">
        <f>J130</f>
        <v>2</v>
      </c>
      <c r="N130" s="12"/>
      <c r="O130" s="12"/>
      <c r="P130" s="12"/>
      <c r="Q130" s="12"/>
      <c r="R130" s="12">
        <v>588.01</v>
      </c>
      <c r="S130" s="12" t="s">
        <v>82</v>
      </c>
      <c r="T130" s="12">
        <v>11801</v>
      </c>
      <c r="U130" s="12" t="s">
        <v>30</v>
      </c>
      <c r="V130" s="12" t="s">
        <v>31</v>
      </c>
      <c r="W130" s="17" t="s">
        <v>32</v>
      </c>
      <c r="X130" s="17">
        <v>991118</v>
      </c>
      <c r="Y130" s="12" t="s">
        <v>121</v>
      </c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  <c r="AO130" s="5"/>
      <c r="AP130" s="5"/>
      <c r="AQ130" s="5"/>
      <c r="AR130" s="5"/>
      <c r="AS130" s="5"/>
      <c r="AT130" s="5"/>
      <c r="AU130" s="5"/>
      <c r="AV130" s="5"/>
      <c r="AW130" s="5"/>
      <c r="AX130" s="5"/>
      <c r="AY130" s="5"/>
      <c r="AZ130" s="5"/>
      <c r="BA130" s="5"/>
      <c r="BB130" s="5"/>
      <c r="BC130" s="5"/>
      <c r="BD130" s="5"/>
      <c r="BE130" s="5"/>
      <c r="BF130" s="5"/>
      <c r="BG130" s="5"/>
      <c r="BH130" s="5"/>
      <c r="BI130" s="5"/>
      <c r="BJ130" s="5"/>
      <c r="BK130" s="5"/>
      <c r="BL130" s="5"/>
      <c r="BM130" s="5"/>
      <c r="BN130" s="5"/>
      <c r="BO130" s="5"/>
      <c r="BP130" s="5"/>
      <c r="BQ130" s="5"/>
      <c r="BR130" s="5"/>
      <c r="BS130" s="5"/>
      <c r="BT130" s="5"/>
      <c r="BU130" s="5"/>
      <c r="BV130" s="5"/>
      <c r="BW130" s="5"/>
      <c r="BX130" s="5"/>
      <c r="BY130" s="5"/>
      <c r="BZ130" s="5"/>
      <c r="CA130" s="5"/>
      <c r="CB130" s="5"/>
      <c r="CC130" s="5"/>
      <c r="CD130" s="5"/>
      <c r="CE130" s="5"/>
      <c r="CF130" s="5"/>
      <c r="CG130" s="5"/>
      <c r="CH130" s="5"/>
      <c r="CI130" s="5"/>
      <c r="CJ130" s="5"/>
      <c r="CK130" s="5"/>
      <c r="CL130" s="5"/>
      <c r="CM130" s="5"/>
      <c r="CN130" s="5"/>
      <c r="CO130" s="5"/>
      <c r="CP130" s="5"/>
      <c r="CQ130" s="5"/>
      <c r="CR130" s="5"/>
      <c r="CS130" s="5"/>
      <c r="CT130" s="5"/>
      <c r="CU130" s="5"/>
      <c r="CV130" s="5"/>
      <c r="CW130" s="5"/>
      <c r="CX130" s="5"/>
      <c r="CY130" s="5"/>
      <c r="CZ130" s="5"/>
      <c r="DA130" s="5"/>
      <c r="DB130" s="5"/>
      <c r="DC130" s="5"/>
      <c r="DD130" s="5"/>
      <c r="DE130" s="5"/>
      <c r="DF130" s="5"/>
      <c r="DG130" s="5"/>
      <c r="DH130" s="5"/>
      <c r="DI130" s="5"/>
      <c r="DJ130" s="5"/>
      <c r="DK130" s="5"/>
      <c r="DL130" s="5"/>
      <c r="DM130" s="5"/>
      <c r="DN130" s="5"/>
      <c r="DO130" s="5"/>
      <c r="DP130" s="5"/>
      <c r="DQ130" s="5"/>
      <c r="DR130" s="5"/>
      <c r="DS130" s="5"/>
      <c r="DT130" s="5"/>
      <c r="DU130" s="5"/>
      <c r="DV130" s="5"/>
      <c r="DW130" s="5"/>
      <c r="DX130" s="5"/>
      <c r="DY130" s="5"/>
      <c r="DZ130" s="5"/>
      <c r="EA130" s="5"/>
      <c r="EB130" s="5"/>
      <c r="EC130" s="5"/>
      <c r="ED130" s="5"/>
      <c r="EE130" s="5"/>
      <c r="EF130" s="5"/>
      <c r="EG130" s="5"/>
      <c r="EH130" s="5"/>
      <c r="EI130" s="5"/>
      <c r="EJ130" s="5"/>
      <c r="EK130" s="5"/>
      <c r="EL130" s="5"/>
      <c r="EM130" s="5"/>
      <c r="EN130" s="5"/>
      <c r="EO130" s="5"/>
      <c r="EP130" s="5"/>
      <c r="EQ130" s="5"/>
      <c r="ER130" s="5"/>
      <c r="ES130" s="5"/>
      <c r="ET130" s="5"/>
      <c r="EU130" s="5"/>
      <c r="EV130" s="5"/>
      <c r="EW130" s="5"/>
      <c r="EX130" s="5"/>
      <c r="EY130" s="5"/>
      <c r="EZ130" s="5"/>
      <c r="FA130" s="5"/>
      <c r="FB130" s="5"/>
      <c r="FC130" s="5"/>
      <c r="FD130" s="5"/>
      <c r="FE130" s="5"/>
      <c r="FF130" s="5"/>
      <c r="FG130" s="5"/>
      <c r="FH130" s="5"/>
      <c r="FI130" s="5"/>
      <c r="FJ130" s="5"/>
      <c r="FK130" s="5"/>
      <c r="FL130" s="5"/>
      <c r="FM130" s="5"/>
      <c r="FN130" s="5"/>
      <c r="FO130" s="5"/>
      <c r="FP130" s="5"/>
      <c r="FQ130" s="5"/>
      <c r="FR130" s="5"/>
      <c r="FS130" s="5"/>
      <c r="FT130" s="5"/>
      <c r="FU130" s="5"/>
      <c r="FV130" s="5"/>
      <c r="FW130" s="5"/>
      <c r="FX130" s="5"/>
      <c r="FY130" s="5"/>
      <c r="FZ130" s="5"/>
      <c r="GA130" s="5"/>
      <c r="GB130" s="5"/>
      <c r="GC130" s="5"/>
      <c r="GD130" s="5"/>
      <c r="GE130" s="5"/>
      <c r="GF130" s="5"/>
      <c r="GG130" s="5"/>
      <c r="GH130" s="5"/>
      <c r="GI130" s="5"/>
      <c r="GJ130" s="5"/>
      <c r="GK130" s="5"/>
      <c r="GL130" s="5"/>
      <c r="GM130" s="5"/>
      <c r="GN130" s="5"/>
      <c r="GO130" s="5"/>
      <c r="GP130" s="5"/>
      <c r="GQ130" s="5"/>
      <c r="GR130" s="5"/>
      <c r="GS130" s="5"/>
      <c r="GT130" s="5"/>
      <c r="GU130" s="5"/>
      <c r="GV130" s="5"/>
      <c r="GW130" s="5"/>
      <c r="GX130" s="5"/>
      <c r="GY130" s="5"/>
      <c r="GZ130" s="5"/>
      <c r="HA130" s="5"/>
      <c r="HB130" s="5"/>
      <c r="HC130" s="5"/>
      <c r="HD130" s="5"/>
      <c r="HE130" s="5"/>
      <c r="HF130" s="5"/>
      <c r="HG130" s="5"/>
      <c r="HH130" s="5"/>
      <c r="HI130" s="5"/>
      <c r="HJ130" s="5"/>
      <c r="HK130" s="5"/>
      <c r="HL130" s="5"/>
      <c r="HM130" s="5"/>
      <c r="HN130" s="5"/>
      <c r="HO130" s="5"/>
      <c r="HP130" s="5"/>
      <c r="HQ130" s="5"/>
      <c r="HR130" s="5"/>
      <c r="HS130" s="5"/>
      <c r="HT130" s="5"/>
      <c r="HU130" s="5"/>
      <c r="HV130" s="5"/>
      <c r="HW130" s="5"/>
      <c r="HX130" s="5"/>
      <c r="HY130" s="5"/>
      <c r="HZ130" s="5"/>
      <c r="IA130" s="5"/>
      <c r="IB130" s="5"/>
      <c r="IC130" s="5"/>
      <c r="ID130" s="5"/>
      <c r="IE130" s="5"/>
      <c r="IF130" s="5"/>
      <c r="IG130" s="5"/>
      <c r="IH130" s="5"/>
      <c r="II130" s="5"/>
      <c r="IJ130" s="5"/>
      <c r="IK130" s="5"/>
      <c r="IL130" s="5"/>
      <c r="IM130" s="5"/>
      <c r="IN130" s="5"/>
      <c r="IO130" s="5"/>
      <c r="IP130" s="5"/>
      <c r="IQ130" s="5"/>
      <c r="IR130" s="5"/>
      <c r="IS130" s="5"/>
      <c r="IT130" s="5"/>
      <c r="IU130" s="5"/>
      <c r="IV130" s="5"/>
      <c r="IW130" s="5"/>
      <c r="IX130" s="5"/>
      <c r="IY130" s="5"/>
      <c r="IZ130" s="5"/>
      <c r="JA130" s="5"/>
      <c r="JB130" s="5"/>
      <c r="JC130" s="5"/>
      <c r="JD130" s="5"/>
      <c r="JE130" s="5"/>
      <c r="JF130" s="5"/>
      <c r="JG130" s="5"/>
      <c r="JH130" s="5"/>
      <c r="JI130" s="5"/>
      <c r="JJ130" s="5"/>
      <c r="JK130" s="5"/>
      <c r="JL130" s="5"/>
      <c r="JM130" s="5"/>
      <c r="JN130" s="5"/>
      <c r="JO130" s="5"/>
      <c r="JP130" s="5"/>
      <c r="JQ130" s="5"/>
      <c r="JR130" s="5"/>
      <c r="JS130" s="5"/>
      <c r="JT130" s="5"/>
      <c r="JU130" s="5"/>
      <c r="JV130" s="5"/>
      <c r="JW130" s="5"/>
      <c r="JX130" s="5"/>
      <c r="JY130" s="5"/>
      <c r="JZ130" s="5"/>
      <c r="KA130" s="5"/>
      <c r="KB130" s="5"/>
      <c r="KC130" s="5"/>
      <c r="KD130" s="5"/>
      <c r="KE130" s="5"/>
      <c r="KF130" s="5"/>
      <c r="KG130" s="5"/>
      <c r="KH130" s="5"/>
      <c r="KI130" s="5"/>
      <c r="KJ130" s="5"/>
      <c r="KK130" s="5"/>
      <c r="KL130" s="5"/>
      <c r="KM130" s="5"/>
      <c r="KN130" s="5"/>
      <c r="KO130" s="5"/>
      <c r="KP130" s="5"/>
      <c r="KQ130" s="5"/>
      <c r="KR130" s="5"/>
      <c r="KS130" s="5"/>
      <c r="KT130" s="5"/>
      <c r="KU130" s="5"/>
      <c r="KV130" s="5"/>
      <c r="KW130" s="5"/>
      <c r="KX130" s="5"/>
      <c r="KY130" s="5"/>
      <c r="KZ130" s="5"/>
      <c r="LA130" s="5"/>
      <c r="LB130" s="5"/>
      <c r="LC130" s="5"/>
      <c r="LD130" s="5"/>
      <c r="LE130" s="5"/>
      <c r="LF130" s="5"/>
      <c r="LG130" s="5"/>
      <c r="LH130" s="5"/>
      <c r="LI130" s="5"/>
      <c r="LJ130" s="5"/>
      <c r="LK130" s="5"/>
      <c r="LL130" s="5"/>
      <c r="LM130" s="5"/>
      <c r="LN130" s="5"/>
      <c r="LO130" s="5"/>
      <c r="LP130" s="5"/>
      <c r="LQ130" s="5"/>
      <c r="LR130" s="5"/>
      <c r="LS130" s="5"/>
      <c r="LT130" s="5"/>
      <c r="LU130" s="5"/>
      <c r="LV130" s="5"/>
      <c r="LW130" s="5"/>
      <c r="LX130" s="5"/>
      <c r="LY130" s="5"/>
      <c r="LZ130" s="5"/>
      <c r="MA130" s="5"/>
      <c r="MB130" s="5"/>
      <c r="MC130" s="5"/>
      <c r="MD130" s="5"/>
      <c r="ME130" s="5"/>
      <c r="MF130" s="5"/>
      <c r="MG130" s="5"/>
      <c r="MH130" s="5"/>
      <c r="MI130" s="5"/>
      <c r="MJ130" s="5"/>
      <c r="MK130" s="5"/>
      <c r="ML130" s="5"/>
      <c r="MM130" s="5"/>
      <c r="MN130" s="5"/>
      <c r="MO130" s="5"/>
      <c r="MP130" s="5"/>
      <c r="MQ130" s="5"/>
      <c r="MR130" s="5"/>
      <c r="MS130" s="5"/>
      <c r="MT130" s="5"/>
      <c r="MU130" s="5"/>
      <c r="MV130" s="5"/>
      <c r="MW130" s="5"/>
      <c r="MX130" s="5"/>
      <c r="MY130" s="5"/>
      <c r="MZ130" s="5"/>
      <c r="NA130" s="5"/>
      <c r="NB130" s="5"/>
      <c r="NC130" s="5"/>
      <c r="ND130" s="5"/>
      <c r="NE130" s="5"/>
      <c r="NF130" s="5"/>
      <c r="NG130" s="5"/>
      <c r="NH130" s="5"/>
      <c r="NI130" s="5"/>
      <c r="NJ130" s="5"/>
      <c r="NK130" s="5"/>
    </row>
    <row r="131" s="3" customFormat="1" ht="14.25" spans="1:375">
      <c r="A131" s="12">
        <v>130</v>
      </c>
      <c r="B131" s="13">
        <v>43293.8923611111</v>
      </c>
      <c r="C131" s="12">
        <v>29752634</v>
      </c>
      <c r="D131" s="12">
        <v>365</v>
      </c>
      <c r="E131" s="14" t="s">
        <v>120</v>
      </c>
      <c r="F131" s="12">
        <v>115733</v>
      </c>
      <c r="G131" s="12" t="s">
        <v>26</v>
      </c>
      <c r="H131" s="12" t="s">
        <v>27</v>
      </c>
      <c r="I131" s="12" t="s">
        <v>28</v>
      </c>
      <c r="J131" s="12">
        <v>1</v>
      </c>
      <c r="K131" s="12">
        <v>900</v>
      </c>
      <c r="L131" s="12">
        <f t="shared" ref="L131:L194" si="5">K131/J131</f>
        <v>900</v>
      </c>
      <c r="M131" s="12">
        <v>0</v>
      </c>
      <c r="N131" s="12"/>
      <c r="O131" s="12"/>
      <c r="P131" s="12"/>
      <c r="Q131" s="12"/>
      <c r="R131" s="12">
        <v>294</v>
      </c>
      <c r="S131" s="12" t="s">
        <v>82</v>
      </c>
      <c r="T131" s="12">
        <v>11801</v>
      </c>
      <c r="U131" s="12" t="s">
        <v>30</v>
      </c>
      <c r="V131" s="12" t="s">
        <v>31</v>
      </c>
      <c r="W131" s="17" t="s">
        <v>32</v>
      </c>
      <c r="X131" s="17">
        <v>10931</v>
      </c>
      <c r="Y131" s="12" t="s">
        <v>125</v>
      </c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  <c r="AO131" s="5"/>
      <c r="AP131" s="5"/>
      <c r="AQ131" s="5"/>
      <c r="AR131" s="5"/>
      <c r="AS131" s="5"/>
      <c r="AT131" s="5"/>
      <c r="AU131" s="5"/>
      <c r="AV131" s="5"/>
      <c r="AW131" s="5"/>
      <c r="AX131" s="5"/>
      <c r="AY131" s="5"/>
      <c r="AZ131" s="5"/>
      <c r="BA131" s="5"/>
      <c r="BB131" s="5"/>
      <c r="BC131" s="5"/>
      <c r="BD131" s="5"/>
      <c r="BE131" s="5"/>
      <c r="BF131" s="5"/>
      <c r="BG131" s="5"/>
      <c r="BH131" s="5"/>
      <c r="BI131" s="5"/>
      <c r="BJ131" s="5"/>
      <c r="BK131" s="5"/>
      <c r="BL131" s="5"/>
      <c r="BM131" s="5"/>
      <c r="BN131" s="5"/>
      <c r="BO131" s="5"/>
      <c r="BP131" s="5"/>
      <c r="BQ131" s="5"/>
      <c r="BR131" s="5"/>
      <c r="BS131" s="5"/>
      <c r="BT131" s="5"/>
      <c r="BU131" s="5"/>
      <c r="BV131" s="5"/>
      <c r="BW131" s="5"/>
      <c r="BX131" s="5"/>
      <c r="BY131" s="5"/>
      <c r="BZ131" s="5"/>
      <c r="CA131" s="5"/>
      <c r="CB131" s="5"/>
      <c r="CC131" s="5"/>
      <c r="CD131" s="5"/>
      <c r="CE131" s="5"/>
      <c r="CF131" s="5"/>
      <c r="CG131" s="5"/>
      <c r="CH131" s="5"/>
      <c r="CI131" s="5"/>
      <c r="CJ131" s="5"/>
      <c r="CK131" s="5"/>
      <c r="CL131" s="5"/>
      <c r="CM131" s="5"/>
      <c r="CN131" s="5"/>
      <c r="CO131" s="5"/>
      <c r="CP131" s="5"/>
      <c r="CQ131" s="5"/>
      <c r="CR131" s="5"/>
      <c r="CS131" s="5"/>
      <c r="CT131" s="5"/>
      <c r="CU131" s="5"/>
      <c r="CV131" s="5"/>
      <c r="CW131" s="5"/>
      <c r="CX131" s="5"/>
      <c r="CY131" s="5"/>
      <c r="CZ131" s="5"/>
      <c r="DA131" s="5"/>
      <c r="DB131" s="5"/>
      <c r="DC131" s="5"/>
      <c r="DD131" s="5"/>
      <c r="DE131" s="5"/>
      <c r="DF131" s="5"/>
      <c r="DG131" s="5"/>
      <c r="DH131" s="5"/>
      <c r="DI131" s="5"/>
      <c r="DJ131" s="5"/>
      <c r="DK131" s="5"/>
      <c r="DL131" s="5"/>
      <c r="DM131" s="5"/>
      <c r="DN131" s="5"/>
      <c r="DO131" s="5"/>
      <c r="DP131" s="5"/>
      <c r="DQ131" s="5"/>
      <c r="DR131" s="5"/>
      <c r="DS131" s="5"/>
      <c r="DT131" s="5"/>
      <c r="DU131" s="5"/>
      <c r="DV131" s="5"/>
      <c r="DW131" s="5"/>
      <c r="DX131" s="5"/>
      <c r="DY131" s="5"/>
      <c r="DZ131" s="5"/>
      <c r="EA131" s="5"/>
      <c r="EB131" s="5"/>
      <c r="EC131" s="5"/>
      <c r="ED131" s="5"/>
      <c r="EE131" s="5"/>
      <c r="EF131" s="5"/>
      <c r="EG131" s="5"/>
      <c r="EH131" s="5"/>
      <c r="EI131" s="5"/>
      <c r="EJ131" s="5"/>
      <c r="EK131" s="5"/>
      <c r="EL131" s="5"/>
      <c r="EM131" s="5"/>
      <c r="EN131" s="5"/>
      <c r="EO131" s="5"/>
      <c r="EP131" s="5"/>
      <c r="EQ131" s="5"/>
      <c r="ER131" s="5"/>
      <c r="ES131" s="5"/>
      <c r="ET131" s="5"/>
      <c r="EU131" s="5"/>
      <c r="EV131" s="5"/>
      <c r="EW131" s="5"/>
      <c r="EX131" s="5"/>
      <c r="EY131" s="5"/>
      <c r="EZ131" s="5"/>
      <c r="FA131" s="5"/>
      <c r="FB131" s="5"/>
      <c r="FC131" s="5"/>
      <c r="FD131" s="5"/>
      <c r="FE131" s="5"/>
      <c r="FF131" s="5"/>
      <c r="FG131" s="5"/>
      <c r="FH131" s="5"/>
      <c r="FI131" s="5"/>
      <c r="FJ131" s="5"/>
      <c r="FK131" s="5"/>
      <c r="FL131" s="5"/>
      <c r="FM131" s="5"/>
      <c r="FN131" s="5"/>
      <c r="FO131" s="5"/>
      <c r="FP131" s="5"/>
      <c r="FQ131" s="5"/>
      <c r="FR131" s="5"/>
      <c r="FS131" s="5"/>
      <c r="FT131" s="5"/>
      <c r="FU131" s="5"/>
      <c r="FV131" s="5"/>
      <c r="FW131" s="5"/>
      <c r="FX131" s="5"/>
      <c r="FY131" s="5"/>
      <c r="FZ131" s="5"/>
      <c r="GA131" s="5"/>
      <c r="GB131" s="5"/>
      <c r="GC131" s="5"/>
      <c r="GD131" s="5"/>
      <c r="GE131" s="5"/>
      <c r="GF131" s="5"/>
      <c r="GG131" s="5"/>
      <c r="GH131" s="5"/>
      <c r="GI131" s="5"/>
      <c r="GJ131" s="5"/>
      <c r="GK131" s="5"/>
      <c r="GL131" s="5"/>
      <c r="GM131" s="5"/>
      <c r="GN131" s="5"/>
      <c r="GO131" s="5"/>
      <c r="GP131" s="5"/>
      <c r="GQ131" s="5"/>
      <c r="GR131" s="5"/>
      <c r="GS131" s="5"/>
      <c r="GT131" s="5"/>
      <c r="GU131" s="5"/>
      <c r="GV131" s="5"/>
      <c r="GW131" s="5"/>
      <c r="GX131" s="5"/>
      <c r="GY131" s="5"/>
      <c r="GZ131" s="5"/>
      <c r="HA131" s="5"/>
      <c r="HB131" s="5"/>
      <c r="HC131" s="5"/>
      <c r="HD131" s="5"/>
      <c r="HE131" s="5"/>
      <c r="HF131" s="5"/>
      <c r="HG131" s="5"/>
      <c r="HH131" s="5"/>
      <c r="HI131" s="5"/>
      <c r="HJ131" s="5"/>
      <c r="HK131" s="5"/>
      <c r="HL131" s="5"/>
      <c r="HM131" s="5"/>
      <c r="HN131" s="5"/>
      <c r="HO131" s="5"/>
      <c r="HP131" s="5"/>
      <c r="HQ131" s="5"/>
      <c r="HR131" s="5"/>
      <c r="HS131" s="5"/>
      <c r="HT131" s="5"/>
      <c r="HU131" s="5"/>
      <c r="HV131" s="5"/>
      <c r="HW131" s="5"/>
      <c r="HX131" s="5"/>
      <c r="HY131" s="5"/>
      <c r="HZ131" s="5"/>
      <c r="IA131" s="5"/>
      <c r="IB131" s="5"/>
      <c r="IC131" s="5"/>
      <c r="ID131" s="5"/>
      <c r="IE131" s="5"/>
      <c r="IF131" s="5"/>
      <c r="IG131" s="5"/>
      <c r="IH131" s="5"/>
      <c r="II131" s="5"/>
      <c r="IJ131" s="5"/>
      <c r="IK131" s="5"/>
      <c r="IL131" s="5"/>
      <c r="IM131" s="5"/>
      <c r="IN131" s="5"/>
      <c r="IO131" s="5"/>
      <c r="IP131" s="5"/>
      <c r="IQ131" s="5"/>
      <c r="IR131" s="5"/>
      <c r="IS131" s="5"/>
      <c r="IT131" s="5"/>
      <c r="IU131" s="5"/>
      <c r="IV131" s="5"/>
      <c r="IW131" s="5"/>
      <c r="IX131" s="5"/>
      <c r="IY131" s="5"/>
      <c r="IZ131" s="5"/>
      <c r="JA131" s="5"/>
      <c r="JB131" s="5"/>
      <c r="JC131" s="5"/>
      <c r="JD131" s="5"/>
      <c r="JE131" s="5"/>
      <c r="JF131" s="5"/>
      <c r="JG131" s="5"/>
      <c r="JH131" s="5"/>
      <c r="JI131" s="5"/>
      <c r="JJ131" s="5"/>
      <c r="JK131" s="5"/>
      <c r="JL131" s="5"/>
      <c r="JM131" s="5"/>
      <c r="JN131" s="5"/>
      <c r="JO131" s="5"/>
      <c r="JP131" s="5"/>
      <c r="JQ131" s="5"/>
      <c r="JR131" s="5"/>
      <c r="JS131" s="5"/>
      <c r="JT131" s="5"/>
      <c r="JU131" s="5"/>
      <c r="JV131" s="5"/>
      <c r="JW131" s="5"/>
      <c r="JX131" s="5"/>
      <c r="JY131" s="5"/>
      <c r="JZ131" s="5"/>
      <c r="KA131" s="5"/>
      <c r="KB131" s="5"/>
      <c r="KC131" s="5"/>
      <c r="KD131" s="5"/>
      <c r="KE131" s="5"/>
      <c r="KF131" s="5"/>
      <c r="KG131" s="5"/>
      <c r="KH131" s="5"/>
      <c r="KI131" s="5"/>
      <c r="KJ131" s="5"/>
      <c r="KK131" s="5"/>
      <c r="KL131" s="5"/>
      <c r="KM131" s="5"/>
      <c r="KN131" s="5"/>
      <c r="KO131" s="5"/>
      <c r="KP131" s="5"/>
      <c r="KQ131" s="5"/>
      <c r="KR131" s="5"/>
      <c r="KS131" s="5"/>
      <c r="KT131" s="5"/>
      <c r="KU131" s="5"/>
      <c r="KV131" s="5"/>
      <c r="KW131" s="5"/>
      <c r="KX131" s="5"/>
      <c r="KY131" s="5"/>
      <c r="KZ131" s="5"/>
      <c r="LA131" s="5"/>
      <c r="LB131" s="5"/>
      <c r="LC131" s="5"/>
      <c r="LD131" s="5"/>
      <c r="LE131" s="5"/>
      <c r="LF131" s="5"/>
      <c r="LG131" s="5"/>
      <c r="LH131" s="5"/>
      <c r="LI131" s="5"/>
      <c r="LJ131" s="5"/>
      <c r="LK131" s="5"/>
      <c r="LL131" s="5"/>
      <c r="LM131" s="5"/>
      <c r="LN131" s="5"/>
      <c r="LO131" s="5"/>
      <c r="LP131" s="5"/>
      <c r="LQ131" s="5"/>
      <c r="LR131" s="5"/>
      <c r="LS131" s="5"/>
      <c r="LT131" s="5"/>
      <c r="LU131" s="5"/>
      <c r="LV131" s="5"/>
      <c r="LW131" s="5"/>
      <c r="LX131" s="5"/>
      <c r="LY131" s="5"/>
      <c r="LZ131" s="5"/>
      <c r="MA131" s="5"/>
      <c r="MB131" s="5"/>
      <c r="MC131" s="5"/>
      <c r="MD131" s="5"/>
      <c r="ME131" s="5"/>
      <c r="MF131" s="5"/>
      <c r="MG131" s="5"/>
      <c r="MH131" s="5"/>
      <c r="MI131" s="5"/>
      <c r="MJ131" s="5"/>
      <c r="MK131" s="5"/>
      <c r="ML131" s="5"/>
      <c r="MM131" s="5"/>
      <c r="MN131" s="5"/>
      <c r="MO131" s="5"/>
      <c r="MP131" s="5"/>
      <c r="MQ131" s="5"/>
      <c r="MR131" s="5"/>
      <c r="MS131" s="5"/>
      <c r="MT131" s="5"/>
      <c r="MU131" s="5"/>
      <c r="MV131" s="5"/>
      <c r="MW131" s="5"/>
      <c r="MX131" s="5"/>
      <c r="MY131" s="5"/>
      <c r="MZ131" s="5"/>
      <c r="NA131" s="5"/>
      <c r="NB131" s="5"/>
      <c r="NC131" s="5"/>
      <c r="ND131" s="5"/>
      <c r="NE131" s="5"/>
      <c r="NF131" s="5"/>
      <c r="NG131" s="5"/>
      <c r="NH131" s="5"/>
      <c r="NI131" s="5"/>
      <c r="NJ131" s="5"/>
      <c r="NK131" s="5"/>
    </row>
    <row r="132" ht="14.25" spans="1:25">
      <c r="A132" s="9">
        <v>131</v>
      </c>
      <c r="B132" s="10">
        <v>43303.9111111111</v>
      </c>
      <c r="C132" s="9">
        <v>30016902</v>
      </c>
      <c r="D132" s="9">
        <v>365</v>
      </c>
      <c r="E132" s="11" t="s">
        <v>120</v>
      </c>
      <c r="F132" s="9">
        <v>115733</v>
      </c>
      <c r="G132" s="9" t="s">
        <v>26</v>
      </c>
      <c r="H132" s="9" t="s">
        <v>27</v>
      </c>
      <c r="I132" s="9" t="s">
        <v>28</v>
      </c>
      <c r="J132" s="9">
        <v>10</v>
      </c>
      <c r="K132" s="9">
        <v>5950</v>
      </c>
      <c r="L132" s="9">
        <f t="shared" si="5"/>
        <v>595</v>
      </c>
      <c r="M132" s="9"/>
      <c r="N132" s="9"/>
      <c r="O132" s="9"/>
      <c r="P132" s="9"/>
      <c r="Q132" s="9">
        <f>J132</f>
        <v>10</v>
      </c>
      <c r="R132" s="9">
        <v>200</v>
      </c>
      <c r="S132" s="9" t="s">
        <v>35</v>
      </c>
      <c r="T132" s="9">
        <v>11801</v>
      </c>
      <c r="U132" s="9" t="s">
        <v>30</v>
      </c>
      <c r="V132" s="9" t="s">
        <v>31</v>
      </c>
      <c r="W132" s="16" t="s">
        <v>32</v>
      </c>
      <c r="X132" s="16">
        <v>4438</v>
      </c>
      <c r="Y132" s="9" t="s">
        <v>59</v>
      </c>
    </row>
    <row r="133" ht="14.25" spans="1:25">
      <c r="A133" s="9">
        <v>132</v>
      </c>
      <c r="B133" s="10">
        <v>43304.4541666667</v>
      </c>
      <c r="C133" s="9">
        <v>30022137</v>
      </c>
      <c r="D133" s="9">
        <v>365</v>
      </c>
      <c r="E133" s="11" t="s">
        <v>120</v>
      </c>
      <c r="F133" s="9">
        <v>115733</v>
      </c>
      <c r="G133" s="9" t="s">
        <v>26</v>
      </c>
      <c r="H133" s="9" t="s">
        <v>27</v>
      </c>
      <c r="I133" s="9" t="s">
        <v>28</v>
      </c>
      <c r="J133" s="9">
        <v>2</v>
      </c>
      <c r="K133" s="9">
        <v>1399</v>
      </c>
      <c r="L133" s="9">
        <f t="shared" si="5"/>
        <v>699.5</v>
      </c>
      <c r="M133" s="9"/>
      <c r="N133" s="9"/>
      <c r="O133" s="9">
        <f>J133</f>
        <v>2</v>
      </c>
      <c r="P133" s="9"/>
      <c r="Q133" s="9"/>
      <c r="R133" s="9">
        <v>249</v>
      </c>
      <c r="S133" s="9" t="s">
        <v>38</v>
      </c>
      <c r="T133" s="9">
        <v>11801</v>
      </c>
      <c r="U133" s="9" t="s">
        <v>30</v>
      </c>
      <c r="V133" s="9" t="s">
        <v>31</v>
      </c>
      <c r="W133" s="16" t="s">
        <v>32</v>
      </c>
      <c r="X133" s="16">
        <v>991118</v>
      </c>
      <c r="Y133" s="9" t="s">
        <v>121</v>
      </c>
    </row>
    <row r="134" ht="14.25" spans="1:25">
      <c r="A134" s="9">
        <v>133</v>
      </c>
      <c r="B134" s="10">
        <v>43304.6944444444</v>
      </c>
      <c r="C134" s="9">
        <v>30028129</v>
      </c>
      <c r="D134" s="9">
        <v>367</v>
      </c>
      <c r="E134" s="11" t="s">
        <v>126</v>
      </c>
      <c r="F134" s="9">
        <v>115733</v>
      </c>
      <c r="G134" s="9" t="s">
        <v>26</v>
      </c>
      <c r="H134" s="9" t="s">
        <v>27</v>
      </c>
      <c r="I134" s="9" t="s">
        <v>28</v>
      </c>
      <c r="J134" s="9">
        <v>10</v>
      </c>
      <c r="K134" s="9">
        <v>5950</v>
      </c>
      <c r="L134" s="9">
        <f t="shared" si="5"/>
        <v>595</v>
      </c>
      <c r="M134" s="9"/>
      <c r="N134" s="9"/>
      <c r="O134" s="9"/>
      <c r="P134" s="9"/>
      <c r="Q134" s="9">
        <f>J134</f>
        <v>10</v>
      </c>
      <c r="R134" s="9">
        <v>200</v>
      </c>
      <c r="S134" s="9" t="s">
        <v>35</v>
      </c>
      <c r="T134" s="9">
        <v>11801</v>
      </c>
      <c r="U134" s="9" t="s">
        <v>30</v>
      </c>
      <c r="V134" s="9" t="s">
        <v>31</v>
      </c>
      <c r="W134" s="16" t="s">
        <v>32</v>
      </c>
      <c r="X134" s="16">
        <v>4328</v>
      </c>
      <c r="Y134" s="9" t="s">
        <v>36</v>
      </c>
    </row>
    <row r="135" ht="14.25" spans="1:25">
      <c r="A135" s="9">
        <v>134</v>
      </c>
      <c r="B135" s="10">
        <v>43304.7298611111</v>
      </c>
      <c r="C135" s="9">
        <v>30029038</v>
      </c>
      <c r="D135" s="9">
        <v>371</v>
      </c>
      <c r="E135" s="11" t="s">
        <v>127</v>
      </c>
      <c r="F135" s="9">
        <v>115733</v>
      </c>
      <c r="G135" s="9" t="s">
        <v>26</v>
      </c>
      <c r="H135" s="9" t="s">
        <v>27</v>
      </c>
      <c r="I135" s="9" t="s">
        <v>28</v>
      </c>
      <c r="J135" s="9">
        <v>4</v>
      </c>
      <c r="K135" s="9">
        <v>2380</v>
      </c>
      <c r="L135" s="9">
        <f t="shared" si="5"/>
        <v>595</v>
      </c>
      <c r="M135" s="9"/>
      <c r="N135" s="9"/>
      <c r="O135" s="9"/>
      <c r="P135" s="9"/>
      <c r="Q135" s="9">
        <f>J135</f>
        <v>4</v>
      </c>
      <c r="R135" s="9">
        <v>80</v>
      </c>
      <c r="S135" s="9" t="s">
        <v>35</v>
      </c>
      <c r="T135" s="9">
        <v>11801</v>
      </c>
      <c r="U135" s="9" t="s">
        <v>30</v>
      </c>
      <c r="V135" s="9" t="s">
        <v>31</v>
      </c>
      <c r="W135" s="16" t="s">
        <v>32</v>
      </c>
      <c r="X135" s="16">
        <v>4328</v>
      </c>
      <c r="Y135" s="9" t="s">
        <v>36</v>
      </c>
    </row>
    <row r="136" ht="14.25" spans="1:25">
      <c r="A136" s="9">
        <v>135</v>
      </c>
      <c r="B136" s="10">
        <v>43304.7743055556</v>
      </c>
      <c r="C136" s="9">
        <v>30030236</v>
      </c>
      <c r="D136" s="9">
        <v>373</v>
      </c>
      <c r="E136" s="11" t="s">
        <v>128</v>
      </c>
      <c r="F136" s="9">
        <v>115733</v>
      </c>
      <c r="G136" s="9" t="s">
        <v>26</v>
      </c>
      <c r="H136" s="9" t="s">
        <v>27</v>
      </c>
      <c r="I136" s="9" t="s">
        <v>28</v>
      </c>
      <c r="J136" s="9">
        <v>2</v>
      </c>
      <c r="K136" s="9">
        <v>1190</v>
      </c>
      <c r="L136" s="9">
        <f t="shared" si="5"/>
        <v>595</v>
      </c>
      <c r="M136" s="9"/>
      <c r="N136" s="9"/>
      <c r="O136" s="9"/>
      <c r="P136" s="9"/>
      <c r="Q136" s="9">
        <f>J136</f>
        <v>2</v>
      </c>
      <c r="R136" s="9">
        <v>40</v>
      </c>
      <c r="S136" s="9" t="s">
        <v>35</v>
      </c>
      <c r="T136" s="9">
        <v>11801</v>
      </c>
      <c r="U136" s="9" t="s">
        <v>30</v>
      </c>
      <c r="V136" s="9" t="s">
        <v>31</v>
      </c>
      <c r="W136" s="16" t="s">
        <v>32</v>
      </c>
      <c r="X136" s="16">
        <v>4328</v>
      </c>
      <c r="Y136" s="9" t="s">
        <v>36</v>
      </c>
    </row>
    <row r="137" s="3" customFormat="1" ht="14.25" spans="1:375">
      <c r="A137" s="12">
        <v>136</v>
      </c>
      <c r="B137" s="13">
        <v>43285.7784722222</v>
      </c>
      <c r="C137" s="12">
        <v>29650957</v>
      </c>
      <c r="D137" s="12">
        <v>379</v>
      </c>
      <c r="E137" s="14" t="s">
        <v>129</v>
      </c>
      <c r="F137" s="12">
        <v>115733</v>
      </c>
      <c r="G137" s="12" t="s">
        <v>26</v>
      </c>
      <c r="H137" s="12" t="s">
        <v>27</v>
      </c>
      <c r="I137" s="12" t="s">
        <v>28</v>
      </c>
      <c r="J137" s="12">
        <v>0.058</v>
      </c>
      <c r="K137" s="12">
        <v>78.3</v>
      </c>
      <c r="L137" s="12">
        <f t="shared" si="5"/>
        <v>1350</v>
      </c>
      <c r="M137" s="12"/>
      <c r="N137" s="12"/>
      <c r="O137" s="12"/>
      <c r="P137" s="12">
        <f>J137</f>
        <v>0.058</v>
      </c>
      <c r="Q137" s="12"/>
      <c r="R137" s="12">
        <v>43.152</v>
      </c>
      <c r="S137" s="12" t="s">
        <v>110</v>
      </c>
      <c r="T137" s="12">
        <v>11801</v>
      </c>
      <c r="U137" s="12" t="s">
        <v>30</v>
      </c>
      <c r="V137" s="12" t="s">
        <v>31</v>
      </c>
      <c r="W137" s="17" t="s">
        <v>32</v>
      </c>
      <c r="X137" s="17">
        <v>5344</v>
      </c>
      <c r="Y137" s="12" t="s">
        <v>130</v>
      </c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5"/>
      <c r="AO137" s="5"/>
      <c r="AP137" s="5"/>
      <c r="AQ137" s="5"/>
      <c r="AR137" s="5"/>
      <c r="AS137" s="5"/>
      <c r="AT137" s="5"/>
      <c r="AU137" s="5"/>
      <c r="AV137" s="5"/>
      <c r="AW137" s="5"/>
      <c r="AX137" s="5"/>
      <c r="AY137" s="5"/>
      <c r="AZ137" s="5"/>
      <c r="BA137" s="5"/>
      <c r="BB137" s="5"/>
      <c r="BC137" s="5"/>
      <c r="BD137" s="5"/>
      <c r="BE137" s="5"/>
      <c r="BF137" s="5"/>
      <c r="BG137" s="5"/>
      <c r="BH137" s="5"/>
      <c r="BI137" s="5"/>
      <c r="BJ137" s="5"/>
      <c r="BK137" s="5"/>
      <c r="BL137" s="5"/>
      <c r="BM137" s="5"/>
      <c r="BN137" s="5"/>
      <c r="BO137" s="5"/>
      <c r="BP137" s="5"/>
      <c r="BQ137" s="5"/>
      <c r="BR137" s="5"/>
      <c r="BS137" s="5"/>
      <c r="BT137" s="5"/>
      <c r="BU137" s="5"/>
      <c r="BV137" s="5"/>
      <c r="BW137" s="5"/>
      <c r="BX137" s="5"/>
      <c r="BY137" s="5"/>
      <c r="BZ137" s="5"/>
      <c r="CA137" s="5"/>
      <c r="CB137" s="5"/>
      <c r="CC137" s="5"/>
      <c r="CD137" s="5"/>
      <c r="CE137" s="5"/>
      <c r="CF137" s="5"/>
      <c r="CG137" s="5"/>
      <c r="CH137" s="5"/>
      <c r="CI137" s="5"/>
      <c r="CJ137" s="5"/>
      <c r="CK137" s="5"/>
      <c r="CL137" s="5"/>
      <c r="CM137" s="5"/>
      <c r="CN137" s="5"/>
      <c r="CO137" s="5"/>
      <c r="CP137" s="5"/>
      <c r="CQ137" s="5"/>
      <c r="CR137" s="5"/>
      <c r="CS137" s="5"/>
      <c r="CT137" s="5"/>
      <c r="CU137" s="5"/>
      <c r="CV137" s="5"/>
      <c r="CW137" s="5"/>
      <c r="CX137" s="5"/>
      <c r="CY137" s="5"/>
      <c r="CZ137" s="5"/>
      <c r="DA137" s="5"/>
      <c r="DB137" s="5"/>
      <c r="DC137" s="5"/>
      <c r="DD137" s="5"/>
      <c r="DE137" s="5"/>
      <c r="DF137" s="5"/>
      <c r="DG137" s="5"/>
      <c r="DH137" s="5"/>
      <c r="DI137" s="5"/>
      <c r="DJ137" s="5"/>
      <c r="DK137" s="5"/>
      <c r="DL137" s="5"/>
      <c r="DM137" s="5"/>
      <c r="DN137" s="5"/>
      <c r="DO137" s="5"/>
      <c r="DP137" s="5"/>
      <c r="DQ137" s="5"/>
      <c r="DR137" s="5"/>
      <c r="DS137" s="5"/>
      <c r="DT137" s="5"/>
      <c r="DU137" s="5"/>
      <c r="DV137" s="5"/>
      <c r="DW137" s="5"/>
      <c r="DX137" s="5"/>
      <c r="DY137" s="5"/>
      <c r="DZ137" s="5"/>
      <c r="EA137" s="5"/>
      <c r="EB137" s="5"/>
      <c r="EC137" s="5"/>
      <c r="ED137" s="5"/>
      <c r="EE137" s="5"/>
      <c r="EF137" s="5"/>
      <c r="EG137" s="5"/>
      <c r="EH137" s="5"/>
      <c r="EI137" s="5"/>
      <c r="EJ137" s="5"/>
      <c r="EK137" s="5"/>
      <c r="EL137" s="5"/>
      <c r="EM137" s="5"/>
      <c r="EN137" s="5"/>
      <c r="EO137" s="5"/>
      <c r="EP137" s="5"/>
      <c r="EQ137" s="5"/>
      <c r="ER137" s="5"/>
      <c r="ES137" s="5"/>
      <c r="ET137" s="5"/>
      <c r="EU137" s="5"/>
      <c r="EV137" s="5"/>
      <c r="EW137" s="5"/>
      <c r="EX137" s="5"/>
      <c r="EY137" s="5"/>
      <c r="EZ137" s="5"/>
      <c r="FA137" s="5"/>
      <c r="FB137" s="5"/>
      <c r="FC137" s="5"/>
      <c r="FD137" s="5"/>
      <c r="FE137" s="5"/>
      <c r="FF137" s="5"/>
      <c r="FG137" s="5"/>
      <c r="FH137" s="5"/>
      <c r="FI137" s="5"/>
      <c r="FJ137" s="5"/>
      <c r="FK137" s="5"/>
      <c r="FL137" s="5"/>
      <c r="FM137" s="5"/>
      <c r="FN137" s="5"/>
      <c r="FO137" s="5"/>
      <c r="FP137" s="5"/>
      <c r="FQ137" s="5"/>
      <c r="FR137" s="5"/>
      <c r="FS137" s="5"/>
      <c r="FT137" s="5"/>
      <c r="FU137" s="5"/>
      <c r="FV137" s="5"/>
      <c r="FW137" s="5"/>
      <c r="FX137" s="5"/>
      <c r="FY137" s="5"/>
      <c r="FZ137" s="5"/>
      <c r="GA137" s="5"/>
      <c r="GB137" s="5"/>
      <c r="GC137" s="5"/>
      <c r="GD137" s="5"/>
      <c r="GE137" s="5"/>
      <c r="GF137" s="5"/>
      <c r="GG137" s="5"/>
      <c r="GH137" s="5"/>
      <c r="GI137" s="5"/>
      <c r="GJ137" s="5"/>
      <c r="GK137" s="5"/>
      <c r="GL137" s="5"/>
      <c r="GM137" s="5"/>
      <c r="GN137" s="5"/>
      <c r="GO137" s="5"/>
      <c r="GP137" s="5"/>
      <c r="GQ137" s="5"/>
      <c r="GR137" s="5"/>
      <c r="GS137" s="5"/>
      <c r="GT137" s="5"/>
      <c r="GU137" s="5"/>
      <c r="GV137" s="5"/>
      <c r="GW137" s="5"/>
      <c r="GX137" s="5"/>
      <c r="GY137" s="5"/>
      <c r="GZ137" s="5"/>
      <c r="HA137" s="5"/>
      <c r="HB137" s="5"/>
      <c r="HC137" s="5"/>
      <c r="HD137" s="5"/>
      <c r="HE137" s="5"/>
      <c r="HF137" s="5"/>
      <c r="HG137" s="5"/>
      <c r="HH137" s="5"/>
      <c r="HI137" s="5"/>
      <c r="HJ137" s="5"/>
      <c r="HK137" s="5"/>
      <c r="HL137" s="5"/>
      <c r="HM137" s="5"/>
      <c r="HN137" s="5"/>
      <c r="HO137" s="5"/>
      <c r="HP137" s="5"/>
      <c r="HQ137" s="5"/>
      <c r="HR137" s="5"/>
      <c r="HS137" s="5"/>
      <c r="HT137" s="5"/>
      <c r="HU137" s="5"/>
      <c r="HV137" s="5"/>
      <c r="HW137" s="5"/>
      <c r="HX137" s="5"/>
      <c r="HY137" s="5"/>
      <c r="HZ137" s="5"/>
      <c r="IA137" s="5"/>
      <c r="IB137" s="5"/>
      <c r="IC137" s="5"/>
      <c r="ID137" s="5"/>
      <c r="IE137" s="5"/>
      <c r="IF137" s="5"/>
      <c r="IG137" s="5"/>
      <c r="IH137" s="5"/>
      <c r="II137" s="5"/>
      <c r="IJ137" s="5"/>
      <c r="IK137" s="5"/>
      <c r="IL137" s="5"/>
      <c r="IM137" s="5"/>
      <c r="IN137" s="5"/>
      <c r="IO137" s="5"/>
      <c r="IP137" s="5"/>
      <c r="IQ137" s="5"/>
      <c r="IR137" s="5"/>
      <c r="IS137" s="5"/>
      <c r="IT137" s="5"/>
      <c r="IU137" s="5"/>
      <c r="IV137" s="5"/>
      <c r="IW137" s="5"/>
      <c r="IX137" s="5"/>
      <c r="IY137" s="5"/>
      <c r="IZ137" s="5"/>
      <c r="JA137" s="5"/>
      <c r="JB137" s="5"/>
      <c r="JC137" s="5"/>
      <c r="JD137" s="5"/>
      <c r="JE137" s="5"/>
      <c r="JF137" s="5"/>
      <c r="JG137" s="5"/>
      <c r="JH137" s="5"/>
      <c r="JI137" s="5"/>
      <c r="JJ137" s="5"/>
      <c r="JK137" s="5"/>
      <c r="JL137" s="5"/>
      <c r="JM137" s="5"/>
      <c r="JN137" s="5"/>
      <c r="JO137" s="5"/>
      <c r="JP137" s="5"/>
      <c r="JQ137" s="5"/>
      <c r="JR137" s="5"/>
      <c r="JS137" s="5"/>
      <c r="JT137" s="5"/>
      <c r="JU137" s="5"/>
      <c r="JV137" s="5"/>
      <c r="JW137" s="5"/>
      <c r="JX137" s="5"/>
      <c r="JY137" s="5"/>
      <c r="JZ137" s="5"/>
      <c r="KA137" s="5"/>
      <c r="KB137" s="5"/>
      <c r="KC137" s="5"/>
      <c r="KD137" s="5"/>
      <c r="KE137" s="5"/>
      <c r="KF137" s="5"/>
      <c r="KG137" s="5"/>
      <c r="KH137" s="5"/>
      <c r="KI137" s="5"/>
      <c r="KJ137" s="5"/>
      <c r="KK137" s="5"/>
      <c r="KL137" s="5"/>
      <c r="KM137" s="5"/>
      <c r="KN137" s="5"/>
      <c r="KO137" s="5"/>
      <c r="KP137" s="5"/>
      <c r="KQ137" s="5"/>
      <c r="KR137" s="5"/>
      <c r="KS137" s="5"/>
      <c r="KT137" s="5"/>
      <c r="KU137" s="5"/>
      <c r="KV137" s="5"/>
      <c r="KW137" s="5"/>
      <c r="KX137" s="5"/>
      <c r="KY137" s="5"/>
      <c r="KZ137" s="5"/>
      <c r="LA137" s="5"/>
      <c r="LB137" s="5"/>
      <c r="LC137" s="5"/>
      <c r="LD137" s="5"/>
      <c r="LE137" s="5"/>
      <c r="LF137" s="5"/>
      <c r="LG137" s="5"/>
      <c r="LH137" s="5"/>
      <c r="LI137" s="5"/>
      <c r="LJ137" s="5"/>
      <c r="LK137" s="5"/>
      <c r="LL137" s="5"/>
      <c r="LM137" s="5"/>
      <c r="LN137" s="5"/>
      <c r="LO137" s="5"/>
      <c r="LP137" s="5"/>
      <c r="LQ137" s="5"/>
      <c r="LR137" s="5"/>
      <c r="LS137" s="5"/>
      <c r="LT137" s="5"/>
      <c r="LU137" s="5"/>
      <c r="LV137" s="5"/>
      <c r="LW137" s="5"/>
      <c r="LX137" s="5"/>
      <c r="LY137" s="5"/>
      <c r="LZ137" s="5"/>
      <c r="MA137" s="5"/>
      <c r="MB137" s="5"/>
      <c r="MC137" s="5"/>
      <c r="MD137" s="5"/>
      <c r="ME137" s="5"/>
      <c r="MF137" s="5"/>
      <c r="MG137" s="5"/>
      <c r="MH137" s="5"/>
      <c r="MI137" s="5"/>
      <c r="MJ137" s="5"/>
      <c r="MK137" s="5"/>
      <c r="ML137" s="5"/>
      <c r="MM137" s="5"/>
      <c r="MN137" s="5"/>
      <c r="MO137" s="5"/>
      <c r="MP137" s="5"/>
      <c r="MQ137" s="5"/>
      <c r="MR137" s="5"/>
      <c r="MS137" s="5"/>
      <c r="MT137" s="5"/>
      <c r="MU137" s="5"/>
      <c r="MV137" s="5"/>
      <c r="MW137" s="5"/>
      <c r="MX137" s="5"/>
      <c r="MY137" s="5"/>
      <c r="MZ137" s="5"/>
      <c r="NA137" s="5"/>
      <c r="NB137" s="5"/>
      <c r="NC137" s="5"/>
      <c r="ND137" s="5"/>
      <c r="NE137" s="5"/>
      <c r="NF137" s="5"/>
      <c r="NG137" s="5"/>
      <c r="NH137" s="5"/>
      <c r="NI137" s="5"/>
      <c r="NJ137" s="5"/>
      <c r="NK137" s="5"/>
    </row>
    <row r="138" s="3" customFormat="1" ht="14.25" spans="1:375">
      <c r="A138" s="12">
        <v>137</v>
      </c>
      <c r="B138" s="13">
        <v>43285.7784722222</v>
      </c>
      <c r="C138" s="12">
        <v>29650957</v>
      </c>
      <c r="D138" s="12">
        <v>379</v>
      </c>
      <c r="E138" s="14" t="s">
        <v>129</v>
      </c>
      <c r="F138" s="12">
        <v>115733</v>
      </c>
      <c r="G138" s="12" t="s">
        <v>26</v>
      </c>
      <c r="H138" s="12" t="s">
        <v>27</v>
      </c>
      <c r="I138" s="12" t="s">
        <v>28</v>
      </c>
      <c r="J138" s="12">
        <v>0.014</v>
      </c>
      <c r="K138" s="12">
        <v>18.9</v>
      </c>
      <c r="L138" s="12">
        <f t="shared" si="5"/>
        <v>1350</v>
      </c>
      <c r="M138" s="12"/>
      <c r="N138" s="12"/>
      <c r="O138" s="12"/>
      <c r="P138" s="12">
        <f>J138</f>
        <v>0.014</v>
      </c>
      <c r="Q138" s="12"/>
      <c r="R138" s="12">
        <v>12.46</v>
      </c>
      <c r="S138" s="12" t="s">
        <v>131</v>
      </c>
      <c r="T138" s="12">
        <v>11801</v>
      </c>
      <c r="U138" s="12" t="s">
        <v>30</v>
      </c>
      <c r="V138" s="12" t="s">
        <v>31</v>
      </c>
      <c r="W138" s="17" t="s">
        <v>32</v>
      </c>
      <c r="X138" s="17">
        <v>5344</v>
      </c>
      <c r="Y138" s="12" t="s">
        <v>130</v>
      </c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  <c r="AO138" s="5"/>
      <c r="AP138" s="5"/>
      <c r="AQ138" s="5"/>
      <c r="AR138" s="5"/>
      <c r="AS138" s="5"/>
      <c r="AT138" s="5"/>
      <c r="AU138" s="5"/>
      <c r="AV138" s="5"/>
      <c r="AW138" s="5"/>
      <c r="AX138" s="5"/>
      <c r="AY138" s="5"/>
      <c r="AZ138" s="5"/>
      <c r="BA138" s="5"/>
      <c r="BB138" s="5"/>
      <c r="BC138" s="5"/>
      <c r="BD138" s="5"/>
      <c r="BE138" s="5"/>
      <c r="BF138" s="5"/>
      <c r="BG138" s="5"/>
      <c r="BH138" s="5"/>
      <c r="BI138" s="5"/>
      <c r="BJ138" s="5"/>
      <c r="BK138" s="5"/>
      <c r="BL138" s="5"/>
      <c r="BM138" s="5"/>
      <c r="BN138" s="5"/>
      <c r="BO138" s="5"/>
      <c r="BP138" s="5"/>
      <c r="BQ138" s="5"/>
      <c r="BR138" s="5"/>
      <c r="BS138" s="5"/>
      <c r="BT138" s="5"/>
      <c r="BU138" s="5"/>
      <c r="BV138" s="5"/>
      <c r="BW138" s="5"/>
      <c r="BX138" s="5"/>
      <c r="BY138" s="5"/>
      <c r="BZ138" s="5"/>
      <c r="CA138" s="5"/>
      <c r="CB138" s="5"/>
      <c r="CC138" s="5"/>
      <c r="CD138" s="5"/>
      <c r="CE138" s="5"/>
      <c r="CF138" s="5"/>
      <c r="CG138" s="5"/>
      <c r="CH138" s="5"/>
      <c r="CI138" s="5"/>
      <c r="CJ138" s="5"/>
      <c r="CK138" s="5"/>
      <c r="CL138" s="5"/>
      <c r="CM138" s="5"/>
      <c r="CN138" s="5"/>
      <c r="CO138" s="5"/>
      <c r="CP138" s="5"/>
      <c r="CQ138" s="5"/>
      <c r="CR138" s="5"/>
      <c r="CS138" s="5"/>
      <c r="CT138" s="5"/>
      <c r="CU138" s="5"/>
      <c r="CV138" s="5"/>
      <c r="CW138" s="5"/>
      <c r="CX138" s="5"/>
      <c r="CY138" s="5"/>
      <c r="CZ138" s="5"/>
      <c r="DA138" s="5"/>
      <c r="DB138" s="5"/>
      <c r="DC138" s="5"/>
      <c r="DD138" s="5"/>
      <c r="DE138" s="5"/>
      <c r="DF138" s="5"/>
      <c r="DG138" s="5"/>
      <c r="DH138" s="5"/>
      <c r="DI138" s="5"/>
      <c r="DJ138" s="5"/>
      <c r="DK138" s="5"/>
      <c r="DL138" s="5"/>
      <c r="DM138" s="5"/>
      <c r="DN138" s="5"/>
      <c r="DO138" s="5"/>
      <c r="DP138" s="5"/>
      <c r="DQ138" s="5"/>
      <c r="DR138" s="5"/>
      <c r="DS138" s="5"/>
      <c r="DT138" s="5"/>
      <c r="DU138" s="5"/>
      <c r="DV138" s="5"/>
      <c r="DW138" s="5"/>
      <c r="DX138" s="5"/>
      <c r="DY138" s="5"/>
      <c r="DZ138" s="5"/>
      <c r="EA138" s="5"/>
      <c r="EB138" s="5"/>
      <c r="EC138" s="5"/>
      <c r="ED138" s="5"/>
      <c r="EE138" s="5"/>
      <c r="EF138" s="5"/>
      <c r="EG138" s="5"/>
      <c r="EH138" s="5"/>
      <c r="EI138" s="5"/>
      <c r="EJ138" s="5"/>
      <c r="EK138" s="5"/>
      <c r="EL138" s="5"/>
      <c r="EM138" s="5"/>
      <c r="EN138" s="5"/>
      <c r="EO138" s="5"/>
      <c r="EP138" s="5"/>
      <c r="EQ138" s="5"/>
      <c r="ER138" s="5"/>
      <c r="ES138" s="5"/>
      <c r="ET138" s="5"/>
      <c r="EU138" s="5"/>
      <c r="EV138" s="5"/>
      <c r="EW138" s="5"/>
      <c r="EX138" s="5"/>
      <c r="EY138" s="5"/>
      <c r="EZ138" s="5"/>
      <c r="FA138" s="5"/>
      <c r="FB138" s="5"/>
      <c r="FC138" s="5"/>
      <c r="FD138" s="5"/>
      <c r="FE138" s="5"/>
      <c r="FF138" s="5"/>
      <c r="FG138" s="5"/>
      <c r="FH138" s="5"/>
      <c r="FI138" s="5"/>
      <c r="FJ138" s="5"/>
      <c r="FK138" s="5"/>
      <c r="FL138" s="5"/>
      <c r="FM138" s="5"/>
      <c r="FN138" s="5"/>
      <c r="FO138" s="5"/>
      <c r="FP138" s="5"/>
      <c r="FQ138" s="5"/>
      <c r="FR138" s="5"/>
      <c r="FS138" s="5"/>
      <c r="FT138" s="5"/>
      <c r="FU138" s="5"/>
      <c r="FV138" s="5"/>
      <c r="FW138" s="5"/>
      <c r="FX138" s="5"/>
      <c r="FY138" s="5"/>
      <c r="FZ138" s="5"/>
      <c r="GA138" s="5"/>
      <c r="GB138" s="5"/>
      <c r="GC138" s="5"/>
      <c r="GD138" s="5"/>
      <c r="GE138" s="5"/>
      <c r="GF138" s="5"/>
      <c r="GG138" s="5"/>
      <c r="GH138" s="5"/>
      <c r="GI138" s="5"/>
      <c r="GJ138" s="5"/>
      <c r="GK138" s="5"/>
      <c r="GL138" s="5"/>
      <c r="GM138" s="5"/>
      <c r="GN138" s="5"/>
      <c r="GO138" s="5"/>
      <c r="GP138" s="5"/>
      <c r="GQ138" s="5"/>
      <c r="GR138" s="5"/>
      <c r="GS138" s="5"/>
      <c r="GT138" s="5"/>
      <c r="GU138" s="5"/>
      <c r="GV138" s="5"/>
      <c r="GW138" s="5"/>
      <c r="GX138" s="5"/>
      <c r="GY138" s="5"/>
      <c r="GZ138" s="5"/>
      <c r="HA138" s="5"/>
      <c r="HB138" s="5"/>
      <c r="HC138" s="5"/>
      <c r="HD138" s="5"/>
      <c r="HE138" s="5"/>
      <c r="HF138" s="5"/>
      <c r="HG138" s="5"/>
      <c r="HH138" s="5"/>
      <c r="HI138" s="5"/>
      <c r="HJ138" s="5"/>
      <c r="HK138" s="5"/>
      <c r="HL138" s="5"/>
      <c r="HM138" s="5"/>
      <c r="HN138" s="5"/>
      <c r="HO138" s="5"/>
      <c r="HP138" s="5"/>
      <c r="HQ138" s="5"/>
      <c r="HR138" s="5"/>
      <c r="HS138" s="5"/>
      <c r="HT138" s="5"/>
      <c r="HU138" s="5"/>
      <c r="HV138" s="5"/>
      <c r="HW138" s="5"/>
      <c r="HX138" s="5"/>
      <c r="HY138" s="5"/>
      <c r="HZ138" s="5"/>
      <c r="IA138" s="5"/>
      <c r="IB138" s="5"/>
      <c r="IC138" s="5"/>
      <c r="ID138" s="5"/>
      <c r="IE138" s="5"/>
      <c r="IF138" s="5"/>
      <c r="IG138" s="5"/>
      <c r="IH138" s="5"/>
      <c r="II138" s="5"/>
      <c r="IJ138" s="5"/>
      <c r="IK138" s="5"/>
      <c r="IL138" s="5"/>
      <c r="IM138" s="5"/>
      <c r="IN138" s="5"/>
      <c r="IO138" s="5"/>
      <c r="IP138" s="5"/>
      <c r="IQ138" s="5"/>
      <c r="IR138" s="5"/>
      <c r="IS138" s="5"/>
      <c r="IT138" s="5"/>
      <c r="IU138" s="5"/>
      <c r="IV138" s="5"/>
      <c r="IW138" s="5"/>
      <c r="IX138" s="5"/>
      <c r="IY138" s="5"/>
      <c r="IZ138" s="5"/>
      <c r="JA138" s="5"/>
      <c r="JB138" s="5"/>
      <c r="JC138" s="5"/>
      <c r="JD138" s="5"/>
      <c r="JE138" s="5"/>
      <c r="JF138" s="5"/>
      <c r="JG138" s="5"/>
      <c r="JH138" s="5"/>
      <c r="JI138" s="5"/>
      <c r="JJ138" s="5"/>
      <c r="JK138" s="5"/>
      <c r="JL138" s="5"/>
      <c r="JM138" s="5"/>
      <c r="JN138" s="5"/>
      <c r="JO138" s="5"/>
      <c r="JP138" s="5"/>
      <c r="JQ138" s="5"/>
      <c r="JR138" s="5"/>
      <c r="JS138" s="5"/>
      <c r="JT138" s="5"/>
      <c r="JU138" s="5"/>
      <c r="JV138" s="5"/>
      <c r="JW138" s="5"/>
      <c r="JX138" s="5"/>
      <c r="JY138" s="5"/>
      <c r="JZ138" s="5"/>
      <c r="KA138" s="5"/>
      <c r="KB138" s="5"/>
      <c r="KC138" s="5"/>
      <c r="KD138" s="5"/>
      <c r="KE138" s="5"/>
      <c r="KF138" s="5"/>
      <c r="KG138" s="5"/>
      <c r="KH138" s="5"/>
      <c r="KI138" s="5"/>
      <c r="KJ138" s="5"/>
      <c r="KK138" s="5"/>
      <c r="KL138" s="5"/>
      <c r="KM138" s="5"/>
      <c r="KN138" s="5"/>
      <c r="KO138" s="5"/>
      <c r="KP138" s="5"/>
      <c r="KQ138" s="5"/>
      <c r="KR138" s="5"/>
      <c r="KS138" s="5"/>
      <c r="KT138" s="5"/>
      <c r="KU138" s="5"/>
      <c r="KV138" s="5"/>
      <c r="KW138" s="5"/>
      <c r="KX138" s="5"/>
      <c r="KY138" s="5"/>
      <c r="KZ138" s="5"/>
      <c r="LA138" s="5"/>
      <c r="LB138" s="5"/>
      <c r="LC138" s="5"/>
      <c r="LD138" s="5"/>
      <c r="LE138" s="5"/>
      <c r="LF138" s="5"/>
      <c r="LG138" s="5"/>
      <c r="LH138" s="5"/>
      <c r="LI138" s="5"/>
      <c r="LJ138" s="5"/>
      <c r="LK138" s="5"/>
      <c r="LL138" s="5"/>
      <c r="LM138" s="5"/>
      <c r="LN138" s="5"/>
      <c r="LO138" s="5"/>
      <c r="LP138" s="5"/>
      <c r="LQ138" s="5"/>
      <c r="LR138" s="5"/>
      <c r="LS138" s="5"/>
      <c r="LT138" s="5"/>
      <c r="LU138" s="5"/>
      <c r="LV138" s="5"/>
      <c r="LW138" s="5"/>
      <c r="LX138" s="5"/>
      <c r="LY138" s="5"/>
      <c r="LZ138" s="5"/>
      <c r="MA138" s="5"/>
      <c r="MB138" s="5"/>
      <c r="MC138" s="5"/>
      <c r="MD138" s="5"/>
      <c r="ME138" s="5"/>
      <c r="MF138" s="5"/>
      <c r="MG138" s="5"/>
      <c r="MH138" s="5"/>
      <c r="MI138" s="5"/>
      <c r="MJ138" s="5"/>
      <c r="MK138" s="5"/>
      <c r="ML138" s="5"/>
      <c r="MM138" s="5"/>
      <c r="MN138" s="5"/>
      <c r="MO138" s="5"/>
      <c r="MP138" s="5"/>
      <c r="MQ138" s="5"/>
      <c r="MR138" s="5"/>
      <c r="MS138" s="5"/>
      <c r="MT138" s="5"/>
      <c r="MU138" s="5"/>
      <c r="MV138" s="5"/>
      <c r="MW138" s="5"/>
      <c r="MX138" s="5"/>
      <c r="MY138" s="5"/>
      <c r="MZ138" s="5"/>
      <c r="NA138" s="5"/>
      <c r="NB138" s="5"/>
      <c r="NC138" s="5"/>
      <c r="ND138" s="5"/>
      <c r="NE138" s="5"/>
      <c r="NF138" s="5"/>
      <c r="NG138" s="5"/>
      <c r="NH138" s="5"/>
      <c r="NI138" s="5"/>
      <c r="NJ138" s="5"/>
      <c r="NK138" s="5"/>
    </row>
    <row r="139" ht="14.25" spans="1:25">
      <c r="A139" s="9">
        <v>138</v>
      </c>
      <c r="B139" s="10">
        <v>43303.49375</v>
      </c>
      <c r="C139" s="9">
        <v>30005813</v>
      </c>
      <c r="D139" s="9">
        <v>379</v>
      </c>
      <c r="E139" s="11" t="s">
        <v>129</v>
      </c>
      <c r="F139" s="9">
        <v>115733</v>
      </c>
      <c r="G139" s="9" t="s">
        <v>26</v>
      </c>
      <c r="H139" s="9" t="s">
        <v>27</v>
      </c>
      <c r="I139" s="9" t="s">
        <v>28</v>
      </c>
      <c r="J139" s="9">
        <v>4</v>
      </c>
      <c r="K139" s="9">
        <v>2798</v>
      </c>
      <c r="L139" s="9">
        <f t="shared" si="5"/>
        <v>699.5</v>
      </c>
      <c r="M139" s="9"/>
      <c r="N139" s="9"/>
      <c r="O139" s="9">
        <f>J139</f>
        <v>4</v>
      </c>
      <c r="P139" s="9"/>
      <c r="Q139" s="9"/>
      <c r="R139" s="9">
        <v>374</v>
      </c>
      <c r="S139" s="9" t="s">
        <v>84</v>
      </c>
      <c r="T139" s="9">
        <v>11801</v>
      </c>
      <c r="U139" s="9" t="s">
        <v>30</v>
      </c>
      <c r="V139" s="9" t="s">
        <v>31</v>
      </c>
      <c r="W139" s="16" t="s">
        <v>32</v>
      </c>
      <c r="X139" s="16">
        <v>6830</v>
      </c>
      <c r="Y139" s="9" t="s">
        <v>132</v>
      </c>
    </row>
    <row r="140" s="3" customFormat="1" ht="14.25" spans="1:375">
      <c r="A140" s="12">
        <v>139</v>
      </c>
      <c r="B140" s="13">
        <v>43304.7618055556</v>
      </c>
      <c r="C140" s="12">
        <v>30029874</v>
      </c>
      <c r="D140" s="12">
        <v>379</v>
      </c>
      <c r="E140" s="14" t="s">
        <v>129</v>
      </c>
      <c r="F140" s="12">
        <v>115733</v>
      </c>
      <c r="G140" s="12" t="s">
        <v>26</v>
      </c>
      <c r="H140" s="12" t="s">
        <v>27</v>
      </c>
      <c r="I140" s="12" t="s">
        <v>28</v>
      </c>
      <c r="J140" s="12">
        <v>13</v>
      </c>
      <c r="K140" s="12">
        <v>7735</v>
      </c>
      <c r="L140" s="12">
        <f t="shared" si="5"/>
        <v>595</v>
      </c>
      <c r="M140" s="12"/>
      <c r="N140" s="12"/>
      <c r="O140" s="12"/>
      <c r="P140" s="12"/>
      <c r="Q140" s="12">
        <f>J140</f>
        <v>13</v>
      </c>
      <c r="R140" s="12">
        <v>260</v>
      </c>
      <c r="S140" s="12" t="s">
        <v>35</v>
      </c>
      <c r="T140" s="12">
        <v>11801</v>
      </c>
      <c r="U140" s="12" t="s">
        <v>30</v>
      </c>
      <c r="V140" s="12" t="s">
        <v>31</v>
      </c>
      <c r="W140" s="17" t="s">
        <v>32</v>
      </c>
      <c r="X140" s="17">
        <v>4438</v>
      </c>
      <c r="Y140" s="12" t="s">
        <v>59</v>
      </c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5"/>
      <c r="AM140" s="5"/>
      <c r="AN140" s="5"/>
      <c r="AO140" s="5"/>
      <c r="AP140" s="5"/>
      <c r="AQ140" s="5"/>
      <c r="AR140" s="5"/>
      <c r="AS140" s="5"/>
      <c r="AT140" s="5"/>
      <c r="AU140" s="5"/>
      <c r="AV140" s="5"/>
      <c r="AW140" s="5"/>
      <c r="AX140" s="5"/>
      <c r="AY140" s="5"/>
      <c r="AZ140" s="5"/>
      <c r="BA140" s="5"/>
      <c r="BB140" s="5"/>
      <c r="BC140" s="5"/>
      <c r="BD140" s="5"/>
      <c r="BE140" s="5"/>
      <c r="BF140" s="5"/>
      <c r="BG140" s="5"/>
      <c r="BH140" s="5"/>
      <c r="BI140" s="5"/>
      <c r="BJ140" s="5"/>
      <c r="BK140" s="5"/>
      <c r="BL140" s="5"/>
      <c r="BM140" s="5"/>
      <c r="BN140" s="5"/>
      <c r="BO140" s="5"/>
      <c r="BP140" s="5"/>
      <c r="BQ140" s="5"/>
      <c r="BR140" s="5"/>
      <c r="BS140" s="5"/>
      <c r="BT140" s="5"/>
      <c r="BU140" s="5"/>
      <c r="BV140" s="5"/>
      <c r="BW140" s="5"/>
      <c r="BX140" s="5"/>
      <c r="BY140" s="5"/>
      <c r="BZ140" s="5"/>
      <c r="CA140" s="5"/>
      <c r="CB140" s="5"/>
      <c r="CC140" s="5"/>
      <c r="CD140" s="5"/>
      <c r="CE140" s="5"/>
      <c r="CF140" s="5"/>
      <c r="CG140" s="5"/>
      <c r="CH140" s="5"/>
      <c r="CI140" s="5"/>
      <c r="CJ140" s="5"/>
      <c r="CK140" s="5"/>
      <c r="CL140" s="5"/>
      <c r="CM140" s="5"/>
      <c r="CN140" s="5"/>
      <c r="CO140" s="5"/>
      <c r="CP140" s="5"/>
      <c r="CQ140" s="5"/>
      <c r="CR140" s="5"/>
      <c r="CS140" s="5"/>
      <c r="CT140" s="5"/>
      <c r="CU140" s="5"/>
      <c r="CV140" s="5"/>
      <c r="CW140" s="5"/>
      <c r="CX140" s="5"/>
      <c r="CY140" s="5"/>
      <c r="CZ140" s="5"/>
      <c r="DA140" s="5"/>
      <c r="DB140" s="5"/>
      <c r="DC140" s="5"/>
      <c r="DD140" s="5"/>
      <c r="DE140" s="5"/>
      <c r="DF140" s="5"/>
      <c r="DG140" s="5"/>
      <c r="DH140" s="5"/>
      <c r="DI140" s="5"/>
      <c r="DJ140" s="5"/>
      <c r="DK140" s="5"/>
      <c r="DL140" s="5"/>
      <c r="DM140" s="5"/>
      <c r="DN140" s="5"/>
      <c r="DO140" s="5"/>
      <c r="DP140" s="5"/>
      <c r="DQ140" s="5"/>
      <c r="DR140" s="5"/>
      <c r="DS140" s="5"/>
      <c r="DT140" s="5"/>
      <c r="DU140" s="5"/>
      <c r="DV140" s="5"/>
      <c r="DW140" s="5"/>
      <c r="DX140" s="5"/>
      <c r="DY140" s="5"/>
      <c r="DZ140" s="5"/>
      <c r="EA140" s="5"/>
      <c r="EB140" s="5"/>
      <c r="EC140" s="5"/>
      <c r="ED140" s="5"/>
      <c r="EE140" s="5"/>
      <c r="EF140" s="5"/>
      <c r="EG140" s="5"/>
      <c r="EH140" s="5"/>
      <c r="EI140" s="5"/>
      <c r="EJ140" s="5"/>
      <c r="EK140" s="5"/>
      <c r="EL140" s="5"/>
      <c r="EM140" s="5"/>
      <c r="EN140" s="5"/>
      <c r="EO140" s="5"/>
      <c r="EP140" s="5"/>
      <c r="EQ140" s="5"/>
      <c r="ER140" s="5"/>
      <c r="ES140" s="5"/>
      <c r="ET140" s="5"/>
      <c r="EU140" s="5"/>
      <c r="EV140" s="5"/>
      <c r="EW140" s="5"/>
      <c r="EX140" s="5"/>
      <c r="EY140" s="5"/>
      <c r="EZ140" s="5"/>
      <c r="FA140" s="5"/>
      <c r="FB140" s="5"/>
      <c r="FC140" s="5"/>
      <c r="FD140" s="5"/>
      <c r="FE140" s="5"/>
      <c r="FF140" s="5"/>
      <c r="FG140" s="5"/>
      <c r="FH140" s="5"/>
      <c r="FI140" s="5"/>
      <c r="FJ140" s="5"/>
      <c r="FK140" s="5"/>
      <c r="FL140" s="5"/>
      <c r="FM140" s="5"/>
      <c r="FN140" s="5"/>
      <c r="FO140" s="5"/>
      <c r="FP140" s="5"/>
      <c r="FQ140" s="5"/>
      <c r="FR140" s="5"/>
      <c r="FS140" s="5"/>
      <c r="FT140" s="5"/>
      <c r="FU140" s="5"/>
      <c r="FV140" s="5"/>
      <c r="FW140" s="5"/>
      <c r="FX140" s="5"/>
      <c r="FY140" s="5"/>
      <c r="FZ140" s="5"/>
      <c r="GA140" s="5"/>
      <c r="GB140" s="5"/>
      <c r="GC140" s="5"/>
      <c r="GD140" s="5"/>
      <c r="GE140" s="5"/>
      <c r="GF140" s="5"/>
      <c r="GG140" s="5"/>
      <c r="GH140" s="5"/>
      <c r="GI140" s="5"/>
      <c r="GJ140" s="5"/>
      <c r="GK140" s="5"/>
      <c r="GL140" s="5"/>
      <c r="GM140" s="5"/>
      <c r="GN140" s="5"/>
      <c r="GO140" s="5"/>
      <c r="GP140" s="5"/>
      <c r="GQ140" s="5"/>
      <c r="GR140" s="5"/>
      <c r="GS140" s="5"/>
      <c r="GT140" s="5"/>
      <c r="GU140" s="5"/>
      <c r="GV140" s="5"/>
      <c r="GW140" s="5"/>
      <c r="GX140" s="5"/>
      <c r="GY140" s="5"/>
      <c r="GZ140" s="5"/>
      <c r="HA140" s="5"/>
      <c r="HB140" s="5"/>
      <c r="HC140" s="5"/>
      <c r="HD140" s="5"/>
      <c r="HE140" s="5"/>
      <c r="HF140" s="5"/>
      <c r="HG140" s="5"/>
      <c r="HH140" s="5"/>
      <c r="HI140" s="5"/>
      <c r="HJ140" s="5"/>
      <c r="HK140" s="5"/>
      <c r="HL140" s="5"/>
      <c r="HM140" s="5"/>
      <c r="HN140" s="5"/>
      <c r="HO140" s="5"/>
      <c r="HP140" s="5"/>
      <c r="HQ140" s="5"/>
      <c r="HR140" s="5"/>
      <c r="HS140" s="5"/>
      <c r="HT140" s="5"/>
      <c r="HU140" s="5"/>
      <c r="HV140" s="5"/>
      <c r="HW140" s="5"/>
      <c r="HX140" s="5"/>
      <c r="HY140" s="5"/>
      <c r="HZ140" s="5"/>
      <c r="IA140" s="5"/>
      <c r="IB140" s="5"/>
      <c r="IC140" s="5"/>
      <c r="ID140" s="5"/>
      <c r="IE140" s="5"/>
      <c r="IF140" s="5"/>
      <c r="IG140" s="5"/>
      <c r="IH140" s="5"/>
      <c r="II140" s="5"/>
      <c r="IJ140" s="5"/>
      <c r="IK140" s="5"/>
      <c r="IL140" s="5"/>
      <c r="IM140" s="5"/>
      <c r="IN140" s="5"/>
      <c r="IO140" s="5"/>
      <c r="IP140" s="5"/>
      <c r="IQ140" s="5"/>
      <c r="IR140" s="5"/>
      <c r="IS140" s="5"/>
      <c r="IT140" s="5"/>
      <c r="IU140" s="5"/>
      <c r="IV140" s="5"/>
      <c r="IW140" s="5"/>
      <c r="IX140" s="5"/>
      <c r="IY140" s="5"/>
      <c r="IZ140" s="5"/>
      <c r="JA140" s="5"/>
      <c r="JB140" s="5"/>
      <c r="JC140" s="5"/>
      <c r="JD140" s="5"/>
      <c r="JE140" s="5"/>
      <c r="JF140" s="5"/>
      <c r="JG140" s="5"/>
      <c r="JH140" s="5"/>
      <c r="JI140" s="5"/>
      <c r="JJ140" s="5"/>
      <c r="JK140" s="5"/>
      <c r="JL140" s="5"/>
      <c r="JM140" s="5"/>
      <c r="JN140" s="5"/>
      <c r="JO140" s="5"/>
      <c r="JP140" s="5"/>
      <c r="JQ140" s="5"/>
      <c r="JR140" s="5"/>
      <c r="JS140" s="5"/>
      <c r="JT140" s="5"/>
      <c r="JU140" s="5"/>
      <c r="JV140" s="5"/>
      <c r="JW140" s="5"/>
      <c r="JX140" s="5"/>
      <c r="JY140" s="5"/>
      <c r="JZ140" s="5"/>
      <c r="KA140" s="5"/>
      <c r="KB140" s="5"/>
      <c r="KC140" s="5"/>
      <c r="KD140" s="5"/>
      <c r="KE140" s="5"/>
      <c r="KF140" s="5"/>
      <c r="KG140" s="5"/>
      <c r="KH140" s="5"/>
      <c r="KI140" s="5"/>
      <c r="KJ140" s="5"/>
      <c r="KK140" s="5"/>
      <c r="KL140" s="5"/>
      <c r="KM140" s="5"/>
      <c r="KN140" s="5"/>
      <c r="KO140" s="5"/>
      <c r="KP140" s="5"/>
      <c r="KQ140" s="5"/>
      <c r="KR140" s="5"/>
      <c r="KS140" s="5"/>
      <c r="KT140" s="5"/>
      <c r="KU140" s="5"/>
      <c r="KV140" s="5"/>
      <c r="KW140" s="5"/>
      <c r="KX140" s="5"/>
      <c r="KY140" s="5"/>
      <c r="KZ140" s="5"/>
      <c r="LA140" s="5"/>
      <c r="LB140" s="5"/>
      <c r="LC140" s="5"/>
      <c r="LD140" s="5"/>
      <c r="LE140" s="5"/>
      <c r="LF140" s="5"/>
      <c r="LG140" s="5"/>
      <c r="LH140" s="5"/>
      <c r="LI140" s="5"/>
      <c r="LJ140" s="5"/>
      <c r="LK140" s="5"/>
      <c r="LL140" s="5"/>
      <c r="LM140" s="5"/>
      <c r="LN140" s="5"/>
      <c r="LO140" s="5"/>
      <c r="LP140" s="5"/>
      <c r="LQ140" s="5"/>
      <c r="LR140" s="5"/>
      <c r="LS140" s="5"/>
      <c r="LT140" s="5"/>
      <c r="LU140" s="5"/>
      <c r="LV140" s="5"/>
      <c r="LW140" s="5"/>
      <c r="LX140" s="5"/>
      <c r="LY140" s="5"/>
      <c r="LZ140" s="5"/>
      <c r="MA140" s="5"/>
      <c r="MB140" s="5"/>
      <c r="MC140" s="5"/>
      <c r="MD140" s="5"/>
      <c r="ME140" s="5"/>
      <c r="MF140" s="5"/>
      <c r="MG140" s="5"/>
      <c r="MH140" s="5"/>
      <c r="MI140" s="5"/>
      <c r="MJ140" s="5"/>
      <c r="MK140" s="5"/>
      <c r="ML140" s="5"/>
      <c r="MM140" s="5"/>
      <c r="MN140" s="5"/>
      <c r="MO140" s="5"/>
      <c r="MP140" s="5"/>
      <c r="MQ140" s="5"/>
      <c r="MR140" s="5"/>
      <c r="MS140" s="5"/>
      <c r="MT140" s="5"/>
      <c r="MU140" s="5"/>
      <c r="MV140" s="5"/>
      <c r="MW140" s="5"/>
      <c r="MX140" s="5"/>
      <c r="MY140" s="5"/>
      <c r="MZ140" s="5"/>
      <c r="NA140" s="5"/>
      <c r="NB140" s="5"/>
      <c r="NC140" s="5"/>
      <c r="ND140" s="5"/>
      <c r="NE140" s="5"/>
      <c r="NF140" s="5"/>
      <c r="NG140" s="5"/>
      <c r="NH140" s="5"/>
      <c r="NI140" s="5"/>
      <c r="NJ140" s="5"/>
      <c r="NK140" s="5"/>
    </row>
    <row r="141" s="3" customFormat="1" ht="14.25" spans="1:375">
      <c r="A141" s="12">
        <v>140</v>
      </c>
      <c r="B141" s="13">
        <v>43304.7618055556</v>
      </c>
      <c r="C141" s="12">
        <v>30029874</v>
      </c>
      <c r="D141" s="12">
        <v>379</v>
      </c>
      <c r="E141" s="14" t="s">
        <v>129</v>
      </c>
      <c r="F141" s="12">
        <v>115733</v>
      </c>
      <c r="G141" s="12" t="s">
        <v>26</v>
      </c>
      <c r="H141" s="12" t="s">
        <v>27</v>
      </c>
      <c r="I141" s="12" t="s">
        <v>28</v>
      </c>
      <c r="J141" s="12">
        <v>5</v>
      </c>
      <c r="K141" s="12">
        <v>2975</v>
      </c>
      <c r="L141" s="12">
        <f t="shared" si="5"/>
        <v>595</v>
      </c>
      <c r="M141" s="12"/>
      <c r="N141" s="12"/>
      <c r="O141" s="12"/>
      <c r="P141" s="12"/>
      <c r="Q141" s="12">
        <f>J141</f>
        <v>5</v>
      </c>
      <c r="R141" s="12">
        <v>100</v>
      </c>
      <c r="S141" s="12" t="s">
        <v>35</v>
      </c>
      <c r="T141" s="12">
        <v>11801</v>
      </c>
      <c r="U141" s="12" t="s">
        <v>30</v>
      </c>
      <c r="V141" s="12" t="s">
        <v>31</v>
      </c>
      <c r="W141" s="17" t="s">
        <v>32</v>
      </c>
      <c r="X141" s="17">
        <v>4438</v>
      </c>
      <c r="Y141" s="12" t="s">
        <v>59</v>
      </c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  <c r="AO141" s="5"/>
      <c r="AP141" s="5"/>
      <c r="AQ141" s="5"/>
      <c r="AR141" s="5"/>
      <c r="AS141" s="5"/>
      <c r="AT141" s="5"/>
      <c r="AU141" s="5"/>
      <c r="AV141" s="5"/>
      <c r="AW141" s="5"/>
      <c r="AX141" s="5"/>
      <c r="AY141" s="5"/>
      <c r="AZ141" s="5"/>
      <c r="BA141" s="5"/>
      <c r="BB141" s="5"/>
      <c r="BC141" s="5"/>
      <c r="BD141" s="5"/>
      <c r="BE141" s="5"/>
      <c r="BF141" s="5"/>
      <c r="BG141" s="5"/>
      <c r="BH141" s="5"/>
      <c r="BI141" s="5"/>
      <c r="BJ141" s="5"/>
      <c r="BK141" s="5"/>
      <c r="BL141" s="5"/>
      <c r="BM141" s="5"/>
      <c r="BN141" s="5"/>
      <c r="BO141" s="5"/>
      <c r="BP141" s="5"/>
      <c r="BQ141" s="5"/>
      <c r="BR141" s="5"/>
      <c r="BS141" s="5"/>
      <c r="BT141" s="5"/>
      <c r="BU141" s="5"/>
      <c r="BV141" s="5"/>
      <c r="BW141" s="5"/>
      <c r="BX141" s="5"/>
      <c r="BY141" s="5"/>
      <c r="BZ141" s="5"/>
      <c r="CA141" s="5"/>
      <c r="CB141" s="5"/>
      <c r="CC141" s="5"/>
      <c r="CD141" s="5"/>
      <c r="CE141" s="5"/>
      <c r="CF141" s="5"/>
      <c r="CG141" s="5"/>
      <c r="CH141" s="5"/>
      <c r="CI141" s="5"/>
      <c r="CJ141" s="5"/>
      <c r="CK141" s="5"/>
      <c r="CL141" s="5"/>
      <c r="CM141" s="5"/>
      <c r="CN141" s="5"/>
      <c r="CO141" s="5"/>
      <c r="CP141" s="5"/>
      <c r="CQ141" s="5"/>
      <c r="CR141" s="5"/>
      <c r="CS141" s="5"/>
      <c r="CT141" s="5"/>
      <c r="CU141" s="5"/>
      <c r="CV141" s="5"/>
      <c r="CW141" s="5"/>
      <c r="CX141" s="5"/>
      <c r="CY141" s="5"/>
      <c r="CZ141" s="5"/>
      <c r="DA141" s="5"/>
      <c r="DB141" s="5"/>
      <c r="DC141" s="5"/>
      <c r="DD141" s="5"/>
      <c r="DE141" s="5"/>
      <c r="DF141" s="5"/>
      <c r="DG141" s="5"/>
      <c r="DH141" s="5"/>
      <c r="DI141" s="5"/>
      <c r="DJ141" s="5"/>
      <c r="DK141" s="5"/>
      <c r="DL141" s="5"/>
      <c r="DM141" s="5"/>
      <c r="DN141" s="5"/>
      <c r="DO141" s="5"/>
      <c r="DP141" s="5"/>
      <c r="DQ141" s="5"/>
      <c r="DR141" s="5"/>
      <c r="DS141" s="5"/>
      <c r="DT141" s="5"/>
      <c r="DU141" s="5"/>
      <c r="DV141" s="5"/>
      <c r="DW141" s="5"/>
      <c r="DX141" s="5"/>
      <c r="DY141" s="5"/>
      <c r="DZ141" s="5"/>
      <c r="EA141" s="5"/>
      <c r="EB141" s="5"/>
      <c r="EC141" s="5"/>
      <c r="ED141" s="5"/>
      <c r="EE141" s="5"/>
      <c r="EF141" s="5"/>
      <c r="EG141" s="5"/>
      <c r="EH141" s="5"/>
      <c r="EI141" s="5"/>
      <c r="EJ141" s="5"/>
      <c r="EK141" s="5"/>
      <c r="EL141" s="5"/>
      <c r="EM141" s="5"/>
      <c r="EN141" s="5"/>
      <c r="EO141" s="5"/>
      <c r="EP141" s="5"/>
      <c r="EQ141" s="5"/>
      <c r="ER141" s="5"/>
      <c r="ES141" s="5"/>
      <c r="ET141" s="5"/>
      <c r="EU141" s="5"/>
      <c r="EV141" s="5"/>
      <c r="EW141" s="5"/>
      <c r="EX141" s="5"/>
      <c r="EY141" s="5"/>
      <c r="EZ141" s="5"/>
      <c r="FA141" s="5"/>
      <c r="FB141" s="5"/>
      <c r="FC141" s="5"/>
      <c r="FD141" s="5"/>
      <c r="FE141" s="5"/>
      <c r="FF141" s="5"/>
      <c r="FG141" s="5"/>
      <c r="FH141" s="5"/>
      <c r="FI141" s="5"/>
      <c r="FJ141" s="5"/>
      <c r="FK141" s="5"/>
      <c r="FL141" s="5"/>
      <c r="FM141" s="5"/>
      <c r="FN141" s="5"/>
      <c r="FO141" s="5"/>
      <c r="FP141" s="5"/>
      <c r="FQ141" s="5"/>
      <c r="FR141" s="5"/>
      <c r="FS141" s="5"/>
      <c r="FT141" s="5"/>
      <c r="FU141" s="5"/>
      <c r="FV141" s="5"/>
      <c r="FW141" s="5"/>
      <c r="FX141" s="5"/>
      <c r="FY141" s="5"/>
      <c r="FZ141" s="5"/>
      <c r="GA141" s="5"/>
      <c r="GB141" s="5"/>
      <c r="GC141" s="5"/>
      <c r="GD141" s="5"/>
      <c r="GE141" s="5"/>
      <c r="GF141" s="5"/>
      <c r="GG141" s="5"/>
      <c r="GH141" s="5"/>
      <c r="GI141" s="5"/>
      <c r="GJ141" s="5"/>
      <c r="GK141" s="5"/>
      <c r="GL141" s="5"/>
      <c r="GM141" s="5"/>
      <c r="GN141" s="5"/>
      <c r="GO141" s="5"/>
      <c r="GP141" s="5"/>
      <c r="GQ141" s="5"/>
      <c r="GR141" s="5"/>
      <c r="GS141" s="5"/>
      <c r="GT141" s="5"/>
      <c r="GU141" s="5"/>
      <c r="GV141" s="5"/>
      <c r="GW141" s="5"/>
      <c r="GX141" s="5"/>
      <c r="GY141" s="5"/>
      <c r="GZ141" s="5"/>
      <c r="HA141" s="5"/>
      <c r="HB141" s="5"/>
      <c r="HC141" s="5"/>
      <c r="HD141" s="5"/>
      <c r="HE141" s="5"/>
      <c r="HF141" s="5"/>
      <c r="HG141" s="5"/>
      <c r="HH141" s="5"/>
      <c r="HI141" s="5"/>
      <c r="HJ141" s="5"/>
      <c r="HK141" s="5"/>
      <c r="HL141" s="5"/>
      <c r="HM141" s="5"/>
      <c r="HN141" s="5"/>
      <c r="HO141" s="5"/>
      <c r="HP141" s="5"/>
      <c r="HQ141" s="5"/>
      <c r="HR141" s="5"/>
      <c r="HS141" s="5"/>
      <c r="HT141" s="5"/>
      <c r="HU141" s="5"/>
      <c r="HV141" s="5"/>
      <c r="HW141" s="5"/>
      <c r="HX141" s="5"/>
      <c r="HY141" s="5"/>
      <c r="HZ141" s="5"/>
      <c r="IA141" s="5"/>
      <c r="IB141" s="5"/>
      <c r="IC141" s="5"/>
      <c r="ID141" s="5"/>
      <c r="IE141" s="5"/>
      <c r="IF141" s="5"/>
      <c r="IG141" s="5"/>
      <c r="IH141" s="5"/>
      <c r="II141" s="5"/>
      <c r="IJ141" s="5"/>
      <c r="IK141" s="5"/>
      <c r="IL141" s="5"/>
      <c r="IM141" s="5"/>
      <c r="IN141" s="5"/>
      <c r="IO141" s="5"/>
      <c r="IP141" s="5"/>
      <c r="IQ141" s="5"/>
      <c r="IR141" s="5"/>
      <c r="IS141" s="5"/>
      <c r="IT141" s="5"/>
      <c r="IU141" s="5"/>
      <c r="IV141" s="5"/>
      <c r="IW141" s="5"/>
      <c r="IX141" s="5"/>
      <c r="IY141" s="5"/>
      <c r="IZ141" s="5"/>
      <c r="JA141" s="5"/>
      <c r="JB141" s="5"/>
      <c r="JC141" s="5"/>
      <c r="JD141" s="5"/>
      <c r="JE141" s="5"/>
      <c r="JF141" s="5"/>
      <c r="JG141" s="5"/>
      <c r="JH141" s="5"/>
      <c r="JI141" s="5"/>
      <c r="JJ141" s="5"/>
      <c r="JK141" s="5"/>
      <c r="JL141" s="5"/>
      <c r="JM141" s="5"/>
      <c r="JN141" s="5"/>
      <c r="JO141" s="5"/>
      <c r="JP141" s="5"/>
      <c r="JQ141" s="5"/>
      <c r="JR141" s="5"/>
      <c r="JS141" s="5"/>
      <c r="JT141" s="5"/>
      <c r="JU141" s="5"/>
      <c r="JV141" s="5"/>
      <c r="JW141" s="5"/>
      <c r="JX141" s="5"/>
      <c r="JY141" s="5"/>
      <c r="JZ141" s="5"/>
      <c r="KA141" s="5"/>
      <c r="KB141" s="5"/>
      <c r="KC141" s="5"/>
      <c r="KD141" s="5"/>
      <c r="KE141" s="5"/>
      <c r="KF141" s="5"/>
      <c r="KG141" s="5"/>
      <c r="KH141" s="5"/>
      <c r="KI141" s="5"/>
      <c r="KJ141" s="5"/>
      <c r="KK141" s="5"/>
      <c r="KL141" s="5"/>
      <c r="KM141" s="5"/>
      <c r="KN141" s="5"/>
      <c r="KO141" s="5"/>
      <c r="KP141" s="5"/>
      <c r="KQ141" s="5"/>
      <c r="KR141" s="5"/>
      <c r="KS141" s="5"/>
      <c r="KT141" s="5"/>
      <c r="KU141" s="5"/>
      <c r="KV141" s="5"/>
      <c r="KW141" s="5"/>
      <c r="KX141" s="5"/>
      <c r="KY141" s="5"/>
      <c r="KZ141" s="5"/>
      <c r="LA141" s="5"/>
      <c r="LB141" s="5"/>
      <c r="LC141" s="5"/>
      <c r="LD141" s="5"/>
      <c r="LE141" s="5"/>
      <c r="LF141" s="5"/>
      <c r="LG141" s="5"/>
      <c r="LH141" s="5"/>
      <c r="LI141" s="5"/>
      <c r="LJ141" s="5"/>
      <c r="LK141" s="5"/>
      <c r="LL141" s="5"/>
      <c r="LM141" s="5"/>
      <c r="LN141" s="5"/>
      <c r="LO141" s="5"/>
      <c r="LP141" s="5"/>
      <c r="LQ141" s="5"/>
      <c r="LR141" s="5"/>
      <c r="LS141" s="5"/>
      <c r="LT141" s="5"/>
      <c r="LU141" s="5"/>
      <c r="LV141" s="5"/>
      <c r="LW141" s="5"/>
      <c r="LX141" s="5"/>
      <c r="LY141" s="5"/>
      <c r="LZ141" s="5"/>
      <c r="MA141" s="5"/>
      <c r="MB141" s="5"/>
      <c r="MC141" s="5"/>
      <c r="MD141" s="5"/>
      <c r="ME141" s="5"/>
      <c r="MF141" s="5"/>
      <c r="MG141" s="5"/>
      <c r="MH141" s="5"/>
      <c r="MI141" s="5"/>
      <c r="MJ141" s="5"/>
      <c r="MK141" s="5"/>
      <c r="ML141" s="5"/>
      <c r="MM141" s="5"/>
      <c r="MN141" s="5"/>
      <c r="MO141" s="5"/>
      <c r="MP141" s="5"/>
      <c r="MQ141" s="5"/>
      <c r="MR141" s="5"/>
      <c r="MS141" s="5"/>
      <c r="MT141" s="5"/>
      <c r="MU141" s="5"/>
      <c r="MV141" s="5"/>
      <c r="MW141" s="5"/>
      <c r="MX141" s="5"/>
      <c r="MY141" s="5"/>
      <c r="MZ141" s="5"/>
      <c r="NA141" s="5"/>
      <c r="NB141" s="5"/>
      <c r="NC141" s="5"/>
      <c r="ND141" s="5"/>
      <c r="NE141" s="5"/>
      <c r="NF141" s="5"/>
      <c r="NG141" s="5"/>
      <c r="NH141" s="5"/>
      <c r="NI141" s="5"/>
      <c r="NJ141" s="5"/>
      <c r="NK141" s="5"/>
    </row>
    <row r="142" ht="14.25" spans="1:25">
      <c r="A142" s="9">
        <v>141</v>
      </c>
      <c r="B142" s="10">
        <v>43291.8284722222</v>
      </c>
      <c r="C142" s="9">
        <v>29721378</v>
      </c>
      <c r="D142" s="9">
        <v>385</v>
      </c>
      <c r="E142" s="11" t="s">
        <v>133</v>
      </c>
      <c r="F142" s="9">
        <v>115733</v>
      </c>
      <c r="G142" s="9" t="s">
        <v>26</v>
      </c>
      <c r="H142" s="9" t="s">
        <v>27</v>
      </c>
      <c r="I142" s="9" t="s">
        <v>28</v>
      </c>
      <c r="J142" s="9">
        <v>1</v>
      </c>
      <c r="K142" s="9">
        <v>999</v>
      </c>
      <c r="L142" s="9">
        <f t="shared" si="5"/>
        <v>999</v>
      </c>
      <c r="M142" s="9"/>
      <c r="N142" s="9"/>
      <c r="O142" s="9"/>
      <c r="P142" s="9">
        <f>J142</f>
        <v>1</v>
      </c>
      <c r="Q142" s="9"/>
      <c r="R142" s="9">
        <v>344</v>
      </c>
      <c r="S142" s="9" t="s">
        <v>53</v>
      </c>
      <c r="T142" s="9">
        <v>11801</v>
      </c>
      <c r="U142" s="9" t="s">
        <v>30</v>
      </c>
      <c r="V142" s="9" t="s">
        <v>31</v>
      </c>
      <c r="W142" s="16" t="s">
        <v>32</v>
      </c>
      <c r="X142" s="16">
        <v>7317</v>
      </c>
      <c r="Y142" s="9" t="s">
        <v>134</v>
      </c>
    </row>
    <row r="143" ht="14.25" spans="1:25">
      <c r="A143" s="9">
        <v>142</v>
      </c>
      <c r="B143" s="10">
        <v>43304.73125</v>
      </c>
      <c r="C143" s="9">
        <v>30029074</v>
      </c>
      <c r="D143" s="9">
        <v>385</v>
      </c>
      <c r="E143" s="11" t="s">
        <v>133</v>
      </c>
      <c r="F143" s="9">
        <v>115733</v>
      </c>
      <c r="G143" s="9" t="s">
        <v>26</v>
      </c>
      <c r="H143" s="9" t="s">
        <v>27</v>
      </c>
      <c r="I143" s="9" t="s">
        <v>28</v>
      </c>
      <c r="J143" s="9">
        <v>9</v>
      </c>
      <c r="K143" s="9">
        <v>5355</v>
      </c>
      <c r="L143" s="9">
        <f t="shared" si="5"/>
        <v>595</v>
      </c>
      <c r="M143" s="9"/>
      <c r="N143" s="9"/>
      <c r="O143" s="9"/>
      <c r="P143" s="9"/>
      <c r="Q143" s="9">
        <f>J143</f>
        <v>9</v>
      </c>
      <c r="R143" s="9">
        <v>180</v>
      </c>
      <c r="S143" s="9" t="s">
        <v>35</v>
      </c>
      <c r="T143" s="9">
        <v>11801</v>
      </c>
      <c r="U143" s="9" t="s">
        <v>30</v>
      </c>
      <c r="V143" s="9" t="s">
        <v>31</v>
      </c>
      <c r="W143" s="16" t="s">
        <v>32</v>
      </c>
      <c r="X143" s="16">
        <v>4328</v>
      </c>
      <c r="Y143" s="9" t="s">
        <v>36</v>
      </c>
    </row>
    <row r="144" ht="14.25" spans="1:25">
      <c r="A144" s="9">
        <v>143</v>
      </c>
      <c r="B144" s="10">
        <v>43304.8097222222</v>
      </c>
      <c r="C144" s="9">
        <v>30031235</v>
      </c>
      <c r="D144" s="9">
        <v>385</v>
      </c>
      <c r="E144" s="11" t="s">
        <v>133</v>
      </c>
      <c r="F144" s="9">
        <v>115733</v>
      </c>
      <c r="G144" s="9" t="s">
        <v>26</v>
      </c>
      <c r="H144" s="9" t="s">
        <v>27</v>
      </c>
      <c r="I144" s="9" t="s">
        <v>28</v>
      </c>
      <c r="J144" s="9">
        <v>2</v>
      </c>
      <c r="K144" s="9">
        <v>1399</v>
      </c>
      <c r="L144" s="9">
        <f t="shared" si="5"/>
        <v>699.5</v>
      </c>
      <c r="M144" s="9"/>
      <c r="N144" s="9"/>
      <c r="O144" s="9">
        <f>J144</f>
        <v>2</v>
      </c>
      <c r="P144" s="9"/>
      <c r="Q144" s="9"/>
      <c r="R144" s="9">
        <v>89</v>
      </c>
      <c r="S144" s="9" t="s">
        <v>29</v>
      </c>
      <c r="T144" s="9">
        <v>11801</v>
      </c>
      <c r="U144" s="9" t="s">
        <v>30</v>
      </c>
      <c r="V144" s="9" t="s">
        <v>31</v>
      </c>
      <c r="W144" s="16" t="s">
        <v>32</v>
      </c>
      <c r="X144" s="16">
        <v>7749</v>
      </c>
      <c r="Y144" s="9" t="s">
        <v>135</v>
      </c>
    </row>
    <row r="145" s="5" customFormat="1" ht="14.25" spans="1:25">
      <c r="A145" s="9">
        <v>144</v>
      </c>
      <c r="B145" s="10">
        <v>43281.7402777778</v>
      </c>
      <c r="C145" s="9">
        <v>29379514</v>
      </c>
      <c r="D145" s="9">
        <v>387</v>
      </c>
      <c r="E145" s="11" t="s">
        <v>136</v>
      </c>
      <c r="F145" s="9">
        <v>115733</v>
      </c>
      <c r="G145" s="9" t="s">
        <v>26</v>
      </c>
      <c r="H145" s="9" t="s">
        <v>27</v>
      </c>
      <c r="I145" s="9" t="s">
        <v>28</v>
      </c>
      <c r="J145" s="9">
        <v>1</v>
      </c>
      <c r="K145" s="9">
        <v>750</v>
      </c>
      <c r="L145" s="9">
        <f t="shared" si="5"/>
        <v>750</v>
      </c>
      <c r="M145" s="9"/>
      <c r="N145" s="9">
        <f>J145</f>
        <v>1</v>
      </c>
      <c r="O145" s="9"/>
      <c r="P145" s="9"/>
      <c r="Q145" s="9"/>
      <c r="R145" s="9">
        <v>95</v>
      </c>
      <c r="S145" s="9" t="s">
        <v>137</v>
      </c>
      <c r="T145" s="9">
        <v>11801</v>
      </c>
      <c r="U145" s="9" t="s">
        <v>30</v>
      </c>
      <c r="V145" s="9" t="s">
        <v>31</v>
      </c>
      <c r="W145" s="16" t="s">
        <v>32</v>
      </c>
      <c r="X145" s="16">
        <v>5701</v>
      </c>
      <c r="Y145" s="9" t="s">
        <v>138</v>
      </c>
    </row>
    <row r="146" s="5" customFormat="1" ht="14.25" spans="1:25">
      <c r="A146" s="9">
        <v>145</v>
      </c>
      <c r="B146" s="10">
        <v>43281.7423611111</v>
      </c>
      <c r="C146" s="9">
        <v>29379581</v>
      </c>
      <c r="D146" s="9">
        <v>387</v>
      </c>
      <c r="E146" s="11" t="s">
        <v>136</v>
      </c>
      <c r="F146" s="9">
        <v>115733</v>
      </c>
      <c r="G146" s="9" t="s">
        <v>26</v>
      </c>
      <c r="H146" s="9" t="s">
        <v>27</v>
      </c>
      <c r="I146" s="9" t="s">
        <v>28</v>
      </c>
      <c r="J146" s="9">
        <v>4</v>
      </c>
      <c r="K146" s="9">
        <v>3000</v>
      </c>
      <c r="L146" s="9">
        <f t="shared" si="5"/>
        <v>750</v>
      </c>
      <c r="M146" s="9"/>
      <c r="N146" s="9">
        <f>J146</f>
        <v>4</v>
      </c>
      <c r="O146" s="9"/>
      <c r="P146" s="9"/>
      <c r="Q146" s="9"/>
      <c r="R146" s="9">
        <v>380</v>
      </c>
      <c r="S146" s="9" t="s">
        <v>137</v>
      </c>
      <c r="T146" s="9">
        <v>11801</v>
      </c>
      <c r="U146" s="9" t="s">
        <v>30</v>
      </c>
      <c r="V146" s="9" t="s">
        <v>31</v>
      </c>
      <c r="W146" s="16" t="s">
        <v>32</v>
      </c>
      <c r="X146" s="16">
        <v>5701</v>
      </c>
      <c r="Y146" s="9" t="s">
        <v>138</v>
      </c>
    </row>
    <row r="147" s="5" customFormat="1" ht="14.25" spans="1:25">
      <c r="A147" s="9">
        <v>146</v>
      </c>
      <c r="B147" s="10">
        <v>43281.7944444444</v>
      </c>
      <c r="C147" s="9">
        <v>29380539</v>
      </c>
      <c r="D147" s="9">
        <v>387</v>
      </c>
      <c r="E147" s="11" t="s">
        <v>136</v>
      </c>
      <c r="F147" s="9">
        <v>115733</v>
      </c>
      <c r="G147" s="9" t="s">
        <v>26</v>
      </c>
      <c r="H147" s="9" t="s">
        <v>27</v>
      </c>
      <c r="I147" s="9" t="s">
        <v>28</v>
      </c>
      <c r="J147" s="9">
        <v>1</v>
      </c>
      <c r="K147" s="9">
        <v>750</v>
      </c>
      <c r="L147" s="9">
        <f t="shared" si="5"/>
        <v>750</v>
      </c>
      <c r="M147" s="9"/>
      <c r="N147" s="9">
        <f>J147</f>
        <v>1</v>
      </c>
      <c r="O147" s="9"/>
      <c r="P147" s="9"/>
      <c r="Q147" s="9"/>
      <c r="R147" s="9">
        <v>144</v>
      </c>
      <c r="S147" s="9" t="s">
        <v>139</v>
      </c>
      <c r="T147" s="9">
        <v>11801</v>
      </c>
      <c r="U147" s="9" t="s">
        <v>30</v>
      </c>
      <c r="V147" s="9" t="s">
        <v>31</v>
      </c>
      <c r="W147" s="16" t="s">
        <v>32</v>
      </c>
      <c r="X147" s="16">
        <v>5701</v>
      </c>
      <c r="Y147" s="9" t="s">
        <v>138</v>
      </c>
    </row>
    <row r="148" s="5" customFormat="1" ht="14.25" spans="1:25">
      <c r="A148" s="9">
        <v>147</v>
      </c>
      <c r="B148" s="10">
        <v>43293.8243055556</v>
      </c>
      <c r="C148" s="9">
        <v>29750635</v>
      </c>
      <c r="D148" s="9">
        <v>387</v>
      </c>
      <c r="E148" s="11" t="s">
        <v>136</v>
      </c>
      <c r="F148" s="9">
        <v>115733</v>
      </c>
      <c r="G148" s="9" t="s">
        <v>26</v>
      </c>
      <c r="H148" s="9" t="s">
        <v>27</v>
      </c>
      <c r="I148" s="9" t="s">
        <v>28</v>
      </c>
      <c r="J148" s="9">
        <v>2</v>
      </c>
      <c r="K148" s="9">
        <v>1500</v>
      </c>
      <c r="L148" s="9">
        <f t="shared" si="5"/>
        <v>750</v>
      </c>
      <c r="M148" s="9"/>
      <c r="N148" s="9">
        <f>J148</f>
        <v>2</v>
      </c>
      <c r="O148" s="9"/>
      <c r="P148" s="9"/>
      <c r="Q148" s="9"/>
      <c r="R148" s="9">
        <v>190</v>
      </c>
      <c r="S148" s="9" t="s">
        <v>137</v>
      </c>
      <c r="T148" s="9">
        <v>11801</v>
      </c>
      <c r="U148" s="9" t="s">
        <v>30</v>
      </c>
      <c r="V148" s="9" t="s">
        <v>31</v>
      </c>
      <c r="W148" s="16" t="s">
        <v>32</v>
      </c>
      <c r="X148" s="16">
        <v>5408</v>
      </c>
      <c r="Y148" s="9" t="s">
        <v>140</v>
      </c>
    </row>
    <row r="149" ht="14.25" spans="1:25">
      <c r="A149" s="9">
        <v>148</v>
      </c>
      <c r="B149" s="10">
        <v>43302.4298611111</v>
      </c>
      <c r="C149" s="9">
        <v>29984956</v>
      </c>
      <c r="D149" s="9">
        <v>387</v>
      </c>
      <c r="E149" s="11" t="s">
        <v>136</v>
      </c>
      <c r="F149" s="9">
        <v>115733</v>
      </c>
      <c r="G149" s="9" t="s">
        <v>26</v>
      </c>
      <c r="H149" s="9" t="s">
        <v>27</v>
      </c>
      <c r="I149" s="9" t="s">
        <v>28</v>
      </c>
      <c r="J149" s="9">
        <v>2</v>
      </c>
      <c r="K149" s="9">
        <v>1399</v>
      </c>
      <c r="L149" s="9">
        <f t="shared" si="5"/>
        <v>699.5</v>
      </c>
      <c r="M149" s="9"/>
      <c r="N149" s="9"/>
      <c r="O149" s="9">
        <f>J149</f>
        <v>2</v>
      </c>
      <c r="P149" s="9"/>
      <c r="Q149" s="9"/>
      <c r="R149" s="9">
        <v>89</v>
      </c>
      <c r="S149" s="9" t="s">
        <v>29</v>
      </c>
      <c r="T149" s="9">
        <v>11801</v>
      </c>
      <c r="U149" s="9" t="s">
        <v>30</v>
      </c>
      <c r="V149" s="9" t="s">
        <v>31</v>
      </c>
      <c r="W149" s="16" t="s">
        <v>32</v>
      </c>
      <c r="X149" s="16">
        <v>10856</v>
      </c>
      <c r="Y149" s="9" t="s">
        <v>141</v>
      </c>
    </row>
    <row r="150" ht="14.25" spans="1:25">
      <c r="A150" s="9">
        <v>149</v>
      </c>
      <c r="B150" s="10">
        <v>43302.5708333333</v>
      </c>
      <c r="C150" s="9">
        <v>29989321</v>
      </c>
      <c r="D150" s="9">
        <v>387</v>
      </c>
      <c r="E150" s="11" t="s">
        <v>136</v>
      </c>
      <c r="F150" s="9">
        <v>115733</v>
      </c>
      <c r="G150" s="9" t="s">
        <v>26</v>
      </c>
      <c r="H150" s="9" t="s">
        <v>27</v>
      </c>
      <c r="I150" s="9" t="s">
        <v>28</v>
      </c>
      <c r="J150" s="9">
        <v>2</v>
      </c>
      <c r="K150" s="9">
        <v>1399</v>
      </c>
      <c r="L150" s="9">
        <f t="shared" si="5"/>
        <v>699.5</v>
      </c>
      <c r="M150" s="9"/>
      <c r="N150" s="9"/>
      <c r="O150" s="9">
        <f>J150</f>
        <v>2</v>
      </c>
      <c r="P150" s="9"/>
      <c r="Q150" s="9"/>
      <c r="R150" s="9">
        <v>89</v>
      </c>
      <c r="S150" s="9" t="s">
        <v>29</v>
      </c>
      <c r="T150" s="9">
        <v>11801</v>
      </c>
      <c r="U150" s="9" t="s">
        <v>30</v>
      </c>
      <c r="V150" s="9" t="s">
        <v>31</v>
      </c>
      <c r="W150" s="16" t="s">
        <v>32</v>
      </c>
      <c r="X150" s="16">
        <v>10856</v>
      </c>
      <c r="Y150" s="9" t="s">
        <v>141</v>
      </c>
    </row>
    <row r="151" ht="14.25" spans="1:25">
      <c r="A151" s="9">
        <v>150</v>
      </c>
      <c r="B151" s="10">
        <v>43303.4645833333</v>
      </c>
      <c r="C151" s="9">
        <v>30004930</v>
      </c>
      <c r="D151" s="9">
        <v>387</v>
      </c>
      <c r="E151" s="11" t="s">
        <v>136</v>
      </c>
      <c r="F151" s="9">
        <v>115733</v>
      </c>
      <c r="G151" s="9" t="s">
        <v>26</v>
      </c>
      <c r="H151" s="9" t="s">
        <v>27</v>
      </c>
      <c r="I151" s="9" t="s">
        <v>28</v>
      </c>
      <c r="J151" s="9">
        <v>2</v>
      </c>
      <c r="K151" s="9">
        <v>1399</v>
      </c>
      <c r="L151" s="9">
        <f t="shared" si="5"/>
        <v>699.5</v>
      </c>
      <c r="M151" s="9"/>
      <c r="N151" s="9"/>
      <c r="O151" s="9">
        <f>J151</f>
        <v>2</v>
      </c>
      <c r="P151" s="9"/>
      <c r="Q151" s="9"/>
      <c r="R151" s="9">
        <v>89</v>
      </c>
      <c r="S151" s="9" t="s">
        <v>29</v>
      </c>
      <c r="T151" s="9">
        <v>11801</v>
      </c>
      <c r="U151" s="9" t="s">
        <v>30</v>
      </c>
      <c r="V151" s="9" t="s">
        <v>31</v>
      </c>
      <c r="W151" s="16" t="s">
        <v>32</v>
      </c>
      <c r="X151" s="16">
        <v>5701</v>
      </c>
      <c r="Y151" s="9" t="s">
        <v>138</v>
      </c>
    </row>
    <row r="152" s="3" customFormat="1" ht="14.25" spans="1:375">
      <c r="A152" s="12">
        <v>151</v>
      </c>
      <c r="B152" s="13">
        <v>43291.4277777778</v>
      </c>
      <c r="C152" s="12">
        <v>29711431</v>
      </c>
      <c r="D152" s="12">
        <v>391</v>
      </c>
      <c r="E152" s="14" t="s">
        <v>142</v>
      </c>
      <c r="F152" s="12">
        <v>115733</v>
      </c>
      <c r="G152" s="12" t="s">
        <v>26</v>
      </c>
      <c r="H152" s="12" t="s">
        <v>27</v>
      </c>
      <c r="I152" s="12" t="s">
        <v>28</v>
      </c>
      <c r="J152" s="12">
        <v>1</v>
      </c>
      <c r="K152" s="12">
        <v>900.05</v>
      </c>
      <c r="L152" s="12">
        <f t="shared" si="5"/>
        <v>900.05</v>
      </c>
      <c r="M152" s="12">
        <v>0</v>
      </c>
      <c r="N152" s="12"/>
      <c r="O152" s="12"/>
      <c r="P152" s="12"/>
      <c r="Q152" s="12"/>
      <c r="R152" s="12">
        <v>294.05</v>
      </c>
      <c r="S152" s="12" t="s">
        <v>82</v>
      </c>
      <c r="T152" s="12">
        <v>11801</v>
      </c>
      <c r="U152" s="12" t="s">
        <v>30</v>
      </c>
      <c r="V152" s="12" t="s">
        <v>31</v>
      </c>
      <c r="W152" s="17" t="s">
        <v>32</v>
      </c>
      <c r="X152" s="17">
        <v>4188</v>
      </c>
      <c r="Y152" s="12" t="s">
        <v>143</v>
      </c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5"/>
      <c r="AK152" s="5"/>
      <c r="AL152" s="5"/>
      <c r="AM152" s="5"/>
      <c r="AN152" s="5"/>
      <c r="AO152" s="5"/>
      <c r="AP152" s="5"/>
      <c r="AQ152" s="5"/>
      <c r="AR152" s="5"/>
      <c r="AS152" s="5"/>
      <c r="AT152" s="5"/>
      <c r="AU152" s="5"/>
      <c r="AV152" s="5"/>
      <c r="AW152" s="5"/>
      <c r="AX152" s="5"/>
      <c r="AY152" s="5"/>
      <c r="AZ152" s="5"/>
      <c r="BA152" s="5"/>
      <c r="BB152" s="5"/>
      <c r="BC152" s="5"/>
      <c r="BD152" s="5"/>
      <c r="BE152" s="5"/>
      <c r="BF152" s="5"/>
      <c r="BG152" s="5"/>
      <c r="BH152" s="5"/>
      <c r="BI152" s="5"/>
      <c r="BJ152" s="5"/>
      <c r="BK152" s="5"/>
      <c r="BL152" s="5"/>
      <c r="BM152" s="5"/>
      <c r="BN152" s="5"/>
      <c r="BO152" s="5"/>
      <c r="BP152" s="5"/>
      <c r="BQ152" s="5"/>
      <c r="BR152" s="5"/>
      <c r="BS152" s="5"/>
      <c r="BT152" s="5"/>
      <c r="BU152" s="5"/>
      <c r="BV152" s="5"/>
      <c r="BW152" s="5"/>
      <c r="BX152" s="5"/>
      <c r="BY152" s="5"/>
      <c r="BZ152" s="5"/>
      <c r="CA152" s="5"/>
      <c r="CB152" s="5"/>
      <c r="CC152" s="5"/>
      <c r="CD152" s="5"/>
      <c r="CE152" s="5"/>
      <c r="CF152" s="5"/>
      <c r="CG152" s="5"/>
      <c r="CH152" s="5"/>
      <c r="CI152" s="5"/>
      <c r="CJ152" s="5"/>
      <c r="CK152" s="5"/>
      <c r="CL152" s="5"/>
      <c r="CM152" s="5"/>
      <c r="CN152" s="5"/>
      <c r="CO152" s="5"/>
      <c r="CP152" s="5"/>
      <c r="CQ152" s="5"/>
      <c r="CR152" s="5"/>
      <c r="CS152" s="5"/>
      <c r="CT152" s="5"/>
      <c r="CU152" s="5"/>
      <c r="CV152" s="5"/>
      <c r="CW152" s="5"/>
      <c r="CX152" s="5"/>
      <c r="CY152" s="5"/>
      <c r="CZ152" s="5"/>
      <c r="DA152" s="5"/>
      <c r="DB152" s="5"/>
      <c r="DC152" s="5"/>
      <c r="DD152" s="5"/>
      <c r="DE152" s="5"/>
      <c r="DF152" s="5"/>
      <c r="DG152" s="5"/>
      <c r="DH152" s="5"/>
      <c r="DI152" s="5"/>
      <c r="DJ152" s="5"/>
      <c r="DK152" s="5"/>
      <c r="DL152" s="5"/>
      <c r="DM152" s="5"/>
      <c r="DN152" s="5"/>
      <c r="DO152" s="5"/>
      <c r="DP152" s="5"/>
      <c r="DQ152" s="5"/>
      <c r="DR152" s="5"/>
      <c r="DS152" s="5"/>
      <c r="DT152" s="5"/>
      <c r="DU152" s="5"/>
      <c r="DV152" s="5"/>
      <c r="DW152" s="5"/>
      <c r="DX152" s="5"/>
      <c r="DY152" s="5"/>
      <c r="DZ152" s="5"/>
      <c r="EA152" s="5"/>
      <c r="EB152" s="5"/>
      <c r="EC152" s="5"/>
      <c r="ED152" s="5"/>
      <c r="EE152" s="5"/>
      <c r="EF152" s="5"/>
      <c r="EG152" s="5"/>
      <c r="EH152" s="5"/>
      <c r="EI152" s="5"/>
      <c r="EJ152" s="5"/>
      <c r="EK152" s="5"/>
      <c r="EL152" s="5"/>
      <c r="EM152" s="5"/>
      <c r="EN152" s="5"/>
      <c r="EO152" s="5"/>
      <c r="EP152" s="5"/>
      <c r="EQ152" s="5"/>
      <c r="ER152" s="5"/>
      <c r="ES152" s="5"/>
      <c r="ET152" s="5"/>
      <c r="EU152" s="5"/>
      <c r="EV152" s="5"/>
      <c r="EW152" s="5"/>
      <c r="EX152" s="5"/>
      <c r="EY152" s="5"/>
      <c r="EZ152" s="5"/>
      <c r="FA152" s="5"/>
      <c r="FB152" s="5"/>
      <c r="FC152" s="5"/>
      <c r="FD152" s="5"/>
      <c r="FE152" s="5"/>
      <c r="FF152" s="5"/>
      <c r="FG152" s="5"/>
      <c r="FH152" s="5"/>
      <c r="FI152" s="5"/>
      <c r="FJ152" s="5"/>
      <c r="FK152" s="5"/>
      <c r="FL152" s="5"/>
      <c r="FM152" s="5"/>
      <c r="FN152" s="5"/>
      <c r="FO152" s="5"/>
      <c r="FP152" s="5"/>
      <c r="FQ152" s="5"/>
      <c r="FR152" s="5"/>
      <c r="FS152" s="5"/>
      <c r="FT152" s="5"/>
      <c r="FU152" s="5"/>
      <c r="FV152" s="5"/>
      <c r="FW152" s="5"/>
      <c r="FX152" s="5"/>
      <c r="FY152" s="5"/>
      <c r="FZ152" s="5"/>
      <c r="GA152" s="5"/>
      <c r="GB152" s="5"/>
      <c r="GC152" s="5"/>
      <c r="GD152" s="5"/>
      <c r="GE152" s="5"/>
      <c r="GF152" s="5"/>
      <c r="GG152" s="5"/>
      <c r="GH152" s="5"/>
      <c r="GI152" s="5"/>
      <c r="GJ152" s="5"/>
      <c r="GK152" s="5"/>
      <c r="GL152" s="5"/>
      <c r="GM152" s="5"/>
      <c r="GN152" s="5"/>
      <c r="GO152" s="5"/>
      <c r="GP152" s="5"/>
      <c r="GQ152" s="5"/>
      <c r="GR152" s="5"/>
      <c r="GS152" s="5"/>
      <c r="GT152" s="5"/>
      <c r="GU152" s="5"/>
      <c r="GV152" s="5"/>
      <c r="GW152" s="5"/>
      <c r="GX152" s="5"/>
      <c r="GY152" s="5"/>
      <c r="GZ152" s="5"/>
      <c r="HA152" s="5"/>
      <c r="HB152" s="5"/>
      <c r="HC152" s="5"/>
      <c r="HD152" s="5"/>
      <c r="HE152" s="5"/>
      <c r="HF152" s="5"/>
      <c r="HG152" s="5"/>
      <c r="HH152" s="5"/>
      <c r="HI152" s="5"/>
      <c r="HJ152" s="5"/>
      <c r="HK152" s="5"/>
      <c r="HL152" s="5"/>
      <c r="HM152" s="5"/>
      <c r="HN152" s="5"/>
      <c r="HO152" s="5"/>
      <c r="HP152" s="5"/>
      <c r="HQ152" s="5"/>
      <c r="HR152" s="5"/>
      <c r="HS152" s="5"/>
      <c r="HT152" s="5"/>
      <c r="HU152" s="5"/>
      <c r="HV152" s="5"/>
      <c r="HW152" s="5"/>
      <c r="HX152" s="5"/>
      <c r="HY152" s="5"/>
      <c r="HZ152" s="5"/>
      <c r="IA152" s="5"/>
      <c r="IB152" s="5"/>
      <c r="IC152" s="5"/>
      <c r="ID152" s="5"/>
      <c r="IE152" s="5"/>
      <c r="IF152" s="5"/>
      <c r="IG152" s="5"/>
      <c r="IH152" s="5"/>
      <c r="II152" s="5"/>
      <c r="IJ152" s="5"/>
      <c r="IK152" s="5"/>
      <c r="IL152" s="5"/>
      <c r="IM152" s="5"/>
      <c r="IN152" s="5"/>
      <c r="IO152" s="5"/>
      <c r="IP152" s="5"/>
      <c r="IQ152" s="5"/>
      <c r="IR152" s="5"/>
      <c r="IS152" s="5"/>
      <c r="IT152" s="5"/>
      <c r="IU152" s="5"/>
      <c r="IV152" s="5"/>
      <c r="IW152" s="5"/>
      <c r="IX152" s="5"/>
      <c r="IY152" s="5"/>
      <c r="IZ152" s="5"/>
      <c r="JA152" s="5"/>
      <c r="JB152" s="5"/>
      <c r="JC152" s="5"/>
      <c r="JD152" s="5"/>
      <c r="JE152" s="5"/>
      <c r="JF152" s="5"/>
      <c r="JG152" s="5"/>
      <c r="JH152" s="5"/>
      <c r="JI152" s="5"/>
      <c r="JJ152" s="5"/>
      <c r="JK152" s="5"/>
      <c r="JL152" s="5"/>
      <c r="JM152" s="5"/>
      <c r="JN152" s="5"/>
      <c r="JO152" s="5"/>
      <c r="JP152" s="5"/>
      <c r="JQ152" s="5"/>
      <c r="JR152" s="5"/>
      <c r="JS152" s="5"/>
      <c r="JT152" s="5"/>
      <c r="JU152" s="5"/>
      <c r="JV152" s="5"/>
      <c r="JW152" s="5"/>
      <c r="JX152" s="5"/>
      <c r="JY152" s="5"/>
      <c r="JZ152" s="5"/>
      <c r="KA152" s="5"/>
      <c r="KB152" s="5"/>
      <c r="KC152" s="5"/>
      <c r="KD152" s="5"/>
      <c r="KE152" s="5"/>
      <c r="KF152" s="5"/>
      <c r="KG152" s="5"/>
      <c r="KH152" s="5"/>
      <c r="KI152" s="5"/>
      <c r="KJ152" s="5"/>
      <c r="KK152" s="5"/>
      <c r="KL152" s="5"/>
      <c r="KM152" s="5"/>
      <c r="KN152" s="5"/>
      <c r="KO152" s="5"/>
      <c r="KP152" s="5"/>
      <c r="KQ152" s="5"/>
      <c r="KR152" s="5"/>
      <c r="KS152" s="5"/>
      <c r="KT152" s="5"/>
      <c r="KU152" s="5"/>
      <c r="KV152" s="5"/>
      <c r="KW152" s="5"/>
      <c r="KX152" s="5"/>
      <c r="KY152" s="5"/>
      <c r="KZ152" s="5"/>
      <c r="LA152" s="5"/>
      <c r="LB152" s="5"/>
      <c r="LC152" s="5"/>
      <c r="LD152" s="5"/>
      <c r="LE152" s="5"/>
      <c r="LF152" s="5"/>
      <c r="LG152" s="5"/>
      <c r="LH152" s="5"/>
      <c r="LI152" s="5"/>
      <c r="LJ152" s="5"/>
      <c r="LK152" s="5"/>
      <c r="LL152" s="5"/>
      <c r="LM152" s="5"/>
      <c r="LN152" s="5"/>
      <c r="LO152" s="5"/>
      <c r="LP152" s="5"/>
      <c r="LQ152" s="5"/>
      <c r="LR152" s="5"/>
      <c r="LS152" s="5"/>
      <c r="LT152" s="5"/>
      <c r="LU152" s="5"/>
      <c r="LV152" s="5"/>
      <c r="LW152" s="5"/>
      <c r="LX152" s="5"/>
      <c r="LY152" s="5"/>
      <c r="LZ152" s="5"/>
      <c r="MA152" s="5"/>
      <c r="MB152" s="5"/>
      <c r="MC152" s="5"/>
      <c r="MD152" s="5"/>
      <c r="ME152" s="5"/>
      <c r="MF152" s="5"/>
      <c r="MG152" s="5"/>
      <c r="MH152" s="5"/>
      <c r="MI152" s="5"/>
      <c r="MJ152" s="5"/>
      <c r="MK152" s="5"/>
      <c r="ML152" s="5"/>
      <c r="MM152" s="5"/>
      <c r="MN152" s="5"/>
      <c r="MO152" s="5"/>
      <c r="MP152" s="5"/>
      <c r="MQ152" s="5"/>
      <c r="MR152" s="5"/>
      <c r="MS152" s="5"/>
      <c r="MT152" s="5"/>
      <c r="MU152" s="5"/>
      <c r="MV152" s="5"/>
      <c r="MW152" s="5"/>
      <c r="MX152" s="5"/>
      <c r="MY152" s="5"/>
      <c r="MZ152" s="5"/>
      <c r="NA152" s="5"/>
      <c r="NB152" s="5"/>
      <c r="NC152" s="5"/>
      <c r="ND152" s="5"/>
      <c r="NE152" s="5"/>
      <c r="NF152" s="5"/>
      <c r="NG152" s="5"/>
      <c r="NH152" s="5"/>
      <c r="NI152" s="5"/>
      <c r="NJ152" s="5"/>
      <c r="NK152" s="5"/>
    </row>
    <row r="153" s="3" customFormat="1" ht="14.25" spans="1:375">
      <c r="A153" s="12">
        <v>152</v>
      </c>
      <c r="B153" s="13">
        <v>43291.4277777778</v>
      </c>
      <c r="C153" s="12">
        <v>29711431</v>
      </c>
      <c r="D153" s="12">
        <v>391</v>
      </c>
      <c r="E153" s="14" t="s">
        <v>142</v>
      </c>
      <c r="F153" s="12">
        <v>115733</v>
      </c>
      <c r="G153" s="12" t="s">
        <v>26</v>
      </c>
      <c r="H153" s="12" t="s">
        <v>27</v>
      </c>
      <c r="I153" s="12" t="s">
        <v>28</v>
      </c>
      <c r="J153" s="12">
        <v>2</v>
      </c>
      <c r="K153" s="12">
        <v>1799.95</v>
      </c>
      <c r="L153" s="12">
        <f t="shared" si="5"/>
        <v>899.975</v>
      </c>
      <c r="M153" s="12">
        <v>2</v>
      </c>
      <c r="N153" s="12"/>
      <c r="O153" s="12"/>
      <c r="P153" s="12"/>
      <c r="Q153" s="12"/>
      <c r="R153" s="12">
        <v>489.95</v>
      </c>
      <c r="S153" s="12" t="s">
        <v>45</v>
      </c>
      <c r="T153" s="12">
        <v>11801</v>
      </c>
      <c r="U153" s="12" t="s">
        <v>30</v>
      </c>
      <c r="V153" s="12" t="s">
        <v>31</v>
      </c>
      <c r="W153" s="17" t="s">
        <v>32</v>
      </c>
      <c r="X153" s="17">
        <v>4188</v>
      </c>
      <c r="Y153" s="12" t="s">
        <v>143</v>
      </c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  <c r="AK153" s="5"/>
      <c r="AL153" s="5"/>
      <c r="AM153" s="5"/>
      <c r="AN153" s="5"/>
      <c r="AO153" s="5"/>
      <c r="AP153" s="5"/>
      <c r="AQ153" s="5"/>
      <c r="AR153" s="5"/>
      <c r="AS153" s="5"/>
      <c r="AT153" s="5"/>
      <c r="AU153" s="5"/>
      <c r="AV153" s="5"/>
      <c r="AW153" s="5"/>
      <c r="AX153" s="5"/>
      <c r="AY153" s="5"/>
      <c r="AZ153" s="5"/>
      <c r="BA153" s="5"/>
      <c r="BB153" s="5"/>
      <c r="BC153" s="5"/>
      <c r="BD153" s="5"/>
      <c r="BE153" s="5"/>
      <c r="BF153" s="5"/>
      <c r="BG153" s="5"/>
      <c r="BH153" s="5"/>
      <c r="BI153" s="5"/>
      <c r="BJ153" s="5"/>
      <c r="BK153" s="5"/>
      <c r="BL153" s="5"/>
      <c r="BM153" s="5"/>
      <c r="BN153" s="5"/>
      <c r="BO153" s="5"/>
      <c r="BP153" s="5"/>
      <c r="BQ153" s="5"/>
      <c r="BR153" s="5"/>
      <c r="BS153" s="5"/>
      <c r="BT153" s="5"/>
      <c r="BU153" s="5"/>
      <c r="BV153" s="5"/>
      <c r="BW153" s="5"/>
      <c r="BX153" s="5"/>
      <c r="BY153" s="5"/>
      <c r="BZ153" s="5"/>
      <c r="CA153" s="5"/>
      <c r="CB153" s="5"/>
      <c r="CC153" s="5"/>
      <c r="CD153" s="5"/>
      <c r="CE153" s="5"/>
      <c r="CF153" s="5"/>
      <c r="CG153" s="5"/>
      <c r="CH153" s="5"/>
      <c r="CI153" s="5"/>
      <c r="CJ153" s="5"/>
      <c r="CK153" s="5"/>
      <c r="CL153" s="5"/>
      <c r="CM153" s="5"/>
      <c r="CN153" s="5"/>
      <c r="CO153" s="5"/>
      <c r="CP153" s="5"/>
      <c r="CQ153" s="5"/>
      <c r="CR153" s="5"/>
      <c r="CS153" s="5"/>
      <c r="CT153" s="5"/>
      <c r="CU153" s="5"/>
      <c r="CV153" s="5"/>
      <c r="CW153" s="5"/>
      <c r="CX153" s="5"/>
      <c r="CY153" s="5"/>
      <c r="CZ153" s="5"/>
      <c r="DA153" s="5"/>
      <c r="DB153" s="5"/>
      <c r="DC153" s="5"/>
      <c r="DD153" s="5"/>
      <c r="DE153" s="5"/>
      <c r="DF153" s="5"/>
      <c r="DG153" s="5"/>
      <c r="DH153" s="5"/>
      <c r="DI153" s="5"/>
      <c r="DJ153" s="5"/>
      <c r="DK153" s="5"/>
      <c r="DL153" s="5"/>
      <c r="DM153" s="5"/>
      <c r="DN153" s="5"/>
      <c r="DO153" s="5"/>
      <c r="DP153" s="5"/>
      <c r="DQ153" s="5"/>
      <c r="DR153" s="5"/>
      <c r="DS153" s="5"/>
      <c r="DT153" s="5"/>
      <c r="DU153" s="5"/>
      <c r="DV153" s="5"/>
      <c r="DW153" s="5"/>
      <c r="DX153" s="5"/>
      <c r="DY153" s="5"/>
      <c r="DZ153" s="5"/>
      <c r="EA153" s="5"/>
      <c r="EB153" s="5"/>
      <c r="EC153" s="5"/>
      <c r="ED153" s="5"/>
      <c r="EE153" s="5"/>
      <c r="EF153" s="5"/>
      <c r="EG153" s="5"/>
      <c r="EH153" s="5"/>
      <c r="EI153" s="5"/>
      <c r="EJ153" s="5"/>
      <c r="EK153" s="5"/>
      <c r="EL153" s="5"/>
      <c r="EM153" s="5"/>
      <c r="EN153" s="5"/>
      <c r="EO153" s="5"/>
      <c r="EP153" s="5"/>
      <c r="EQ153" s="5"/>
      <c r="ER153" s="5"/>
      <c r="ES153" s="5"/>
      <c r="ET153" s="5"/>
      <c r="EU153" s="5"/>
      <c r="EV153" s="5"/>
      <c r="EW153" s="5"/>
      <c r="EX153" s="5"/>
      <c r="EY153" s="5"/>
      <c r="EZ153" s="5"/>
      <c r="FA153" s="5"/>
      <c r="FB153" s="5"/>
      <c r="FC153" s="5"/>
      <c r="FD153" s="5"/>
      <c r="FE153" s="5"/>
      <c r="FF153" s="5"/>
      <c r="FG153" s="5"/>
      <c r="FH153" s="5"/>
      <c r="FI153" s="5"/>
      <c r="FJ153" s="5"/>
      <c r="FK153" s="5"/>
      <c r="FL153" s="5"/>
      <c r="FM153" s="5"/>
      <c r="FN153" s="5"/>
      <c r="FO153" s="5"/>
      <c r="FP153" s="5"/>
      <c r="FQ153" s="5"/>
      <c r="FR153" s="5"/>
      <c r="FS153" s="5"/>
      <c r="FT153" s="5"/>
      <c r="FU153" s="5"/>
      <c r="FV153" s="5"/>
      <c r="FW153" s="5"/>
      <c r="FX153" s="5"/>
      <c r="FY153" s="5"/>
      <c r="FZ153" s="5"/>
      <c r="GA153" s="5"/>
      <c r="GB153" s="5"/>
      <c r="GC153" s="5"/>
      <c r="GD153" s="5"/>
      <c r="GE153" s="5"/>
      <c r="GF153" s="5"/>
      <c r="GG153" s="5"/>
      <c r="GH153" s="5"/>
      <c r="GI153" s="5"/>
      <c r="GJ153" s="5"/>
      <c r="GK153" s="5"/>
      <c r="GL153" s="5"/>
      <c r="GM153" s="5"/>
      <c r="GN153" s="5"/>
      <c r="GO153" s="5"/>
      <c r="GP153" s="5"/>
      <c r="GQ153" s="5"/>
      <c r="GR153" s="5"/>
      <c r="GS153" s="5"/>
      <c r="GT153" s="5"/>
      <c r="GU153" s="5"/>
      <c r="GV153" s="5"/>
      <c r="GW153" s="5"/>
      <c r="GX153" s="5"/>
      <c r="GY153" s="5"/>
      <c r="GZ153" s="5"/>
      <c r="HA153" s="5"/>
      <c r="HB153" s="5"/>
      <c r="HC153" s="5"/>
      <c r="HD153" s="5"/>
      <c r="HE153" s="5"/>
      <c r="HF153" s="5"/>
      <c r="HG153" s="5"/>
      <c r="HH153" s="5"/>
      <c r="HI153" s="5"/>
      <c r="HJ153" s="5"/>
      <c r="HK153" s="5"/>
      <c r="HL153" s="5"/>
      <c r="HM153" s="5"/>
      <c r="HN153" s="5"/>
      <c r="HO153" s="5"/>
      <c r="HP153" s="5"/>
      <c r="HQ153" s="5"/>
      <c r="HR153" s="5"/>
      <c r="HS153" s="5"/>
      <c r="HT153" s="5"/>
      <c r="HU153" s="5"/>
      <c r="HV153" s="5"/>
      <c r="HW153" s="5"/>
      <c r="HX153" s="5"/>
      <c r="HY153" s="5"/>
      <c r="HZ153" s="5"/>
      <c r="IA153" s="5"/>
      <c r="IB153" s="5"/>
      <c r="IC153" s="5"/>
      <c r="ID153" s="5"/>
      <c r="IE153" s="5"/>
      <c r="IF153" s="5"/>
      <c r="IG153" s="5"/>
      <c r="IH153" s="5"/>
      <c r="II153" s="5"/>
      <c r="IJ153" s="5"/>
      <c r="IK153" s="5"/>
      <c r="IL153" s="5"/>
      <c r="IM153" s="5"/>
      <c r="IN153" s="5"/>
      <c r="IO153" s="5"/>
      <c r="IP153" s="5"/>
      <c r="IQ153" s="5"/>
      <c r="IR153" s="5"/>
      <c r="IS153" s="5"/>
      <c r="IT153" s="5"/>
      <c r="IU153" s="5"/>
      <c r="IV153" s="5"/>
      <c r="IW153" s="5"/>
      <c r="IX153" s="5"/>
      <c r="IY153" s="5"/>
      <c r="IZ153" s="5"/>
      <c r="JA153" s="5"/>
      <c r="JB153" s="5"/>
      <c r="JC153" s="5"/>
      <c r="JD153" s="5"/>
      <c r="JE153" s="5"/>
      <c r="JF153" s="5"/>
      <c r="JG153" s="5"/>
      <c r="JH153" s="5"/>
      <c r="JI153" s="5"/>
      <c r="JJ153" s="5"/>
      <c r="JK153" s="5"/>
      <c r="JL153" s="5"/>
      <c r="JM153" s="5"/>
      <c r="JN153" s="5"/>
      <c r="JO153" s="5"/>
      <c r="JP153" s="5"/>
      <c r="JQ153" s="5"/>
      <c r="JR153" s="5"/>
      <c r="JS153" s="5"/>
      <c r="JT153" s="5"/>
      <c r="JU153" s="5"/>
      <c r="JV153" s="5"/>
      <c r="JW153" s="5"/>
      <c r="JX153" s="5"/>
      <c r="JY153" s="5"/>
      <c r="JZ153" s="5"/>
      <c r="KA153" s="5"/>
      <c r="KB153" s="5"/>
      <c r="KC153" s="5"/>
      <c r="KD153" s="5"/>
      <c r="KE153" s="5"/>
      <c r="KF153" s="5"/>
      <c r="KG153" s="5"/>
      <c r="KH153" s="5"/>
      <c r="KI153" s="5"/>
      <c r="KJ153" s="5"/>
      <c r="KK153" s="5"/>
      <c r="KL153" s="5"/>
      <c r="KM153" s="5"/>
      <c r="KN153" s="5"/>
      <c r="KO153" s="5"/>
      <c r="KP153" s="5"/>
      <c r="KQ153" s="5"/>
      <c r="KR153" s="5"/>
      <c r="KS153" s="5"/>
      <c r="KT153" s="5"/>
      <c r="KU153" s="5"/>
      <c r="KV153" s="5"/>
      <c r="KW153" s="5"/>
      <c r="KX153" s="5"/>
      <c r="KY153" s="5"/>
      <c r="KZ153" s="5"/>
      <c r="LA153" s="5"/>
      <c r="LB153" s="5"/>
      <c r="LC153" s="5"/>
      <c r="LD153" s="5"/>
      <c r="LE153" s="5"/>
      <c r="LF153" s="5"/>
      <c r="LG153" s="5"/>
      <c r="LH153" s="5"/>
      <c r="LI153" s="5"/>
      <c r="LJ153" s="5"/>
      <c r="LK153" s="5"/>
      <c r="LL153" s="5"/>
      <c r="LM153" s="5"/>
      <c r="LN153" s="5"/>
      <c r="LO153" s="5"/>
      <c r="LP153" s="5"/>
      <c r="LQ153" s="5"/>
      <c r="LR153" s="5"/>
      <c r="LS153" s="5"/>
      <c r="LT153" s="5"/>
      <c r="LU153" s="5"/>
      <c r="LV153" s="5"/>
      <c r="LW153" s="5"/>
      <c r="LX153" s="5"/>
      <c r="LY153" s="5"/>
      <c r="LZ153" s="5"/>
      <c r="MA153" s="5"/>
      <c r="MB153" s="5"/>
      <c r="MC153" s="5"/>
      <c r="MD153" s="5"/>
      <c r="ME153" s="5"/>
      <c r="MF153" s="5"/>
      <c r="MG153" s="5"/>
      <c r="MH153" s="5"/>
      <c r="MI153" s="5"/>
      <c r="MJ153" s="5"/>
      <c r="MK153" s="5"/>
      <c r="ML153" s="5"/>
      <c r="MM153" s="5"/>
      <c r="MN153" s="5"/>
      <c r="MO153" s="5"/>
      <c r="MP153" s="5"/>
      <c r="MQ153" s="5"/>
      <c r="MR153" s="5"/>
      <c r="MS153" s="5"/>
      <c r="MT153" s="5"/>
      <c r="MU153" s="5"/>
      <c r="MV153" s="5"/>
      <c r="MW153" s="5"/>
      <c r="MX153" s="5"/>
      <c r="MY153" s="5"/>
      <c r="MZ153" s="5"/>
      <c r="NA153" s="5"/>
      <c r="NB153" s="5"/>
      <c r="NC153" s="5"/>
      <c r="ND153" s="5"/>
      <c r="NE153" s="5"/>
      <c r="NF153" s="5"/>
      <c r="NG153" s="5"/>
      <c r="NH153" s="5"/>
      <c r="NI153" s="5"/>
      <c r="NJ153" s="5"/>
      <c r="NK153" s="5"/>
    </row>
    <row r="154" ht="14.25" spans="1:25">
      <c r="A154" s="9">
        <v>153</v>
      </c>
      <c r="B154" s="10">
        <v>43299.6902777778</v>
      </c>
      <c r="C154" s="9">
        <v>29947935</v>
      </c>
      <c r="D154" s="9">
        <v>391</v>
      </c>
      <c r="E154" s="11" t="s">
        <v>142</v>
      </c>
      <c r="F154" s="9">
        <v>115733</v>
      </c>
      <c r="G154" s="9" t="s">
        <v>26</v>
      </c>
      <c r="H154" s="9" t="s">
        <v>27</v>
      </c>
      <c r="I154" s="9" t="s">
        <v>28</v>
      </c>
      <c r="J154" s="9">
        <v>1</v>
      </c>
      <c r="K154" s="9">
        <v>999</v>
      </c>
      <c r="L154" s="9">
        <f t="shared" si="5"/>
        <v>999</v>
      </c>
      <c r="M154" s="9"/>
      <c r="N154" s="9"/>
      <c r="O154" s="9"/>
      <c r="P154" s="9">
        <f>J154</f>
        <v>1</v>
      </c>
      <c r="Q154" s="9"/>
      <c r="R154" s="9">
        <v>393</v>
      </c>
      <c r="S154" s="9" t="s">
        <v>113</v>
      </c>
      <c r="T154" s="9">
        <v>11801</v>
      </c>
      <c r="U154" s="9" t="s">
        <v>30</v>
      </c>
      <c r="V154" s="9" t="s">
        <v>31</v>
      </c>
      <c r="W154" s="16" t="s">
        <v>32</v>
      </c>
      <c r="X154" s="16">
        <v>4188</v>
      </c>
      <c r="Y154" s="9" t="s">
        <v>143</v>
      </c>
    </row>
    <row r="155" ht="14.25" spans="1:25">
      <c r="A155" s="9">
        <v>154</v>
      </c>
      <c r="B155" s="10">
        <v>43302.4055555556</v>
      </c>
      <c r="C155" s="9">
        <v>29983938</v>
      </c>
      <c r="D155" s="9">
        <v>391</v>
      </c>
      <c r="E155" s="11" t="s">
        <v>142</v>
      </c>
      <c r="F155" s="9">
        <v>115733</v>
      </c>
      <c r="G155" s="9" t="s">
        <v>26</v>
      </c>
      <c r="H155" s="9" t="s">
        <v>27</v>
      </c>
      <c r="I155" s="9" t="s">
        <v>28</v>
      </c>
      <c r="J155" s="9">
        <v>2</v>
      </c>
      <c r="K155" s="9">
        <v>1399</v>
      </c>
      <c r="L155" s="9">
        <f t="shared" si="5"/>
        <v>699.5</v>
      </c>
      <c r="M155" s="9"/>
      <c r="N155" s="9"/>
      <c r="O155" s="9">
        <f>J155</f>
        <v>2</v>
      </c>
      <c r="P155" s="9"/>
      <c r="Q155" s="9"/>
      <c r="R155" s="9">
        <v>249</v>
      </c>
      <c r="S155" s="9" t="s">
        <v>38</v>
      </c>
      <c r="T155" s="9">
        <v>11801</v>
      </c>
      <c r="U155" s="9" t="s">
        <v>30</v>
      </c>
      <c r="V155" s="9" t="s">
        <v>31</v>
      </c>
      <c r="W155" s="16" t="s">
        <v>32</v>
      </c>
      <c r="X155" s="16">
        <v>4188</v>
      </c>
      <c r="Y155" s="9" t="s">
        <v>143</v>
      </c>
    </row>
    <row r="156" ht="14.25" spans="1:25">
      <c r="A156" s="9">
        <v>155</v>
      </c>
      <c r="B156" s="10">
        <v>43304.7826388889</v>
      </c>
      <c r="C156" s="9">
        <v>30030455</v>
      </c>
      <c r="D156" s="9">
        <v>391</v>
      </c>
      <c r="E156" s="11" t="s">
        <v>142</v>
      </c>
      <c r="F156" s="9">
        <v>115733</v>
      </c>
      <c r="G156" s="9" t="s">
        <v>26</v>
      </c>
      <c r="H156" s="9" t="s">
        <v>27</v>
      </c>
      <c r="I156" s="9" t="s">
        <v>28</v>
      </c>
      <c r="J156" s="9">
        <v>13</v>
      </c>
      <c r="K156" s="9">
        <v>7735</v>
      </c>
      <c r="L156" s="9">
        <f t="shared" si="5"/>
        <v>595</v>
      </c>
      <c r="M156" s="9"/>
      <c r="N156" s="9"/>
      <c r="O156" s="9"/>
      <c r="P156" s="9"/>
      <c r="Q156" s="9">
        <f t="shared" ref="Q156:Q163" si="6">J156</f>
        <v>13</v>
      </c>
      <c r="R156" s="9">
        <v>260</v>
      </c>
      <c r="S156" s="9" t="s">
        <v>35</v>
      </c>
      <c r="T156" s="9">
        <v>11801</v>
      </c>
      <c r="U156" s="9" t="s">
        <v>30</v>
      </c>
      <c r="V156" s="9" t="s">
        <v>31</v>
      </c>
      <c r="W156" s="16" t="s">
        <v>32</v>
      </c>
      <c r="X156" s="16">
        <v>4328</v>
      </c>
      <c r="Y156" s="9" t="s">
        <v>36</v>
      </c>
    </row>
    <row r="157" ht="14.25" spans="1:25">
      <c r="A157" s="9">
        <v>156</v>
      </c>
      <c r="B157" s="10">
        <v>43304.8173611111</v>
      </c>
      <c r="C157" s="9">
        <v>30031563</v>
      </c>
      <c r="D157" s="9">
        <v>391</v>
      </c>
      <c r="E157" s="11" t="s">
        <v>142</v>
      </c>
      <c r="F157" s="9">
        <v>115733</v>
      </c>
      <c r="G157" s="9" t="s">
        <v>26</v>
      </c>
      <c r="H157" s="9" t="s">
        <v>27</v>
      </c>
      <c r="I157" s="9" t="s">
        <v>28</v>
      </c>
      <c r="J157" s="9">
        <v>-13</v>
      </c>
      <c r="K157" s="9">
        <v>-7735</v>
      </c>
      <c r="L157" s="9">
        <f t="shared" si="5"/>
        <v>595</v>
      </c>
      <c r="M157" s="9"/>
      <c r="N157" s="9"/>
      <c r="O157" s="9"/>
      <c r="P157" s="9"/>
      <c r="Q157" s="9">
        <f t="shared" si="6"/>
        <v>-13</v>
      </c>
      <c r="R157" s="9">
        <v>-260</v>
      </c>
      <c r="S157" s="9" t="s">
        <v>35</v>
      </c>
      <c r="T157" s="9">
        <v>11801</v>
      </c>
      <c r="U157" s="9" t="s">
        <v>30</v>
      </c>
      <c r="V157" s="9" t="s">
        <v>31</v>
      </c>
      <c r="W157" s="16" t="s">
        <v>32</v>
      </c>
      <c r="X157" s="16">
        <v>4328</v>
      </c>
      <c r="Y157" s="9" t="s">
        <v>36</v>
      </c>
    </row>
    <row r="158" ht="14.25" spans="1:25">
      <c r="A158" s="9">
        <v>157</v>
      </c>
      <c r="B158" s="10">
        <v>43304.8201388889</v>
      </c>
      <c r="C158" s="9">
        <v>30031671</v>
      </c>
      <c r="D158" s="9">
        <v>391</v>
      </c>
      <c r="E158" s="11" t="s">
        <v>142</v>
      </c>
      <c r="F158" s="9">
        <v>115733</v>
      </c>
      <c r="G158" s="9" t="s">
        <v>26</v>
      </c>
      <c r="H158" s="9" t="s">
        <v>27</v>
      </c>
      <c r="I158" s="9" t="s">
        <v>28</v>
      </c>
      <c r="J158" s="9">
        <v>7</v>
      </c>
      <c r="K158" s="9">
        <v>4165</v>
      </c>
      <c r="L158" s="9">
        <f t="shared" si="5"/>
        <v>595</v>
      </c>
      <c r="M158" s="9"/>
      <c r="N158" s="9"/>
      <c r="O158" s="9"/>
      <c r="P158" s="9"/>
      <c r="Q158" s="9">
        <f t="shared" si="6"/>
        <v>7</v>
      </c>
      <c r="R158" s="9">
        <v>140</v>
      </c>
      <c r="S158" s="9" t="s">
        <v>35</v>
      </c>
      <c r="T158" s="9">
        <v>11801</v>
      </c>
      <c r="U158" s="9" t="s">
        <v>30</v>
      </c>
      <c r="V158" s="9" t="s">
        <v>31</v>
      </c>
      <c r="W158" s="16" t="s">
        <v>32</v>
      </c>
      <c r="X158" s="16">
        <v>4328</v>
      </c>
      <c r="Y158" s="9" t="s">
        <v>36</v>
      </c>
    </row>
    <row r="159" ht="14.25" spans="1:25">
      <c r="A159" s="9">
        <v>158</v>
      </c>
      <c r="B159" s="10">
        <v>43304.8222222222</v>
      </c>
      <c r="C159" s="9">
        <v>30031727</v>
      </c>
      <c r="D159" s="9">
        <v>391</v>
      </c>
      <c r="E159" s="11" t="s">
        <v>142</v>
      </c>
      <c r="F159" s="9">
        <v>115733</v>
      </c>
      <c r="G159" s="9" t="s">
        <v>26</v>
      </c>
      <c r="H159" s="9" t="s">
        <v>27</v>
      </c>
      <c r="I159" s="9" t="s">
        <v>28</v>
      </c>
      <c r="J159" s="9">
        <v>4</v>
      </c>
      <c r="K159" s="9">
        <v>2380</v>
      </c>
      <c r="L159" s="9">
        <f t="shared" si="5"/>
        <v>595</v>
      </c>
      <c r="M159" s="9"/>
      <c r="N159" s="9"/>
      <c r="O159" s="9"/>
      <c r="P159" s="9"/>
      <c r="Q159" s="9">
        <f t="shared" si="6"/>
        <v>4</v>
      </c>
      <c r="R159" s="9">
        <v>80</v>
      </c>
      <c r="S159" s="9" t="s">
        <v>35</v>
      </c>
      <c r="T159" s="9">
        <v>11801</v>
      </c>
      <c r="U159" s="9" t="s">
        <v>30</v>
      </c>
      <c r="V159" s="9" t="s">
        <v>31</v>
      </c>
      <c r="W159" s="16" t="s">
        <v>32</v>
      </c>
      <c r="X159" s="16">
        <v>4328</v>
      </c>
      <c r="Y159" s="9" t="s">
        <v>36</v>
      </c>
    </row>
    <row r="160" ht="14.25" spans="1:25">
      <c r="A160" s="9">
        <v>159</v>
      </c>
      <c r="B160" s="10">
        <v>43305.5951388889</v>
      </c>
      <c r="C160" s="9">
        <v>30046588</v>
      </c>
      <c r="D160" s="9">
        <v>391</v>
      </c>
      <c r="E160" s="11" t="s">
        <v>142</v>
      </c>
      <c r="F160" s="9">
        <v>115733</v>
      </c>
      <c r="G160" s="9" t="s">
        <v>26</v>
      </c>
      <c r="H160" s="9" t="s">
        <v>27</v>
      </c>
      <c r="I160" s="9" t="s">
        <v>28</v>
      </c>
      <c r="J160" s="9">
        <v>2</v>
      </c>
      <c r="K160" s="9">
        <v>1190</v>
      </c>
      <c r="L160" s="9">
        <f t="shared" si="5"/>
        <v>595</v>
      </c>
      <c r="M160" s="9"/>
      <c r="N160" s="9"/>
      <c r="O160" s="9"/>
      <c r="P160" s="9"/>
      <c r="Q160" s="9">
        <f t="shared" si="6"/>
        <v>2</v>
      </c>
      <c r="R160" s="9">
        <v>40</v>
      </c>
      <c r="S160" s="9" t="s">
        <v>35</v>
      </c>
      <c r="T160" s="9">
        <v>11801</v>
      </c>
      <c r="U160" s="9" t="s">
        <v>30</v>
      </c>
      <c r="V160" s="9" t="s">
        <v>31</v>
      </c>
      <c r="W160" s="16" t="s">
        <v>32</v>
      </c>
      <c r="X160" s="16">
        <v>4328</v>
      </c>
      <c r="Y160" s="9" t="s">
        <v>36</v>
      </c>
    </row>
    <row r="161" ht="14.25" spans="1:25">
      <c r="A161" s="9">
        <v>160</v>
      </c>
      <c r="B161" s="10">
        <v>43304.6777777778</v>
      </c>
      <c r="C161" s="9">
        <v>30026883</v>
      </c>
      <c r="D161" s="9">
        <v>399</v>
      </c>
      <c r="E161" s="11" t="s">
        <v>144</v>
      </c>
      <c r="F161" s="9">
        <v>115733</v>
      </c>
      <c r="G161" s="9" t="s">
        <v>26</v>
      </c>
      <c r="H161" s="9" t="s">
        <v>27</v>
      </c>
      <c r="I161" s="9" t="s">
        <v>28</v>
      </c>
      <c r="J161" s="9">
        <v>3</v>
      </c>
      <c r="K161" s="9">
        <v>1785</v>
      </c>
      <c r="L161" s="9">
        <f t="shared" si="5"/>
        <v>595</v>
      </c>
      <c r="M161" s="9"/>
      <c r="N161" s="9"/>
      <c r="O161" s="9"/>
      <c r="P161" s="9"/>
      <c r="Q161" s="9">
        <f t="shared" si="6"/>
        <v>3</v>
      </c>
      <c r="R161" s="9">
        <v>60</v>
      </c>
      <c r="S161" s="9" t="s">
        <v>35</v>
      </c>
      <c r="T161" s="9">
        <v>11801</v>
      </c>
      <c r="U161" s="9" t="s">
        <v>30</v>
      </c>
      <c r="V161" s="9" t="s">
        <v>31</v>
      </c>
      <c r="W161" s="16" t="s">
        <v>32</v>
      </c>
      <c r="X161" s="16">
        <v>4438</v>
      </c>
      <c r="Y161" s="9" t="s">
        <v>59</v>
      </c>
    </row>
    <row r="162" ht="14.25" spans="1:25">
      <c r="A162" s="9">
        <v>161</v>
      </c>
      <c r="B162" s="10">
        <v>43304.7854166667</v>
      </c>
      <c r="C162" s="9">
        <v>30030545</v>
      </c>
      <c r="D162" s="9">
        <v>399</v>
      </c>
      <c r="E162" s="11" t="s">
        <v>144</v>
      </c>
      <c r="F162" s="9">
        <v>115733</v>
      </c>
      <c r="G162" s="9" t="s">
        <v>26</v>
      </c>
      <c r="H162" s="9" t="s">
        <v>27</v>
      </c>
      <c r="I162" s="9" t="s">
        <v>28</v>
      </c>
      <c r="J162" s="9">
        <v>3</v>
      </c>
      <c r="K162" s="9">
        <v>1785</v>
      </c>
      <c r="L162" s="9">
        <f t="shared" si="5"/>
        <v>595</v>
      </c>
      <c r="M162" s="9"/>
      <c r="N162" s="9"/>
      <c r="O162" s="9"/>
      <c r="P162" s="9"/>
      <c r="Q162" s="9">
        <f t="shared" si="6"/>
        <v>3</v>
      </c>
      <c r="R162" s="9">
        <v>60</v>
      </c>
      <c r="S162" s="9" t="s">
        <v>35</v>
      </c>
      <c r="T162" s="9">
        <v>11801</v>
      </c>
      <c r="U162" s="9" t="s">
        <v>30</v>
      </c>
      <c r="V162" s="9" t="s">
        <v>31</v>
      </c>
      <c r="W162" s="16" t="s">
        <v>32</v>
      </c>
      <c r="X162" s="16">
        <v>4328</v>
      </c>
      <c r="Y162" s="9" t="s">
        <v>36</v>
      </c>
    </row>
    <row r="163" ht="14.25" spans="1:25">
      <c r="A163" s="9">
        <v>162</v>
      </c>
      <c r="B163" s="10">
        <v>43304.7708333333</v>
      </c>
      <c r="C163" s="9">
        <v>30030125</v>
      </c>
      <c r="D163" s="9">
        <v>511</v>
      </c>
      <c r="E163" s="11" t="s">
        <v>145</v>
      </c>
      <c r="F163" s="9">
        <v>115733</v>
      </c>
      <c r="G163" s="9" t="s">
        <v>26</v>
      </c>
      <c r="H163" s="9" t="s">
        <v>27</v>
      </c>
      <c r="I163" s="9" t="s">
        <v>28</v>
      </c>
      <c r="J163" s="9">
        <v>4</v>
      </c>
      <c r="K163" s="9">
        <v>2380</v>
      </c>
      <c r="L163" s="9">
        <f t="shared" si="5"/>
        <v>595</v>
      </c>
      <c r="M163" s="9"/>
      <c r="N163" s="9"/>
      <c r="O163" s="9"/>
      <c r="P163" s="9"/>
      <c r="Q163" s="9">
        <f t="shared" si="6"/>
        <v>4</v>
      </c>
      <c r="R163" s="9">
        <v>80</v>
      </c>
      <c r="S163" s="9" t="s">
        <v>35</v>
      </c>
      <c r="T163" s="9">
        <v>11801</v>
      </c>
      <c r="U163" s="9" t="s">
        <v>30</v>
      </c>
      <c r="V163" s="9" t="s">
        <v>31</v>
      </c>
      <c r="W163" s="16" t="s">
        <v>32</v>
      </c>
      <c r="X163" s="16">
        <v>4328</v>
      </c>
      <c r="Y163" s="9" t="s">
        <v>36</v>
      </c>
    </row>
    <row r="164" ht="14.25" spans="1:25">
      <c r="A164" s="9">
        <v>163</v>
      </c>
      <c r="B164" s="10">
        <v>43303.8527777778</v>
      </c>
      <c r="C164" s="9">
        <v>30014847</v>
      </c>
      <c r="D164" s="9">
        <v>513</v>
      </c>
      <c r="E164" s="11" t="s">
        <v>146</v>
      </c>
      <c r="F164" s="9">
        <v>115733</v>
      </c>
      <c r="G164" s="9" t="s">
        <v>26</v>
      </c>
      <c r="H164" s="9" t="s">
        <v>27</v>
      </c>
      <c r="I164" s="9" t="s">
        <v>28</v>
      </c>
      <c r="J164" s="9">
        <v>4</v>
      </c>
      <c r="K164" s="9">
        <v>2798</v>
      </c>
      <c r="L164" s="9">
        <f t="shared" si="5"/>
        <v>699.5</v>
      </c>
      <c r="M164" s="9"/>
      <c r="N164" s="9"/>
      <c r="O164" s="9">
        <f>J164</f>
        <v>4</v>
      </c>
      <c r="P164" s="9"/>
      <c r="Q164" s="9"/>
      <c r="R164" s="9">
        <v>178</v>
      </c>
      <c r="S164" s="9" t="s">
        <v>29</v>
      </c>
      <c r="T164" s="9">
        <v>11801</v>
      </c>
      <c r="U164" s="9" t="s">
        <v>30</v>
      </c>
      <c r="V164" s="9" t="s">
        <v>31</v>
      </c>
      <c r="W164" s="16" t="s">
        <v>32</v>
      </c>
      <c r="X164" s="16">
        <v>5457</v>
      </c>
      <c r="Y164" s="9" t="s">
        <v>147</v>
      </c>
    </row>
    <row r="165" ht="14.25" spans="1:25">
      <c r="A165" s="9">
        <v>164</v>
      </c>
      <c r="B165" s="10">
        <v>43304.55625</v>
      </c>
      <c r="C165" s="9">
        <v>30024180</v>
      </c>
      <c r="D165" s="9">
        <v>513</v>
      </c>
      <c r="E165" s="11" t="s">
        <v>146</v>
      </c>
      <c r="F165" s="9">
        <v>115733</v>
      </c>
      <c r="G165" s="9" t="s">
        <v>26</v>
      </c>
      <c r="H165" s="9" t="s">
        <v>27</v>
      </c>
      <c r="I165" s="9" t="s">
        <v>28</v>
      </c>
      <c r="J165" s="9">
        <v>2</v>
      </c>
      <c r="K165" s="9">
        <v>1399</v>
      </c>
      <c r="L165" s="9">
        <f t="shared" si="5"/>
        <v>699.5</v>
      </c>
      <c r="M165" s="9"/>
      <c r="N165" s="9"/>
      <c r="O165" s="9">
        <f>J165</f>
        <v>2</v>
      </c>
      <c r="P165" s="9"/>
      <c r="Q165" s="9"/>
      <c r="R165" s="9">
        <v>89</v>
      </c>
      <c r="S165" s="9" t="s">
        <v>29</v>
      </c>
      <c r="T165" s="9">
        <v>11801</v>
      </c>
      <c r="U165" s="9" t="s">
        <v>30</v>
      </c>
      <c r="V165" s="9" t="s">
        <v>31</v>
      </c>
      <c r="W165" s="16" t="s">
        <v>32</v>
      </c>
      <c r="X165" s="16">
        <v>9760</v>
      </c>
      <c r="Y165" s="9" t="s">
        <v>148</v>
      </c>
    </row>
    <row r="166" ht="14.25" spans="1:25">
      <c r="A166" s="9">
        <v>165</v>
      </c>
      <c r="B166" s="10">
        <v>43304.7173611111</v>
      </c>
      <c r="C166" s="9">
        <v>30028693</v>
      </c>
      <c r="D166" s="9">
        <v>513</v>
      </c>
      <c r="E166" s="11" t="s">
        <v>146</v>
      </c>
      <c r="F166" s="9">
        <v>115733</v>
      </c>
      <c r="G166" s="9" t="s">
        <v>26</v>
      </c>
      <c r="H166" s="9" t="s">
        <v>27</v>
      </c>
      <c r="I166" s="9" t="s">
        <v>28</v>
      </c>
      <c r="J166" s="9">
        <v>8</v>
      </c>
      <c r="K166" s="9">
        <v>4760</v>
      </c>
      <c r="L166" s="9">
        <f t="shared" si="5"/>
        <v>595</v>
      </c>
      <c r="M166" s="9"/>
      <c r="N166" s="9"/>
      <c r="O166" s="9"/>
      <c r="P166" s="9"/>
      <c r="Q166" s="9">
        <f t="shared" ref="Q166:Q173" si="7">J166</f>
        <v>8</v>
      </c>
      <c r="R166" s="9">
        <v>-480</v>
      </c>
      <c r="S166" s="9" t="s">
        <v>88</v>
      </c>
      <c r="T166" s="9">
        <v>11801</v>
      </c>
      <c r="U166" s="9" t="s">
        <v>30</v>
      </c>
      <c r="V166" s="9" t="s">
        <v>31</v>
      </c>
      <c r="W166" s="16" t="s">
        <v>32</v>
      </c>
      <c r="X166" s="16">
        <v>4438</v>
      </c>
      <c r="Y166" s="9" t="s">
        <v>59</v>
      </c>
    </row>
    <row r="167" ht="14.25" spans="1:25">
      <c r="A167" s="9">
        <v>166</v>
      </c>
      <c r="B167" s="10">
        <v>43304.73125</v>
      </c>
      <c r="C167" s="9">
        <v>30029078</v>
      </c>
      <c r="D167" s="9">
        <v>513</v>
      </c>
      <c r="E167" s="11" t="s">
        <v>146</v>
      </c>
      <c r="F167" s="9">
        <v>115733</v>
      </c>
      <c r="G167" s="9" t="s">
        <v>26</v>
      </c>
      <c r="H167" s="9" t="s">
        <v>27</v>
      </c>
      <c r="I167" s="9" t="s">
        <v>28</v>
      </c>
      <c r="J167" s="9">
        <v>-8</v>
      </c>
      <c r="K167" s="9">
        <v>-4760</v>
      </c>
      <c r="L167" s="9">
        <f t="shared" si="5"/>
        <v>595</v>
      </c>
      <c r="M167" s="9"/>
      <c r="N167" s="9"/>
      <c r="O167" s="9"/>
      <c r="P167" s="9"/>
      <c r="Q167" s="9">
        <f t="shared" si="7"/>
        <v>-8</v>
      </c>
      <c r="R167" s="9">
        <v>480</v>
      </c>
      <c r="S167" s="9" t="s">
        <v>88</v>
      </c>
      <c r="T167" s="9">
        <v>11801</v>
      </c>
      <c r="U167" s="9" t="s">
        <v>30</v>
      </c>
      <c r="V167" s="9" t="s">
        <v>31</v>
      </c>
      <c r="W167" s="16" t="s">
        <v>32</v>
      </c>
      <c r="X167" s="16">
        <v>4438</v>
      </c>
      <c r="Y167" s="9" t="s">
        <v>59</v>
      </c>
    </row>
    <row r="168" ht="14.25" spans="1:25">
      <c r="A168" s="9">
        <v>167</v>
      </c>
      <c r="B168" s="10">
        <v>43304.7395833333</v>
      </c>
      <c r="C168" s="9">
        <v>30029292</v>
      </c>
      <c r="D168" s="9">
        <v>513</v>
      </c>
      <c r="E168" s="11" t="s">
        <v>146</v>
      </c>
      <c r="F168" s="9">
        <v>115733</v>
      </c>
      <c r="G168" s="9" t="s">
        <v>26</v>
      </c>
      <c r="H168" s="9" t="s">
        <v>27</v>
      </c>
      <c r="I168" s="9" t="s">
        <v>28</v>
      </c>
      <c r="J168" s="9">
        <v>3</v>
      </c>
      <c r="K168" s="9">
        <v>1785</v>
      </c>
      <c r="L168" s="9">
        <f t="shared" si="5"/>
        <v>595</v>
      </c>
      <c r="M168" s="9"/>
      <c r="N168" s="9"/>
      <c r="O168" s="9"/>
      <c r="P168" s="9"/>
      <c r="Q168" s="9">
        <f t="shared" si="7"/>
        <v>3</v>
      </c>
      <c r="R168" s="9">
        <v>60</v>
      </c>
      <c r="S168" s="9" t="s">
        <v>35</v>
      </c>
      <c r="T168" s="9">
        <v>11801</v>
      </c>
      <c r="U168" s="9" t="s">
        <v>30</v>
      </c>
      <c r="V168" s="9" t="s">
        <v>31</v>
      </c>
      <c r="W168" s="16" t="s">
        <v>32</v>
      </c>
      <c r="X168" s="16">
        <v>4438</v>
      </c>
      <c r="Y168" s="9" t="s">
        <v>59</v>
      </c>
    </row>
    <row r="169" ht="14.25" spans="1:25">
      <c r="A169" s="9">
        <v>168</v>
      </c>
      <c r="B169" s="10">
        <v>43304.7333333333</v>
      </c>
      <c r="C169" s="9">
        <v>30029108</v>
      </c>
      <c r="D169" s="9">
        <v>514</v>
      </c>
      <c r="E169" s="11" t="s">
        <v>149</v>
      </c>
      <c r="F169" s="9">
        <v>115733</v>
      </c>
      <c r="G169" s="9" t="s">
        <v>26</v>
      </c>
      <c r="H169" s="9" t="s">
        <v>27</v>
      </c>
      <c r="I169" s="9" t="s">
        <v>28</v>
      </c>
      <c r="J169" s="9">
        <v>2</v>
      </c>
      <c r="K169" s="9">
        <v>1190</v>
      </c>
      <c r="L169" s="9">
        <f t="shared" si="5"/>
        <v>595</v>
      </c>
      <c r="M169" s="9"/>
      <c r="N169" s="9"/>
      <c r="O169" s="9"/>
      <c r="P169" s="9"/>
      <c r="Q169" s="9">
        <f t="shared" si="7"/>
        <v>2</v>
      </c>
      <c r="R169" s="9">
        <v>40</v>
      </c>
      <c r="S169" s="9" t="s">
        <v>35</v>
      </c>
      <c r="T169" s="9">
        <v>11801</v>
      </c>
      <c r="U169" s="9" t="s">
        <v>30</v>
      </c>
      <c r="V169" s="9" t="s">
        <v>31</v>
      </c>
      <c r="W169" s="16" t="s">
        <v>32</v>
      </c>
      <c r="X169" s="16">
        <v>4328</v>
      </c>
      <c r="Y169" s="9" t="s">
        <v>36</v>
      </c>
    </row>
    <row r="170" ht="14.25" spans="1:25">
      <c r="A170" s="9">
        <v>169</v>
      </c>
      <c r="B170" s="10">
        <v>43304.7777777778</v>
      </c>
      <c r="C170" s="9">
        <v>30030322</v>
      </c>
      <c r="D170" s="9">
        <v>515</v>
      </c>
      <c r="E170" s="11" t="s">
        <v>150</v>
      </c>
      <c r="F170" s="9">
        <v>115733</v>
      </c>
      <c r="G170" s="9" t="s">
        <v>26</v>
      </c>
      <c r="H170" s="9" t="s">
        <v>27</v>
      </c>
      <c r="I170" s="9" t="s">
        <v>28</v>
      </c>
      <c r="J170" s="9">
        <v>8</v>
      </c>
      <c r="K170" s="9">
        <v>4760</v>
      </c>
      <c r="L170" s="9">
        <f t="shared" si="5"/>
        <v>595</v>
      </c>
      <c r="M170" s="9"/>
      <c r="N170" s="9"/>
      <c r="O170" s="9"/>
      <c r="P170" s="9"/>
      <c r="Q170" s="9">
        <f t="shared" si="7"/>
        <v>8</v>
      </c>
      <c r="R170" s="9">
        <v>160</v>
      </c>
      <c r="S170" s="9" t="s">
        <v>35</v>
      </c>
      <c r="T170" s="9">
        <v>11801</v>
      </c>
      <c r="U170" s="9" t="s">
        <v>30</v>
      </c>
      <c r="V170" s="9" t="s">
        <v>31</v>
      </c>
      <c r="W170" s="16" t="s">
        <v>32</v>
      </c>
      <c r="X170" s="16">
        <v>4328</v>
      </c>
      <c r="Y170" s="9" t="s">
        <v>36</v>
      </c>
    </row>
    <row r="171" ht="14.25" spans="1:25">
      <c r="A171" s="9">
        <v>170</v>
      </c>
      <c r="B171" s="10">
        <v>43287.4076388889</v>
      </c>
      <c r="C171" s="9">
        <v>29669062</v>
      </c>
      <c r="D171" s="9">
        <v>517</v>
      </c>
      <c r="E171" s="11" t="s">
        <v>151</v>
      </c>
      <c r="F171" s="9">
        <v>115733</v>
      </c>
      <c r="G171" s="9" t="s">
        <v>26</v>
      </c>
      <c r="H171" s="9" t="s">
        <v>27</v>
      </c>
      <c r="I171" s="9" t="s">
        <v>28</v>
      </c>
      <c r="J171" s="9">
        <v>4</v>
      </c>
      <c r="K171" s="9">
        <v>2720</v>
      </c>
      <c r="L171" s="9">
        <f t="shared" si="5"/>
        <v>680</v>
      </c>
      <c r="M171" s="9"/>
      <c r="N171" s="9"/>
      <c r="O171" s="9"/>
      <c r="P171" s="9"/>
      <c r="Q171" s="9">
        <f t="shared" si="7"/>
        <v>4</v>
      </c>
      <c r="R171" s="9">
        <v>100</v>
      </c>
      <c r="S171" s="9" t="s">
        <v>152</v>
      </c>
      <c r="T171" s="9">
        <v>11801</v>
      </c>
      <c r="U171" s="9" t="s">
        <v>30</v>
      </c>
      <c r="V171" s="9" t="s">
        <v>31</v>
      </c>
      <c r="W171" s="16" t="s">
        <v>32</v>
      </c>
      <c r="X171" s="16">
        <v>4438</v>
      </c>
      <c r="Y171" s="9" t="s">
        <v>59</v>
      </c>
    </row>
    <row r="172" ht="14.25" spans="1:25">
      <c r="A172" s="9">
        <v>171</v>
      </c>
      <c r="B172" s="10">
        <v>43304.7763888889</v>
      </c>
      <c r="C172" s="9">
        <v>30030296</v>
      </c>
      <c r="D172" s="9">
        <v>517</v>
      </c>
      <c r="E172" s="11" t="s">
        <v>151</v>
      </c>
      <c r="F172" s="9">
        <v>115733</v>
      </c>
      <c r="G172" s="9" t="s">
        <v>26</v>
      </c>
      <c r="H172" s="9" t="s">
        <v>27</v>
      </c>
      <c r="I172" s="9" t="s">
        <v>28</v>
      </c>
      <c r="J172" s="9">
        <v>3</v>
      </c>
      <c r="K172" s="9">
        <v>1785</v>
      </c>
      <c r="L172" s="9">
        <f t="shared" si="5"/>
        <v>595</v>
      </c>
      <c r="M172" s="9"/>
      <c r="N172" s="9"/>
      <c r="O172" s="9"/>
      <c r="P172" s="9"/>
      <c r="Q172" s="9">
        <f t="shared" si="7"/>
        <v>3</v>
      </c>
      <c r="R172" s="9">
        <v>60</v>
      </c>
      <c r="S172" s="9" t="s">
        <v>35</v>
      </c>
      <c r="T172" s="9">
        <v>11801</v>
      </c>
      <c r="U172" s="9" t="s">
        <v>30</v>
      </c>
      <c r="V172" s="9" t="s">
        <v>31</v>
      </c>
      <c r="W172" s="16" t="s">
        <v>32</v>
      </c>
      <c r="X172" s="16">
        <v>4328</v>
      </c>
      <c r="Y172" s="9" t="s">
        <v>36</v>
      </c>
    </row>
    <row r="173" ht="14.25" spans="1:25">
      <c r="A173" s="9">
        <v>172</v>
      </c>
      <c r="B173" s="10">
        <v>43304.7347222222</v>
      </c>
      <c r="C173" s="9">
        <v>30029148</v>
      </c>
      <c r="D173" s="9">
        <v>539</v>
      </c>
      <c r="E173" s="11" t="s">
        <v>153</v>
      </c>
      <c r="F173" s="9">
        <v>115733</v>
      </c>
      <c r="G173" s="9" t="s">
        <v>26</v>
      </c>
      <c r="H173" s="9" t="s">
        <v>27</v>
      </c>
      <c r="I173" s="9" t="s">
        <v>28</v>
      </c>
      <c r="J173" s="9">
        <v>6</v>
      </c>
      <c r="K173" s="9">
        <v>3570</v>
      </c>
      <c r="L173" s="9">
        <f t="shared" si="5"/>
        <v>595</v>
      </c>
      <c r="M173" s="9"/>
      <c r="N173" s="9"/>
      <c r="O173" s="9"/>
      <c r="P173" s="9"/>
      <c r="Q173" s="9">
        <f t="shared" si="7"/>
        <v>6</v>
      </c>
      <c r="R173" s="9">
        <v>120</v>
      </c>
      <c r="S173" s="9" t="s">
        <v>35</v>
      </c>
      <c r="T173" s="9">
        <v>11801</v>
      </c>
      <c r="U173" s="9" t="s">
        <v>30</v>
      </c>
      <c r="V173" s="9" t="s">
        <v>31</v>
      </c>
      <c r="W173" s="16" t="s">
        <v>32</v>
      </c>
      <c r="X173" s="16">
        <v>4328</v>
      </c>
      <c r="Y173" s="9" t="s">
        <v>36</v>
      </c>
    </row>
    <row r="174" ht="14.25" spans="1:25">
      <c r="A174" s="9">
        <v>173</v>
      </c>
      <c r="B174" s="10">
        <v>43283.8034722222</v>
      </c>
      <c r="C174" s="9">
        <v>29408628</v>
      </c>
      <c r="D174" s="9">
        <v>541</v>
      </c>
      <c r="E174" s="11" t="s">
        <v>154</v>
      </c>
      <c r="F174" s="9">
        <v>115733</v>
      </c>
      <c r="G174" s="9" t="s">
        <v>26</v>
      </c>
      <c r="H174" s="9" t="s">
        <v>27</v>
      </c>
      <c r="I174" s="9" t="s">
        <v>28</v>
      </c>
      <c r="J174" s="9">
        <v>3</v>
      </c>
      <c r="K174" s="9">
        <v>2700</v>
      </c>
      <c r="L174" s="9">
        <f t="shared" si="5"/>
        <v>900</v>
      </c>
      <c r="M174" s="9">
        <v>2</v>
      </c>
      <c r="N174" s="9"/>
      <c r="O174" s="9"/>
      <c r="P174" s="9"/>
      <c r="Q174" s="9"/>
      <c r="R174" s="9">
        <v>735</v>
      </c>
      <c r="S174" s="9" t="s">
        <v>45</v>
      </c>
      <c r="T174" s="9">
        <v>11801</v>
      </c>
      <c r="U174" s="9" t="s">
        <v>30</v>
      </c>
      <c r="V174" s="9" t="s">
        <v>31</v>
      </c>
      <c r="W174" s="16" t="s">
        <v>32</v>
      </c>
      <c r="X174" s="16">
        <v>5665</v>
      </c>
      <c r="Y174" s="9" t="s">
        <v>155</v>
      </c>
    </row>
    <row r="175" ht="14.25" spans="1:25">
      <c r="A175" s="9">
        <v>174</v>
      </c>
      <c r="B175" s="10">
        <v>43293.7020833333</v>
      </c>
      <c r="C175" s="9">
        <v>29748557</v>
      </c>
      <c r="D175" s="9">
        <v>546</v>
      </c>
      <c r="E175" s="11" t="s">
        <v>156</v>
      </c>
      <c r="F175" s="9">
        <v>115733</v>
      </c>
      <c r="G175" s="9" t="s">
        <v>26</v>
      </c>
      <c r="H175" s="9" t="s">
        <v>27</v>
      </c>
      <c r="I175" s="9" t="s">
        <v>28</v>
      </c>
      <c r="J175" s="9">
        <v>1</v>
      </c>
      <c r="K175" s="9">
        <v>999</v>
      </c>
      <c r="L175" s="9">
        <f t="shared" si="5"/>
        <v>999</v>
      </c>
      <c r="M175" s="9"/>
      <c r="N175" s="9"/>
      <c r="O175" s="9"/>
      <c r="P175" s="9">
        <f>J175</f>
        <v>1</v>
      </c>
      <c r="Q175" s="9"/>
      <c r="R175" s="9">
        <v>424</v>
      </c>
      <c r="S175" s="9" t="s">
        <v>62</v>
      </c>
      <c r="T175" s="9">
        <v>11801</v>
      </c>
      <c r="U175" s="9" t="s">
        <v>30</v>
      </c>
      <c r="V175" s="9" t="s">
        <v>31</v>
      </c>
      <c r="W175" s="16" t="s">
        <v>32</v>
      </c>
      <c r="X175" s="16">
        <v>11377</v>
      </c>
      <c r="Y175" s="9" t="s">
        <v>157</v>
      </c>
    </row>
    <row r="176" ht="14.25" spans="1:25">
      <c r="A176" s="9">
        <v>175</v>
      </c>
      <c r="B176" s="10">
        <v>43304.7840277778</v>
      </c>
      <c r="C176" s="9">
        <v>30030512</v>
      </c>
      <c r="D176" s="9">
        <v>546</v>
      </c>
      <c r="E176" s="11" t="s">
        <v>156</v>
      </c>
      <c r="F176" s="9">
        <v>115733</v>
      </c>
      <c r="G176" s="9" t="s">
        <v>26</v>
      </c>
      <c r="H176" s="9" t="s">
        <v>27</v>
      </c>
      <c r="I176" s="9" t="s">
        <v>28</v>
      </c>
      <c r="J176" s="9">
        <v>5</v>
      </c>
      <c r="K176" s="9">
        <v>2975</v>
      </c>
      <c r="L176" s="9">
        <f t="shared" si="5"/>
        <v>595</v>
      </c>
      <c r="M176" s="9"/>
      <c r="N176" s="9"/>
      <c r="O176" s="9"/>
      <c r="P176" s="9"/>
      <c r="Q176" s="9">
        <f>J176</f>
        <v>5</v>
      </c>
      <c r="R176" s="9">
        <v>100</v>
      </c>
      <c r="S176" s="9" t="s">
        <v>35</v>
      </c>
      <c r="T176" s="9">
        <v>11801</v>
      </c>
      <c r="U176" s="9" t="s">
        <v>30</v>
      </c>
      <c r="V176" s="9" t="s">
        <v>31</v>
      </c>
      <c r="W176" s="16" t="s">
        <v>32</v>
      </c>
      <c r="X176" s="16">
        <v>4328</v>
      </c>
      <c r="Y176" s="9" t="s">
        <v>36</v>
      </c>
    </row>
    <row r="177" ht="14.25" spans="1:25">
      <c r="A177" s="9">
        <v>176</v>
      </c>
      <c r="B177" s="10">
        <v>43304.8111111111</v>
      </c>
      <c r="C177" s="9">
        <v>30031341</v>
      </c>
      <c r="D177" s="9">
        <v>549</v>
      </c>
      <c r="E177" s="11" t="s">
        <v>158</v>
      </c>
      <c r="F177" s="9">
        <v>115733</v>
      </c>
      <c r="G177" s="9" t="s">
        <v>26</v>
      </c>
      <c r="H177" s="9" t="s">
        <v>27</v>
      </c>
      <c r="I177" s="9" t="s">
        <v>28</v>
      </c>
      <c r="J177" s="9">
        <v>2</v>
      </c>
      <c r="K177" s="9">
        <v>1190</v>
      </c>
      <c r="L177" s="9">
        <f t="shared" si="5"/>
        <v>595</v>
      </c>
      <c r="M177" s="9"/>
      <c r="N177" s="9"/>
      <c r="O177" s="9"/>
      <c r="P177" s="9"/>
      <c r="Q177" s="9">
        <f>J177</f>
        <v>2</v>
      </c>
      <c r="R177" s="9">
        <v>40</v>
      </c>
      <c r="S177" s="9" t="s">
        <v>35</v>
      </c>
      <c r="T177" s="9">
        <v>11801</v>
      </c>
      <c r="U177" s="9" t="s">
        <v>30</v>
      </c>
      <c r="V177" s="9" t="s">
        <v>31</v>
      </c>
      <c r="W177" s="16" t="s">
        <v>32</v>
      </c>
      <c r="X177" s="16">
        <v>4328</v>
      </c>
      <c r="Y177" s="9" t="s">
        <v>36</v>
      </c>
    </row>
    <row r="178" s="3" customFormat="1" ht="14.25" spans="1:375">
      <c r="A178" s="12">
        <v>177</v>
      </c>
      <c r="B178" s="13">
        <v>43302.9013888889</v>
      </c>
      <c r="C178" s="12">
        <v>29996054</v>
      </c>
      <c r="D178" s="12">
        <v>571</v>
      </c>
      <c r="E178" s="14" t="s">
        <v>159</v>
      </c>
      <c r="F178" s="12">
        <v>115733</v>
      </c>
      <c r="G178" s="12" t="s">
        <v>26</v>
      </c>
      <c r="H178" s="12" t="s">
        <v>27</v>
      </c>
      <c r="I178" s="12" t="s">
        <v>28</v>
      </c>
      <c r="J178" s="12">
        <v>2</v>
      </c>
      <c r="K178" s="12">
        <v>1399.13</v>
      </c>
      <c r="L178" s="12">
        <f t="shared" si="5"/>
        <v>699.565</v>
      </c>
      <c r="M178" s="12"/>
      <c r="N178" s="12"/>
      <c r="O178" s="12">
        <f t="shared" ref="O178:O182" si="8">J178</f>
        <v>2</v>
      </c>
      <c r="P178" s="12"/>
      <c r="Q178" s="12"/>
      <c r="R178" s="12">
        <v>89.13</v>
      </c>
      <c r="S178" s="12" t="s">
        <v>160</v>
      </c>
      <c r="T178" s="12">
        <v>11801</v>
      </c>
      <c r="U178" s="12" t="s">
        <v>30</v>
      </c>
      <c r="V178" s="12" t="s">
        <v>31</v>
      </c>
      <c r="W178" s="17" t="s">
        <v>32</v>
      </c>
      <c r="X178" s="17">
        <v>995987</v>
      </c>
      <c r="Y178" s="12" t="s">
        <v>161</v>
      </c>
      <c r="Z178" s="5"/>
      <c r="AA178" s="5"/>
      <c r="AB178" s="5"/>
      <c r="AC178" s="5"/>
      <c r="AD178" s="5"/>
      <c r="AE178" s="5"/>
      <c r="AF178" s="5"/>
      <c r="AG178" s="5"/>
      <c r="AH178" s="5"/>
      <c r="AI178" s="5"/>
      <c r="AJ178" s="5"/>
      <c r="AK178" s="5"/>
      <c r="AL178" s="5"/>
      <c r="AM178" s="5"/>
      <c r="AN178" s="5"/>
      <c r="AO178" s="5"/>
      <c r="AP178" s="5"/>
      <c r="AQ178" s="5"/>
      <c r="AR178" s="5"/>
      <c r="AS178" s="5"/>
      <c r="AT178" s="5"/>
      <c r="AU178" s="5"/>
      <c r="AV178" s="5"/>
      <c r="AW178" s="5"/>
      <c r="AX178" s="5"/>
      <c r="AY178" s="5"/>
      <c r="AZ178" s="5"/>
      <c r="BA178" s="5"/>
      <c r="BB178" s="5"/>
      <c r="BC178" s="5"/>
      <c r="BD178" s="5"/>
      <c r="BE178" s="5"/>
      <c r="BF178" s="5"/>
      <c r="BG178" s="5"/>
      <c r="BH178" s="5"/>
      <c r="BI178" s="5"/>
      <c r="BJ178" s="5"/>
      <c r="BK178" s="5"/>
      <c r="BL178" s="5"/>
      <c r="BM178" s="5"/>
      <c r="BN178" s="5"/>
      <c r="BO178" s="5"/>
      <c r="BP178" s="5"/>
      <c r="BQ178" s="5"/>
      <c r="BR178" s="5"/>
      <c r="BS178" s="5"/>
      <c r="BT178" s="5"/>
      <c r="BU178" s="5"/>
      <c r="BV178" s="5"/>
      <c r="BW178" s="5"/>
      <c r="BX178" s="5"/>
      <c r="BY178" s="5"/>
      <c r="BZ178" s="5"/>
      <c r="CA178" s="5"/>
      <c r="CB178" s="5"/>
      <c r="CC178" s="5"/>
      <c r="CD178" s="5"/>
      <c r="CE178" s="5"/>
      <c r="CF178" s="5"/>
      <c r="CG178" s="5"/>
      <c r="CH178" s="5"/>
      <c r="CI178" s="5"/>
      <c r="CJ178" s="5"/>
      <c r="CK178" s="5"/>
      <c r="CL178" s="5"/>
      <c r="CM178" s="5"/>
      <c r="CN178" s="5"/>
      <c r="CO178" s="5"/>
      <c r="CP178" s="5"/>
      <c r="CQ178" s="5"/>
      <c r="CR178" s="5"/>
      <c r="CS178" s="5"/>
      <c r="CT178" s="5"/>
      <c r="CU178" s="5"/>
      <c r="CV178" s="5"/>
      <c r="CW178" s="5"/>
      <c r="CX178" s="5"/>
      <c r="CY178" s="5"/>
      <c r="CZ178" s="5"/>
      <c r="DA178" s="5"/>
      <c r="DB178" s="5"/>
      <c r="DC178" s="5"/>
      <c r="DD178" s="5"/>
      <c r="DE178" s="5"/>
      <c r="DF178" s="5"/>
      <c r="DG178" s="5"/>
      <c r="DH178" s="5"/>
      <c r="DI178" s="5"/>
      <c r="DJ178" s="5"/>
      <c r="DK178" s="5"/>
      <c r="DL178" s="5"/>
      <c r="DM178" s="5"/>
      <c r="DN178" s="5"/>
      <c r="DO178" s="5"/>
      <c r="DP178" s="5"/>
      <c r="DQ178" s="5"/>
      <c r="DR178" s="5"/>
      <c r="DS178" s="5"/>
      <c r="DT178" s="5"/>
      <c r="DU178" s="5"/>
      <c r="DV178" s="5"/>
      <c r="DW178" s="5"/>
      <c r="DX178" s="5"/>
      <c r="DY178" s="5"/>
      <c r="DZ178" s="5"/>
      <c r="EA178" s="5"/>
      <c r="EB178" s="5"/>
      <c r="EC178" s="5"/>
      <c r="ED178" s="5"/>
      <c r="EE178" s="5"/>
      <c r="EF178" s="5"/>
      <c r="EG178" s="5"/>
      <c r="EH178" s="5"/>
      <c r="EI178" s="5"/>
      <c r="EJ178" s="5"/>
      <c r="EK178" s="5"/>
      <c r="EL178" s="5"/>
      <c r="EM178" s="5"/>
      <c r="EN178" s="5"/>
      <c r="EO178" s="5"/>
      <c r="EP178" s="5"/>
      <c r="EQ178" s="5"/>
      <c r="ER178" s="5"/>
      <c r="ES178" s="5"/>
      <c r="ET178" s="5"/>
      <c r="EU178" s="5"/>
      <c r="EV178" s="5"/>
      <c r="EW178" s="5"/>
      <c r="EX178" s="5"/>
      <c r="EY178" s="5"/>
      <c r="EZ178" s="5"/>
      <c r="FA178" s="5"/>
      <c r="FB178" s="5"/>
      <c r="FC178" s="5"/>
      <c r="FD178" s="5"/>
      <c r="FE178" s="5"/>
      <c r="FF178" s="5"/>
      <c r="FG178" s="5"/>
      <c r="FH178" s="5"/>
      <c r="FI178" s="5"/>
      <c r="FJ178" s="5"/>
      <c r="FK178" s="5"/>
      <c r="FL178" s="5"/>
      <c r="FM178" s="5"/>
      <c r="FN178" s="5"/>
      <c r="FO178" s="5"/>
      <c r="FP178" s="5"/>
      <c r="FQ178" s="5"/>
      <c r="FR178" s="5"/>
      <c r="FS178" s="5"/>
      <c r="FT178" s="5"/>
      <c r="FU178" s="5"/>
      <c r="FV178" s="5"/>
      <c r="FW178" s="5"/>
      <c r="FX178" s="5"/>
      <c r="FY178" s="5"/>
      <c r="FZ178" s="5"/>
      <c r="GA178" s="5"/>
      <c r="GB178" s="5"/>
      <c r="GC178" s="5"/>
      <c r="GD178" s="5"/>
      <c r="GE178" s="5"/>
      <c r="GF178" s="5"/>
      <c r="GG178" s="5"/>
      <c r="GH178" s="5"/>
      <c r="GI178" s="5"/>
      <c r="GJ178" s="5"/>
      <c r="GK178" s="5"/>
      <c r="GL178" s="5"/>
      <c r="GM178" s="5"/>
      <c r="GN178" s="5"/>
      <c r="GO178" s="5"/>
      <c r="GP178" s="5"/>
      <c r="GQ178" s="5"/>
      <c r="GR178" s="5"/>
      <c r="GS178" s="5"/>
      <c r="GT178" s="5"/>
      <c r="GU178" s="5"/>
      <c r="GV178" s="5"/>
      <c r="GW178" s="5"/>
      <c r="GX178" s="5"/>
      <c r="GY178" s="5"/>
      <c r="GZ178" s="5"/>
      <c r="HA178" s="5"/>
      <c r="HB178" s="5"/>
      <c r="HC178" s="5"/>
      <c r="HD178" s="5"/>
      <c r="HE178" s="5"/>
      <c r="HF178" s="5"/>
      <c r="HG178" s="5"/>
      <c r="HH178" s="5"/>
      <c r="HI178" s="5"/>
      <c r="HJ178" s="5"/>
      <c r="HK178" s="5"/>
      <c r="HL178" s="5"/>
      <c r="HM178" s="5"/>
      <c r="HN178" s="5"/>
      <c r="HO178" s="5"/>
      <c r="HP178" s="5"/>
      <c r="HQ178" s="5"/>
      <c r="HR178" s="5"/>
      <c r="HS178" s="5"/>
      <c r="HT178" s="5"/>
      <c r="HU178" s="5"/>
      <c r="HV178" s="5"/>
      <c r="HW178" s="5"/>
      <c r="HX178" s="5"/>
      <c r="HY178" s="5"/>
      <c r="HZ178" s="5"/>
      <c r="IA178" s="5"/>
      <c r="IB178" s="5"/>
      <c r="IC178" s="5"/>
      <c r="ID178" s="5"/>
      <c r="IE178" s="5"/>
      <c r="IF178" s="5"/>
      <c r="IG178" s="5"/>
      <c r="IH178" s="5"/>
      <c r="II178" s="5"/>
      <c r="IJ178" s="5"/>
      <c r="IK178" s="5"/>
      <c r="IL178" s="5"/>
      <c r="IM178" s="5"/>
      <c r="IN178" s="5"/>
      <c r="IO178" s="5"/>
      <c r="IP178" s="5"/>
      <c r="IQ178" s="5"/>
      <c r="IR178" s="5"/>
      <c r="IS178" s="5"/>
      <c r="IT178" s="5"/>
      <c r="IU178" s="5"/>
      <c r="IV178" s="5"/>
      <c r="IW178" s="5"/>
      <c r="IX178" s="5"/>
      <c r="IY178" s="5"/>
      <c r="IZ178" s="5"/>
      <c r="JA178" s="5"/>
      <c r="JB178" s="5"/>
      <c r="JC178" s="5"/>
      <c r="JD178" s="5"/>
      <c r="JE178" s="5"/>
      <c r="JF178" s="5"/>
      <c r="JG178" s="5"/>
      <c r="JH178" s="5"/>
      <c r="JI178" s="5"/>
      <c r="JJ178" s="5"/>
      <c r="JK178" s="5"/>
      <c r="JL178" s="5"/>
      <c r="JM178" s="5"/>
      <c r="JN178" s="5"/>
      <c r="JO178" s="5"/>
      <c r="JP178" s="5"/>
      <c r="JQ178" s="5"/>
      <c r="JR178" s="5"/>
      <c r="JS178" s="5"/>
      <c r="JT178" s="5"/>
      <c r="JU178" s="5"/>
      <c r="JV178" s="5"/>
      <c r="JW178" s="5"/>
      <c r="JX178" s="5"/>
      <c r="JY178" s="5"/>
      <c r="JZ178" s="5"/>
      <c r="KA178" s="5"/>
      <c r="KB178" s="5"/>
      <c r="KC178" s="5"/>
      <c r="KD178" s="5"/>
      <c r="KE178" s="5"/>
      <c r="KF178" s="5"/>
      <c r="KG178" s="5"/>
      <c r="KH178" s="5"/>
      <c r="KI178" s="5"/>
      <c r="KJ178" s="5"/>
      <c r="KK178" s="5"/>
      <c r="KL178" s="5"/>
      <c r="KM178" s="5"/>
      <c r="KN178" s="5"/>
      <c r="KO178" s="5"/>
      <c r="KP178" s="5"/>
      <c r="KQ178" s="5"/>
      <c r="KR178" s="5"/>
      <c r="KS178" s="5"/>
      <c r="KT178" s="5"/>
      <c r="KU178" s="5"/>
      <c r="KV178" s="5"/>
      <c r="KW178" s="5"/>
      <c r="KX178" s="5"/>
      <c r="KY178" s="5"/>
      <c r="KZ178" s="5"/>
      <c r="LA178" s="5"/>
      <c r="LB178" s="5"/>
      <c r="LC178" s="5"/>
      <c r="LD178" s="5"/>
      <c r="LE178" s="5"/>
      <c r="LF178" s="5"/>
      <c r="LG178" s="5"/>
      <c r="LH178" s="5"/>
      <c r="LI178" s="5"/>
      <c r="LJ178" s="5"/>
      <c r="LK178" s="5"/>
      <c r="LL178" s="5"/>
      <c r="LM178" s="5"/>
      <c r="LN178" s="5"/>
      <c r="LO178" s="5"/>
      <c r="LP178" s="5"/>
      <c r="LQ178" s="5"/>
      <c r="LR178" s="5"/>
      <c r="LS178" s="5"/>
      <c r="LT178" s="5"/>
      <c r="LU178" s="5"/>
      <c r="LV178" s="5"/>
      <c r="LW178" s="5"/>
      <c r="LX178" s="5"/>
      <c r="LY178" s="5"/>
      <c r="LZ178" s="5"/>
      <c r="MA178" s="5"/>
      <c r="MB178" s="5"/>
      <c r="MC178" s="5"/>
      <c r="MD178" s="5"/>
      <c r="ME178" s="5"/>
      <c r="MF178" s="5"/>
      <c r="MG178" s="5"/>
      <c r="MH178" s="5"/>
      <c r="MI178" s="5"/>
      <c r="MJ178" s="5"/>
      <c r="MK178" s="5"/>
      <c r="ML178" s="5"/>
      <c r="MM178" s="5"/>
      <c r="MN178" s="5"/>
      <c r="MO178" s="5"/>
      <c r="MP178" s="5"/>
      <c r="MQ178" s="5"/>
      <c r="MR178" s="5"/>
      <c r="MS178" s="5"/>
      <c r="MT178" s="5"/>
      <c r="MU178" s="5"/>
      <c r="MV178" s="5"/>
      <c r="MW178" s="5"/>
      <c r="MX178" s="5"/>
      <c r="MY178" s="5"/>
      <c r="MZ178" s="5"/>
      <c r="NA178" s="5"/>
      <c r="NB178" s="5"/>
      <c r="NC178" s="5"/>
      <c r="ND178" s="5"/>
      <c r="NE178" s="5"/>
      <c r="NF178" s="5"/>
      <c r="NG178" s="5"/>
      <c r="NH178" s="5"/>
      <c r="NI178" s="5"/>
      <c r="NJ178" s="5"/>
      <c r="NK178" s="5"/>
    </row>
    <row r="179" s="3" customFormat="1" ht="14.25" spans="1:375">
      <c r="A179" s="12">
        <v>178</v>
      </c>
      <c r="B179" s="13">
        <v>43302.9013888889</v>
      </c>
      <c r="C179" s="12">
        <v>29996054</v>
      </c>
      <c r="D179" s="12">
        <v>571</v>
      </c>
      <c r="E179" s="14" t="s">
        <v>159</v>
      </c>
      <c r="F179" s="12">
        <v>115733</v>
      </c>
      <c r="G179" s="12" t="s">
        <v>26</v>
      </c>
      <c r="H179" s="12" t="s">
        <v>27</v>
      </c>
      <c r="I179" s="12" t="s">
        <v>28</v>
      </c>
      <c r="J179" s="12">
        <v>4</v>
      </c>
      <c r="K179" s="12">
        <v>2797.87</v>
      </c>
      <c r="L179" s="12">
        <f t="shared" si="5"/>
        <v>699.4675</v>
      </c>
      <c r="M179" s="12"/>
      <c r="N179" s="12"/>
      <c r="O179" s="12">
        <f t="shared" si="8"/>
        <v>4</v>
      </c>
      <c r="P179" s="12"/>
      <c r="Q179" s="12"/>
      <c r="R179" s="12">
        <v>177.87</v>
      </c>
      <c r="S179" s="12" t="s">
        <v>29</v>
      </c>
      <c r="T179" s="12">
        <v>11801</v>
      </c>
      <c r="U179" s="12" t="s">
        <v>30</v>
      </c>
      <c r="V179" s="12" t="s">
        <v>31</v>
      </c>
      <c r="W179" s="17" t="s">
        <v>32</v>
      </c>
      <c r="X179" s="17">
        <v>995987</v>
      </c>
      <c r="Y179" s="12" t="s">
        <v>161</v>
      </c>
      <c r="Z179" s="5"/>
      <c r="AA179" s="5"/>
      <c r="AB179" s="5"/>
      <c r="AC179" s="5"/>
      <c r="AD179" s="5"/>
      <c r="AE179" s="5"/>
      <c r="AF179" s="5"/>
      <c r="AG179" s="5"/>
      <c r="AH179" s="5"/>
      <c r="AI179" s="5"/>
      <c r="AJ179" s="5"/>
      <c r="AK179" s="5"/>
      <c r="AL179" s="5"/>
      <c r="AM179" s="5"/>
      <c r="AN179" s="5"/>
      <c r="AO179" s="5"/>
      <c r="AP179" s="5"/>
      <c r="AQ179" s="5"/>
      <c r="AR179" s="5"/>
      <c r="AS179" s="5"/>
      <c r="AT179" s="5"/>
      <c r="AU179" s="5"/>
      <c r="AV179" s="5"/>
      <c r="AW179" s="5"/>
      <c r="AX179" s="5"/>
      <c r="AY179" s="5"/>
      <c r="AZ179" s="5"/>
      <c r="BA179" s="5"/>
      <c r="BB179" s="5"/>
      <c r="BC179" s="5"/>
      <c r="BD179" s="5"/>
      <c r="BE179" s="5"/>
      <c r="BF179" s="5"/>
      <c r="BG179" s="5"/>
      <c r="BH179" s="5"/>
      <c r="BI179" s="5"/>
      <c r="BJ179" s="5"/>
      <c r="BK179" s="5"/>
      <c r="BL179" s="5"/>
      <c r="BM179" s="5"/>
      <c r="BN179" s="5"/>
      <c r="BO179" s="5"/>
      <c r="BP179" s="5"/>
      <c r="BQ179" s="5"/>
      <c r="BR179" s="5"/>
      <c r="BS179" s="5"/>
      <c r="BT179" s="5"/>
      <c r="BU179" s="5"/>
      <c r="BV179" s="5"/>
      <c r="BW179" s="5"/>
      <c r="BX179" s="5"/>
      <c r="BY179" s="5"/>
      <c r="BZ179" s="5"/>
      <c r="CA179" s="5"/>
      <c r="CB179" s="5"/>
      <c r="CC179" s="5"/>
      <c r="CD179" s="5"/>
      <c r="CE179" s="5"/>
      <c r="CF179" s="5"/>
      <c r="CG179" s="5"/>
      <c r="CH179" s="5"/>
      <c r="CI179" s="5"/>
      <c r="CJ179" s="5"/>
      <c r="CK179" s="5"/>
      <c r="CL179" s="5"/>
      <c r="CM179" s="5"/>
      <c r="CN179" s="5"/>
      <c r="CO179" s="5"/>
      <c r="CP179" s="5"/>
      <c r="CQ179" s="5"/>
      <c r="CR179" s="5"/>
      <c r="CS179" s="5"/>
      <c r="CT179" s="5"/>
      <c r="CU179" s="5"/>
      <c r="CV179" s="5"/>
      <c r="CW179" s="5"/>
      <c r="CX179" s="5"/>
      <c r="CY179" s="5"/>
      <c r="CZ179" s="5"/>
      <c r="DA179" s="5"/>
      <c r="DB179" s="5"/>
      <c r="DC179" s="5"/>
      <c r="DD179" s="5"/>
      <c r="DE179" s="5"/>
      <c r="DF179" s="5"/>
      <c r="DG179" s="5"/>
      <c r="DH179" s="5"/>
      <c r="DI179" s="5"/>
      <c r="DJ179" s="5"/>
      <c r="DK179" s="5"/>
      <c r="DL179" s="5"/>
      <c r="DM179" s="5"/>
      <c r="DN179" s="5"/>
      <c r="DO179" s="5"/>
      <c r="DP179" s="5"/>
      <c r="DQ179" s="5"/>
      <c r="DR179" s="5"/>
      <c r="DS179" s="5"/>
      <c r="DT179" s="5"/>
      <c r="DU179" s="5"/>
      <c r="DV179" s="5"/>
      <c r="DW179" s="5"/>
      <c r="DX179" s="5"/>
      <c r="DY179" s="5"/>
      <c r="DZ179" s="5"/>
      <c r="EA179" s="5"/>
      <c r="EB179" s="5"/>
      <c r="EC179" s="5"/>
      <c r="ED179" s="5"/>
      <c r="EE179" s="5"/>
      <c r="EF179" s="5"/>
      <c r="EG179" s="5"/>
      <c r="EH179" s="5"/>
      <c r="EI179" s="5"/>
      <c r="EJ179" s="5"/>
      <c r="EK179" s="5"/>
      <c r="EL179" s="5"/>
      <c r="EM179" s="5"/>
      <c r="EN179" s="5"/>
      <c r="EO179" s="5"/>
      <c r="EP179" s="5"/>
      <c r="EQ179" s="5"/>
      <c r="ER179" s="5"/>
      <c r="ES179" s="5"/>
      <c r="ET179" s="5"/>
      <c r="EU179" s="5"/>
      <c r="EV179" s="5"/>
      <c r="EW179" s="5"/>
      <c r="EX179" s="5"/>
      <c r="EY179" s="5"/>
      <c r="EZ179" s="5"/>
      <c r="FA179" s="5"/>
      <c r="FB179" s="5"/>
      <c r="FC179" s="5"/>
      <c r="FD179" s="5"/>
      <c r="FE179" s="5"/>
      <c r="FF179" s="5"/>
      <c r="FG179" s="5"/>
      <c r="FH179" s="5"/>
      <c r="FI179" s="5"/>
      <c r="FJ179" s="5"/>
      <c r="FK179" s="5"/>
      <c r="FL179" s="5"/>
      <c r="FM179" s="5"/>
      <c r="FN179" s="5"/>
      <c r="FO179" s="5"/>
      <c r="FP179" s="5"/>
      <c r="FQ179" s="5"/>
      <c r="FR179" s="5"/>
      <c r="FS179" s="5"/>
      <c r="FT179" s="5"/>
      <c r="FU179" s="5"/>
      <c r="FV179" s="5"/>
      <c r="FW179" s="5"/>
      <c r="FX179" s="5"/>
      <c r="FY179" s="5"/>
      <c r="FZ179" s="5"/>
      <c r="GA179" s="5"/>
      <c r="GB179" s="5"/>
      <c r="GC179" s="5"/>
      <c r="GD179" s="5"/>
      <c r="GE179" s="5"/>
      <c r="GF179" s="5"/>
      <c r="GG179" s="5"/>
      <c r="GH179" s="5"/>
      <c r="GI179" s="5"/>
      <c r="GJ179" s="5"/>
      <c r="GK179" s="5"/>
      <c r="GL179" s="5"/>
      <c r="GM179" s="5"/>
      <c r="GN179" s="5"/>
      <c r="GO179" s="5"/>
      <c r="GP179" s="5"/>
      <c r="GQ179" s="5"/>
      <c r="GR179" s="5"/>
      <c r="GS179" s="5"/>
      <c r="GT179" s="5"/>
      <c r="GU179" s="5"/>
      <c r="GV179" s="5"/>
      <c r="GW179" s="5"/>
      <c r="GX179" s="5"/>
      <c r="GY179" s="5"/>
      <c r="GZ179" s="5"/>
      <c r="HA179" s="5"/>
      <c r="HB179" s="5"/>
      <c r="HC179" s="5"/>
      <c r="HD179" s="5"/>
      <c r="HE179" s="5"/>
      <c r="HF179" s="5"/>
      <c r="HG179" s="5"/>
      <c r="HH179" s="5"/>
      <c r="HI179" s="5"/>
      <c r="HJ179" s="5"/>
      <c r="HK179" s="5"/>
      <c r="HL179" s="5"/>
      <c r="HM179" s="5"/>
      <c r="HN179" s="5"/>
      <c r="HO179" s="5"/>
      <c r="HP179" s="5"/>
      <c r="HQ179" s="5"/>
      <c r="HR179" s="5"/>
      <c r="HS179" s="5"/>
      <c r="HT179" s="5"/>
      <c r="HU179" s="5"/>
      <c r="HV179" s="5"/>
      <c r="HW179" s="5"/>
      <c r="HX179" s="5"/>
      <c r="HY179" s="5"/>
      <c r="HZ179" s="5"/>
      <c r="IA179" s="5"/>
      <c r="IB179" s="5"/>
      <c r="IC179" s="5"/>
      <c r="ID179" s="5"/>
      <c r="IE179" s="5"/>
      <c r="IF179" s="5"/>
      <c r="IG179" s="5"/>
      <c r="IH179" s="5"/>
      <c r="II179" s="5"/>
      <c r="IJ179" s="5"/>
      <c r="IK179" s="5"/>
      <c r="IL179" s="5"/>
      <c r="IM179" s="5"/>
      <c r="IN179" s="5"/>
      <c r="IO179" s="5"/>
      <c r="IP179" s="5"/>
      <c r="IQ179" s="5"/>
      <c r="IR179" s="5"/>
      <c r="IS179" s="5"/>
      <c r="IT179" s="5"/>
      <c r="IU179" s="5"/>
      <c r="IV179" s="5"/>
      <c r="IW179" s="5"/>
      <c r="IX179" s="5"/>
      <c r="IY179" s="5"/>
      <c r="IZ179" s="5"/>
      <c r="JA179" s="5"/>
      <c r="JB179" s="5"/>
      <c r="JC179" s="5"/>
      <c r="JD179" s="5"/>
      <c r="JE179" s="5"/>
      <c r="JF179" s="5"/>
      <c r="JG179" s="5"/>
      <c r="JH179" s="5"/>
      <c r="JI179" s="5"/>
      <c r="JJ179" s="5"/>
      <c r="JK179" s="5"/>
      <c r="JL179" s="5"/>
      <c r="JM179" s="5"/>
      <c r="JN179" s="5"/>
      <c r="JO179" s="5"/>
      <c r="JP179" s="5"/>
      <c r="JQ179" s="5"/>
      <c r="JR179" s="5"/>
      <c r="JS179" s="5"/>
      <c r="JT179" s="5"/>
      <c r="JU179" s="5"/>
      <c r="JV179" s="5"/>
      <c r="JW179" s="5"/>
      <c r="JX179" s="5"/>
      <c r="JY179" s="5"/>
      <c r="JZ179" s="5"/>
      <c r="KA179" s="5"/>
      <c r="KB179" s="5"/>
      <c r="KC179" s="5"/>
      <c r="KD179" s="5"/>
      <c r="KE179" s="5"/>
      <c r="KF179" s="5"/>
      <c r="KG179" s="5"/>
      <c r="KH179" s="5"/>
      <c r="KI179" s="5"/>
      <c r="KJ179" s="5"/>
      <c r="KK179" s="5"/>
      <c r="KL179" s="5"/>
      <c r="KM179" s="5"/>
      <c r="KN179" s="5"/>
      <c r="KO179" s="5"/>
      <c r="KP179" s="5"/>
      <c r="KQ179" s="5"/>
      <c r="KR179" s="5"/>
      <c r="KS179" s="5"/>
      <c r="KT179" s="5"/>
      <c r="KU179" s="5"/>
      <c r="KV179" s="5"/>
      <c r="KW179" s="5"/>
      <c r="KX179" s="5"/>
      <c r="KY179" s="5"/>
      <c r="KZ179" s="5"/>
      <c r="LA179" s="5"/>
      <c r="LB179" s="5"/>
      <c r="LC179" s="5"/>
      <c r="LD179" s="5"/>
      <c r="LE179" s="5"/>
      <c r="LF179" s="5"/>
      <c r="LG179" s="5"/>
      <c r="LH179" s="5"/>
      <c r="LI179" s="5"/>
      <c r="LJ179" s="5"/>
      <c r="LK179" s="5"/>
      <c r="LL179" s="5"/>
      <c r="LM179" s="5"/>
      <c r="LN179" s="5"/>
      <c r="LO179" s="5"/>
      <c r="LP179" s="5"/>
      <c r="LQ179" s="5"/>
      <c r="LR179" s="5"/>
      <c r="LS179" s="5"/>
      <c r="LT179" s="5"/>
      <c r="LU179" s="5"/>
      <c r="LV179" s="5"/>
      <c r="LW179" s="5"/>
      <c r="LX179" s="5"/>
      <c r="LY179" s="5"/>
      <c r="LZ179" s="5"/>
      <c r="MA179" s="5"/>
      <c r="MB179" s="5"/>
      <c r="MC179" s="5"/>
      <c r="MD179" s="5"/>
      <c r="ME179" s="5"/>
      <c r="MF179" s="5"/>
      <c r="MG179" s="5"/>
      <c r="MH179" s="5"/>
      <c r="MI179" s="5"/>
      <c r="MJ179" s="5"/>
      <c r="MK179" s="5"/>
      <c r="ML179" s="5"/>
      <c r="MM179" s="5"/>
      <c r="MN179" s="5"/>
      <c r="MO179" s="5"/>
      <c r="MP179" s="5"/>
      <c r="MQ179" s="5"/>
      <c r="MR179" s="5"/>
      <c r="MS179" s="5"/>
      <c r="MT179" s="5"/>
      <c r="MU179" s="5"/>
      <c r="MV179" s="5"/>
      <c r="MW179" s="5"/>
      <c r="MX179" s="5"/>
      <c r="MY179" s="5"/>
      <c r="MZ179" s="5"/>
      <c r="NA179" s="5"/>
      <c r="NB179" s="5"/>
      <c r="NC179" s="5"/>
      <c r="ND179" s="5"/>
      <c r="NE179" s="5"/>
      <c r="NF179" s="5"/>
      <c r="NG179" s="5"/>
      <c r="NH179" s="5"/>
      <c r="NI179" s="5"/>
      <c r="NJ179" s="5"/>
      <c r="NK179" s="5"/>
    </row>
    <row r="180" s="3" customFormat="1" ht="14.25" spans="1:375">
      <c r="A180" s="12">
        <v>179</v>
      </c>
      <c r="B180" s="13">
        <v>43304.8701388889</v>
      </c>
      <c r="C180" s="12">
        <v>30033611</v>
      </c>
      <c r="D180" s="12">
        <v>571</v>
      </c>
      <c r="E180" s="14" t="s">
        <v>159</v>
      </c>
      <c r="F180" s="12">
        <v>115733</v>
      </c>
      <c r="G180" s="12" t="s">
        <v>26</v>
      </c>
      <c r="H180" s="12" t="s">
        <v>27</v>
      </c>
      <c r="I180" s="12" t="s">
        <v>28</v>
      </c>
      <c r="J180" s="12">
        <v>12</v>
      </c>
      <c r="K180" s="12">
        <v>7140</v>
      </c>
      <c r="L180" s="12">
        <f t="shared" si="5"/>
        <v>595</v>
      </c>
      <c r="M180" s="12"/>
      <c r="N180" s="12"/>
      <c r="O180" s="12"/>
      <c r="P180" s="12"/>
      <c r="Q180" s="12">
        <f>J180</f>
        <v>12</v>
      </c>
      <c r="R180" s="12">
        <v>240</v>
      </c>
      <c r="S180" s="12" t="s">
        <v>35</v>
      </c>
      <c r="T180" s="12">
        <v>11801</v>
      </c>
      <c r="U180" s="12" t="s">
        <v>30</v>
      </c>
      <c r="V180" s="12" t="s">
        <v>31</v>
      </c>
      <c r="W180" s="17" t="s">
        <v>32</v>
      </c>
      <c r="X180" s="17">
        <v>4438</v>
      </c>
      <c r="Y180" s="12" t="s">
        <v>59</v>
      </c>
      <c r="Z180" s="5"/>
      <c r="AA180" s="5"/>
      <c r="AB180" s="5"/>
      <c r="AC180" s="5"/>
      <c r="AD180" s="5"/>
      <c r="AE180" s="5"/>
      <c r="AF180" s="5"/>
      <c r="AG180" s="5"/>
      <c r="AH180" s="5"/>
      <c r="AI180" s="5"/>
      <c r="AJ180" s="5"/>
      <c r="AK180" s="5"/>
      <c r="AL180" s="5"/>
      <c r="AM180" s="5"/>
      <c r="AN180" s="5"/>
      <c r="AO180" s="5"/>
      <c r="AP180" s="5"/>
      <c r="AQ180" s="5"/>
      <c r="AR180" s="5"/>
      <c r="AS180" s="5"/>
      <c r="AT180" s="5"/>
      <c r="AU180" s="5"/>
      <c r="AV180" s="5"/>
      <c r="AW180" s="5"/>
      <c r="AX180" s="5"/>
      <c r="AY180" s="5"/>
      <c r="AZ180" s="5"/>
      <c r="BA180" s="5"/>
      <c r="BB180" s="5"/>
      <c r="BC180" s="5"/>
      <c r="BD180" s="5"/>
      <c r="BE180" s="5"/>
      <c r="BF180" s="5"/>
      <c r="BG180" s="5"/>
      <c r="BH180" s="5"/>
      <c r="BI180" s="5"/>
      <c r="BJ180" s="5"/>
      <c r="BK180" s="5"/>
      <c r="BL180" s="5"/>
      <c r="BM180" s="5"/>
      <c r="BN180" s="5"/>
      <c r="BO180" s="5"/>
      <c r="BP180" s="5"/>
      <c r="BQ180" s="5"/>
      <c r="BR180" s="5"/>
      <c r="BS180" s="5"/>
      <c r="BT180" s="5"/>
      <c r="BU180" s="5"/>
      <c r="BV180" s="5"/>
      <c r="BW180" s="5"/>
      <c r="BX180" s="5"/>
      <c r="BY180" s="5"/>
      <c r="BZ180" s="5"/>
      <c r="CA180" s="5"/>
      <c r="CB180" s="5"/>
      <c r="CC180" s="5"/>
      <c r="CD180" s="5"/>
      <c r="CE180" s="5"/>
      <c r="CF180" s="5"/>
      <c r="CG180" s="5"/>
      <c r="CH180" s="5"/>
      <c r="CI180" s="5"/>
      <c r="CJ180" s="5"/>
      <c r="CK180" s="5"/>
      <c r="CL180" s="5"/>
      <c r="CM180" s="5"/>
      <c r="CN180" s="5"/>
      <c r="CO180" s="5"/>
      <c r="CP180" s="5"/>
      <c r="CQ180" s="5"/>
      <c r="CR180" s="5"/>
      <c r="CS180" s="5"/>
      <c r="CT180" s="5"/>
      <c r="CU180" s="5"/>
      <c r="CV180" s="5"/>
      <c r="CW180" s="5"/>
      <c r="CX180" s="5"/>
      <c r="CY180" s="5"/>
      <c r="CZ180" s="5"/>
      <c r="DA180" s="5"/>
      <c r="DB180" s="5"/>
      <c r="DC180" s="5"/>
      <c r="DD180" s="5"/>
      <c r="DE180" s="5"/>
      <c r="DF180" s="5"/>
      <c r="DG180" s="5"/>
      <c r="DH180" s="5"/>
      <c r="DI180" s="5"/>
      <c r="DJ180" s="5"/>
      <c r="DK180" s="5"/>
      <c r="DL180" s="5"/>
      <c r="DM180" s="5"/>
      <c r="DN180" s="5"/>
      <c r="DO180" s="5"/>
      <c r="DP180" s="5"/>
      <c r="DQ180" s="5"/>
      <c r="DR180" s="5"/>
      <c r="DS180" s="5"/>
      <c r="DT180" s="5"/>
      <c r="DU180" s="5"/>
      <c r="DV180" s="5"/>
      <c r="DW180" s="5"/>
      <c r="DX180" s="5"/>
      <c r="DY180" s="5"/>
      <c r="DZ180" s="5"/>
      <c r="EA180" s="5"/>
      <c r="EB180" s="5"/>
      <c r="EC180" s="5"/>
      <c r="ED180" s="5"/>
      <c r="EE180" s="5"/>
      <c r="EF180" s="5"/>
      <c r="EG180" s="5"/>
      <c r="EH180" s="5"/>
      <c r="EI180" s="5"/>
      <c r="EJ180" s="5"/>
      <c r="EK180" s="5"/>
      <c r="EL180" s="5"/>
      <c r="EM180" s="5"/>
      <c r="EN180" s="5"/>
      <c r="EO180" s="5"/>
      <c r="EP180" s="5"/>
      <c r="EQ180" s="5"/>
      <c r="ER180" s="5"/>
      <c r="ES180" s="5"/>
      <c r="ET180" s="5"/>
      <c r="EU180" s="5"/>
      <c r="EV180" s="5"/>
      <c r="EW180" s="5"/>
      <c r="EX180" s="5"/>
      <c r="EY180" s="5"/>
      <c r="EZ180" s="5"/>
      <c r="FA180" s="5"/>
      <c r="FB180" s="5"/>
      <c r="FC180" s="5"/>
      <c r="FD180" s="5"/>
      <c r="FE180" s="5"/>
      <c r="FF180" s="5"/>
      <c r="FG180" s="5"/>
      <c r="FH180" s="5"/>
      <c r="FI180" s="5"/>
      <c r="FJ180" s="5"/>
      <c r="FK180" s="5"/>
      <c r="FL180" s="5"/>
      <c r="FM180" s="5"/>
      <c r="FN180" s="5"/>
      <c r="FO180" s="5"/>
      <c r="FP180" s="5"/>
      <c r="FQ180" s="5"/>
      <c r="FR180" s="5"/>
      <c r="FS180" s="5"/>
      <c r="FT180" s="5"/>
      <c r="FU180" s="5"/>
      <c r="FV180" s="5"/>
      <c r="FW180" s="5"/>
      <c r="FX180" s="5"/>
      <c r="FY180" s="5"/>
      <c r="FZ180" s="5"/>
      <c r="GA180" s="5"/>
      <c r="GB180" s="5"/>
      <c r="GC180" s="5"/>
      <c r="GD180" s="5"/>
      <c r="GE180" s="5"/>
      <c r="GF180" s="5"/>
      <c r="GG180" s="5"/>
      <c r="GH180" s="5"/>
      <c r="GI180" s="5"/>
      <c r="GJ180" s="5"/>
      <c r="GK180" s="5"/>
      <c r="GL180" s="5"/>
      <c r="GM180" s="5"/>
      <c r="GN180" s="5"/>
      <c r="GO180" s="5"/>
      <c r="GP180" s="5"/>
      <c r="GQ180" s="5"/>
      <c r="GR180" s="5"/>
      <c r="GS180" s="5"/>
      <c r="GT180" s="5"/>
      <c r="GU180" s="5"/>
      <c r="GV180" s="5"/>
      <c r="GW180" s="5"/>
      <c r="GX180" s="5"/>
      <c r="GY180" s="5"/>
      <c r="GZ180" s="5"/>
      <c r="HA180" s="5"/>
      <c r="HB180" s="5"/>
      <c r="HC180" s="5"/>
      <c r="HD180" s="5"/>
      <c r="HE180" s="5"/>
      <c r="HF180" s="5"/>
      <c r="HG180" s="5"/>
      <c r="HH180" s="5"/>
      <c r="HI180" s="5"/>
      <c r="HJ180" s="5"/>
      <c r="HK180" s="5"/>
      <c r="HL180" s="5"/>
      <c r="HM180" s="5"/>
      <c r="HN180" s="5"/>
      <c r="HO180" s="5"/>
      <c r="HP180" s="5"/>
      <c r="HQ180" s="5"/>
      <c r="HR180" s="5"/>
      <c r="HS180" s="5"/>
      <c r="HT180" s="5"/>
      <c r="HU180" s="5"/>
      <c r="HV180" s="5"/>
      <c r="HW180" s="5"/>
      <c r="HX180" s="5"/>
      <c r="HY180" s="5"/>
      <c r="HZ180" s="5"/>
      <c r="IA180" s="5"/>
      <c r="IB180" s="5"/>
      <c r="IC180" s="5"/>
      <c r="ID180" s="5"/>
      <c r="IE180" s="5"/>
      <c r="IF180" s="5"/>
      <c r="IG180" s="5"/>
      <c r="IH180" s="5"/>
      <c r="II180" s="5"/>
      <c r="IJ180" s="5"/>
      <c r="IK180" s="5"/>
      <c r="IL180" s="5"/>
      <c r="IM180" s="5"/>
      <c r="IN180" s="5"/>
      <c r="IO180" s="5"/>
      <c r="IP180" s="5"/>
      <c r="IQ180" s="5"/>
      <c r="IR180" s="5"/>
      <c r="IS180" s="5"/>
      <c r="IT180" s="5"/>
      <c r="IU180" s="5"/>
      <c r="IV180" s="5"/>
      <c r="IW180" s="5"/>
      <c r="IX180" s="5"/>
      <c r="IY180" s="5"/>
      <c r="IZ180" s="5"/>
      <c r="JA180" s="5"/>
      <c r="JB180" s="5"/>
      <c r="JC180" s="5"/>
      <c r="JD180" s="5"/>
      <c r="JE180" s="5"/>
      <c r="JF180" s="5"/>
      <c r="JG180" s="5"/>
      <c r="JH180" s="5"/>
      <c r="JI180" s="5"/>
      <c r="JJ180" s="5"/>
      <c r="JK180" s="5"/>
      <c r="JL180" s="5"/>
      <c r="JM180" s="5"/>
      <c r="JN180" s="5"/>
      <c r="JO180" s="5"/>
      <c r="JP180" s="5"/>
      <c r="JQ180" s="5"/>
      <c r="JR180" s="5"/>
      <c r="JS180" s="5"/>
      <c r="JT180" s="5"/>
      <c r="JU180" s="5"/>
      <c r="JV180" s="5"/>
      <c r="JW180" s="5"/>
      <c r="JX180" s="5"/>
      <c r="JY180" s="5"/>
      <c r="JZ180" s="5"/>
      <c r="KA180" s="5"/>
      <c r="KB180" s="5"/>
      <c r="KC180" s="5"/>
      <c r="KD180" s="5"/>
      <c r="KE180" s="5"/>
      <c r="KF180" s="5"/>
      <c r="KG180" s="5"/>
      <c r="KH180" s="5"/>
      <c r="KI180" s="5"/>
      <c r="KJ180" s="5"/>
      <c r="KK180" s="5"/>
      <c r="KL180" s="5"/>
      <c r="KM180" s="5"/>
      <c r="KN180" s="5"/>
      <c r="KO180" s="5"/>
      <c r="KP180" s="5"/>
      <c r="KQ180" s="5"/>
      <c r="KR180" s="5"/>
      <c r="KS180" s="5"/>
      <c r="KT180" s="5"/>
      <c r="KU180" s="5"/>
      <c r="KV180" s="5"/>
      <c r="KW180" s="5"/>
      <c r="KX180" s="5"/>
      <c r="KY180" s="5"/>
      <c r="KZ180" s="5"/>
      <c r="LA180" s="5"/>
      <c r="LB180" s="5"/>
      <c r="LC180" s="5"/>
      <c r="LD180" s="5"/>
      <c r="LE180" s="5"/>
      <c r="LF180" s="5"/>
      <c r="LG180" s="5"/>
      <c r="LH180" s="5"/>
      <c r="LI180" s="5"/>
      <c r="LJ180" s="5"/>
      <c r="LK180" s="5"/>
      <c r="LL180" s="5"/>
      <c r="LM180" s="5"/>
      <c r="LN180" s="5"/>
      <c r="LO180" s="5"/>
      <c r="LP180" s="5"/>
      <c r="LQ180" s="5"/>
      <c r="LR180" s="5"/>
      <c r="LS180" s="5"/>
      <c r="LT180" s="5"/>
      <c r="LU180" s="5"/>
      <c r="LV180" s="5"/>
      <c r="LW180" s="5"/>
      <c r="LX180" s="5"/>
      <c r="LY180" s="5"/>
      <c r="LZ180" s="5"/>
      <c r="MA180" s="5"/>
      <c r="MB180" s="5"/>
      <c r="MC180" s="5"/>
      <c r="MD180" s="5"/>
      <c r="ME180" s="5"/>
      <c r="MF180" s="5"/>
      <c r="MG180" s="5"/>
      <c r="MH180" s="5"/>
      <c r="MI180" s="5"/>
      <c r="MJ180" s="5"/>
      <c r="MK180" s="5"/>
      <c r="ML180" s="5"/>
      <c r="MM180" s="5"/>
      <c r="MN180" s="5"/>
      <c r="MO180" s="5"/>
      <c r="MP180" s="5"/>
      <c r="MQ180" s="5"/>
      <c r="MR180" s="5"/>
      <c r="MS180" s="5"/>
      <c r="MT180" s="5"/>
      <c r="MU180" s="5"/>
      <c r="MV180" s="5"/>
      <c r="MW180" s="5"/>
      <c r="MX180" s="5"/>
      <c r="MY180" s="5"/>
      <c r="MZ180" s="5"/>
      <c r="NA180" s="5"/>
      <c r="NB180" s="5"/>
      <c r="NC180" s="5"/>
      <c r="ND180" s="5"/>
      <c r="NE180" s="5"/>
      <c r="NF180" s="5"/>
      <c r="NG180" s="5"/>
      <c r="NH180" s="5"/>
      <c r="NI180" s="5"/>
      <c r="NJ180" s="5"/>
      <c r="NK180" s="5"/>
    </row>
    <row r="181" s="3" customFormat="1" ht="14.25" spans="1:375">
      <c r="A181" s="12">
        <v>180</v>
      </c>
      <c r="B181" s="13">
        <v>43304.8701388889</v>
      </c>
      <c r="C181" s="12">
        <v>30033611</v>
      </c>
      <c r="D181" s="12">
        <v>571</v>
      </c>
      <c r="E181" s="14" t="s">
        <v>159</v>
      </c>
      <c r="F181" s="12">
        <v>115733</v>
      </c>
      <c r="G181" s="12" t="s">
        <v>26</v>
      </c>
      <c r="H181" s="12" t="s">
        <v>27</v>
      </c>
      <c r="I181" s="12" t="s">
        <v>28</v>
      </c>
      <c r="J181" s="12">
        <v>6</v>
      </c>
      <c r="K181" s="12">
        <v>3570</v>
      </c>
      <c r="L181" s="12">
        <f t="shared" si="5"/>
        <v>595</v>
      </c>
      <c r="M181" s="12"/>
      <c r="N181" s="12"/>
      <c r="O181" s="12"/>
      <c r="P181" s="12"/>
      <c r="Q181" s="12">
        <f>J181</f>
        <v>6</v>
      </c>
      <c r="R181" s="12">
        <v>120</v>
      </c>
      <c r="S181" s="12" t="s">
        <v>35</v>
      </c>
      <c r="T181" s="12">
        <v>11801</v>
      </c>
      <c r="U181" s="12" t="s">
        <v>30</v>
      </c>
      <c r="V181" s="12" t="s">
        <v>31</v>
      </c>
      <c r="W181" s="17" t="s">
        <v>32</v>
      </c>
      <c r="X181" s="17">
        <v>4438</v>
      </c>
      <c r="Y181" s="12" t="s">
        <v>59</v>
      </c>
      <c r="Z181" s="5"/>
      <c r="AA181" s="5"/>
      <c r="AB181" s="5"/>
      <c r="AC181" s="5"/>
      <c r="AD181" s="5"/>
      <c r="AE181" s="5"/>
      <c r="AF181" s="5"/>
      <c r="AG181" s="5"/>
      <c r="AH181" s="5"/>
      <c r="AI181" s="5"/>
      <c r="AJ181" s="5"/>
      <c r="AK181" s="5"/>
      <c r="AL181" s="5"/>
      <c r="AM181" s="5"/>
      <c r="AN181" s="5"/>
      <c r="AO181" s="5"/>
      <c r="AP181" s="5"/>
      <c r="AQ181" s="5"/>
      <c r="AR181" s="5"/>
      <c r="AS181" s="5"/>
      <c r="AT181" s="5"/>
      <c r="AU181" s="5"/>
      <c r="AV181" s="5"/>
      <c r="AW181" s="5"/>
      <c r="AX181" s="5"/>
      <c r="AY181" s="5"/>
      <c r="AZ181" s="5"/>
      <c r="BA181" s="5"/>
      <c r="BB181" s="5"/>
      <c r="BC181" s="5"/>
      <c r="BD181" s="5"/>
      <c r="BE181" s="5"/>
      <c r="BF181" s="5"/>
      <c r="BG181" s="5"/>
      <c r="BH181" s="5"/>
      <c r="BI181" s="5"/>
      <c r="BJ181" s="5"/>
      <c r="BK181" s="5"/>
      <c r="BL181" s="5"/>
      <c r="BM181" s="5"/>
      <c r="BN181" s="5"/>
      <c r="BO181" s="5"/>
      <c r="BP181" s="5"/>
      <c r="BQ181" s="5"/>
      <c r="BR181" s="5"/>
      <c r="BS181" s="5"/>
      <c r="BT181" s="5"/>
      <c r="BU181" s="5"/>
      <c r="BV181" s="5"/>
      <c r="BW181" s="5"/>
      <c r="BX181" s="5"/>
      <c r="BY181" s="5"/>
      <c r="BZ181" s="5"/>
      <c r="CA181" s="5"/>
      <c r="CB181" s="5"/>
      <c r="CC181" s="5"/>
      <c r="CD181" s="5"/>
      <c r="CE181" s="5"/>
      <c r="CF181" s="5"/>
      <c r="CG181" s="5"/>
      <c r="CH181" s="5"/>
      <c r="CI181" s="5"/>
      <c r="CJ181" s="5"/>
      <c r="CK181" s="5"/>
      <c r="CL181" s="5"/>
      <c r="CM181" s="5"/>
      <c r="CN181" s="5"/>
      <c r="CO181" s="5"/>
      <c r="CP181" s="5"/>
      <c r="CQ181" s="5"/>
      <c r="CR181" s="5"/>
      <c r="CS181" s="5"/>
      <c r="CT181" s="5"/>
      <c r="CU181" s="5"/>
      <c r="CV181" s="5"/>
      <c r="CW181" s="5"/>
      <c r="CX181" s="5"/>
      <c r="CY181" s="5"/>
      <c r="CZ181" s="5"/>
      <c r="DA181" s="5"/>
      <c r="DB181" s="5"/>
      <c r="DC181" s="5"/>
      <c r="DD181" s="5"/>
      <c r="DE181" s="5"/>
      <c r="DF181" s="5"/>
      <c r="DG181" s="5"/>
      <c r="DH181" s="5"/>
      <c r="DI181" s="5"/>
      <c r="DJ181" s="5"/>
      <c r="DK181" s="5"/>
      <c r="DL181" s="5"/>
      <c r="DM181" s="5"/>
      <c r="DN181" s="5"/>
      <c r="DO181" s="5"/>
      <c r="DP181" s="5"/>
      <c r="DQ181" s="5"/>
      <c r="DR181" s="5"/>
      <c r="DS181" s="5"/>
      <c r="DT181" s="5"/>
      <c r="DU181" s="5"/>
      <c r="DV181" s="5"/>
      <c r="DW181" s="5"/>
      <c r="DX181" s="5"/>
      <c r="DY181" s="5"/>
      <c r="DZ181" s="5"/>
      <c r="EA181" s="5"/>
      <c r="EB181" s="5"/>
      <c r="EC181" s="5"/>
      <c r="ED181" s="5"/>
      <c r="EE181" s="5"/>
      <c r="EF181" s="5"/>
      <c r="EG181" s="5"/>
      <c r="EH181" s="5"/>
      <c r="EI181" s="5"/>
      <c r="EJ181" s="5"/>
      <c r="EK181" s="5"/>
      <c r="EL181" s="5"/>
      <c r="EM181" s="5"/>
      <c r="EN181" s="5"/>
      <c r="EO181" s="5"/>
      <c r="EP181" s="5"/>
      <c r="EQ181" s="5"/>
      <c r="ER181" s="5"/>
      <c r="ES181" s="5"/>
      <c r="ET181" s="5"/>
      <c r="EU181" s="5"/>
      <c r="EV181" s="5"/>
      <c r="EW181" s="5"/>
      <c r="EX181" s="5"/>
      <c r="EY181" s="5"/>
      <c r="EZ181" s="5"/>
      <c r="FA181" s="5"/>
      <c r="FB181" s="5"/>
      <c r="FC181" s="5"/>
      <c r="FD181" s="5"/>
      <c r="FE181" s="5"/>
      <c r="FF181" s="5"/>
      <c r="FG181" s="5"/>
      <c r="FH181" s="5"/>
      <c r="FI181" s="5"/>
      <c r="FJ181" s="5"/>
      <c r="FK181" s="5"/>
      <c r="FL181" s="5"/>
      <c r="FM181" s="5"/>
      <c r="FN181" s="5"/>
      <c r="FO181" s="5"/>
      <c r="FP181" s="5"/>
      <c r="FQ181" s="5"/>
      <c r="FR181" s="5"/>
      <c r="FS181" s="5"/>
      <c r="FT181" s="5"/>
      <c r="FU181" s="5"/>
      <c r="FV181" s="5"/>
      <c r="FW181" s="5"/>
      <c r="FX181" s="5"/>
      <c r="FY181" s="5"/>
      <c r="FZ181" s="5"/>
      <c r="GA181" s="5"/>
      <c r="GB181" s="5"/>
      <c r="GC181" s="5"/>
      <c r="GD181" s="5"/>
      <c r="GE181" s="5"/>
      <c r="GF181" s="5"/>
      <c r="GG181" s="5"/>
      <c r="GH181" s="5"/>
      <c r="GI181" s="5"/>
      <c r="GJ181" s="5"/>
      <c r="GK181" s="5"/>
      <c r="GL181" s="5"/>
      <c r="GM181" s="5"/>
      <c r="GN181" s="5"/>
      <c r="GO181" s="5"/>
      <c r="GP181" s="5"/>
      <c r="GQ181" s="5"/>
      <c r="GR181" s="5"/>
      <c r="GS181" s="5"/>
      <c r="GT181" s="5"/>
      <c r="GU181" s="5"/>
      <c r="GV181" s="5"/>
      <c r="GW181" s="5"/>
      <c r="GX181" s="5"/>
      <c r="GY181" s="5"/>
      <c r="GZ181" s="5"/>
      <c r="HA181" s="5"/>
      <c r="HB181" s="5"/>
      <c r="HC181" s="5"/>
      <c r="HD181" s="5"/>
      <c r="HE181" s="5"/>
      <c r="HF181" s="5"/>
      <c r="HG181" s="5"/>
      <c r="HH181" s="5"/>
      <c r="HI181" s="5"/>
      <c r="HJ181" s="5"/>
      <c r="HK181" s="5"/>
      <c r="HL181" s="5"/>
      <c r="HM181" s="5"/>
      <c r="HN181" s="5"/>
      <c r="HO181" s="5"/>
      <c r="HP181" s="5"/>
      <c r="HQ181" s="5"/>
      <c r="HR181" s="5"/>
      <c r="HS181" s="5"/>
      <c r="HT181" s="5"/>
      <c r="HU181" s="5"/>
      <c r="HV181" s="5"/>
      <c r="HW181" s="5"/>
      <c r="HX181" s="5"/>
      <c r="HY181" s="5"/>
      <c r="HZ181" s="5"/>
      <c r="IA181" s="5"/>
      <c r="IB181" s="5"/>
      <c r="IC181" s="5"/>
      <c r="ID181" s="5"/>
      <c r="IE181" s="5"/>
      <c r="IF181" s="5"/>
      <c r="IG181" s="5"/>
      <c r="IH181" s="5"/>
      <c r="II181" s="5"/>
      <c r="IJ181" s="5"/>
      <c r="IK181" s="5"/>
      <c r="IL181" s="5"/>
      <c r="IM181" s="5"/>
      <c r="IN181" s="5"/>
      <c r="IO181" s="5"/>
      <c r="IP181" s="5"/>
      <c r="IQ181" s="5"/>
      <c r="IR181" s="5"/>
      <c r="IS181" s="5"/>
      <c r="IT181" s="5"/>
      <c r="IU181" s="5"/>
      <c r="IV181" s="5"/>
      <c r="IW181" s="5"/>
      <c r="IX181" s="5"/>
      <c r="IY181" s="5"/>
      <c r="IZ181" s="5"/>
      <c r="JA181" s="5"/>
      <c r="JB181" s="5"/>
      <c r="JC181" s="5"/>
      <c r="JD181" s="5"/>
      <c r="JE181" s="5"/>
      <c r="JF181" s="5"/>
      <c r="JG181" s="5"/>
      <c r="JH181" s="5"/>
      <c r="JI181" s="5"/>
      <c r="JJ181" s="5"/>
      <c r="JK181" s="5"/>
      <c r="JL181" s="5"/>
      <c r="JM181" s="5"/>
      <c r="JN181" s="5"/>
      <c r="JO181" s="5"/>
      <c r="JP181" s="5"/>
      <c r="JQ181" s="5"/>
      <c r="JR181" s="5"/>
      <c r="JS181" s="5"/>
      <c r="JT181" s="5"/>
      <c r="JU181" s="5"/>
      <c r="JV181" s="5"/>
      <c r="JW181" s="5"/>
      <c r="JX181" s="5"/>
      <c r="JY181" s="5"/>
      <c r="JZ181" s="5"/>
      <c r="KA181" s="5"/>
      <c r="KB181" s="5"/>
      <c r="KC181" s="5"/>
      <c r="KD181" s="5"/>
      <c r="KE181" s="5"/>
      <c r="KF181" s="5"/>
      <c r="KG181" s="5"/>
      <c r="KH181" s="5"/>
      <c r="KI181" s="5"/>
      <c r="KJ181" s="5"/>
      <c r="KK181" s="5"/>
      <c r="KL181" s="5"/>
      <c r="KM181" s="5"/>
      <c r="KN181" s="5"/>
      <c r="KO181" s="5"/>
      <c r="KP181" s="5"/>
      <c r="KQ181" s="5"/>
      <c r="KR181" s="5"/>
      <c r="KS181" s="5"/>
      <c r="KT181" s="5"/>
      <c r="KU181" s="5"/>
      <c r="KV181" s="5"/>
      <c r="KW181" s="5"/>
      <c r="KX181" s="5"/>
      <c r="KY181" s="5"/>
      <c r="KZ181" s="5"/>
      <c r="LA181" s="5"/>
      <c r="LB181" s="5"/>
      <c r="LC181" s="5"/>
      <c r="LD181" s="5"/>
      <c r="LE181" s="5"/>
      <c r="LF181" s="5"/>
      <c r="LG181" s="5"/>
      <c r="LH181" s="5"/>
      <c r="LI181" s="5"/>
      <c r="LJ181" s="5"/>
      <c r="LK181" s="5"/>
      <c r="LL181" s="5"/>
      <c r="LM181" s="5"/>
      <c r="LN181" s="5"/>
      <c r="LO181" s="5"/>
      <c r="LP181" s="5"/>
      <c r="LQ181" s="5"/>
      <c r="LR181" s="5"/>
      <c r="LS181" s="5"/>
      <c r="LT181" s="5"/>
      <c r="LU181" s="5"/>
      <c r="LV181" s="5"/>
      <c r="LW181" s="5"/>
      <c r="LX181" s="5"/>
      <c r="LY181" s="5"/>
      <c r="LZ181" s="5"/>
      <c r="MA181" s="5"/>
      <c r="MB181" s="5"/>
      <c r="MC181" s="5"/>
      <c r="MD181" s="5"/>
      <c r="ME181" s="5"/>
      <c r="MF181" s="5"/>
      <c r="MG181" s="5"/>
      <c r="MH181" s="5"/>
      <c r="MI181" s="5"/>
      <c r="MJ181" s="5"/>
      <c r="MK181" s="5"/>
      <c r="ML181" s="5"/>
      <c r="MM181" s="5"/>
      <c r="MN181" s="5"/>
      <c r="MO181" s="5"/>
      <c r="MP181" s="5"/>
      <c r="MQ181" s="5"/>
      <c r="MR181" s="5"/>
      <c r="MS181" s="5"/>
      <c r="MT181" s="5"/>
      <c r="MU181" s="5"/>
      <c r="MV181" s="5"/>
      <c r="MW181" s="5"/>
      <c r="MX181" s="5"/>
      <c r="MY181" s="5"/>
      <c r="MZ181" s="5"/>
      <c r="NA181" s="5"/>
      <c r="NB181" s="5"/>
      <c r="NC181" s="5"/>
      <c r="ND181" s="5"/>
      <c r="NE181" s="5"/>
      <c r="NF181" s="5"/>
      <c r="NG181" s="5"/>
      <c r="NH181" s="5"/>
      <c r="NI181" s="5"/>
      <c r="NJ181" s="5"/>
      <c r="NK181" s="5"/>
    </row>
    <row r="182" ht="14.25" spans="1:25">
      <c r="A182" s="9">
        <v>181</v>
      </c>
      <c r="B182" s="10">
        <v>43303.5</v>
      </c>
      <c r="C182" s="9">
        <v>30005864</v>
      </c>
      <c r="D182" s="9">
        <v>572</v>
      </c>
      <c r="E182" s="11" t="s">
        <v>162</v>
      </c>
      <c r="F182" s="9">
        <v>115733</v>
      </c>
      <c r="G182" s="9" t="s">
        <v>26</v>
      </c>
      <c r="H182" s="9" t="s">
        <v>27</v>
      </c>
      <c r="I182" s="9" t="s">
        <v>28</v>
      </c>
      <c r="J182" s="9">
        <v>2</v>
      </c>
      <c r="K182" s="9">
        <v>1399</v>
      </c>
      <c r="L182" s="9">
        <f t="shared" si="5"/>
        <v>699.5</v>
      </c>
      <c r="M182" s="9"/>
      <c r="N182" s="9"/>
      <c r="O182" s="9">
        <f t="shared" si="8"/>
        <v>2</v>
      </c>
      <c r="P182" s="9"/>
      <c r="Q182" s="9"/>
      <c r="R182" s="9">
        <v>479</v>
      </c>
      <c r="S182" s="9" t="s">
        <v>163</v>
      </c>
      <c r="T182" s="9">
        <v>11801</v>
      </c>
      <c r="U182" s="9" t="s">
        <v>30</v>
      </c>
      <c r="V182" s="9" t="s">
        <v>31</v>
      </c>
      <c r="W182" s="16" t="s">
        <v>32</v>
      </c>
      <c r="X182" s="16">
        <v>10186</v>
      </c>
      <c r="Y182" s="9" t="s">
        <v>164</v>
      </c>
    </row>
    <row r="183" ht="14.25" spans="1:25">
      <c r="A183" s="9">
        <v>182</v>
      </c>
      <c r="B183" s="10">
        <v>43306.4173611111</v>
      </c>
      <c r="C183" s="9">
        <v>30055616</v>
      </c>
      <c r="D183" s="9">
        <v>572</v>
      </c>
      <c r="E183" s="11" t="s">
        <v>162</v>
      </c>
      <c r="F183" s="9">
        <v>115733</v>
      </c>
      <c r="G183" s="9" t="s">
        <v>26</v>
      </c>
      <c r="H183" s="9" t="s">
        <v>27</v>
      </c>
      <c r="I183" s="9" t="s">
        <v>28</v>
      </c>
      <c r="J183" s="9">
        <v>1</v>
      </c>
      <c r="K183" s="9">
        <v>1077.8</v>
      </c>
      <c r="L183" s="9">
        <f t="shared" si="5"/>
        <v>1077.8</v>
      </c>
      <c r="M183" s="9"/>
      <c r="N183" s="9"/>
      <c r="O183" s="9"/>
      <c r="P183" s="9">
        <f>J183</f>
        <v>1</v>
      </c>
      <c r="Q183" s="9"/>
      <c r="R183" s="9">
        <v>422.8</v>
      </c>
      <c r="S183" s="9" t="s">
        <v>165</v>
      </c>
      <c r="T183" s="9">
        <v>11801</v>
      </c>
      <c r="U183" s="9" t="s">
        <v>30</v>
      </c>
      <c r="V183" s="9" t="s">
        <v>31</v>
      </c>
      <c r="W183" s="16" t="s">
        <v>32</v>
      </c>
      <c r="X183" s="16">
        <v>10907</v>
      </c>
      <c r="Y183" s="9" t="s">
        <v>166</v>
      </c>
    </row>
    <row r="184" ht="14.25" spans="1:25">
      <c r="A184" s="9">
        <v>183</v>
      </c>
      <c r="B184" s="10">
        <v>43306.6590277778</v>
      </c>
      <c r="C184" s="9">
        <v>30059469</v>
      </c>
      <c r="D184" s="9">
        <v>572</v>
      </c>
      <c r="E184" s="11" t="s">
        <v>162</v>
      </c>
      <c r="F184" s="9">
        <v>115733</v>
      </c>
      <c r="G184" s="9" t="s">
        <v>26</v>
      </c>
      <c r="H184" s="9" t="s">
        <v>27</v>
      </c>
      <c r="I184" s="9" t="s">
        <v>28</v>
      </c>
      <c r="J184" s="9">
        <v>-1</v>
      </c>
      <c r="K184" s="9">
        <v>-1077.8</v>
      </c>
      <c r="L184" s="9">
        <f t="shared" si="5"/>
        <v>1077.8</v>
      </c>
      <c r="M184" s="9"/>
      <c r="N184" s="9"/>
      <c r="O184" s="9"/>
      <c r="P184" s="9">
        <f>J184</f>
        <v>-1</v>
      </c>
      <c r="Q184" s="9"/>
      <c r="R184" s="9">
        <v>-851.64638972</v>
      </c>
      <c r="S184" s="9" t="s">
        <v>167</v>
      </c>
      <c r="T184" s="9">
        <v>11801</v>
      </c>
      <c r="U184" s="9" t="s">
        <v>30</v>
      </c>
      <c r="V184" s="9" t="s">
        <v>31</v>
      </c>
      <c r="W184" s="16" t="s">
        <v>32</v>
      </c>
      <c r="X184" s="16">
        <v>10907</v>
      </c>
      <c r="Y184" s="9" t="s">
        <v>166</v>
      </c>
    </row>
    <row r="185" s="3" customFormat="1" ht="14.25" spans="1:375">
      <c r="A185" s="12">
        <v>184</v>
      </c>
      <c r="B185" s="13">
        <v>43302.3652777778</v>
      </c>
      <c r="C185" s="12">
        <v>29982336</v>
      </c>
      <c r="D185" s="12">
        <v>573</v>
      </c>
      <c r="E185" s="14" t="s">
        <v>168</v>
      </c>
      <c r="F185" s="12">
        <v>115733</v>
      </c>
      <c r="G185" s="12" t="s">
        <v>26</v>
      </c>
      <c r="H185" s="12" t="s">
        <v>27</v>
      </c>
      <c r="I185" s="12" t="s">
        <v>28</v>
      </c>
      <c r="J185" s="12">
        <v>1</v>
      </c>
      <c r="K185" s="12">
        <v>699.5</v>
      </c>
      <c r="L185" s="12">
        <f t="shared" si="5"/>
        <v>699.5</v>
      </c>
      <c r="M185" s="12"/>
      <c r="N185" s="12"/>
      <c r="O185" s="12">
        <f t="shared" ref="O185:O188" si="9">J185</f>
        <v>1</v>
      </c>
      <c r="P185" s="12"/>
      <c r="Q185" s="12"/>
      <c r="R185" s="12">
        <v>19.5</v>
      </c>
      <c r="S185" s="12" t="s">
        <v>169</v>
      </c>
      <c r="T185" s="12">
        <v>11801</v>
      </c>
      <c r="U185" s="12" t="s">
        <v>30</v>
      </c>
      <c r="V185" s="12" t="s">
        <v>31</v>
      </c>
      <c r="W185" s="17" t="s">
        <v>32</v>
      </c>
      <c r="X185" s="17">
        <v>11463</v>
      </c>
      <c r="Y185" s="12" t="s">
        <v>170</v>
      </c>
      <c r="Z185" s="5"/>
      <c r="AA185" s="5"/>
      <c r="AB185" s="5"/>
      <c r="AC185" s="5"/>
      <c r="AD185" s="5"/>
      <c r="AE185" s="5"/>
      <c r="AF185" s="5"/>
      <c r="AG185" s="5"/>
      <c r="AH185" s="5"/>
      <c r="AI185" s="5"/>
      <c r="AJ185" s="5"/>
      <c r="AK185" s="5"/>
      <c r="AL185" s="5"/>
      <c r="AM185" s="5"/>
      <c r="AN185" s="5"/>
      <c r="AO185" s="5"/>
      <c r="AP185" s="5"/>
      <c r="AQ185" s="5"/>
      <c r="AR185" s="5"/>
      <c r="AS185" s="5"/>
      <c r="AT185" s="5"/>
      <c r="AU185" s="5"/>
      <c r="AV185" s="5"/>
      <c r="AW185" s="5"/>
      <c r="AX185" s="5"/>
      <c r="AY185" s="5"/>
      <c r="AZ185" s="5"/>
      <c r="BA185" s="5"/>
      <c r="BB185" s="5"/>
      <c r="BC185" s="5"/>
      <c r="BD185" s="5"/>
      <c r="BE185" s="5"/>
      <c r="BF185" s="5"/>
      <c r="BG185" s="5"/>
      <c r="BH185" s="5"/>
      <c r="BI185" s="5"/>
      <c r="BJ185" s="5"/>
      <c r="BK185" s="5"/>
      <c r="BL185" s="5"/>
      <c r="BM185" s="5"/>
      <c r="BN185" s="5"/>
      <c r="BO185" s="5"/>
      <c r="BP185" s="5"/>
      <c r="BQ185" s="5"/>
      <c r="BR185" s="5"/>
      <c r="BS185" s="5"/>
      <c r="BT185" s="5"/>
      <c r="BU185" s="5"/>
      <c r="BV185" s="5"/>
      <c r="BW185" s="5"/>
      <c r="BX185" s="5"/>
      <c r="BY185" s="5"/>
      <c r="BZ185" s="5"/>
      <c r="CA185" s="5"/>
      <c r="CB185" s="5"/>
      <c r="CC185" s="5"/>
      <c r="CD185" s="5"/>
      <c r="CE185" s="5"/>
      <c r="CF185" s="5"/>
      <c r="CG185" s="5"/>
      <c r="CH185" s="5"/>
      <c r="CI185" s="5"/>
      <c r="CJ185" s="5"/>
      <c r="CK185" s="5"/>
      <c r="CL185" s="5"/>
      <c r="CM185" s="5"/>
      <c r="CN185" s="5"/>
      <c r="CO185" s="5"/>
      <c r="CP185" s="5"/>
      <c r="CQ185" s="5"/>
      <c r="CR185" s="5"/>
      <c r="CS185" s="5"/>
      <c r="CT185" s="5"/>
      <c r="CU185" s="5"/>
      <c r="CV185" s="5"/>
      <c r="CW185" s="5"/>
      <c r="CX185" s="5"/>
      <c r="CY185" s="5"/>
      <c r="CZ185" s="5"/>
      <c r="DA185" s="5"/>
      <c r="DB185" s="5"/>
      <c r="DC185" s="5"/>
      <c r="DD185" s="5"/>
      <c r="DE185" s="5"/>
      <c r="DF185" s="5"/>
      <c r="DG185" s="5"/>
      <c r="DH185" s="5"/>
      <c r="DI185" s="5"/>
      <c r="DJ185" s="5"/>
      <c r="DK185" s="5"/>
      <c r="DL185" s="5"/>
      <c r="DM185" s="5"/>
      <c r="DN185" s="5"/>
      <c r="DO185" s="5"/>
      <c r="DP185" s="5"/>
      <c r="DQ185" s="5"/>
      <c r="DR185" s="5"/>
      <c r="DS185" s="5"/>
      <c r="DT185" s="5"/>
      <c r="DU185" s="5"/>
      <c r="DV185" s="5"/>
      <c r="DW185" s="5"/>
      <c r="DX185" s="5"/>
      <c r="DY185" s="5"/>
      <c r="DZ185" s="5"/>
      <c r="EA185" s="5"/>
      <c r="EB185" s="5"/>
      <c r="EC185" s="5"/>
      <c r="ED185" s="5"/>
      <c r="EE185" s="5"/>
      <c r="EF185" s="5"/>
      <c r="EG185" s="5"/>
      <c r="EH185" s="5"/>
      <c r="EI185" s="5"/>
      <c r="EJ185" s="5"/>
      <c r="EK185" s="5"/>
      <c r="EL185" s="5"/>
      <c r="EM185" s="5"/>
      <c r="EN185" s="5"/>
      <c r="EO185" s="5"/>
      <c r="EP185" s="5"/>
      <c r="EQ185" s="5"/>
      <c r="ER185" s="5"/>
      <c r="ES185" s="5"/>
      <c r="ET185" s="5"/>
      <c r="EU185" s="5"/>
      <c r="EV185" s="5"/>
      <c r="EW185" s="5"/>
      <c r="EX185" s="5"/>
      <c r="EY185" s="5"/>
      <c r="EZ185" s="5"/>
      <c r="FA185" s="5"/>
      <c r="FB185" s="5"/>
      <c r="FC185" s="5"/>
      <c r="FD185" s="5"/>
      <c r="FE185" s="5"/>
      <c r="FF185" s="5"/>
      <c r="FG185" s="5"/>
      <c r="FH185" s="5"/>
      <c r="FI185" s="5"/>
      <c r="FJ185" s="5"/>
      <c r="FK185" s="5"/>
      <c r="FL185" s="5"/>
      <c r="FM185" s="5"/>
      <c r="FN185" s="5"/>
      <c r="FO185" s="5"/>
      <c r="FP185" s="5"/>
      <c r="FQ185" s="5"/>
      <c r="FR185" s="5"/>
      <c r="FS185" s="5"/>
      <c r="FT185" s="5"/>
      <c r="FU185" s="5"/>
      <c r="FV185" s="5"/>
      <c r="FW185" s="5"/>
      <c r="FX185" s="5"/>
      <c r="FY185" s="5"/>
      <c r="FZ185" s="5"/>
      <c r="GA185" s="5"/>
      <c r="GB185" s="5"/>
      <c r="GC185" s="5"/>
      <c r="GD185" s="5"/>
      <c r="GE185" s="5"/>
      <c r="GF185" s="5"/>
      <c r="GG185" s="5"/>
      <c r="GH185" s="5"/>
      <c r="GI185" s="5"/>
      <c r="GJ185" s="5"/>
      <c r="GK185" s="5"/>
      <c r="GL185" s="5"/>
      <c r="GM185" s="5"/>
      <c r="GN185" s="5"/>
      <c r="GO185" s="5"/>
      <c r="GP185" s="5"/>
      <c r="GQ185" s="5"/>
      <c r="GR185" s="5"/>
      <c r="GS185" s="5"/>
      <c r="GT185" s="5"/>
      <c r="GU185" s="5"/>
      <c r="GV185" s="5"/>
      <c r="GW185" s="5"/>
      <c r="GX185" s="5"/>
      <c r="GY185" s="5"/>
      <c r="GZ185" s="5"/>
      <c r="HA185" s="5"/>
      <c r="HB185" s="5"/>
      <c r="HC185" s="5"/>
      <c r="HD185" s="5"/>
      <c r="HE185" s="5"/>
      <c r="HF185" s="5"/>
      <c r="HG185" s="5"/>
      <c r="HH185" s="5"/>
      <c r="HI185" s="5"/>
      <c r="HJ185" s="5"/>
      <c r="HK185" s="5"/>
      <c r="HL185" s="5"/>
      <c r="HM185" s="5"/>
      <c r="HN185" s="5"/>
      <c r="HO185" s="5"/>
      <c r="HP185" s="5"/>
      <c r="HQ185" s="5"/>
      <c r="HR185" s="5"/>
      <c r="HS185" s="5"/>
      <c r="HT185" s="5"/>
      <c r="HU185" s="5"/>
      <c r="HV185" s="5"/>
      <c r="HW185" s="5"/>
      <c r="HX185" s="5"/>
      <c r="HY185" s="5"/>
      <c r="HZ185" s="5"/>
      <c r="IA185" s="5"/>
      <c r="IB185" s="5"/>
      <c r="IC185" s="5"/>
      <c r="ID185" s="5"/>
      <c r="IE185" s="5"/>
      <c r="IF185" s="5"/>
      <c r="IG185" s="5"/>
      <c r="IH185" s="5"/>
      <c r="II185" s="5"/>
      <c r="IJ185" s="5"/>
      <c r="IK185" s="5"/>
      <c r="IL185" s="5"/>
      <c r="IM185" s="5"/>
      <c r="IN185" s="5"/>
      <c r="IO185" s="5"/>
      <c r="IP185" s="5"/>
      <c r="IQ185" s="5"/>
      <c r="IR185" s="5"/>
      <c r="IS185" s="5"/>
      <c r="IT185" s="5"/>
      <c r="IU185" s="5"/>
      <c r="IV185" s="5"/>
      <c r="IW185" s="5"/>
      <c r="IX185" s="5"/>
      <c r="IY185" s="5"/>
      <c r="IZ185" s="5"/>
      <c r="JA185" s="5"/>
      <c r="JB185" s="5"/>
      <c r="JC185" s="5"/>
      <c r="JD185" s="5"/>
      <c r="JE185" s="5"/>
      <c r="JF185" s="5"/>
      <c r="JG185" s="5"/>
      <c r="JH185" s="5"/>
      <c r="JI185" s="5"/>
      <c r="JJ185" s="5"/>
      <c r="JK185" s="5"/>
      <c r="JL185" s="5"/>
      <c r="JM185" s="5"/>
      <c r="JN185" s="5"/>
      <c r="JO185" s="5"/>
      <c r="JP185" s="5"/>
      <c r="JQ185" s="5"/>
      <c r="JR185" s="5"/>
      <c r="JS185" s="5"/>
      <c r="JT185" s="5"/>
      <c r="JU185" s="5"/>
      <c r="JV185" s="5"/>
      <c r="JW185" s="5"/>
      <c r="JX185" s="5"/>
      <c r="JY185" s="5"/>
      <c r="JZ185" s="5"/>
      <c r="KA185" s="5"/>
      <c r="KB185" s="5"/>
      <c r="KC185" s="5"/>
      <c r="KD185" s="5"/>
      <c r="KE185" s="5"/>
      <c r="KF185" s="5"/>
      <c r="KG185" s="5"/>
      <c r="KH185" s="5"/>
      <c r="KI185" s="5"/>
      <c r="KJ185" s="5"/>
      <c r="KK185" s="5"/>
      <c r="KL185" s="5"/>
      <c r="KM185" s="5"/>
      <c r="KN185" s="5"/>
      <c r="KO185" s="5"/>
      <c r="KP185" s="5"/>
      <c r="KQ185" s="5"/>
      <c r="KR185" s="5"/>
      <c r="KS185" s="5"/>
      <c r="KT185" s="5"/>
      <c r="KU185" s="5"/>
      <c r="KV185" s="5"/>
      <c r="KW185" s="5"/>
      <c r="KX185" s="5"/>
      <c r="KY185" s="5"/>
      <c r="KZ185" s="5"/>
      <c r="LA185" s="5"/>
      <c r="LB185" s="5"/>
      <c r="LC185" s="5"/>
      <c r="LD185" s="5"/>
      <c r="LE185" s="5"/>
      <c r="LF185" s="5"/>
      <c r="LG185" s="5"/>
      <c r="LH185" s="5"/>
      <c r="LI185" s="5"/>
      <c r="LJ185" s="5"/>
      <c r="LK185" s="5"/>
      <c r="LL185" s="5"/>
      <c r="LM185" s="5"/>
      <c r="LN185" s="5"/>
      <c r="LO185" s="5"/>
      <c r="LP185" s="5"/>
      <c r="LQ185" s="5"/>
      <c r="LR185" s="5"/>
      <c r="LS185" s="5"/>
      <c r="LT185" s="5"/>
      <c r="LU185" s="5"/>
      <c r="LV185" s="5"/>
      <c r="LW185" s="5"/>
      <c r="LX185" s="5"/>
      <c r="LY185" s="5"/>
      <c r="LZ185" s="5"/>
      <c r="MA185" s="5"/>
      <c r="MB185" s="5"/>
      <c r="MC185" s="5"/>
      <c r="MD185" s="5"/>
      <c r="ME185" s="5"/>
      <c r="MF185" s="5"/>
      <c r="MG185" s="5"/>
      <c r="MH185" s="5"/>
      <c r="MI185" s="5"/>
      <c r="MJ185" s="5"/>
      <c r="MK185" s="5"/>
      <c r="ML185" s="5"/>
      <c r="MM185" s="5"/>
      <c r="MN185" s="5"/>
      <c r="MO185" s="5"/>
      <c r="MP185" s="5"/>
      <c r="MQ185" s="5"/>
      <c r="MR185" s="5"/>
      <c r="MS185" s="5"/>
      <c r="MT185" s="5"/>
      <c r="MU185" s="5"/>
      <c r="MV185" s="5"/>
      <c r="MW185" s="5"/>
      <c r="MX185" s="5"/>
      <c r="MY185" s="5"/>
      <c r="MZ185" s="5"/>
      <c r="NA185" s="5"/>
      <c r="NB185" s="5"/>
      <c r="NC185" s="5"/>
      <c r="ND185" s="5"/>
      <c r="NE185" s="5"/>
      <c r="NF185" s="5"/>
      <c r="NG185" s="5"/>
      <c r="NH185" s="5"/>
      <c r="NI185" s="5"/>
      <c r="NJ185" s="5"/>
      <c r="NK185" s="5"/>
    </row>
    <row r="186" s="3" customFormat="1" ht="14.25" spans="1:375">
      <c r="A186" s="12">
        <v>185</v>
      </c>
      <c r="B186" s="13">
        <v>43302.3652777778</v>
      </c>
      <c r="C186" s="12">
        <v>29982336</v>
      </c>
      <c r="D186" s="12">
        <v>573</v>
      </c>
      <c r="E186" s="14" t="s">
        <v>168</v>
      </c>
      <c r="F186" s="12">
        <v>115733</v>
      </c>
      <c r="G186" s="12" t="s">
        <v>26</v>
      </c>
      <c r="H186" s="12" t="s">
        <v>27</v>
      </c>
      <c r="I186" s="12" t="s">
        <v>28</v>
      </c>
      <c r="J186" s="12">
        <v>1</v>
      </c>
      <c r="K186" s="12">
        <v>699.5</v>
      </c>
      <c r="L186" s="12">
        <f t="shared" si="5"/>
        <v>699.5</v>
      </c>
      <c r="M186" s="12"/>
      <c r="N186" s="12"/>
      <c r="O186" s="12">
        <f t="shared" si="9"/>
        <v>1</v>
      </c>
      <c r="P186" s="12"/>
      <c r="Q186" s="12"/>
      <c r="R186" s="12">
        <v>19.5</v>
      </c>
      <c r="S186" s="12" t="s">
        <v>169</v>
      </c>
      <c r="T186" s="12">
        <v>11801</v>
      </c>
      <c r="U186" s="12" t="s">
        <v>30</v>
      </c>
      <c r="V186" s="12" t="s">
        <v>31</v>
      </c>
      <c r="W186" s="17" t="s">
        <v>32</v>
      </c>
      <c r="X186" s="17">
        <v>11463</v>
      </c>
      <c r="Y186" s="12" t="s">
        <v>170</v>
      </c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5"/>
      <c r="AK186" s="5"/>
      <c r="AL186" s="5"/>
      <c r="AM186" s="5"/>
      <c r="AN186" s="5"/>
      <c r="AO186" s="5"/>
      <c r="AP186" s="5"/>
      <c r="AQ186" s="5"/>
      <c r="AR186" s="5"/>
      <c r="AS186" s="5"/>
      <c r="AT186" s="5"/>
      <c r="AU186" s="5"/>
      <c r="AV186" s="5"/>
      <c r="AW186" s="5"/>
      <c r="AX186" s="5"/>
      <c r="AY186" s="5"/>
      <c r="AZ186" s="5"/>
      <c r="BA186" s="5"/>
      <c r="BB186" s="5"/>
      <c r="BC186" s="5"/>
      <c r="BD186" s="5"/>
      <c r="BE186" s="5"/>
      <c r="BF186" s="5"/>
      <c r="BG186" s="5"/>
      <c r="BH186" s="5"/>
      <c r="BI186" s="5"/>
      <c r="BJ186" s="5"/>
      <c r="BK186" s="5"/>
      <c r="BL186" s="5"/>
      <c r="BM186" s="5"/>
      <c r="BN186" s="5"/>
      <c r="BO186" s="5"/>
      <c r="BP186" s="5"/>
      <c r="BQ186" s="5"/>
      <c r="BR186" s="5"/>
      <c r="BS186" s="5"/>
      <c r="BT186" s="5"/>
      <c r="BU186" s="5"/>
      <c r="BV186" s="5"/>
      <c r="BW186" s="5"/>
      <c r="BX186" s="5"/>
      <c r="BY186" s="5"/>
      <c r="BZ186" s="5"/>
      <c r="CA186" s="5"/>
      <c r="CB186" s="5"/>
      <c r="CC186" s="5"/>
      <c r="CD186" s="5"/>
      <c r="CE186" s="5"/>
      <c r="CF186" s="5"/>
      <c r="CG186" s="5"/>
      <c r="CH186" s="5"/>
      <c r="CI186" s="5"/>
      <c r="CJ186" s="5"/>
      <c r="CK186" s="5"/>
      <c r="CL186" s="5"/>
      <c r="CM186" s="5"/>
      <c r="CN186" s="5"/>
      <c r="CO186" s="5"/>
      <c r="CP186" s="5"/>
      <c r="CQ186" s="5"/>
      <c r="CR186" s="5"/>
      <c r="CS186" s="5"/>
      <c r="CT186" s="5"/>
      <c r="CU186" s="5"/>
      <c r="CV186" s="5"/>
      <c r="CW186" s="5"/>
      <c r="CX186" s="5"/>
      <c r="CY186" s="5"/>
      <c r="CZ186" s="5"/>
      <c r="DA186" s="5"/>
      <c r="DB186" s="5"/>
      <c r="DC186" s="5"/>
      <c r="DD186" s="5"/>
      <c r="DE186" s="5"/>
      <c r="DF186" s="5"/>
      <c r="DG186" s="5"/>
      <c r="DH186" s="5"/>
      <c r="DI186" s="5"/>
      <c r="DJ186" s="5"/>
      <c r="DK186" s="5"/>
      <c r="DL186" s="5"/>
      <c r="DM186" s="5"/>
      <c r="DN186" s="5"/>
      <c r="DO186" s="5"/>
      <c r="DP186" s="5"/>
      <c r="DQ186" s="5"/>
      <c r="DR186" s="5"/>
      <c r="DS186" s="5"/>
      <c r="DT186" s="5"/>
      <c r="DU186" s="5"/>
      <c r="DV186" s="5"/>
      <c r="DW186" s="5"/>
      <c r="DX186" s="5"/>
      <c r="DY186" s="5"/>
      <c r="DZ186" s="5"/>
      <c r="EA186" s="5"/>
      <c r="EB186" s="5"/>
      <c r="EC186" s="5"/>
      <c r="ED186" s="5"/>
      <c r="EE186" s="5"/>
      <c r="EF186" s="5"/>
      <c r="EG186" s="5"/>
      <c r="EH186" s="5"/>
      <c r="EI186" s="5"/>
      <c r="EJ186" s="5"/>
      <c r="EK186" s="5"/>
      <c r="EL186" s="5"/>
      <c r="EM186" s="5"/>
      <c r="EN186" s="5"/>
      <c r="EO186" s="5"/>
      <c r="EP186" s="5"/>
      <c r="EQ186" s="5"/>
      <c r="ER186" s="5"/>
      <c r="ES186" s="5"/>
      <c r="ET186" s="5"/>
      <c r="EU186" s="5"/>
      <c r="EV186" s="5"/>
      <c r="EW186" s="5"/>
      <c r="EX186" s="5"/>
      <c r="EY186" s="5"/>
      <c r="EZ186" s="5"/>
      <c r="FA186" s="5"/>
      <c r="FB186" s="5"/>
      <c r="FC186" s="5"/>
      <c r="FD186" s="5"/>
      <c r="FE186" s="5"/>
      <c r="FF186" s="5"/>
      <c r="FG186" s="5"/>
      <c r="FH186" s="5"/>
      <c r="FI186" s="5"/>
      <c r="FJ186" s="5"/>
      <c r="FK186" s="5"/>
      <c r="FL186" s="5"/>
      <c r="FM186" s="5"/>
      <c r="FN186" s="5"/>
      <c r="FO186" s="5"/>
      <c r="FP186" s="5"/>
      <c r="FQ186" s="5"/>
      <c r="FR186" s="5"/>
      <c r="FS186" s="5"/>
      <c r="FT186" s="5"/>
      <c r="FU186" s="5"/>
      <c r="FV186" s="5"/>
      <c r="FW186" s="5"/>
      <c r="FX186" s="5"/>
      <c r="FY186" s="5"/>
      <c r="FZ186" s="5"/>
      <c r="GA186" s="5"/>
      <c r="GB186" s="5"/>
      <c r="GC186" s="5"/>
      <c r="GD186" s="5"/>
      <c r="GE186" s="5"/>
      <c r="GF186" s="5"/>
      <c r="GG186" s="5"/>
      <c r="GH186" s="5"/>
      <c r="GI186" s="5"/>
      <c r="GJ186" s="5"/>
      <c r="GK186" s="5"/>
      <c r="GL186" s="5"/>
      <c r="GM186" s="5"/>
      <c r="GN186" s="5"/>
      <c r="GO186" s="5"/>
      <c r="GP186" s="5"/>
      <c r="GQ186" s="5"/>
      <c r="GR186" s="5"/>
      <c r="GS186" s="5"/>
      <c r="GT186" s="5"/>
      <c r="GU186" s="5"/>
      <c r="GV186" s="5"/>
      <c r="GW186" s="5"/>
      <c r="GX186" s="5"/>
      <c r="GY186" s="5"/>
      <c r="GZ186" s="5"/>
      <c r="HA186" s="5"/>
      <c r="HB186" s="5"/>
      <c r="HC186" s="5"/>
      <c r="HD186" s="5"/>
      <c r="HE186" s="5"/>
      <c r="HF186" s="5"/>
      <c r="HG186" s="5"/>
      <c r="HH186" s="5"/>
      <c r="HI186" s="5"/>
      <c r="HJ186" s="5"/>
      <c r="HK186" s="5"/>
      <c r="HL186" s="5"/>
      <c r="HM186" s="5"/>
      <c r="HN186" s="5"/>
      <c r="HO186" s="5"/>
      <c r="HP186" s="5"/>
      <c r="HQ186" s="5"/>
      <c r="HR186" s="5"/>
      <c r="HS186" s="5"/>
      <c r="HT186" s="5"/>
      <c r="HU186" s="5"/>
      <c r="HV186" s="5"/>
      <c r="HW186" s="5"/>
      <c r="HX186" s="5"/>
      <c r="HY186" s="5"/>
      <c r="HZ186" s="5"/>
      <c r="IA186" s="5"/>
      <c r="IB186" s="5"/>
      <c r="IC186" s="5"/>
      <c r="ID186" s="5"/>
      <c r="IE186" s="5"/>
      <c r="IF186" s="5"/>
      <c r="IG186" s="5"/>
      <c r="IH186" s="5"/>
      <c r="II186" s="5"/>
      <c r="IJ186" s="5"/>
      <c r="IK186" s="5"/>
      <c r="IL186" s="5"/>
      <c r="IM186" s="5"/>
      <c r="IN186" s="5"/>
      <c r="IO186" s="5"/>
      <c r="IP186" s="5"/>
      <c r="IQ186" s="5"/>
      <c r="IR186" s="5"/>
      <c r="IS186" s="5"/>
      <c r="IT186" s="5"/>
      <c r="IU186" s="5"/>
      <c r="IV186" s="5"/>
      <c r="IW186" s="5"/>
      <c r="IX186" s="5"/>
      <c r="IY186" s="5"/>
      <c r="IZ186" s="5"/>
      <c r="JA186" s="5"/>
      <c r="JB186" s="5"/>
      <c r="JC186" s="5"/>
      <c r="JD186" s="5"/>
      <c r="JE186" s="5"/>
      <c r="JF186" s="5"/>
      <c r="JG186" s="5"/>
      <c r="JH186" s="5"/>
      <c r="JI186" s="5"/>
      <c r="JJ186" s="5"/>
      <c r="JK186" s="5"/>
      <c r="JL186" s="5"/>
      <c r="JM186" s="5"/>
      <c r="JN186" s="5"/>
      <c r="JO186" s="5"/>
      <c r="JP186" s="5"/>
      <c r="JQ186" s="5"/>
      <c r="JR186" s="5"/>
      <c r="JS186" s="5"/>
      <c r="JT186" s="5"/>
      <c r="JU186" s="5"/>
      <c r="JV186" s="5"/>
      <c r="JW186" s="5"/>
      <c r="JX186" s="5"/>
      <c r="JY186" s="5"/>
      <c r="JZ186" s="5"/>
      <c r="KA186" s="5"/>
      <c r="KB186" s="5"/>
      <c r="KC186" s="5"/>
      <c r="KD186" s="5"/>
      <c r="KE186" s="5"/>
      <c r="KF186" s="5"/>
      <c r="KG186" s="5"/>
      <c r="KH186" s="5"/>
      <c r="KI186" s="5"/>
      <c r="KJ186" s="5"/>
      <c r="KK186" s="5"/>
      <c r="KL186" s="5"/>
      <c r="KM186" s="5"/>
      <c r="KN186" s="5"/>
      <c r="KO186" s="5"/>
      <c r="KP186" s="5"/>
      <c r="KQ186" s="5"/>
      <c r="KR186" s="5"/>
      <c r="KS186" s="5"/>
      <c r="KT186" s="5"/>
      <c r="KU186" s="5"/>
      <c r="KV186" s="5"/>
      <c r="KW186" s="5"/>
      <c r="KX186" s="5"/>
      <c r="KY186" s="5"/>
      <c r="KZ186" s="5"/>
      <c r="LA186" s="5"/>
      <c r="LB186" s="5"/>
      <c r="LC186" s="5"/>
      <c r="LD186" s="5"/>
      <c r="LE186" s="5"/>
      <c r="LF186" s="5"/>
      <c r="LG186" s="5"/>
      <c r="LH186" s="5"/>
      <c r="LI186" s="5"/>
      <c r="LJ186" s="5"/>
      <c r="LK186" s="5"/>
      <c r="LL186" s="5"/>
      <c r="LM186" s="5"/>
      <c r="LN186" s="5"/>
      <c r="LO186" s="5"/>
      <c r="LP186" s="5"/>
      <c r="LQ186" s="5"/>
      <c r="LR186" s="5"/>
      <c r="LS186" s="5"/>
      <c r="LT186" s="5"/>
      <c r="LU186" s="5"/>
      <c r="LV186" s="5"/>
      <c r="LW186" s="5"/>
      <c r="LX186" s="5"/>
      <c r="LY186" s="5"/>
      <c r="LZ186" s="5"/>
      <c r="MA186" s="5"/>
      <c r="MB186" s="5"/>
      <c r="MC186" s="5"/>
      <c r="MD186" s="5"/>
      <c r="ME186" s="5"/>
      <c r="MF186" s="5"/>
      <c r="MG186" s="5"/>
      <c r="MH186" s="5"/>
      <c r="MI186" s="5"/>
      <c r="MJ186" s="5"/>
      <c r="MK186" s="5"/>
      <c r="ML186" s="5"/>
      <c r="MM186" s="5"/>
      <c r="MN186" s="5"/>
      <c r="MO186" s="5"/>
      <c r="MP186" s="5"/>
      <c r="MQ186" s="5"/>
      <c r="MR186" s="5"/>
      <c r="MS186" s="5"/>
      <c r="MT186" s="5"/>
      <c r="MU186" s="5"/>
      <c r="MV186" s="5"/>
      <c r="MW186" s="5"/>
      <c r="MX186" s="5"/>
      <c r="MY186" s="5"/>
      <c r="MZ186" s="5"/>
      <c r="NA186" s="5"/>
      <c r="NB186" s="5"/>
      <c r="NC186" s="5"/>
      <c r="ND186" s="5"/>
      <c r="NE186" s="5"/>
      <c r="NF186" s="5"/>
      <c r="NG186" s="5"/>
      <c r="NH186" s="5"/>
      <c r="NI186" s="5"/>
      <c r="NJ186" s="5"/>
      <c r="NK186" s="5"/>
    </row>
    <row r="187" ht="14.25" spans="1:25">
      <c r="A187" s="9">
        <v>186</v>
      </c>
      <c r="B187" s="10">
        <v>43304.7694444444</v>
      </c>
      <c r="C187" s="9">
        <v>30030087</v>
      </c>
      <c r="D187" s="9">
        <v>578</v>
      </c>
      <c r="E187" s="11" t="s">
        <v>171</v>
      </c>
      <c r="F187" s="9">
        <v>115733</v>
      </c>
      <c r="G187" s="9" t="s">
        <v>26</v>
      </c>
      <c r="H187" s="9" t="s">
        <v>27</v>
      </c>
      <c r="I187" s="9" t="s">
        <v>28</v>
      </c>
      <c r="J187" s="9">
        <v>6</v>
      </c>
      <c r="K187" s="9">
        <v>3570</v>
      </c>
      <c r="L187" s="9">
        <f t="shared" si="5"/>
        <v>595</v>
      </c>
      <c r="M187" s="9"/>
      <c r="N187" s="9"/>
      <c r="O187" s="9"/>
      <c r="P187" s="9"/>
      <c r="Q187" s="9">
        <f>J187</f>
        <v>6</v>
      </c>
      <c r="R187" s="9">
        <v>120</v>
      </c>
      <c r="S187" s="9" t="s">
        <v>35</v>
      </c>
      <c r="T187" s="9">
        <v>11801</v>
      </c>
      <c r="U187" s="9" t="s">
        <v>30</v>
      </c>
      <c r="V187" s="9" t="s">
        <v>31</v>
      </c>
      <c r="W187" s="16" t="s">
        <v>32</v>
      </c>
      <c r="X187" s="16">
        <v>4328</v>
      </c>
      <c r="Y187" s="9" t="s">
        <v>36</v>
      </c>
    </row>
    <row r="188" ht="14.25" spans="1:25">
      <c r="A188" s="9">
        <v>187</v>
      </c>
      <c r="B188" s="10">
        <v>43304.8076388889</v>
      </c>
      <c r="C188" s="9">
        <v>30031142</v>
      </c>
      <c r="D188" s="9">
        <v>581</v>
      </c>
      <c r="E188" s="11" t="s">
        <v>172</v>
      </c>
      <c r="F188" s="9">
        <v>115733</v>
      </c>
      <c r="G188" s="9" t="s">
        <v>26</v>
      </c>
      <c r="H188" s="9" t="s">
        <v>27</v>
      </c>
      <c r="I188" s="9" t="s">
        <v>28</v>
      </c>
      <c r="J188" s="9">
        <v>2</v>
      </c>
      <c r="K188" s="9">
        <v>1399</v>
      </c>
      <c r="L188" s="9">
        <f t="shared" si="5"/>
        <v>699.5</v>
      </c>
      <c r="M188" s="9"/>
      <c r="N188" s="9"/>
      <c r="O188" s="9">
        <f t="shared" si="9"/>
        <v>2</v>
      </c>
      <c r="P188" s="9"/>
      <c r="Q188" s="9"/>
      <c r="R188" s="9">
        <v>89</v>
      </c>
      <c r="S188" s="9" t="s">
        <v>29</v>
      </c>
      <c r="T188" s="9">
        <v>11801</v>
      </c>
      <c r="U188" s="9" t="s">
        <v>30</v>
      </c>
      <c r="V188" s="9" t="s">
        <v>31</v>
      </c>
      <c r="W188" s="16" t="s">
        <v>32</v>
      </c>
      <c r="X188" s="16">
        <v>5641</v>
      </c>
      <c r="Y188" s="9" t="s">
        <v>173</v>
      </c>
    </row>
    <row r="189" s="3" customFormat="1" ht="14.25" spans="1:375">
      <c r="A189" s="12">
        <v>188</v>
      </c>
      <c r="B189" s="13">
        <v>43291.8319444444</v>
      </c>
      <c r="C189" s="12">
        <v>29721509</v>
      </c>
      <c r="D189" s="12">
        <v>582</v>
      </c>
      <c r="E189" s="14" t="s">
        <v>174</v>
      </c>
      <c r="F189" s="12">
        <v>115733</v>
      </c>
      <c r="G189" s="12" t="s">
        <v>26</v>
      </c>
      <c r="H189" s="12" t="s">
        <v>27</v>
      </c>
      <c r="I189" s="12" t="s">
        <v>28</v>
      </c>
      <c r="J189" s="12">
        <v>3</v>
      </c>
      <c r="K189" s="12">
        <v>2802.45</v>
      </c>
      <c r="L189" s="12">
        <f t="shared" si="5"/>
        <v>934.15</v>
      </c>
      <c r="M189" s="12"/>
      <c r="N189" s="12"/>
      <c r="O189" s="12"/>
      <c r="P189" s="12"/>
      <c r="Q189" s="9">
        <f>J189</f>
        <v>3</v>
      </c>
      <c r="R189" s="12">
        <v>984.45</v>
      </c>
      <c r="S189" s="12" t="s">
        <v>175</v>
      </c>
      <c r="T189" s="12">
        <v>11801</v>
      </c>
      <c r="U189" s="12" t="s">
        <v>30</v>
      </c>
      <c r="V189" s="12" t="s">
        <v>31</v>
      </c>
      <c r="W189" s="17" t="s">
        <v>32</v>
      </c>
      <c r="X189" s="17">
        <v>4438</v>
      </c>
      <c r="Y189" s="12" t="s">
        <v>59</v>
      </c>
      <c r="Z189" s="5"/>
      <c r="AA189" s="5"/>
      <c r="AB189" s="5"/>
      <c r="AC189" s="5"/>
      <c r="AD189" s="5"/>
      <c r="AE189" s="5"/>
      <c r="AF189" s="5"/>
      <c r="AG189" s="5"/>
      <c r="AH189" s="5"/>
      <c r="AI189" s="5"/>
      <c r="AJ189" s="5"/>
      <c r="AK189" s="5"/>
      <c r="AL189" s="5"/>
      <c r="AM189" s="5"/>
      <c r="AN189" s="5"/>
      <c r="AO189" s="5"/>
      <c r="AP189" s="5"/>
      <c r="AQ189" s="5"/>
      <c r="AR189" s="5"/>
      <c r="AS189" s="5"/>
      <c r="AT189" s="5"/>
      <c r="AU189" s="5"/>
      <c r="AV189" s="5"/>
      <c r="AW189" s="5"/>
      <c r="AX189" s="5"/>
      <c r="AY189" s="5"/>
      <c r="AZ189" s="5"/>
      <c r="BA189" s="5"/>
      <c r="BB189" s="5"/>
      <c r="BC189" s="5"/>
      <c r="BD189" s="5"/>
      <c r="BE189" s="5"/>
      <c r="BF189" s="5"/>
      <c r="BG189" s="5"/>
      <c r="BH189" s="5"/>
      <c r="BI189" s="5"/>
      <c r="BJ189" s="5"/>
      <c r="BK189" s="5"/>
      <c r="BL189" s="5"/>
      <c r="BM189" s="5"/>
      <c r="BN189" s="5"/>
      <c r="BO189" s="5"/>
      <c r="BP189" s="5"/>
      <c r="BQ189" s="5"/>
      <c r="BR189" s="5"/>
      <c r="BS189" s="5"/>
      <c r="BT189" s="5"/>
      <c r="BU189" s="5"/>
      <c r="BV189" s="5"/>
      <c r="BW189" s="5"/>
      <c r="BX189" s="5"/>
      <c r="BY189" s="5"/>
      <c r="BZ189" s="5"/>
      <c r="CA189" s="5"/>
      <c r="CB189" s="5"/>
      <c r="CC189" s="5"/>
      <c r="CD189" s="5"/>
      <c r="CE189" s="5"/>
      <c r="CF189" s="5"/>
      <c r="CG189" s="5"/>
      <c r="CH189" s="5"/>
      <c r="CI189" s="5"/>
      <c r="CJ189" s="5"/>
      <c r="CK189" s="5"/>
      <c r="CL189" s="5"/>
      <c r="CM189" s="5"/>
      <c r="CN189" s="5"/>
      <c r="CO189" s="5"/>
      <c r="CP189" s="5"/>
      <c r="CQ189" s="5"/>
      <c r="CR189" s="5"/>
      <c r="CS189" s="5"/>
      <c r="CT189" s="5"/>
      <c r="CU189" s="5"/>
      <c r="CV189" s="5"/>
      <c r="CW189" s="5"/>
      <c r="CX189" s="5"/>
      <c r="CY189" s="5"/>
      <c r="CZ189" s="5"/>
      <c r="DA189" s="5"/>
      <c r="DB189" s="5"/>
      <c r="DC189" s="5"/>
      <c r="DD189" s="5"/>
      <c r="DE189" s="5"/>
      <c r="DF189" s="5"/>
      <c r="DG189" s="5"/>
      <c r="DH189" s="5"/>
      <c r="DI189" s="5"/>
      <c r="DJ189" s="5"/>
      <c r="DK189" s="5"/>
      <c r="DL189" s="5"/>
      <c r="DM189" s="5"/>
      <c r="DN189" s="5"/>
      <c r="DO189" s="5"/>
      <c r="DP189" s="5"/>
      <c r="DQ189" s="5"/>
      <c r="DR189" s="5"/>
      <c r="DS189" s="5"/>
      <c r="DT189" s="5"/>
      <c r="DU189" s="5"/>
      <c r="DV189" s="5"/>
      <c r="DW189" s="5"/>
      <c r="DX189" s="5"/>
      <c r="DY189" s="5"/>
      <c r="DZ189" s="5"/>
      <c r="EA189" s="5"/>
      <c r="EB189" s="5"/>
      <c r="EC189" s="5"/>
      <c r="ED189" s="5"/>
      <c r="EE189" s="5"/>
      <c r="EF189" s="5"/>
      <c r="EG189" s="5"/>
      <c r="EH189" s="5"/>
      <c r="EI189" s="5"/>
      <c r="EJ189" s="5"/>
      <c r="EK189" s="5"/>
      <c r="EL189" s="5"/>
      <c r="EM189" s="5"/>
      <c r="EN189" s="5"/>
      <c r="EO189" s="5"/>
      <c r="EP189" s="5"/>
      <c r="EQ189" s="5"/>
      <c r="ER189" s="5"/>
      <c r="ES189" s="5"/>
      <c r="ET189" s="5"/>
      <c r="EU189" s="5"/>
      <c r="EV189" s="5"/>
      <c r="EW189" s="5"/>
      <c r="EX189" s="5"/>
      <c r="EY189" s="5"/>
      <c r="EZ189" s="5"/>
      <c r="FA189" s="5"/>
      <c r="FB189" s="5"/>
      <c r="FC189" s="5"/>
      <c r="FD189" s="5"/>
      <c r="FE189" s="5"/>
      <c r="FF189" s="5"/>
      <c r="FG189" s="5"/>
      <c r="FH189" s="5"/>
      <c r="FI189" s="5"/>
      <c r="FJ189" s="5"/>
      <c r="FK189" s="5"/>
      <c r="FL189" s="5"/>
      <c r="FM189" s="5"/>
      <c r="FN189" s="5"/>
      <c r="FO189" s="5"/>
      <c r="FP189" s="5"/>
      <c r="FQ189" s="5"/>
      <c r="FR189" s="5"/>
      <c r="FS189" s="5"/>
      <c r="FT189" s="5"/>
      <c r="FU189" s="5"/>
      <c r="FV189" s="5"/>
      <c r="FW189" s="5"/>
      <c r="FX189" s="5"/>
      <c r="FY189" s="5"/>
      <c r="FZ189" s="5"/>
      <c r="GA189" s="5"/>
      <c r="GB189" s="5"/>
      <c r="GC189" s="5"/>
      <c r="GD189" s="5"/>
      <c r="GE189" s="5"/>
      <c r="GF189" s="5"/>
      <c r="GG189" s="5"/>
      <c r="GH189" s="5"/>
      <c r="GI189" s="5"/>
      <c r="GJ189" s="5"/>
      <c r="GK189" s="5"/>
      <c r="GL189" s="5"/>
      <c r="GM189" s="5"/>
      <c r="GN189" s="5"/>
      <c r="GO189" s="5"/>
      <c r="GP189" s="5"/>
      <c r="GQ189" s="5"/>
      <c r="GR189" s="5"/>
      <c r="GS189" s="5"/>
      <c r="GT189" s="5"/>
      <c r="GU189" s="5"/>
      <c r="GV189" s="5"/>
      <c r="GW189" s="5"/>
      <c r="GX189" s="5"/>
      <c r="GY189" s="5"/>
      <c r="GZ189" s="5"/>
      <c r="HA189" s="5"/>
      <c r="HB189" s="5"/>
      <c r="HC189" s="5"/>
      <c r="HD189" s="5"/>
      <c r="HE189" s="5"/>
      <c r="HF189" s="5"/>
      <c r="HG189" s="5"/>
      <c r="HH189" s="5"/>
      <c r="HI189" s="5"/>
      <c r="HJ189" s="5"/>
      <c r="HK189" s="5"/>
      <c r="HL189" s="5"/>
      <c r="HM189" s="5"/>
      <c r="HN189" s="5"/>
      <c r="HO189" s="5"/>
      <c r="HP189" s="5"/>
      <c r="HQ189" s="5"/>
      <c r="HR189" s="5"/>
      <c r="HS189" s="5"/>
      <c r="HT189" s="5"/>
      <c r="HU189" s="5"/>
      <c r="HV189" s="5"/>
      <c r="HW189" s="5"/>
      <c r="HX189" s="5"/>
      <c r="HY189" s="5"/>
      <c r="HZ189" s="5"/>
      <c r="IA189" s="5"/>
      <c r="IB189" s="5"/>
      <c r="IC189" s="5"/>
      <c r="ID189" s="5"/>
      <c r="IE189" s="5"/>
      <c r="IF189" s="5"/>
      <c r="IG189" s="5"/>
      <c r="IH189" s="5"/>
      <c r="II189" s="5"/>
      <c r="IJ189" s="5"/>
      <c r="IK189" s="5"/>
      <c r="IL189" s="5"/>
      <c r="IM189" s="5"/>
      <c r="IN189" s="5"/>
      <c r="IO189" s="5"/>
      <c r="IP189" s="5"/>
      <c r="IQ189" s="5"/>
      <c r="IR189" s="5"/>
      <c r="IS189" s="5"/>
      <c r="IT189" s="5"/>
      <c r="IU189" s="5"/>
      <c r="IV189" s="5"/>
      <c r="IW189" s="5"/>
      <c r="IX189" s="5"/>
      <c r="IY189" s="5"/>
      <c r="IZ189" s="5"/>
      <c r="JA189" s="5"/>
      <c r="JB189" s="5"/>
      <c r="JC189" s="5"/>
      <c r="JD189" s="5"/>
      <c r="JE189" s="5"/>
      <c r="JF189" s="5"/>
      <c r="JG189" s="5"/>
      <c r="JH189" s="5"/>
      <c r="JI189" s="5"/>
      <c r="JJ189" s="5"/>
      <c r="JK189" s="5"/>
      <c r="JL189" s="5"/>
      <c r="JM189" s="5"/>
      <c r="JN189" s="5"/>
      <c r="JO189" s="5"/>
      <c r="JP189" s="5"/>
      <c r="JQ189" s="5"/>
      <c r="JR189" s="5"/>
      <c r="JS189" s="5"/>
      <c r="JT189" s="5"/>
      <c r="JU189" s="5"/>
      <c r="JV189" s="5"/>
      <c r="JW189" s="5"/>
      <c r="JX189" s="5"/>
      <c r="JY189" s="5"/>
      <c r="JZ189" s="5"/>
      <c r="KA189" s="5"/>
      <c r="KB189" s="5"/>
      <c r="KC189" s="5"/>
      <c r="KD189" s="5"/>
      <c r="KE189" s="5"/>
      <c r="KF189" s="5"/>
      <c r="KG189" s="5"/>
      <c r="KH189" s="5"/>
      <c r="KI189" s="5"/>
      <c r="KJ189" s="5"/>
      <c r="KK189" s="5"/>
      <c r="KL189" s="5"/>
      <c r="KM189" s="5"/>
      <c r="KN189" s="5"/>
      <c r="KO189" s="5"/>
      <c r="KP189" s="5"/>
      <c r="KQ189" s="5"/>
      <c r="KR189" s="5"/>
      <c r="KS189" s="5"/>
      <c r="KT189" s="5"/>
      <c r="KU189" s="5"/>
      <c r="KV189" s="5"/>
      <c r="KW189" s="5"/>
      <c r="KX189" s="5"/>
      <c r="KY189" s="5"/>
      <c r="KZ189" s="5"/>
      <c r="LA189" s="5"/>
      <c r="LB189" s="5"/>
      <c r="LC189" s="5"/>
      <c r="LD189" s="5"/>
      <c r="LE189" s="5"/>
      <c r="LF189" s="5"/>
      <c r="LG189" s="5"/>
      <c r="LH189" s="5"/>
      <c r="LI189" s="5"/>
      <c r="LJ189" s="5"/>
      <c r="LK189" s="5"/>
      <c r="LL189" s="5"/>
      <c r="LM189" s="5"/>
      <c r="LN189" s="5"/>
      <c r="LO189" s="5"/>
      <c r="LP189" s="5"/>
      <c r="LQ189" s="5"/>
      <c r="LR189" s="5"/>
      <c r="LS189" s="5"/>
      <c r="LT189" s="5"/>
      <c r="LU189" s="5"/>
      <c r="LV189" s="5"/>
      <c r="LW189" s="5"/>
      <c r="LX189" s="5"/>
      <c r="LY189" s="5"/>
      <c r="LZ189" s="5"/>
      <c r="MA189" s="5"/>
      <c r="MB189" s="5"/>
      <c r="MC189" s="5"/>
      <c r="MD189" s="5"/>
      <c r="ME189" s="5"/>
      <c r="MF189" s="5"/>
      <c r="MG189" s="5"/>
      <c r="MH189" s="5"/>
      <c r="MI189" s="5"/>
      <c r="MJ189" s="5"/>
      <c r="MK189" s="5"/>
      <c r="ML189" s="5"/>
      <c r="MM189" s="5"/>
      <c r="MN189" s="5"/>
      <c r="MO189" s="5"/>
      <c r="MP189" s="5"/>
      <c r="MQ189" s="5"/>
      <c r="MR189" s="5"/>
      <c r="MS189" s="5"/>
      <c r="MT189" s="5"/>
      <c r="MU189" s="5"/>
      <c r="MV189" s="5"/>
      <c r="MW189" s="5"/>
      <c r="MX189" s="5"/>
      <c r="MY189" s="5"/>
      <c r="MZ189" s="5"/>
      <c r="NA189" s="5"/>
      <c r="NB189" s="5"/>
      <c r="NC189" s="5"/>
      <c r="ND189" s="5"/>
      <c r="NE189" s="5"/>
      <c r="NF189" s="5"/>
      <c r="NG189" s="5"/>
      <c r="NH189" s="5"/>
      <c r="NI189" s="5"/>
      <c r="NJ189" s="5"/>
      <c r="NK189" s="5"/>
    </row>
    <row r="190" s="3" customFormat="1" ht="14.25" spans="1:375">
      <c r="A190" s="12">
        <v>189</v>
      </c>
      <c r="B190" s="13">
        <v>43291.8319444444</v>
      </c>
      <c r="C190" s="12">
        <v>29721509</v>
      </c>
      <c r="D190" s="12">
        <v>582</v>
      </c>
      <c r="E190" s="14" t="s">
        <v>174</v>
      </c>
      <c r="F190" s="12">
        <v>115733</v>
      </c>
      <c r="G190" s="12" t="s">
        <v>26</v>
      </c>
      <c r="H190" s="12" t="s">
        <v>27</v>
      </c>
      <c r="I190" s="12" t="s">
        <v>28</v>
      </c>
      <c r="J190" s="12">
        <v>1</v>
      </c>
      <c r="K190" s="12">
        <v>934.15</v>
      </c>
      <c r="L190" s="12">
        <f t="shared" si="5"/>
        <v>934.15</v>
      </c>
      <c r="M190" s="12"/>
      <c r="N190" s="12"/>
      <c r="O190" s="12"/>
      <c r="P190" s="12"/>
      <c r="Q190" s="9">
        <f>J190</f>
        <v>1</v>
      </c>
      <c r="R190" s="12">
        <v>279.15</v>
      </c>
      <c r="S190" s="12" t="s">
        <v>60</v>
      </c>
      <c r="T190" s="12">
        <v>11801</v>
      </c>
      <c r="U190" s="12" t="s">
        <v>30</v>
      </c>
      <c r="V190" s="12" t="s">
        <v>31</v>
      </c>
      <c r="W190" s="17" t="s">
        <v>32</v>
      </c>
      <c r="X190" s="17">
        <v>4438</v>
      </c>
      <c r="Y190" s="12" t="s">
        <v>59</v>
      </c>
      <c r="Z190" s="5"/>
      <c r="AA190" s="5"/>
      <c r="AB190" s="5"/>
      <c r="AC190" s="5"/>
      <c r="AD190" s="5"/>
      <c r="AE190" s="5"/>
      <c r="AF190" s="5"/>
      <c r="AG190" s="5"/>
      <c r="AH190" s="5"/>
      <c r="AI190" s="5"/>
      <c r="AJ190" s="5"/>
      <c r="AK190" s="5"/>
      <c r="AL190" s="5"/>
      <c r="AM190" s="5"/>
      <c r="AN190" s="5"/>
      <c r="AO190" s="5"/>
      <c r="AP190" s="5"/>
      <c r="AQ190" s="5"/>
      <c r="AR190" s="5"/>
      <c r="AS190" s="5"/>
      <c r="AT190" s="5"/>
      <c r="AU190" s="5"/>
      <c r="AV190" s="5"/>
      <c r="AW190" s="5"/>
      <c r="AX190" s="5"/>
      <c r="AY190" s="5"/>
      <c r="AZ190" s="5"/>
      <c r="BA190" s="5"/>
      <c r="BB190" s="5"/>
      <c r="BC190" s="5"/>
      <c r="BD190" s="5"/>
      <c r="BE190" s="5"/>
      <c r="BF190" s="5"/>
      <c r="BG190" s="5"/>
      <c r="BH190" s="5"/>
      <c r="BI190" s="5"/>
      <c r="BJ190" s="5"/>
      <c r="BK190" s="5"/>
      <c r="BL190" s="5"/>
      <c r="BM190" s="5"/>
      <c r="BN190" s="5"/>
      <c r="BO190" s="5"/>
      <c r="BP190" s="5"/>
      <c r="BQ190" s="5"/>
      <c r="BR190" s="5"/>
      <c r="BS190" s="5"/>
      <c r="BT190" s="5"/>
      <c r="BU190" s="5"/>
      <c r="BV190" s="5"/>
      <c r="BW190" s="5"/>
      <c r="BX190" s="5"/>
      <c r="BY190" s="5"/>
      <c r="BZ190" s="5"/>
      <c r="CA190" s="5"/>
      <c r="CB190" s="5"/>
      <c r="CC190" s="5"/>
      <c r="CD190" s="5"/>
      <c r="CE190" s="5"/>
      <c r="CF190" s="5"/>
      <c r="CG190" s="5"/>
      <c r="CH190" s="5"/>
      <c r="CI190" s="5"/>
      <c r="CJ190" s="5"/>
      <c r="CK190" s="5"/>
      <c r="CL190" s="5"/>
      <c r="CM190" s="5"/>
      <c r="CN190" s="5"/>
      <c r="CO190" s="5"/>
      <c r="CP190" s="5"/>
      <c r="CQ190" s="5"/>
      <c r="CR190" s="5"/>
      <c r="CS190" s="5"/>
      <c r="CT190" s="5"/>
      <c r="CU190" s="5"/>
      <c r="CV190" s="5"/>
      <c r="CW190" s="5"/>
      <c r="CX190" s="5"/>
      <c r="CY190" s="5"/>
      <c r="CZ190" s="5"/>
      <c r="DA190" s="5"/>
      <c r="DB190" s="5"/>
      <c r="DC190" s="5"/>
      <c r="DD190" s="5"/>
      <c r="DE190" s="5"/>
      <c r="DF190" s="5"/>
      <c r="DG190" s="5"/>
      <c r="DH190" s="5"/>
      <c r="DI190" s="5"/>
      <c r="DJ190" s="5"/>
      <c r="DK190" s="5"/>
      <c r="DL190" s="5"/>
      <c r="DM190" s="5"/>
      <c r="DN190" s="5"/>
      <c r="DO190" s="5"/>
      <c r="DP190" s="5"/>
      <c r="DQ190" s="5"/>
      <c r="DR190" s="5"/>
      <c r="DS190" s="5"/>
      <c r="DT190" s="5"/>
      <c r="DU190" s="5"/>
      <c r="DV190" s="5"/>
      <c r="DW190" s="5"/>
      <c r="DX190" s="5"/>
      <c r="DY190" s="5"/>
      <c r="DZ190" s="5"/>
      <c r="EA190" s="5"/>
      <c r="EB190" s="5"/>
      <c r="EC190" s="5"/>
      <c r="ED190" s="5"/>
      <c r="EE190" s="5"/>
      <c r="EF190" s="5"/>
      <c r="EG190" s="5"/>
      <c r="EH190" s="5"/>
      <c r="EI190" s="5"/>
      <c r="EJ190" s="5"/>
      <c r="EK190" s="5"/>
      <c r="EL190" s="5"/>
      <c r="EM190" s="5"/>
      <c r="EN190" s="5"/>
      <c r="EO190" s="5"/>
      <c r="EP190" s="5"/>
      <c r="EQ190" s="5"/>
      <c r="ER190" s="5"/>
      <c r="ES190" s="5"/>
      <c r="ET190" s="5"/>
      <c r="EU190" s="5"/>
      <c r="EV190" s="5"/>
      <c r="EW190" s="5"/>
      <c r="EX190" s="5"/>
      <c r="EY190" s="5"/>
      <c r="EZ190" s="5"/>
      <c r="FA190" s="5"/>
      <c r="FB190" s="5"/>
      <c r="FC190" s="5"/>
      <c r="FD190" s="5"/>
      <c r="FE190" s="5"/>
      <c r="FF190" s="5"/>
      <c r="FG190" s="5"/>
      <c r="FH190" s="5"/>
      <c r="FI190" s="5"/>
      <c r="FJ190" s="5"/>
      <c r="FK190" s="5"/>
      <c r="FL190" s="5"/>
      <c r="FM190" s="5"/>
      <c r="FN190" s="5"/>
      <c r="FO190" s="5"/>
      <c r="FP190" s="5"/>
      <c r="FQ190" s="5"/>
      <c r="FR190" s="5"/>
      <c r="FS190" s="5"/>
      <c r="FT190" s="5"/>
      <c r="FU190" s="5"/>
      <c r="FV190" s="5"/>
      <c r="FW190" s="5"/>
      <c r="FX190" s="5"/>
      <c r="FY190" s="5"/>
      <c r="FZ190" s="5"/>
      <c r="GA190" s="5"/>
      <c r="GB190" s="5"/>
      <c r="GC190" s="5"/>
      <c r="GD190" s="5"/>
      <c r="GE190" s="5"/>
      <c r="GF190" s="5"/>
      <c r="GG190" s="5"/>
      <c r="GH190" s="5"/>
      <c r="GI190" s="5"/>
      <c r="GJ190" s="5"/>
      <c r="GK190" s="5"/>
      <c r="GL190" s="5"/>
      <c r="GM190" s="5"/>
      <c r="GN190" s="5"/>
      <c r="GO190" s="5"/>
      <c r="GP190" s="5"/>
      <c r="GQ190" s="5"/>
      <c r="GR190" s="5"/>
      <c r="GS190" s="5"/>
      <c r="GT190" s="5"/>
      <c r="GU190" s="5"/>
      <c r="GV190" s="5"/>
      <c r="GW190" s="5"/>
      <c r="GX190" s="5"/>
      <c r="GY190" s="5"/>
      <c r="GZ190" s="5"/>
      <c r="HA190" s="5"/>
      <c r="HB190" s="5"/>
      <c r="HC190" s="5"/>
      <c r="HD190" s="5"/>
      <c r="HE190" s="5"/>
      <c r="HF190" s="5"/>
      <c r="HG190" s="5"/>
      <c r="HH190" s="5"/>
      <c r="HI190" s="5"/>
      <c r="HJ190" s="5"/>
      <c r="HK190" s="5"/>
      <c r="HL190" s="5"/>
      <c r="HM190" s="5"/>
      <c r="HN190" s="5"/>
      <c r="HO190" s="5"/>
      <c r="HP190" s="5"/>
      <c r="HQ190" s="5"/>
      <c r="HR190" s="5"/>
      <c r="HS190" s="5"/>
      <c r="HT190" s="5"/>
      <c r="HU190" s="5"/>
      <c r="HV190" s="5"/>
      <c r="HW190" s="5"/>
      <c r="HX190" s="5"/>
      <c r="HY190" s="5"/>
      <c r="HZ190" s="5"/>
      <c r="IA190" s="5"/>
      <c r="IB190" s="5"/>
      <c r="IC190" s="5"/>
      <c r="ID190" s="5"/>
      <c r="IE190" s="5"/>
      <c r="IF190" s="5"/>
      <c r="IG190" s="5"/>
      <c r="IH190" s="5"/>
      <c r="II190" s="5"/>
      <c r="IJ190" s="5"/>
      <c r="IK190" s="5"/>
      <c r="IL190" s="5"/>
      <c r="IM190" s="5"/>
      <c r="IN190" s="5"/>
      <c r="IO190" s="5"/>
      <c r="IP190" s="5"/>
      <c r="IQ190" s="5"/>
      <c r="IR190" s="5"/>
      <c r="IS190" s="5"/>
      <c r="IT190" s="5"/>
      <c r="IU190" s="5"/>
      <c r="IV190" s="5"/>
      <c r="IW190" s="5"/>
      <c r="IX190" s="5"/>
      <c r="IY190" s="5"/>
      <c r="IZ190" s="5"/>
      <c r="JA190" s="5"/>
      <c r="JB190" s="5"/>
      <c r="JC190" s="5"/>
      <c r="JD190" s="5"/>
      <c r="JE190" s="5"/>
      <c r="JF190" s="5"/>
      <c r="JG190" s="5"/>
      <c r="JH190" s="5"/>
      <c r="JI190" s="5"/>
      <c r="JJ190" s="5"/>
      <c r="JK190" s="5"/>
      <c r="JL190" s="5"/>
      <c r="JM190" s="5"/>
      <c r="JN190" s="5"/>
      <c r="JO190" s="5"/>
      <c r="JP190" s="5"/>
      <c r="JQ190" s="5"/>
      <c r="JR190" s="5"/>
      <c r="JS190" s="5"/>
      <c r="JT190" s="5"/>
      <c r="JU190" s="5"/>
      <c r="JV190" s="5"/>
      <c r="JW190" s="5"/>
      <c r="JX190" s="5"/>
      <c r="JY190" s="5"/>
      <c r="JZ190" s="5"/>
      <c r="KA190" s="5"/>
      <c r="KB190" s="5"/>
      <c r="KC190" s="5"/>
      <c r="KD190" s="5"/>
      <c r="KE190" s="5"/>
      <c r="KF190" s="5"/>
      <c r="KG190" s="5"/>
      <c r="KH190" s="5"/>
      <c r="KI190" s="5"/>
      <c r="KJ190" s="5"/>
      <c r="KK190" s="5"/>
      <c r="KL190" s="5"/>
      <c r="KM190" s="5"/>
      <c r="KN190" s="5"/>
      <c r="KO190" s="5"/>
      <c r="KP190" s="5"/>
      <c r="KQ190" s="5"/>
      <c r="KR190" s="5"/>
      <c r="KS190" s="5"/>
      <c r="KT190" s="5"/>
      <c r="KU190" s="5"/>
      <c r="KV190" s="5"/>
      <c r="KW190" s="5"/>
      <c r="KX190" s="5"/>
      <c r="KY190" s="5"/>
      <c r="KZ190" s="5"/>
      <c r="LA190" s="5"/>
      <c r="LB190" s="5"/>
      <c r="LC190" s="5"/>
      <c r="LD190" s="5"/>
      <c r="LE190" s="5"/>
      <c r="LF190" s="5"/>
      <c r="LG190" s="5"/>
      <c r="LH190" s="5"/>
      <c r="LI190" s="5"/>
      <c r="LJ190" s="5"/>
      <c r="LK190" s="5"/>
      <c r="LL190" s="5"/>
      <c r="LM190" s="5"/>
      <c r="LN190" s="5"/>
      <c r="LO190" s="5"/>
      <c r="LP190" s="5"/>
      <c r="LQ190" s="5"/>
      <c r="LR190" s="5"/>
      <c r="LS190" s="5"/>
      <c r="LT190" s="5"/>
      <c r="LU190" s="5"/>
      <c r="LV190" s="5"/>
      <c r="LW190" s="5"/>
      <c r="LX190" s="5"/>
      <c r="LY190" s="5"/>
      <c r="LZ190" s="5"/>
      <c r="MA190" s="5"/>
      <c r="MB190" s="5"/>
      <c r="MC190" s="5"/>
      <c r="MD190" s="5"/>
      <c r="ME190" s="5"/>
      <c r="MF190" s="5"/>
      <c r="MG190" s="5"/>
      <c r="MH190" s="5"/>
      <c r="MI190" s="5"/>
      <c r="MJ190" s="5"/>
      <c r="MK190" s="5"/>
      <c r="ML190" s="5"/>
      <c r="MM190" s="5"/>
      <c r="MN190" s="5"/>
      <c r="MO190" s="5"/>
      <c r="MP190" s="5"/>
      <c r="MQ190" s="5"/>
      <c r="MR190" s="5"/>
      <c r="MS190" s="5"/>
      <c r="MT190" s="5"/>
      <c r="MU190" s="5"/>
      <c r="MV190" s="5"/>
      <c r="MW190" s="5"/>
      <c r="MX190" s="5"/>
      <c r="MY190" s="5"/>
      <c r="MZ190" s="5"/>
      <c r="NA190" s="5"/>
      <c r="NB190" s="5"/>
      <c r="NC190" s="5"/>
      <c r="ND190" s="5"/>
      <c r="NE190" s="5"/>
      <c r="NF190" s="5"/>
      <c r="NG190" s="5"/>
      <c r="NH190" s="5"/>
      <c r="NI190" s="5"/>
      <c r="NJ190" s="5"/>
      <c r="NK190" s="5"/>
    </row>
    <row r="191" s="3" customFormat="1" ht="14.25" spans="1:375">
      <c r="A191" s="12">
        <v>190</v>
      </c>
      <c r="B191" s="13">
        <v>43292.6791666667</v>
      </c>
      <c r="C191" s="12">
        <v>29736802</v>
      </c>
      <c r="D191" s="12">
        <v>582</v>
      </c>
      <c r="E191" s="14" t="s">
        <v>174</v>
      </c>
      <c r="F191" s="12">
        <v>115733</v>
      </c>
      <c r="G191" s="12" t="s">
        <v>26</v>
      </c>
      <c r="H191" s="12" t="s">
        <v>27</v>
      </c>
      <c r="I191" s="12" t="s">
        <v>28</v>
      </c>
      <c r="J191" s="12">
        <v>0.5</v>
      </c>
      <c r="K191" s="12">
        <v>499.5</v>
      </c>
      <c r="L191" s="12">
        <f t="shared" si="5"/>
        <v>999</v>
      </c>
      <c r="M191" s="12"/>
      <c r="N191" s="12"/>
      <c r="O191" s="12"/>
      <c r="P191" s="12">
        <f t="shared" ref="P191:P193" si="10">J191</f>
        <v>0.5</v>
      </c>
      <c r="Q191" s="12"/>
      <c r="R191" s="12">
        <v>172</v>
      </c>
      <c r="S191" s="12" t="s">
        <v>53</v>
      </c>
      <c r="T191" s="12">
        <v>11801</v>
      </c>
      <c r="U191" s="12" t="s">
        <v>30</v>
      </c>
      <c r="V191" s="12" t="s">
        <v>31</v>
      </c>
      <c r="W191" s="17" t="s">
        <v>32</v>
      </c>
      <c r="X191" s="17">
        <v>11089</v>
      </c>
      <c r="Y191" s="12" t="s">
        <v>176</v>
      </c>
      <c r="Z191" s="5"/>
      <c r="AA191" s="5"/>
      <c r="AB191" s="5"/>
      <c r="AC191" s="5"/>
      <c r="AD191" s="5"/>
      <c r="AE191" s="5"/>
      <c r="AF191" s="5"/>
      <c r="AG191" s="5"/>
      <c r="AH191" s="5"/>
      <c r="AI191" s="5"/>
      <c r="AJ191" s="5"/>
      <c r="AK191" s="5"/>
      <c r="AL191" s="5"/>
      <c r="AM191" s="5"/>
      <c r="AN191" s="5"/>
      <c r="AO191" s="5"/>
      <c r="AP191" s="5"/>
      <c r="AQ191" s="5"/>
      <c r="AR191" s="5"/>
      <c r="AS191" s="5"/>
      <c r="AT191" s="5"/>
      <c r="AU191" s="5"/>
      <c r="AV191" s="5"/>
      <c r="AW191" s="5"/>
      <c r="AX191" s="5"/>
      <c r="AY191" s="5"/>
      <c r="AZ191" s="5"/>
      <c r="BA191" s="5"/>
      <c r="BB191" s="5"/>
      <c r="BC191" s="5"/>
      <c r="BD191" s="5"/>
      <c r="BE191" s="5"/>
      <c r="BF191" s="5"/>
      <c r="BG191" s="5"/>
      <c r="BH191" s="5"/>
      <c r="BI191" s="5"/>
      <c r="BJ191" s="5"/>
      <c r="BK191" s="5"/>
      <c r="BL191" s="5"/>
      <c r="BM191" s="5"/>
      <c r="BN191" s="5"/>
      <c r="BO191" s="5"/>
      <c r="BP191" s="5"/>
      <c r="BQ191" s="5"/>
      <c r="BR191" s="5"/>
      <c r="BS191" s="5"/>
      <c r="BT191" s="5"/>
      <c r="BU191" s="5"/>
      <c r="BV191" s="5"/>
      <c r="BW191" s="5"/>
      <c r="BX191" s="5"/>
      <c r="BY191" s="5"/>
      <c r="BZ191" s="5"/>
      <c r="CA191" s="5"/>
      <c r="CB191" s="5"/>
      <c r="CC191" s="5"/>
      <c r="CD191" s="5"/>
      <c r="CE191" s="5"/>
      <c r="CF191" s="5"/>
      <c r="CG191" s="5"/>
      <c r="CH191" s="5"/>
      <c r="CI191" s="5"/>
      <c r="CJ191" s="5"/>
      <c r="CK191" s="5"/>
      <c r="CL191" s="5"/>
      <c r="CM191" s="5"/>
      <c r="CN191" s="5"/>
      <c r="CO191" s="5"/>
      <c r="CP191" s="5"/>
      <c r="CQ191" s="5"/>
      <c r="CR191" s="5"/>
      <c r="CS191" s="5"/>
      <c r="CT191" s="5"/>
      <c r="CU191" s="5"/>
      <c r="CV191" s="5"/>
      <c r="CW191" s="5"/>
      <c r="CX191" s="5"/>
      <c r="CY191" s="5"/>
      <c r="CZ191" s="5"/>
      <c r="DA191" s="5"/>
      <c r="DB191" s="5"/>
      <c r="DC191" s="5"/>
      <c r="DD191" s="5"/>
      <c r="DE191" s="5"/>
      <c r="DF191" s="5"/>
      <c r="DG191" s="5"/>
      <c r="DH191" s="5"/>
      <c r="DI191" s="5"/>
      <c r="DJ191" s="5"/>
      <c r="DK191" s="5"/>
      <c r="DL191" s="5"/>
      <c r="DM191" s="5"/>
      <c r="DN191" s="5"/>
      <c r="DO191" s="5"/>
      <c r="DP191" s="5"/>
      <c r="DQ191" s="5"/>
      <c r="DR191" s="5"/>
      <c r="DS191" s="5"/>
      <c r="DT191" s="5"/>
      <c r="DU191" s="5"/>
      <c r="DV191" s="5"/>
      <c r="DW191" s="5"/>
      <c r="DX191" s="5"/>
      <c r="DY191" s="5"/>
      <c r="DZ191" s="5"/>
      <c r="EA191" s="5"/>
      <c r="EB191" s="5"/>
      <c r="EC191" s="5"/>
      <c r="ED191" s="5"/>
      <c r="EE191" s="5"/>
      <c r="EF191" s="5"/>
      <c r="EG191" s="5"/>
      <c r="EH191" s="5"/>
      <c r="EI191" s="5"/>
      <c r="EJ191" s="5"/>
      <c r="EK191" s="5"/>
      <c r="EL191" s="5"/>
      <c r="EM191" s="5"/>
      <c r="EN191" s="5"/>
      <c r="EO191" s="5"/>
      <c r="EP191" s="5"/>
      <c r="EQ191" s="5"/>
      <c r="ER191" s="5"/>
      <c r="ES191" s="5"/>
      <c r="ET191" s="5"/>
      <c r="EU191" s="5"/>
      <c r="EV191" s="5"/>
      <c r="EW191" s="5"/>
      <c r="EX191" s="5"/>
      <c r="EY191" s="5"/>
      <c r="EZ191" s="5"/>
      <c r="FA191" s="5"/>
      <c r="FB191" s="5"/>
      <c r="FC191" s="5"/>
      <c r="FD191" s="5"/>
      <c r="FE191" s="5"/>
      <c r="FF191" s="5"/>
      <c r="FG191" s="5"/>
      <c r="FH191" s="5"/>
      <c r="FI191" s="5"/>
      <c r="FJ191" s="5"/>
      <c r="FK191" s="5"/>
      <c r="FL191" s="5"/>
      <c r="FM191" s="5"/>
      <c r="FN191" s="5"/>
      <c r="FO191" s="5"/>
      <c r="FP191" s="5"/>
      <c r="FQ191" s="5"/>
      <c r="FR191" s="5"/>
      <c r="FS191" s="5"/>
      <c r="FT191" s="5"/>
      <c r="FU191" s="5"/>
      <c r="FV191" s="5"/>
      <c r="FW191" s="5"/>
      <c r="FX191" s="5"/>
      <c r="FY191" s="5"/>
      <c r="FZ191" s="5"/>
      <c r="GA191" s="5"/>
      <c r="GB191" s="5"/>
      <c r="GC191" s="5"/>
      <c r="GD191" s="5"/>
      <c r="GE191" s="5"/>
      <c r="GF191" s="5"/>
      <c r="GG191" s="5"/>
      <c r="GH191" s="5"/>
      <c r="GI191" s="5"/>
      <c r="GJ191" s="5"/>
      <c r="GK191" s="5"/>
      <c r="GL191" s="5"/>
      <c r="GM191" s="5"/>
      <c r="GN191" s="5"/>
      <c r="GO191" s="5"/>
      <c r="GP191" s="5"/>
      <c r="GQ191" s="5"/>
      <c r="GR191" s="5"/>
      <c r="GS191" s="5"/>
      <c r="GT191" s="5"/>
      <c r="GU191" s="5"/>
      <c r="GV191" s="5"/>
      <c r="GW191" s="5"/>
      <c r="GX191" s="5"/>
      <c r="GY191" s="5"/>
      <c r="GZ191" s="5"/>
      <c r="HA191" s="5"/>
      <c r="HB191" s="5"/>
      <c r="HC191" s="5"/>
      <c r="HD191" s="5"/>
      <c r="HE191" s="5"/>
      <c r="HF191" s="5"/>
      <c r="HG191" s="5"/>
      <c r="HH191" s="5"/>
      <c r="HI191" s="5"/>
      <c r="HJ191" s="5"/>
      <c r="HK191" s="5"/>
      <c r="HL191" s="5"/>
      <c r="HM191" s="5"/>
      <c r="HN191" s="5"/>
      <c r="HO191" s="5"/>
      <c r="HP191" s="5"/>
      <c r="HQ191" s="5"/>
      <c r="HR191" s="5"/>
      <c r="HS191" s="5"/>
      <c r="HT191" s="5"/>
      <c r="HU191" s="5"/>
      <c r="HV191" s="5"/>
      <c r="HW191" s="5"/>
      <c r="HX191" s="5"/>
      <c r="HY191" s="5"/>
      <c r="HZ191" s="5"/>
      <c r="IA191" s="5"/>
      <c r="IB191" s="5"/>
      <c r="IC191" s="5"/>
      <c r="ID191" s="5"/>
      <c r="IE191" s="5"/>
      <c r="IF191" s="5"/>
      <c r="IG191" s="5"/>
      <c r="IH191" s="5"/>
      <c r="II191" s="5"/>
      <c r="IJ191" s="5"/>
      <c r="IK191" s="5"/>
      <c r="IL191" s="5"/>
      <c r="IM191" s="5"/>
      <c r="IN191" s="5"/>
      <c r="IO191" s="5"/>
      <c r="IP191" s="5"/>
      <c r="IQ191" s="5"/>
      <c r="IR191" s="5"/>
      <c r="IS191" s="5"/>
      <c r="IT191" s="5"/>
      <c r="IU191" s="5"/>
      <c r="IV191" s="5"/>
      <c r="IW191" s="5"/>
      <c r="IX191" s="5"/>
      <c r="IY191" s="5"/>
      <c r="IZ191" s="5"/>
      <c r="JA191" s="5"/>
      <c r="JB191" s="5"/>
      <c r="JC191" s="5"/>
      <c r="JD191" s="5"/>
      <c r="JE191" s="5"/>
      <c r="JF191" s="5"/>
      <c r="JG191" s="5"/>
      <c r="JH191" s="5"/>
      <c r="JI191" s="5"/>
      <c r="JJ191" s="5"/>
      <c r="JK191" s="5"/>
      <c r="JL191" s="5"/>
      <c r="JM191" s="5"/>
      <c r="JN191" s="5"/>
      <c r="JO191" s="5"/>
      <c r="JP191" s="5"/>
      <c r="JQ191" s="5"/>
      <c r="JR191" s="5"/>
      <c r="JS191" s="5"/>
      <c r="JT191" s="5"/>
      <c r="JU191" s="5"/>
      <c r="JV191" s="5"/>
      <c r="JW191" s="5"/>
      <c r="JX191" s="5"/>
      <c r="JY191" s="5"/>
      <c r="JZ191" s="5"/>
      <c r="KA191" s="5"/>
      <c r="KB191" s="5"/>
      <c r="KC191" s="5"/>
      <c r="KD191" s="5"/>
      <c r="KE191" s="5"/>
      <c r="KF191" s="5"/>
      <c r="KG191" s="5"/>
      <c r="KH191" s="5"/>
      <c r="KI191" s="5"/>
      <c r="KJ191" s="5"/>
      <c r="KK191" s="5"/>
      <c r="KL191" s="5"/>
      <c r="KM191" s="5"/>
      <c r="KN191" s="5"/>
      <c r="KO191" s="5"/>
      <c r="KP191" s="5"/>
      <c r="KQ191" s="5"/>
      <c r="KR191" s="5"/>
      <c r="KS191" s="5"/>
      <c r="KT191" s="5"/>
      <c r="KU191" s="5"/>
      <c r="KV191" s="5"/>
      <c r="KW191" s="5"/>
      <c r="KX191" s="5"/>
      <c r="KY191" s="5"/>
      <c r="KZ191" s="5"/>
      <c r="LA191" s="5"/>
      <c r="LB191" s="5"/>
      <c r="LC191" s="5"/>
      <c r="LD191" s="5"/>
      <c r="LE191" s="5"/>
      <c r="LF191" s="5"/>
      <c r="LG191" s="5"/>
      <c r="LH191" s="5"/>
      <c r="LI191" s="5"/>
      <c r="LJ191" s="5"/>
      <c r="LK191" s="5"/>
      <c r="LL191" s="5"/>
      <c r="LM191" s="5"/>
      <c r="LN191" s="5"/>
      <c r="LO191" s="5"/>
      <c r="LP191" s="5"/>
      <c r="LQ191" s="5"/>
      <c r="LR191" s="5"/>
      <c r="LS191" s="5"/>
      <c r="LT191" s="5"/>
      <c r="LU191" s="5"/>
      <c r="LV191" s="5"/>
      <c r="LW191" s="5"/>
      <c r="LX191" s="5"/>
      <c r="LY191" s="5"/>
      <c r="LZ191" s="5"/>
      <c r="MA191" s="5"/>
      <c r="MB191" s="5"/>
      <c r="MC191" s="5"/>
      <c r="MD191" s="5"/>
      <c r="ME191" s="5"/>
      <c r="MF191" s="5"/>
      <c r="MG191" s="5"/>
      <c r="MH191" s="5"/>
      <c r="MI191" s="5"/>
      <c r="MJ191" s="5"/>
      <c r="MK191" s="5"/>
      <c r="ML191" s="5"/>
      <c r="MM191" s="5"/>
      <c r="MN191" s="5"/>
      <c r="MO191" s="5"/>
      <c r="MP191" s="5"/>
      <c r="MQ191" s="5"/>
      <c r="MR191" s="5"/>
      <c r="MS191" s="5"/>
      <c r="MT191" s="5"/>
      <c r="MU191" s="5"/>
      <c r="MV191" s="5"/>
      <c r="MW191" s="5"/>
      <c r="MX191" s="5"/>
      <c r="MY191" s="5"/>
      <c r="MZ191" s="5"/>
      <c r="NA191" s="5"/>
      <c r="NB191" s="5"/>
      <c r="NC191" s="5"/>
      <c r="ND191" s="5"/>
      <c r="NE191" s="5"/>
      <c r="NF191" s="5"/>
      <c r="NG191" s="5"/>
      <c r="NH191" s="5"/>
      <c r="NI191" s="5"/>
      <c r="NJ191" s="5"/>
      <c r="NK191" s="5"/>
    </row>
    <row r="192" s="3" customFormat="1" ht="14.25" spans="1:375">
      <c r="A192" s="12">
        <v>191</v>
      </c>
      <c r="B192" s="13">
        <v>43292.6791666667</v>
      </c>
      <c r="C192" s="12">
        <v>29736802</v>
      </c>
      <c r="D192" s="12">
        <v>582</v>
      </c>
      <c r="E192" s="14" t="s">
        <v>174</v>
      </c>
      <c r="F192" s="12">
        <v>115733</v>
      </c>
      <c r="G192" s="12" t="s">
        <v>26</v>
      </c>
      <c r="H192" s="12" t="s">
        <v>27</v>
      </c>
      <c r="I192" s="12" t="s">
        <v>28</v>
      </c>
      <c r="J192" s="12">
        <v>0.5</v>
      </c>
      <c r="K192" s="12">
        <v>499.5</v>
      </c>
      <c r="L192" s="12">
        <f t="shared" si="5"/>
        <v>999</v>
      </c>
      <c r="M192" s="12"/>
      <c r="N192" s="12"/>
      <c r="O192" s="12"/>
      <c r="P192" s="12">
        <f t="shared" si="10"/>
        <v>0.5</v>
      </c>
      <c r="Q192" s="12"/>
      <c r="R192" s="12">
        <v>172</v>
      </c>
      <c r="S192" s="12" t="s">
        <v>53</v>
      </c>
      <c r="T192" s="12">
        <v>11801</v>
      </c>
      <c r="U192" s="12" t="s">
        <v>30</v>
      </c>
      <c r="V192" s="12" t="s">
        <v>31</v>
      </c>
      <c r="W192" s="17" t="s">
        <v>32</v>
      </c>
      <c r="X192" s="17">
        <v>990035</v>
      </c>
      <c r="Y192" s="12" t="s">
        <v>177</v>
      </c>
      <c r="Z192" s="5"/>
      <c r="AA192" s="5"/>
      <c r="AB192" s="5"/>
      <c r="AC192" s="5"/>
      <c r="AD192" s="5"/>
      <c r="AE192" s="5"/>
      <c r="AF192" s="5"/>
      <c r="AG192" s="5"/>
      <c r="AH192" s="5"/>
      <c r="AI192" s="5"/>
      <c r="AJ192" s="5"/>
      <c r="AK192" s="5"/>
      <c r="AL192" s="5"/>
      <c r="AM192" s="5"/>
      <c r="AN192" s="5"/>
      <c r="AO192" s="5"/>
      <c r="AP192" s="5"/>
      <c r="AQ192" s="5"/>
      <c r="AR192" s="5"/>
      <c r="AS192" s="5"/>
      <c r="AT192" s="5"/>
      <c r="AU192" s="5"/>
      <c r="AV192" s="5"/>
      <c r="AW192" s="5"/>
      <c r="AX192" s="5"/>
      <c r="AY192" s="5"/>
      <c r="AZ192" s="5"/>
      <c r="BA192" s="5"/>
      <c r="BB192" s="5"/>
      <c r="BC192" s="5"/>
      <c r="BD192" s="5"/>
      <c r="BE192" s="5"/>
      <c r="BF192" s="5"/>
      <c r="BG192" s="5"/>
      <c r="BH192" s="5"/>
      <c r="BI192" s="5"/>
      <c r="BJ192" s="5"/>
      <c r="BK192" s="5"/>
      <c r="BL192" s="5"/>
      <c r="BM192" s="5"/>
      <c r="BN192" s="5"/>
      <c r="BO192" s="5"/>
      <c r="BP192" s="5"/>
      <c r="BQ192" s="5"/>
      <c r="BR192" s="5"/>
      <c r="BS192" s="5"/>
      <c r="BT192" s="5"/>
      <c r="BU192" s="5"/>
      <c r="BV192" s="5"/>
      <c r="BW192" s="5"/>
      <c r="BX192" s="5"/>
      <c r="BY192" s="5"/>
      <c r="BZ192" s="5"/>
      <c r="CA192" s="5"/>
      <c r="CB192" s="5"/>
      <c r="CC192" s="5"/>
      <c r="CD192" s="5"/>
      <c r="CE192" s="5"/>
      <c r="CF192" s="5"/>
      <c r="CG192" s="5"/>
      <c r="CH192" s="5"/>
      <c r="CI192" s="5"/>
      <c r="CJ192" s="5"/>
      <c r="CK192" s="5"/>
      <c r="CL192" s="5"/>
      <c r="CM192" s="5"/>
      <c r="CN192" s="5"/>
      <c r="CO192" s="5"/>
      <c r="CP192" s="5"/>
      <c r="CQ192" s="5"/>
      <c r="CR192" s="5"/>
      <c r="CS192" s="5"/>
      <c r="CT192" s="5"/>
      <c r="CU192" s="5"/>
      <c r="CV192" s="5"/>
      <c r="CW192" s="5"/>
      <c r="CX192" s="5"/>
      <c r="CY192" s="5"/>
      <c r="CZ192" s="5"/>
      <c r="DA192" s="5"/>
      <c r="DB192" s="5"/>
      <c r="DC192" s="5"/>
      <c r="DD192" s="5"/>
      <c r="DE192" s="5"/>
      <c r="DF192" s="5"/>
      <c r="DG192" s="5"/>
      <c r="DH192" s="5"/>
      <c r="DI192" s="5"/>
      <c r="DJ192" s="5"/>
      <c r="DK192" s="5"/>
      <c r="DL192" s="5"/>
      <c r="DM192" s="5"/>
      <c r="DN192" s="5"/>
      <c r="DO192" s="5"/>
      <c r="DP192" s="5"/>
      <c r="DQ192" s="5"/>
      <c r="DR192" s="5"/>
      <c r="DS192" s="5"/>
      <c r="DT192" s="5"/>
      <c r="DU192" s="5"/>
      <c r="DV192" s="5"/>
      <c r="DW192" s="5"/>
      <c r="DX192" s="5"/>
      <c r="DY192" s="5"/>
      <c r="DZ192" s="5"/>
      <c r="EA192" s="5"/>
      <c r="EB192" s="5"/>
      <c r="EC192" s="5"/>
      <c r="ED192" s="5"/>
      <c r="EE192" s="5"/>
      <c r="EF192" s="5"/>
      <c r="EG192" s="5"/>
      <c r="EH192" s="5"/>
      <c r="EI192" s="5"/>
      <c r="EJ192" s="5"/>
      <c r="EK192" s="5"/>
      <c r="EL192" s="5"/>
      <c r="EM192" s="5"/>
      <c r="EN192" s="5"/>
      <c r="EO192" s="5"/>
      <c r="EP192" s="5"/>
      <c r="EQ192" s="5"/>
      <c r="ER192" s="5"/>
      <c r="ES192" s="5"/>
      <c r="ET192" s="5"/>
      <c r="EU192" s="5"/>
      <c r="EV192" s="5"/>
      <c r="EW192" s="5"/>
      <c r="EX192" s="5"/>
      <c r="EY192" s="5"/>
      <c r="EZ192" s="5"/>
      <c r="FA192" s="5"/>
      <c r="FB192" s="5"/>
      <c r="FC192" s="5"/>
      <c r="FD192" s="5"/>
      <c r="FE192" s="5"/>
      <c r="FF192" s="5"/>
      <c r="FG192" s="5"/>
      <c r="FH192" s="5"/>
      <c r="FI192" s="5"/>
      <c r="FJ192" s="5"/>
      <c r="FK192" s="5"/>
      <c r="FL192" s="5"/>
      <c r="FM192" s="5"/>
      <c r="FN192" s="5"/>
      <c r="FO192" s="5"/>
      <c r="FP192" s="5"/>
      <c r="FQ192" s="5"/>
      <c r="FR192" s="5"/>
      <c r="FS192" s="5"/>
      <c r="FT192" s="5"/>
      <c r="FU192" s="5"/>
      <c r="FV192" s="5"/>
      <c r="FW192" s="5"/>
      <c r="FX192" s="5"/>
      <c r="FY192" s="5"/>
      <c r="FZ192" s="5"/>
      <c r="GA192" s="5"/>
      <c r="GB192" s="5"/>
      <c r="GC192" s="5"/>
      <c r="GD192" s="5"/>
      <c r="GE192" s="5"/>
      <c r="GF192" s="5"/>
      <c r="GG192" s="5"/>
      <c r="GH192" s="5"/>
      <c r="GI192" s="5"/>
      <c r="GJ192" s="5"/>
      <c r="GK192" s="5"/>
      <c r="GL192" s="5"/>
      <c r="GM192" s="5"/>
      <c r="GN192" s="5"/>
      <c r="GO192" s="5"/>
      <c r="GP192" s="5"/>
      <c r="GQ192" s="5"/>
      <c r="GR192" s="5"/>
      <c r="GS192" s="5"/>
      <c r="GT192" s="5"/>
      <c r="GU192" s="5"/>
      <c r="GV192" s="5"/>
      <c r="GW192" s="5"/>
      <c r="GX192" s="5"/>
      <c r="GY192" s="5"/>
      <c r="GZ192" s="5"/>
      <c r="HA192" s="5"/>
      <c r="HB192" s="5"/>
      <c r="HC192" s="5"/>
      <c r="HD192" s="5"/>
      <c r="HE192" s="5"/>
      <c r="HF192" s="5"/>
      <c r="HG192" s="5"/>
      <c r="HH192" s="5"/>
      <c r="HI192" s="5"/>
      <c r="HJ192" s="5"/>
      <c r="HK192" s="5"/>
      <c r="HL192" s="5"/>
      <c r="HM192" s="5"/>
      <c r="HN192" s="5"/>
      <c r="HO192" s="5"/>
      <c r="HP192" s="5"/>
      <c r="HQ192" s="5"/>
      <c r="HR192" s="5"/>
      <c r="HS192" s="5"/>
      <c r="HT192" s="5"/>
      <c r="HU192" s="5"/>
      <c r="HV192" s="5"/>
      <c r="HW192" s="5"/>
      <c r="HX192" s="5"/>
      <c r="HY192" s="5"/>
      <c r="HZ192" s="5"/>
      <c r="IA192" s="5"/>
      <c r="IB192" s="5"/>
      <c r="IC192" s="5"/>
      <c r="ID192" s="5"/>
      <c r="IE192" s="5"/>
      <c r="IF192" s="5"/>
      <c r="IG192" s="5"/>
      <c r="IH192" s="5"/>
      <c r="II192" s="5"/>
      <c r="IJ192" s="5"/>
      <c r="IK192" s="5"/>
      <c r="IL192" s="5"/>
      <c r="IM192" s="5"/>
      <c r="IN192" s="5"/>
      <c r="IO192" s="5"/>
      <c r="IP192" s="5"/>
      <c r="IQ192" s="5"/>
      <c r="IR192" s="5"/>
      <c r="IS192" s="5"/>
      <c r="IT192" s="5"/>
      <c r="IU192" s="5"/>
      <c r="IV192" s="5"/>
      <c r="IW192" s="5"/>
      <c r="IX192" s="5"/>
      <c r="IY192" s="5"/>
      <c r="IZ192" s="5"/>
      <c r="JA192" s="5"/>
      <c r="JB192" s="5"/>
      <c r="JC192" s="5"/>
      <c r="JD192" s="5"/>
      <c r="JE192" s="5"/>
      <c r="JF192" s="5"/>
      <c r="JG192" s="5"/>
      <c r="JH192" s="5"/>
      <c r="JI192" s="5"/>
      <c r="JJ192" s="5"/>
      <c r="JK192" s="5"/>
      <c r="JL192" s="5"/>
      <c r="JM192" s="5"/>
      <c r="JN192" s="5"/>
      <c r="JO192" s="5"/>
      <c r="JP192" s="5"/>
      <c r="JQ192" s="5"/>
      <c r="JR192" s="5"/>
      <c r="JS192" s="5"/>
      <c r="JT192" s="5"/>
      <c r="JU192" s="5"/>
      <c r="JV192" s="5"/>
      <c r="JW192" s="5"/>
      <c r="JX192" s="5"/>
      <c r="JY192" s="5"/>
      <c r="JZ192" s="5"/>
      <c r="KA192" s="5"/>
      <c r="KB192" s="5"/>
      <c r="KC192" s="5"/>
      <c r="KD192" s="5"/>
      <c r="KE192" s="5"/>
      <c r="KF192" s="5"/>
      <c r="KG192" s="5"/>
      <c r="KH192" s="5"/>
      <c r="KI192" s="5"/>
      <c r="KJ192" s="5"/>
      <c r="KK192" s="5"/>
      <c r="KL192" s="5"/>
      <c r="KM192" s="5"/>
      <c r="KN192" s="5"/>
      <c r="KO192" s="5"/>
      <c r="KP192" s="5"/>
      <c r="KQ192" s="5"/>
      <c r="KR192" s="5"/>
      <c r="KS192" s="5"/>
      <c r="KT192" s="5"/>
      <c r="KU192" s="5"/>
      <c r="KV192" s="5"/>
      <c r="KW192" s="5"/>
      <c r="KX192" s="5"/>
      <c r="KY192" s="5"/>
      <c r="KZ192" s="5"/>
      <c r="LA192" s="5"/>
      <c r="LB192" s="5"/>
      <c r="LC192" s="5"/>
      <c r="LD192" s="5"/>
      <c r="LE192" s="5"/>
      <c r="LF192" s="5"/>
      <c r="LG192" s="5"/>
      <c r="LH192" s="5"/>
      <c r="LI192" s="5"/>
      <c r="LJ192" s="5"/>
      <c r="LK192" s="5"/>
      <c r="LL192" s="5"/>
      <c r="LM192" s="5"/>
      <c r="LN192" s="5"/>
      <c r="LO192" s="5"/>
      <c r="LP192" s="5"/>
      <c r="LQ192" s="5"/>
      <c r="LR192" s="5"/>
      <c r="LS192" s="5"/>
      <c r="LT192" s="5"/>
      <c r="LU192" s="5"/>
      <c r="LV192" s="5"/>
      <c r="LW192" s="5"/>
      <c r="LX192" s="5"/>
      <c r="LY192" s="5"/>
      <c r="LZ192" s="5"/>
      <c r="MA192" s="5"/>
      <c r="MB192" s="5"/>
      <c r="MC192" s="5"/>
      <c r="MD192" s="5"/>
      <c r="ME192" s="5"/>
      <c r="MF192" s="5"/>
      <c r="MG192" s="5"/>
      <c r="MH192" s="5"/>
      <c r="MI192" s="5"/>
      <c r="MJ192" s="5"/>
      <c r="MK192" s="5"/>
      <c r="ML192" s="5"/>
      <c r="MM192" s="5"/>
      <c r="MN192" s="5"/>
      <c r="MO192" s="5"/>
      <c r="MP192" s="5"/>
      <c r="MQ192" s="5"/>
      <c r="MR192" s="5"/>
      <c r="MS192" s="5"/>
      <c r="MT192" s="5"/>
      <c r="MU192" s="5"/>
      <c r="MV192" s="5"/>
      <c r="MW192" s="5"/>
      <c r="MX192" s="5"/>
      <c r="MY192" s="5"/>
      <c r="MZ192" s="5"/>
      <c r="NA192" s="5"/>
      <c r="NB192" s="5"/>
      <c r="NC192" s="5"/>
      <c r="ND192" s="5"/>
      <c r="NE192" s="5"/>
      <c r="NF192" s="5"/>
      <c r="NG192" s="5"/>
      <c r="NH192" s="5"/>
      <c r="NI192" s="5"/>
      <c r="NJ192" s="5"/>
      <c r="NK192" s="5"/>
    </row>
    <row r="193" ht="14.25" spans="1:25">
      <c r="A193" s="9">
        <v>192</v>
      </c>
      <c r="B193" s="10">
        <v>43296.5104166667</v>
      </c>
      <c r="C193" s="9">
        <v>29788607</v>
      </c>
      <c r="D193" s="9">
        <v>582</v>
      </c>
      <c r="E193" s="11" t="s">
        <v>174</v>
      </c>
      <c r="F193" s="9">
        <v>115733</v>
      </c>
      <c r="G193" s="9" t="s">
        <v>26</v>
      </c>
      <c r="H193" s="9" t="s">
        <v>27</v>
      </c>
      <c r="I193" s="9" t="s">
        <v>28</v>
      </c>
      <c r="J193" s="9">
        <v>1</v>
      </c>
      <c r="K193" s="9">
        <v>999</v>
      </c>
      <c r="L193" s="9">
        <f t="shared" si="5"/>
        <v>999</v>
      </c>
      <c r="M193" s="9"/>
      <c r="N193" s="9"/>
      <c r="O193" s="9"/>
      <c r="P193" s="9">
        <f t="shared" si="10"/>
        <v>1</v>
      </c>
      <c r="Q193" s="9"/>
      <c r="R193" s="9">
        <v>393</v>
      </c>
      <c r="S193" s="9" t="s">
        <v>113</v>
      </c>
      <c r="T193" s="9">
        <v>11801</v>
      </c>
      <c r="U193" s="9" t="s">
        <v>30</v>
      </c>
      <c r="V193" s="9" t="s">
        <v>31</v>
      </c>
      <c r="W193" s="16" t="s">
        <v>32</v>
      </c>
      <c r="X193" s="16">
        <v>11656</v>
      </c>
      <c r="Y193" s="9" t="s">
        <v>178</v>
      </c>
    </row>
    <row r="194" s="3" customFormat="1" ht="14.25" spans="1:375">
      <c r="A194" s="12">
        <v>193</v>
      </c>
      <c r="B194" s="13">
        <v>43304.6958333333</v>
      </c>
      <c r="C194" s="12">
        <v>30028162</v>
      </c>
      <c r="D194" s="12">
        <v>582</v>
      </c>
      <c r="E194" s="14" t="s">
        <v>174</v>
      </c>
      <c r="F194" s="12">
        <v>115733</v>
      </c>
      <c r="G194" s="12" t="s">
        <v>26</v>
      </c>
      <c r="H194" s="12" t="s">
        <v>27</v>
      </c>
      <c r="I194" s="12" t="s">
        <v>28</v>
      </c>
      <c r="J194" s="12">
        <v>2</v>
      </c>
      <c r="K194" s="12">
        <v>2700</v>
      </c>
      <c r="L194" s="12">
        <f t="shared" si="5"/>
        <v>1350</v>
      </c>
      <c r="M194" s="12"/>
      <c r="N194" s="12"/>
      <c r="O194" s="12"/>
      <c r="P194" s="12"/>
      <c r="Q194" s="9">
        <f>J194</f>
        <v>2</v>
      </c>
      <c r="R194" s="12">
        <v>1550</v>
      </c>
      <c r="S194" s="12" t="s">
        <v>179</v>
      </c>
      <c r="T194" s="12">
        <v>11801</v>
      </c>
      <c r="U194" s="12" t="s">
        <v>30</v>
      </c>
      <c r="V194" s="12" t="s">
        <v>31</v>
      </c>
      <c r="W194" s="17" t="s">
        <v>32</v>
      </c>
      <c r="X194" s="17">
        <v>4438</v>
      </c>
      <c r="Y194" s="12" t="s">
        <v>59</v>
      </c>
      <c r="Z194" s="5"/>
      <c r="AA194" s="5"/>
      <c r="AB194" s="5"/>
      <c r="AC194" s="5"/>
      <c r="AD194" s="5"/>
      <c r="AE194" s="5"/>
      <c r="AF194" s="5"/>
      <c r="AG194" s="5"/>
      <c r="AH194" s="5"/>
      <c r="AI194" s="5"/>
      <c r="AJ194" s="5"/>
      <c r="AK194" s="5"/>
      <c r="AL194" s="5"/>
      <c r="AM194" s="5"/>
      <c r="AN194" s="5"/>
      <c r="AO194" s="5"/>
      <c r="AP194" s="5"/>
      <c r="AQ194" s="5"/>
      <c r="AR194" s="5"/>
      <c r="AS194" s="5"/>
      <c r="AT194" s="5"/>
      <c r="AU194" s="5"/>
      <c r="AV194" s="5"/>
      <c r="AW194" s="5"/>
      <c r="AX194" s="5"/>
      <c r="AY194" s="5"/>
      <c r="AZ194" s="5"/>
      <c r="BA194" s="5"/>
      <c r="BB194" s="5"/>
      <c r="BC194" s="5"/>
      <c r="BD194" s="5"/>
      <c r="BE194" s="5"/>
      <c r="BF194" s="5"/>
      <c r="BG194" s="5"/>
      <c r="BH194" s="5"/>
      <c r="BI194" s="5"/>
      <c r="BJ194" s="5"/>
      <c r="BK194" s="5"/>
      <c r="BL194" s="5"/>
      <c r="BM194" s="5"/>
      <c r="BN194" s="5"/>
      <c r="BO194" s="5"/>
      <c r="BP194" s="5"/>
      <c r="BQ194" s="5"/>
      <c r="BR194" s="5"/>
      <c r="BS194" s="5"/>
      <c r="BT194" s="5"/>
      <c r="BU194" s="5"/>
      <c r="BV194" s="5"/>
      <c r="BW194" s="5"/>
      <c r="BX194" s="5"/>
      <c r="BY194" s="5"/>
      <c r="BZ194" s="5"/>
      <c r="CA194" s="5"/>
      <c r="CB194" s="5"/>
      <c r="CC194" s="5"/>
      <c r="CD194" s="5"/>
      <c r="CE194" s="5"/>
      <c r="CF194" s="5"/>
      <c r="CG194" s="5"/>
      <c r="CH194" s="5"/>
      <c r="CI194" s="5"/>
      <c r="CJ194" s="5"/>
      <c r="CK194" s="5"/>
      <c r="CL194" s="5"/>
      <c r="CM194" s="5"/>
      <c r="CN194" s="5"/>
      <c r="CO194" s="5"/>
      <c r="CP194" s="5"/>
      <c r="CQ194" s="5"/>
      <c r="CR194" s="5"/>
      <c r="CS194" s="5"/>
      <c r="CT194" s="5"/>
      <c r="CU194" s="5"/>
      <c r="CV194" s="5"/>
      <c r="CW194" s="5"/>
      <c r="CX194" s="5"/>
      <c r="CY194" s="5"/>
      <c r="CZ194" s="5"/>
      <c r="DA194" s="5"/>
      <c r="DB194" s="5"/>
      <c r="DC194" s="5"/>
      <c r="DD194" s="5"/>
      <c r="DE194" s="5"/>
      <c r="DF194" s="5"/>
      <c r="DG194" s="5"/>
      <c r="DH194" s="5"/>
      <c r="DI194" s="5"/>
      <c r="DJ194" s="5"/>
      <c r="DK194" s="5"/>
      <c r="DL194" s="5"/>
      <c r="DM194" s="5"/>
      <c r="DN194" s="5"/>
      <c r="DO194" s="5"/>
      <c r="DP194" s="5"/>
      <c r="DQ194" s="5"/>
      <c r="DR194" s="5"/>
      <c r="DS194" s="5"/>
      <c r="DT194" s="5"/>
      <c r="DU194" s="5"/>
      <c r="DV194" s="5"/>
      <c r="DW194" s="5"/>
      <c r="DX194" s="5"/>
      <c r="DY194" s="5"/>
      <c r="DZ194" s="5"/>
      <c r="EA194" s="5"/>
      <c r="EB194" s="5"/>
      <c r="EC194" s="5"/>
      <c r="ED194" s="5"/>
      <c r="EE194" s="5"/>
      <c r="EF194" s="5"/>
      <c r="EG194" s="5"/>
      <c r="EH194" s="5"/>
      <c r="EI194" s="5"/>
      <c r="EJ194" s="5"/>
      <c r="EK194" s="5"/>
      <c r="EL194" s="5"/>
      <c r="EM194" s="5"/>
      <c r="EN194" s="5"/>
      <c r="EO194" s="5"/>
      <c r="EP194" s="5"/>
      <c r="EQ194" s="5"/>
      <c r="ER194" s="5"/>
      <c r="ES194" s="5"/>
      <c r="ET194" s="5"/>
      <c r="EU194" s="5"/>
      <c r="EV194" s="5"/>
      <c r="EW194" s="5"/>
      <c r="EX194" s="5"/>
      <c r="EY194" s="5"/>
      <c r="EZ194" s="5"/>
      <c r="FA194" s="5"/>
      <c r="FB194" s="5"/>
      <c r="FC194" s="5"/>
      <c r="FD194" s="5"/>
      <c r="FE194" s="5"/>
      <c r="FF194" s="5"/>
      <c r="FG194" s="5"/>
      <c r="FH194" s="5"/>
      <c r="FI194" s="5"/>
      <c r="FJ194" s="5"/>
      <c r="FK194" s="5"/>
      <c r="FL194" s="5"/>
      <c r="FM194" s="5"/>
      <c r="FN194" s="5"/>
      <c r="FO194" s="5"/>
      <c r="FP194" s="5"/>
      <c r="FQ194" s="5"/>
      <c r="FR194" s="5"/>
      <c r="FS194" s="5"/>
      <c r="FT194" s="5"/>
      <c r="FU194" s="5"/>
      <c r="FV194" s="5"/>
      <c r="FW194" s="5"/>
      <c r="FX194" s="5"/>
      <c r="FY194" s="5"/>
      <c r="FZ194" s="5"/>
      <c r="GA194" s="5"/>
      <c r="GB194" s="5"/>
      <c r="GC194" s="5"/>
      <c r="GD194" s="5"/>
      <c r="GE194" s="5"/>
      <c r="GF194" s="5"/>
      <c r="GG194" s="5"/>
      <c r="GH194" s="5"/>
      <c r="GI194" s="5"/>
      <c r="GJ194" s="5"/>
      <c r="GK194" s="5"/>
      <c r="GL194" s="5"/>
      <c r="GM194" s="5"/>
      <c r="GN194" s="5"/>
      <c r="GO194" s="5"/>
      <c r="GP194" s="5"/>
      <c r="GQ194" s="5"/>
      <c r="GR194" s="5"/>
      <c r="GS194" s="5"/>
      <c r="GT194" s="5"/>
      <c r="GU194" s="5"/>
      <c r="GV194" s="5"/>
      <c r="GW194" s="5"/>
      <c r="GX194" s="5"/>
      <c r="GY194" s="5"/>
      <c r="GZ194" s="5"/>
      <c r="HA194" s="5"/>
      <c r="HB194" s="5"/>
      <c r="HC194" s="5"/>
      <c r="HD194" s="5"/>
      <c r="HE194" s="5"/>
      <c r="HF194" s="5"/>
      <c r="HG194" s="5"/>
      <c r="HH194" s="5"/>
      <c r="HI194" s="5"/>
      <c r="HJ194" s="5"/>
      <c r="HK194" s="5"/>
      <c r="HL194" s="5"/>
      <c r="HM194" s="5"/>
      <c r="HN194" s="5"/>
      <c r="HO194" s="5"/>
      <c r="HP194" s="5"/>
      <c r="HQ194" s="5"/>
      <c r="HR194" s="5"/>
      <c r="HS194" s="5"/>
      <c r="HT194" s="5"/>
      <c r="HU194" s="5"/>
      <c r="HV194" s="5"/>
      <c r="HW194" s="5"/>
      <c r="HX194" s="5"/>
      <c r="HY194" s="5"/>
      <c r="HZ194" s="5"/>
      <c r="IA194" s="5"/>
      <c r="IB194" s="5"/>
      <c r="IC194" s="5"/>
      <c r="ID194" s="5"/>
      <c r="IE194" s="5"/>
      <c r="IF194" s="5"/>
      <c r="IG194" s="5"/>
      <c r="IH194" s="5"/>
      <c r="II194" s="5"/>
      <c r="IJ194" s="5"/>
      <c r="IK194" s="5"/>
      <c r="IL194" s="5"/>
      <c r="IM194" s="5"/>
      <c r="IN194" s="5"/>
      <c r="IO194" s="5"/>
      <c r="IP194" s="5"/>
      <c r="IQ194" s="5"/>
      <c r="IR194" s="5"/>
      <c r="IS194" s="5"/>
      <c r="IT194" s="5"/>
      <c r="IU194" s="5"/>
      <c r="IV194" s="5"/>
      <c r="IW194" s="5"/>
      <c r="IX194" s="5"/>
      <c r="IY194" s="5"/>
      <c r="IZ194" s="5"/>
      <c r="JA194" s="5"/>
      <c r="JB194" s="5"/>
      <c r="JC194" s="5"/>
      <c r="JD194" s="5"/>
      <c r="JE194" s="5"/>
      <c r="JF194" s="5"/>
      <c r="JG194" s="5"/>
      <c r="JH194" s="5"/>
      <c r="JI194" s="5"/>
      <c r="JJ194" s="5"/>
      <c r="JK194" s="5"/>
      <c r="JL194" s="5"/>
      <c r="JM194" s="5"/>
      <c r="JN194" s="5"/>
      <c r="JO194" s="5"/>
      <c r="JP194" s="5"/>
      <c r="JQ194" s="5"/>
      <c r="JR194" s="5"/>
      <c r="JS194" s="5"/>
      <c r="JT194" s="5"/>
      <c r="JU194" s="5"/>
      <c r="JV194" s="5"/>
      <c r="JW194" s="5"/>
      <c r="JX194" s="5"/>
      <c r="JY194" s="5"/>
      <c r="JZ194" s="5"/>
      <c r="KA194" s="5"/>
      <c r="KB194" s="5"/>
      <c r="KC194" s="5"/>
      <c r="KD194" s="5"/>
      <c r="KE194" s="5"/>
      <c r="KF194" s="5"/>
      <c r="KG194" s="5"/>
      <c r="KH194" s="5"/>
      <c r="KI194" s="5"/>
      <c r="KJ194" s="5"/>
      <c r="KK194" s="5"/>
      <c r="KL194" s="5"/>
      <c r="KM194" s="5"/>
      <c r="KN194" s="5"/>
      <c r="KO194" s="5"/>
      <c r="KP194" s="5"/>
      <c r="KQ194" s="5"/>
      <c r="KR194" s="5"/>
      <c r="KS194" s="5"/>
      <c r="KT194" s="5"/>
      <c r="KU194" s="5"/>
      <c r="KV194" s="5"/>
      <c r="KW194" s="5"/>
      <c r="KX194" s="5"/>
      <c r="KY194" s="5"/>
      <c r="KZ194" s="5"/>
      <c r="LA194" s="5"/>
      <c r="LB194" s="5"/>
      <c r="LC194" s="5"/>
      <c r="LD194" s="5"/>
      <c r="LE194" s="5"/>
      <c r="LF194" s="5"/>
      <c r="LG194" s="5"/>
      <c r="LH194" s="5"/>
      <c r="LI194" s="5"/>
      <c r="LJ194" s="5"/>
      <c r="LK194" s="5"/>
      <c r="LL194" s="5"/>
      <c r="LM194" s="5"/>
      <c r="LN194" s="5"/>
      <c r="LO194" s="5"/>
      <c r="LP194" s="5"/>
      <c r="LQ194" s="5"/>
      <c r="LR194" s="5"/>
      <c r="LS194" s="5"/>
      <c r="LT194" s="5"/>
      <c r="LU194" s="5"/>
      <c r="LV194" s="5"/>
      <c r="LW194" s="5"/>
      <c r="LX194" s="5"/>
      <c r="LY194" s="5"/>
      <c r="LZ194" s="5"/>
      <c r="MA194" s="5"/>
      <c r="MB194" s="5"/>
      <c r="MC194" s="5"/>
      <c r="MD194" s="5"/>
      <c r="ME194" s="5"/>
      <c r="MF194" s="5"/>
      <c r="MG194" s="5"/>
      <c r="MH194" s="5"/>
      <c r="MI194" s="5"/>
      <c r="MJ194" s="5"/>
      <c r="MK194" s="5"/>
      <c r="ML194" s="5"/>
      <c r="MM194" s="5"/>
      <c r="MN194" s="5"/>
      <c r="MO194" s="5"/>
      <c r="MP194" s="5"/>
      <c r="MQ194" s="5"/>
      <c r="MR194" s="5"/>
      <c r="MS194" s="5"/>
      <c r="MT194" s="5"/>
      <c r="MU194" s="5"/>
      <c r="MV194" s="5"/>
      <c r="MW194" s="5"/>
      <c r="MX194" s="5"/>
      <c r="MY194" s="5"/>
      <c r="MZ194" s="5"/>
      <c r="NA194" s="5"/>
      <c r="NB194" s="5"/>
      <c r="NC194" s="5"/>
      <c r="ND194" s="5"/>
      <c r="NE194" s="5"/>
      <c r="NF194" s="5"/>
      <c r="NG194" s="5"/>
      <c r="NH194" s="5"/>
      <c r="NI194" s="5"/>
      <c r="NJ194" s="5"/>
      <c r="NK194" s="5"/>
    </row>
    <row r="195" s="3" customFormat="1" ht="14.25" spans="1:375">
      <c r="A195" s="12">
        <v>194</v>
      </c>
      <c r="B195" s="13">
        <v>43304.6958333333</v>
      </c>
      <c r="C195" s="12">
        <v>30028162</v>
      </c>
      <c r="D195" s="12">
        <v>582</v>
      </c>
      <c r="E195" s="14" t="s">
        <v>174</v>
      </c>
      <c r="F195" s="12">
        <v>115733</v>
      </c>
      <c r="G195" s="12" t="s">
        <v>26</v>
      </c>
      <c r="H195" s="12" t="s">
        <v>27</v>
      </c>
      <c r="I195" s="12" t="s">
        <v>28</v>
      </c>
      <c r="J195" s="12">
        <v>7</v>
      </c>
      <c r="K195" s="12">
        <v>2655</v>
      </c>
      <c r="L195" s="12">
        <f t="shared" ref="L195:L258" si="11">K195/J195</f>
        <v>379.285714285714</v>
      </c>
      <c r="M195" s="12"/>
      <c r="N195" s="12"/>
      <c r="O195" s="12"/>
      <c r="P195" s="12"/>
      <c r="Q195" s="9">
        <f>J195</f>
        <v>7</v>
      </c>
      <c r="R195" s="12" t="s">
        <v>180</v>
      </c>
      <c r="S195" s="12" t="s">
        <v>181</v>
      </c>
      <c r="T195" s="12">
        <v>11801</v>
      </c>
      <c r="U195" s="12" t="s">
        <v>30</v>
      </c>
      <c r="V195" s="12" t="s">
        <v>31</v>
      </c>
      <c r="W195" s="17" t="s">
        <v>32</v>
      </c>
      <c r="X195" s="17">
        <v>4438</v>
      </c>
      <c r="Y195" s="12" t="s">
        <v>59</v>
      </c>
      <c r="Z195" s="5"/>
      <c r="AA195" s="5"/>
      <c r="AB195" s="5"/>
      <c r="AC195" s="5"/>
      <c r="AD195" s="5"/>
      <c r="AE195" s="5"/>
      <c r="AF195" s="5"/>
      <c r="AG195" s="5"/>
      <c r="AH195" s="5"/>
      <c r="AI195" s="5"/>
      <c r="AJ195" s="5"/>
      <c r="AK195" s="5"/>
      <c r="AL195" s="5"/>
      <c r="AM195" s="5"/>
      <c r="AN195" s="5"/>
      <c r="AO195" s="5"/>
      <c r="AP195" s="5"/>
      <c r="AQ195" s="5"/>
      <c r="AR195" s="5"/>
      <c r="AS195" s="5"/>
      <c r="AT195" s="5"/>
      <c r="AU195" s="5"/>
      <c r="AV195" s="5"/>
      <c r="AW195" s="5"/>
      <c r="AX195" s="5"/>
      <c r="AY195" s="5"/>
      <c r="AZ195" s="5"/>
      <c r="BA195" s="5"/>
      <c r="BB195" s="5"/>
      <c r="BC195" s="5"/>
      <c r="BD195" s="5"/>
      <c r="BE195" s="5"/>
      <c r="BF195" s="5"/>
      <c r="BG195" s="5"/>
      <c r="BH195" s="5"/>
      <c r="BI195" s="5"/>
      <c r="BJ195" s="5"/>
      <c r="BK195" s="5"/>
      <c r="BL195" s="5"/>
      <c r="BM195" s="5"/>
      <c r="BN195" s="5"/>
      <c r="BO195" s="5"/>
      <c r="BP195" s="5"/>
      <c r="BQ195" s="5"/>
      <c r="BR195" s="5"/>
      <c r="BS195" s="5"/>
      <c r="BT195" s="5"/>
      <c r="BU195" s="5"/>
      <c r="BV195" s="5"/>
      <c r="BW195" s="5"/>
      <c r="BX195" s="5"/>
      <c r="BY195" s="5"/>
      <c r="BZ195" s="5"/>
      <c r="CA195" s="5"/>
      <c r="CB195" s="5"/>
      <c r="CC195" s="5"/>
      <c r="CD195" s="5"/>
      <c r="CE195" s="5"/>
      <c r="CF195" s="5"/>
      <c r="CG195" s="5"/>
      <c r="CH195" s="5"/>
      <c r="CI195" s="5"/>
      <c r="CJ195" s="5"/>
      <c r="CK195" s="5"/>
      <c r="CL195" s="5"/>
      <c r="CM195" s="5"/>
      <c r="CN195" s="5"/>
      <c r="CO195" s="5"/>
      <c r="CP195" s="5"/>
      <c r="CQ195" s="5"/>
      <c r="CR195" s="5"/>
      <c r="CS195" s="5"/>
      <c r="CT195" s="5"/>
      <c r="CU195" s="5"/>
      <c r="CV195" s="5"/>
      <c r="CW195" s="5"/>
      <c r="CX195" s="5"/>
      <c r="CY195" s="5"/>
      <c r="CZ195" s="5"/>
      <c r="DA195" s="5"/>
      <c r="DB195" s="5"/>
      <c r="DC195" s="5"/>
      <c r="DD195" s="5"/>
      <c r="DE195" s="5"/>
      <c r="DF195" s="5"/>
      <c r="DG195" s="5"/>
      <c r="DH195" s="5"/>
      <c r="DI195" s="5"/>
      <c r="DJ195" s="5"/>
      <c r="DK195" s="5"/>
      <c r="DL195" s="5"/>
      <c r="DM195" s="5"/>
      <c r="DN195" s="5"/>
      <c r="DO195" s="5"/>
      <c r="DP195" s="5"/>
      <c r="DQ195" s="5"/>
      <c r="DR195" s="5"/>
      <c r="DS195" s="5"/>
      <c r="DT195" s="5"/>
      <c r="DU195" s="5"/>
      <c r="DV195" s="5"/>
      <c r="DW195" s="5"/>
      <c r="DX195" s="5"/>
      <c r="DY195" s="5"/>
      <c r="DZ195" s="5"/>
      <c r="EA195" s="5"/>
      <c r="EB195" s="5"/>
      <c r="EC195" s="5"/>
      <c r="ED195" s="5"/>
      <c r="EE195" s="5"/>
      <c r="EF195" s="5"/>
      <c r="EG195" s="5"/>
      <c r="EH195" s="5"/>
      <c r="EI195" s="5"/>
      <c r="EJ195" s="5"/>
      <c r="EK195" s="5"/>
      <c r="EL195" s="5"/>
      <c r="EM195" s="5"/>
      <c r="EN195" s="5"/>
      <c r="EO195" s="5"/>
      <c r="EP195" s="5"/>
      <c r="EQ195" s="5"/>
      <c r="ER195" s="5"/>
      <c r="ES195" s="5"/>
      <c r="ET195" s="5"/>
      <c r="EU195" s="5"/>
      <c r="EV195" s="5"/>
      <c r="EW195" s="5"/>
      <c r="EX195" s="5"/>
      <c r="EY195" s="5"/>
      <c r="EZ195" s="5"/>
      <c r="FA195" s="5"/>
      <c r="FB195" s="5"/>
      <c r="FC195" s="5"/>
      <c r="FD195" s="5"/>
      <c r="FE195" s="5"/>
      <c r="FF195" s="5"/>
      <c r="FG195" s="5"/>
      <c r="FH195" s="5"/>
      <c r="FI195" s="5"/>
      <c r="FJ195" s="5"/>
      <c r="FK195" s="5"/>
      <c r="FL195" s="5"/>
      <c r="FM195" s="5"/>
      <c r="FN195" s="5"/>
      <c r="FO195" s="5"/>
      <c r="FP195" s="5"/>
      <c r="FQ195" s="5"/>
      <c r="FR195" s="5"/>
      <c r="FS195" s="5"/>
      <c r="FT195" s="5"/>
      <c r="FU195" s="5"/>
      <c r="FV195" s="5"/>
      <c r="FW195" s="5"/>
      <c r="FX195" s="5"/>
      <c r="FY195" s="5"/>
      <c r="FZ195" s="5"/>
      <c r="GA195" s="5"/>
      <c r="GB195" s="5"/>
      <c r="GC195" s="5"/>
      <c r="GD195" s="5"/>
      <c r="GE195" s="5"/>
      <c r="GF195" s="5"/>
      <c r="GG195" s="5"/>
      <c r="GH195" s="5"/>
      <c r="GI195" s="5"/>
      <c r="GJ195" s="5"/>
      <c r="GK195" s="5"/>
      <c r="GL195" s="5"/>
      <c r="GM195" s="5"/>
      <c r="GN195" s="5"/>
      <c r="GO195" s="5"/>
      <c r="GP195" s="5"/>
      <c r="GQ195" s="5"/>
      <c r="GR195" s="5"/>
      <c r="GS195" s="5"/>
      <c r="GT195" s="5"/>
      <c r="GU195" s="5"/>
      <c r="GV195" s="5"/>
      <c r="GW195" s="5"/>
      <c r="GX195" s="5"/>
      <c r="GY195" s="5"/>
      <c r="GZ195" s="5"/>
      <c r="HA195" s="5"/>
      <c r="HB195" s="5"/>
      <c r="HC195" s="5"/>
      <c r="HD195" s="5"/>
      <c r="HE195" s="5"/>
      <c r="HF195" s="5"/>
      <c r="HG195" s="5"/>
      <c r="HH195" s="5"/>
      <c r="HI195" s="5"/>
      <c r="HJ195" s="5"/>
      <c r="HK195" s="5"/>
      <c r="HL195" s="5"/>
      <c r="HM195" s="5"/>
      <c r="HN195" s="5"/>
      <c r="HO195" s="5"/>
      <c r="HP195" s="5"/>
      <c r="HQ195" s="5"/>
      <c r="HR195" s="5"/>
      <c r="HS195" s="5"/>
      <c r="HT195" s="5"/>
      <c r="HU195" s="5"/>
      <c r="HV195" s="5"/>
      <c r="HW195" s="5"/>
      <c r="HX195" s="5"/>
      <c r="HY195" s="5"/>
      <c r="HZ195" s="5"/>
      <c r="IA195" s="5"/>
      <c r="IB195" s="5"/>
      <c r="IC195" s="5"/>
      <c r="ID195" s="5"/>
      <c r="IE195" s="5"/>
      <c r="IF195" s="5"/>
      <c r="IG195" s="5"/>
      <c r="IH195" s="5"/>
      <c r="II195" s="5"/>
      <c r="IJ195" s="5"/>
      <c r="IK195" s="5"/>
      <c r="IL195" s="5"/>
      <c r="IM195" s="5"/>
      <c r="IN195" s="5"/>
      <c r="IO195" s="5"/>
      <c r="IP195" s="5"/>
      <c r="IQ195" s="5"/>
      <c r="IR195" s="5"/>
      <c r="IS195" s="5"/>
      <c r="IT195" s="5"/>
      <c r="IU195" s="5"/>
      <c r="IV195" s="5"/>
      <c r="IW195" s="5"/>
      <c r="IX195" s="5"/>
      <c r="IY195" s="5"/>
      <c r="IZ195" s="5"/>
      <c r="JA195" s="5"/>
      <c r="JB195" s="5"/>
      <c r="JC195" s="5"/>
      <c r="JD195" s="5"/>
      <c r="JE195" s="5"/>
      <c r="JF195" s="5"/>
      <c r="JG195" s="5"/>
      <c r="JH195" s="5"/>
      <c r="JI195" s="5"/>
      <c r="JJ195" s="5"/>
      <c r="JK195" s="5"/>
      <c r="JL195" s="5"/>
      <c r="JM195" s="5"/>
      <c r="JN195" s="5"/>
      <c r="JO195" s="5"/>
      <c r="JP195" s="5"/>
      <c r="JQ195" s="5"/>
      <c r="JR195" s="5"/>
      <c r="JS195" s="5"/>
      <c r="JT195" s="5"/>
      <c r="JU195" s="5"/>
      <c r="JV195" s="5"/>
      <c r="JW195" s="5"/>
      <c r="JX195" s="5"/>
      <c r="JY195" s="5"/>
      <c r="JZ195" s="5"/>
      <c r="KA195" s="5"/>
      <c r="KB195" s="5"/>
      <c r="KC195" s="5"/>
      <c r="KD195" s="5"/>
      <c r="KE195" s="5"/>
      <c r="KF195" s="5"/>
      <c r="KG195" s="5"/>
      <c r="KH195" s="5"/>
      <c r="KI195" s="5"/>
      <c r="KJ195" s="5"/>
      <c r="KK195" s="5"/>
      <c r="KL195" s="5"/>
      <c r="KM195" s="5"/>
      <c r="KN195" s="5"/>
      <c r="KO195" s="5"/>
      <c r="KP195" s="5"/>
      <c r="KQ195" s="5"/>
      <c r="KR195" s="5"/>
      <c r="KS195" s="5"/>
      <c r="KT195" s="5"/>
      <c r="KU195" s="5"/>
      <c r="KV195" s="5"/>
      <c r="KW195" s="5"/>
      <c r="KX195" s="5"/>
      <c r="KY195" s="5"/>
      <c r="KZ195" s="5"/>
      <c r="LA195" s="5"/>
      <c r="LB195" s="5"/>
      <c r="LC195" s="5"/>
      <c r="LD195" s="5"/>
      <c r="LE195" s="5"/>
      <c r="LF195" s="5"/>
      <c r="LG195" s="5"/>
      <c r="LH195" s="5"/>
      <c r="LI195" s="5"/>
      <c r="LJ195" s="5"/>
      <c r="LK195" s="5"/>
      <c r="LL195" s="5"/>
      <c r="LM195" s="5"/>
      <c r="LN195" s="5"/>
      <c r="LO195" s="5"/>
      <c r="LP195" s="5"/>
      <c r="LQ195" s="5"/>
      <c r="LR195" s="5"/>
      <c r="LS195" s="5"/>
      <c r="LT195" s="5"/>
      <c r="LU195" s="5"/>
      <c r="LV195" s="5"/>
      <c r="LW195" s="5"/>
      <c r="LX195" s="5"/>
      <c r="LY195" s="5"/>
      <c r="LZ195" s="5"/>
      <c r="MA195" s="5"/>
      <c r="MB195" s="5"/>
      <c r="MC195" s="5"/>
      <c r="MD195" s="5"/>
      <c r="ME195" s="5"/>
      <c r="MF195" s="5"/>
      <c r="MG195" s="5"/>
      <c r="MH195" s="5"/>
      <c r="MI195" s="5"/>
      <c r="MJ195" s="5"/>
      <c r="MK195" s="5"/>
      <c r="ML195" s="5"/>
      <c r="MM195" s="5"/>
      <c r="MN195" s="5"/>
      <c r="MO195" s="5"/>
      <c r="MP195" s="5"/>
      <c r="MQ195" s="5"/>
      <c r="MR195" s="5"/>
      <c r="MS195" s="5"/>
      <c r="MT195" s="5"/>
      <c r="MU195" s="5"/>
      <c r="MV195" s="5"/>
      <c r="MW195" s="5"/>
      <c r="MX195" s="5"/>
      <c r="MY195" s="5"/>
      <c r="MZ195" s="5"/>
      <c r="NA195" s="5"/>
      <c r="NB195" s="5"/>
      <c r="NC195" s="5"/>
      <c r="ND195" s="5"/>
      <c r="NE195" s="5"/>
      <c r="NF195" s="5"/>
      <c r="NG195" s="5"/>
      <c r="NH195" s="5"/>
      <c r="NI195" s="5"/>
      <c r="NJ195" s="5"/>
      <c r="NK195" s="5"/>
    </row>
    <row r="196" ht="14.25" spans="1:25">
      <c r="A196" s="9">
        <v>195</v>
      </c>
      <c r="B196" s="10">
        <v>43288.8736111111</v>
      </c>
      <c r="C196" s="9">
        <v>29686580</v>
      </c>
      <c r="D196" s="9">
        <v>584</v>
      </c>
      <c r="E196" s="11" t="s">
        <v>182</v>
      </c>
      <c r="F196" s="9">
        <v>115733</v>
      </c>
      <c r="G196" s="9" t="s">
        <v>26</v>
      </c>
      <c r="H196" s="9" t="s">
        <v>27</v>
      </c>
      <c r="I196" s="9" t="s">
        <v>28</v>
      </c>
      <c r="J196" s="9">
        <v>1</v>
      </c>
      <c r="K196" s="9">
        <v>999</v>
      </c>
      <c r="L196" s="9">
        <f t="shared" si="11"/>
        <v>999</v>
      </c>
      <c r="M196" s="9"/>
      <c r="N196" s="9"/>
      <c r="O196" s="9"/>
      <c r="P196" s="9">
        <f>J196</f>
        <v>1</v>
      </c>
      <c r="Q196" s="9"/>
      <c r="R196" s="9">
        <v>393</v>
      </c>
      <c r="S196" s="9" t="s">
        <v>113</v>
      </c>
      <c r="T196" s="9">
        <v>11801</v>
      </c>
      <c r="U196" s="9" t="s">
        <v>30</v>
      </c>
      <c r="V196" s="9" t="s">
        <v>31</v>
      </c>
      <c r="W196" s="16" t="s">
        <v>32</v>
      </c>
      <c r="X196" s="16">
        <v>9689</v>
      </c>
      <c r="Y196" s="9" t="s">
        <v>183</v>
      </c>
    </row>
    <row r="197" s="3" customFormat="1" ht="14.25" spans="1:375">
      <c r="A197" s="12">
        <v>196</v>
      </c>
      <c r="B197" s="13">
        <v>43304.5618055556</v>
      </c>
      <c r="C197" s="12">
        <v>30023938</v>
      </c>
      <c r="D197" s="12">
        <v>584</v>
      </c>
      <c r="E197" s="14" t="s">
        <v>182</v>
      </c>
      <c r="F197" s="12">
        <v>115733</v>
      </c>
      <c r="G197" s="12" t="s">
        <v>26</v>
      </c>
      <c r="H197" s="12" t="s">
        <v>27</v>
      </c>
      <c r="I197" s="12" t="s">
        <v>28</v>
      </c>
      <c r="J197" s="12">
        <v>1</v>
      </c>
      <c r="K197" s="12">
        <v>699.5</v>
      </c>
      <c r="L197" s="12">
        <f t="shared" si="11"/>
        <v>699.5</v>
      </c>
      <c r="M197" s="12"/>
      <c r="N197" s="12"/>
      <c r="O197" s="12">
        <v>1</v>
      </c>
      <c r="P197" s="12"/>
      <c r="Q197" s="12"/>
      <c r="R197" s="12">
        <v>124.5</v>
      </c>
      <c r="S197" s="12" t="s">
        <v>38</v>
      </c>
      <c r="T197" s="12">
        <v>11801</v>
      </c>
      <c r="U197" s="12" t="s">
        <v>30</v>
      </c>
      <c r="V197" s="12" t="s">
        <v>31</v>
      </c>
      <c r="W197" s="17" t="s">
        <v>32</v>
      </c>
      <c r="X197" s="17">
        <v>6123</v>
      </c>
      <c r="Y197" s="12" t="s">
        <v>184</v>
      </c>
      <c r="Z197" s="5"/>
      <c r="AA197" s="5"/>
      <c r="AB197" s="5"/>
      <c r="AC197" s="5"/>
      <c r="AD197" s="5"/>
      <c r="AE197" s="5"/>
      <c r="AF197" s="5"/>
      <c r="AG197" s="5"/>
      <c r="AH197" s="5"/>
      <c r="AI197" s="5"/>
      <c r="AJ197" s="5"/>
      <c r="AK197" s="5"/>
      <c r="AL197" s="5"/>
      <c r="AM197" s="5"/>
      <c r="AN197" s="5"/>
      <c r="AO197" s="5"/>
      <c r="AP197" s="5"/>
      <c r="AQ197" s="5"/>
      <c r="AR197" s="5"/>
      <c r="AS197" s="5"/>
      <c r="AT197" s="5"/>
      <c r="AU197" s="5"/>
      <c r="AV197" s="5"/>
      <c r="AW197" s="5"/>
      <c r="AX197" s="5"/>
      <c r="AY197" s="5"/>
      <c r="AZ197" s="5"/>
      <c r="BA197" s="5"/>
      <c r="BB197" s="5"/>
      <c r="BC197" s="5"/>
      <c r="BD197" s="5"/>
      <c r="BE197" s="5"/>
      <c r="BF197" s="5"/>
      <c r="BG197" s="5"/>
      <c r="BH197" s="5"/>
      <c r="BI197" s="5"/>
      <c r="BJ197" s="5"/>
      <c r="BK197" s="5"/>
      <c r="BL197" s="5"/>
      <c r="BM197" s="5"/>
      <c r="BN197" s="5"/>
      <c r="BO197" s="5"/>
      <c r="BP197" s="5"/>
      <c r="BQ197" s="5"/>
      <c r="BR197" s="5"/>
      <c r="BS197" s="5"/>
      <c r="BT197" s="5"/>
      <c r="BU197" s="5"/>
      <c r="BV197" s="5"/>
      <c r="BW197" s="5"/>
      <c r="BX197" s="5"/>
      <c r="BY197" s="5"/>
      <c r="BZ197" s="5"/>
      <c r="CA197" s="5"/>
      <c r="CB197" s="5"/>
      <c r="CC197" s="5"/>
      <c r="CD197" s="5"/>
      <c r="CE197" s="5"/>
      <c r="CF197" s="5"/>
      <c r="CG197" s="5"/>
      <c r="CH197" s="5"/>
      <c r="CI197" s="5"/>
      <c r="CJ197" s="5"/>
      <c r="CK197" s="5"/>
      <c r="CL197" s="5"/>
      <c r="CM197" s="5"/>
      <c r="CN197" s="5"/>
      <c r="CO197" s="5"/>
      <c r="CP197" s="5"/>
      <c r="CQ197" s="5"/>
      <c r="CR197" s="5"/>
      <c r="CS197" s="5"/>
      <c r="CT197" s="5"/>
      <c r="CU197" s="5"/>
      <c r="CV197" s="5"/>
      <c r="CW197" s="5"/>
      <c r="CX197" s="5"/>
      <c r="CY197" s="5"/>
      <c r="CZ197" s="5"/>
      <c r="DA197" s="5"/>
      <c r="DB197" s="5"/>
      <c r="DC197" s="5"/>
      <c r="DD197" s="5"/>
      <c r="DE197" s="5"/>
      <c r="DF197" s="5"/>
      <c r="DG197" s="5"/>
      <c r="DH197" s="5"/>
      <c r="DI197" s="5"/>
      <c r="DJ197" s="5"/>
      <c r="DK197" s="5"/>
      <c r="DL197" s="5"/>
      <c r="DM197" s="5"/>
      <c r="DN197" s="5"/>
      <c r="DO197" s="5"/>
      <c r="DP197" s="5"/>
      <c r="DQ197" s="5"/>
      <c r="DR197" s="5"/>
      <c r="DS197" s="5"/>
      <c r="DT197" s="5"/>
      <c r="DU197" s="5"/>
      <c r="DV197" s="5"/>
      <c r="DW197" s="5"/>
      <c r="DX197" s="5"/>
      <c r="DY197" s="5"/>
      <c r="DZ197" s="5"/>
      <c r="EA197" s="5"/>
      <c r="EB197" s="5"/>
      <c r="EC197" s="5"/>
      <c r="ED197" s="5"/>
      <c r="EE197" s="5"/>
      <c r="EF197" s="5"/>
      <c r="EG197" s="5"/>
      <c r="EH197" s="5"/>
      <c r="EI197" s="5"/>
      <c r="EJ197" s="5"/>
      <c r="EK197" s="5"/>
      <c r="EL197" s="5"/>
      <c r="EM197" s="5"/>
      <c r="EN197" s="5"/>
      <c r="EO197" s="5"/>
      <c r="EP197" s="5"/>
      <c r="EQ197" s="5"/>
      <c r="ER197" s="5"/>
      <c r="ES197" s="5"/>
      <c r="ET197" s="5"/>
      <c r="EU197" s="5"/>
      <c r="EV197" s="5"/>
      <c r="EW197" s="5"/>
      <c r="EX197" s="5"/>
      <c r="EY197" s="5"/>
      <c r="EZ197" s="5"/>
      <c r="FA197" s="5"/>
      <c r="FB197" s="5"/>
      <c r="FC197" s="5"/>
      <c r="FD197" s="5"/>
      <c r="FE197" s="5"/>
      <c r="FF197" s="5"/>
      <c r="FG197" s="5"/>
      <c r="FH197" s="5"/>
      <c r="FI197" s="5"/>
      <c r="FJ197" s="5"/>
      <c r="FK197" s="5"/>
      <c r="FL197" s="5"/>
      <c r="FM197" s="5"/>
      <c r="FN197" s="5"/>
      <c r="FO197" s="5"/>
      <c r="FP197" s="5"/>
      <c r="FQ197" s="5"/>
      <c r="FR197" s="5"/>
      <c r="FS197" s="5"/>
      <c r="FT197" s="5"/>
      <c r="FU197" s="5"/>
      <c r="FV197" s="5"/>
      <c r="FW197" s="5"/>
      <c r="FX197" s="5"/>
      <c r="FY197" s="5"/>
      <c r="FZ197" s="5"/>
      <c r="GA197" s="5"/>
      <c r="GB197" s="5"/>
      <c r="GC197" s="5"/>
      <c r="GD197" s="5"/>
      <c r="GE197" s="5"/>
      <c r="GF197" s="5"/>
      <c r="GG197" s="5"/>
      <c r="GH197" s="5"/>
      <c r="GI197" s="5"/>
      <c r="GJ197" s="5"/>
      <c r="GK197" s="5"/>
      <c r="GL197" s="5"/>
      <c r="GM197" s="5"/>
      <c r="GN197" s="5"/>
      <c r="GO197" s="5"/>
      <c r="GP197" s="5"/>
      <c r="GQ197" s="5"/>
      <c r="GR197" s="5"/>
      <c r="GS197" s="5"/>
      <c r="GT197" s="5"/>
      <c r="GU197" s="5"/>
      <c r="GV197" s="5"/>
      <c r="GW197" s="5"/>
      <c r="GX197" s="5"/>
      <c r="GY197" s="5"/>
      <c r="GZ197" s="5"/>
      <c r="HA197" s="5"/>
      <c r="HB197" s="5"/>
      <c r="HC197" s="5"/>
      <c r="HD197" s="5"/>
      <c r="HE197" s="5"/>
      <c r="HF197" s="5"/>
      <c r="HG197" s="5"/>
      <c r="HH197" s="5"/>
      <c r="HI197" s="5"/>
      <c r="HJ197" s="5"/>
      <c r="HK197" s="5"/>
      <c r="HL197" s="5"/>
      <c r="HM197" s="5"/>
      <c r="HN197" s="5"/>
      <c r="HO197" s="5"/>
      <c r="HP197" s="5"/>
      <c r="HQ197" s="5"/>
      <c r="HR197" s="5"/>
      <c r="HS197" s="5"/>
      <c r="HT197" s="5"/>
      <c r="HU197" s="5"/>
      <c r="HV197" s="5"/>
      <c r="HW197" s="5"/>
      <c r="HX197" s="5"/>
      <c r="HY197" s="5"/>
      <c r="HZ197" s="5"/>
      <c r="IA197" s="5"/>
      <c r="IB197" s="5"/>
      <c r="IC197" s="5"/>
      <c r="ID197" s="5"/>
      <c r="IE197" s="5"/>
      <c r="IF197" s="5"/>
      <c r="IG197" s="5"/>
      <c r="IH197" s="5"/>
      <c r="II197" s="5"/>
      <c r="IJ197" s="5"/>
      <c r="IK197" s="5"/>
      <c r="IL197" s="5"/>
      <c r="IM197" s="5"/>
      <c r="IN197" s="5"/>
      <c r="IO197" s="5"/>
      <c r="IP197" s="5"/>
      <c r="IQ197" s="5"/>
      <c r="IR197" s="5"/>
      <c r="IS197" s="5"/>
      <c r="IT197" s="5"/>
      <c r="IU197" s="5"/>
      <c r="IV197" s="5"/>
      <c r="IW197" s="5"/>
      <c r="IX197" s="5"/>
      <c r="IY197" s="5"/>
      <c r="IZ197" s="5"/>
      <c r="JA197" s="5"/>
      <c r="JB197" s="5"/>
      <c r="JC197" s="5"/>
      <c r="JD197" s="5"/>
      <c r="JE197" s="5"/>
      <c r="JF197" s="5"/>
      <c r="JG197" s="5"/>
      <c r="JH197" s="5"/>
      <c r="JI197" s="5"/>
      <c r="JJ197" s="5"/>
      <c r="JK197" s="5"/>
      <c r="JL197" s="5"/>
      <c r="JM197" s="5"/>
      <c r="JN197" s="5"/>
      <c r="JO197" s="5"/>
      <c r="JP197" s="5"/>
      <c r="JQ197" s="5"/>
      <c r="JR197" s="5"/>
      <c r="JS197" s="5"/>
      <c r="JT197" s="5"/>
      <c r="JU197" s="5"/>
      <c r="JV197" s="5"/>
      <c r="JW197" s="5"/>
      <c r="JX197" s="5"/>
      <c r="JY197" s="5"/>
      <c r="JZ197" s="5"/>
      <c r="KA197" s="5"/>
      <c r="KB197" s="5"/>
      <c r="KC197" s="5"/>
      <c r="KD197" s="5"/>
      <c r="KE197" s="5"/>
      <c r="KF197" s="5"/>
      <c r="KG197" s="5"/>
      <c r="KH197" s="5"/>
      <c r="KI197" s="5"/>
      <c r="KJ197" s="5"/>
      <c r="KK197" s="5"/>
      <c r="KL197" s="5"/>
      <c r="KM197" s="5"/>
      <c r="KN197" s="5"/>
      <c r="KO197" s="5"/>
      <c r="KP197" s="5"/>
      <c r="KQ197" s="5"/>
      <c r="KR197" s="5"/>
      <c r="KS197" s="5"/>
      <c r="KT197" s="5"/>
      <c r="KU197" s="5"/>
      <c r="KV197" s="5"/>
      <c r="KW197" s="5"/>
      <c r="KX197" s="5"/>
      <c r="KY197" s="5"/>
      <c r="KZ197" s="5"/>
      <c r="LA197" s="5"/>
      <c r="LB197" s="5"/>
      <c r="LC197" s="5"/>
      <c r="LD197" s="5"/>
      <c r="LE197" s="5"/>
      <c r="LF197" s="5"/>
      <c r="LG197" s="5"/>
      <c r="LH197" s="5"/>
      <c r="LI197" s="5"/>
      <c r="LJ197" s="5"/>
      <c r="LK197" s="5"/>
      <c r="LL197" s="5"/>
      <c r="LM197" s="5"/>
      <c r="LN197" s="5"/>
      <c r="LO197" s="5"/>
      <c r="LP197" s="5"/>
      <c r="LQ197" s="5"/>
      <c r="LR197" s="5"/>
      <c r="LS197" s="5"/>
      <c r="LT197" s="5"/>
      <c r="LU197" s="5"/>
      <c r="LV197" s="5"/>
      <c r="LW197" s="5"/>
      <c r="LX197" s="5"/>
      <c r="LY197" s="5"/>
      <c r="LZ197" s="5"/>
      <c r="MA197" s="5"/>
      <c r="MB197" s="5"/>
      <c r="MC197" s="5"/>
      <c r="MD197" s="5"/>
      <c r="ME197" s="5"/>
      <c r="MF197" s="5"/>
      <c r="MG197" s="5"/>
      <c r="MH197" s="5"/>
      <c r="MI197" s="5"/>
      <c r="MJ197" s="5"/>
      <c r="MK197" s="5"/>
      <c r="ML197" s="5"/>
      <c r="MM197" s="5"/>
      <c r="MN197" s="5"/>
      <c r="MO197" s="5"/>
      <c r="MP197" s="5"/>
      <c r="MQ197" s="5"/>
      <c r="MR197" s="5"/>
      <c r="MS197" s="5"/>
      <c r="MT197" s="5"/>
      <c r="MU197" s="5"/>
      <c r="MV197" s="5"/>
      <c r="MW197" s="5"/>
      <c r="MX197" s="5"/>
      <c r="MY197" s="5"/>
      <c r="MZ197" s="5"/>
      <c r="NA197" s="5"/>
      <c r="NB197" s="5"/>
      <c r="NC197" s="5"/>
      <c r="ND197" s="5"/>
      <c r="NE197" s="5"/>
      <c r="NF197" s="5"/>
      <c r="NG197" s="5"/>
      <c r="NH197" s="5"/>
      <c r="NI197" s="5"/>
      <c r="NJ197" s="5"/>
      <c r="NK197" s="5"/>
    </row>
    <row r="198" s="3" customFormat="1" ht="14.25" spans="1:375">
      <c r="A198" s="12">
        <v>197</v>
      </c>
      <c r="B198" s="13">
        <v>43304.5618055556</v>
      </c>
      <c r="C198" s="12">
        <v>30023938</v>
      </c>
      <c r="D198" s="12">
        <v>584</v>
      </c>
      <c r="E198" s="14" t="s">
        <v>182</v>
      </c>
      <c r="F198" s="12">
        <v>115733</v>
      </c>
      <c r="G198" s="12" t="s">
        <v>26</v>
      </c>
      <c r="H198" s="12" t="s">
        <v>27</v>
      </c>
      <c r="I198" s="12" t="s">
        <v>28</v>
      </c>
      <c r="J198" s="12">
        <v>1</v>
      </c>
      <c r="K198" s="12">
        <v>699.5</v>
      </c>
      <c r="L198" s="12">
        <f t="shared" si="11"/>
        <v>699.5</v>
      </c>
      <c r="M198" s="12"/>
      <c r="N198" s="12"/>
      <c r="O198" s="12">
        <v>1</v>
      </c>
      <c r="P198" s="12"/>
      <c r="Q198" s="12"/>
      <c r="R198" s="12">
        <v>124.5</v>
      </c>
      <c r="S198" s="12" t="s">
        <v>38</v>
      </c>
      <c r="T198" s="12">
        <v>11801</v>
      </c>
      <c r="U198" s="12" t="s">
        <v>30</v>
      </c>
      <c r="V198" s="12" t="s">
        <v>31</v>
      </c>
      <c r="W198" s="17" t="s">
        <v>32</v>
      </c>
      <c r="X198" s="17">
        <v>6123</v>
      </c>
      <c r="Y198" s="12" t="s">
        <v>184</v>
      </c>
      <c r="Z198" s="5"/>
      <c r="AA198" s="5"/>
      <c r="AB198" s="5"/>
      <c r="AC198" s="5"/>
      <c r="AD198" s="5"/>
      <c r="AE198" s="5"/>
      <c r="AF198" s="5"/>
      <c r="AG198" s="5"/>
      <c r="AH198" s="5"/>
      <c r="AI198" s="5"/>
      <c r="AJ198" s="5"/>
      <c r="AK198" s="5"/>
      <c r="AL198" s="5"/>
      <c r="AM198" s="5"/>
      <c r="AN198" s="5"/>
      <c r="AO198" s="5"/>
      <c r="AP198" s="5"/>
      <c r="AQ198" s="5"/>
      <c r="AR198" s="5"/>
      <c r="AS198" s="5"/>
      <c r="AT198" s="5"/>
      <c r="AU198" s="5"/>
      <c r="AV198" s="5"/>
      <c r="AW198" s="5"/>
      <c r="AX198" s="5"/>
      <c r="AY198" s="5"/>
      <c r="AZ198" s="5"/>
      <c r="BA198" s="5"/>
      <c r="BB198" s="5"/>
      <c r="BC198" s="5"/>
      <c r="BD198" s="5"/>
      <c r="BE198" s="5"/>
      <c r="BF198" s="5"/>
      <c r="BG198" s="5"/>
      <c r="BH198" s="5"/>
      <c r="BI198" s="5"/>
      <c r="BJ198" s="5"/>
      <c r="BK198" s="5"/>
      <c r="BL198" s="5"/>
      <c r="BM198" s="5"/>
      <c r="BN198" s="5"/>
      <c r="BO198" s="5"/>
      <c r="BP198" s="5"/>
      <c r="BQ198" s="5"/>
      <c r="BR198" s="5"/>
      <c r="BS198" s="5"/>
      <c r="BT198" s="5"/>
      <c r="BU198" s="5"/>
      <c r="BV198" s="5"/>
      <c r="BW198" s="5"/>
      <c r="BX198" s="5"/>
      <c r="BY198" s="5"/>
      <c r="BZ198" s="5"/>
      <c r="CA198" s="5"/>
      <c r="CB198" s="5"/>
      <c r="CC198" s="5"/>
      <c r="CD198" s="5"/>
      <c r="CE198" s="5"/>
      <c r="CF198" s="5"/>
      <c r="CG198" s="5"/>
      <c r="CH198" s="5"/>
      <c r="CI198" s="5"/>
      <c r="CJ198" s="5"/>
      <c r="CK198" s="5"/>
      <c r="CL198" s="5"/>
      <c r="CM198" s="5"/>
      <c r="CN198" s="5"/>
      <c r="CO198" s="5"/>
      <c r="CP198" s="5"/>
      <c r="CQ198" s="5"/>
      <c r="CR198" s="5"/>
      <c r="CS198" s="5"/>
      <c r="CT198" s="5"/>
      <c r="CU198" s="5"/>
      <c r="CV198" s="5"/>
      <c r="CW198" s="5"/>
      <c r="CX198" s="5"/>
      <c r="CY198" s="5"/>
      <c r="CZ198" s="5"/>
      <c r="DA198" s="5"/>
      <c r="DB198" s="5"/>
      <c r="DC198" s="5"/>
      <c r="DD198" s="5"/>
      <c r="DE198" s="5"/>
      <c r="DF198" s="5"/>
      <c r="DG198" s="5"/>
      <c r="DH198" s="5"/>
      <c r="DI198" s="5"/>
      <c r="DJ198" s="5"/>
      <c r="DK198" s="5"/>
      <c r="DL198" s="5"/>
      <c r="DM198" s="5"/>
      <c r="DN198" s="5"/>
      <c r="DO198" s="5"/>
      <c r="DP198" s="5"/>
      <c r="DQ198" s="5"/>
      <c r="DR198" s="5"/>
      <c r="DS198" s="5"/>
      <c r="DT198" s="5"/>
      <c r="DU198" s="5"/>
      <c r="DV198" s="5"/>
      <c r="DW198" s="5"/>
      <c r="DX198" s="5"/>
      <c r="DY198" s="5"/>
      <c r="DZ198" s="5"/>
      <c r="EA198" s="5"/>
      <c r="EB198" s="5"/>
      <c r="EC198" s="5"/>
      <c r="ED198" s="5"/>
      <c r="EE198" s="5"/>
      <c r="EF198" s="5"/>
      <c r="EG198" s="5"/>
      <c r="EH198" s="5"/>
      <c r="EI198" s="5"/>
      <c r="EJ198" s="5"/>
      <c r="EK198" s="5"/>
      <c r="EL198" s="5"/>
      <c r="EM198" s="5"/>
      <c r="EN198" s="5"/>
      <c r="EO198" s="5"/>
      <c r="EP198" s="5"/>
      <c r="EQ198" s="5"/>
      <c r="ER198" s="5"/>
      <c r="ES198" s="5"/>
      <c r="ET198" s="5"/>
      <c r="EU198" s="5"/>
      <c r="EV198" s="5"/>
      <c r="EW198" s="5"/>
      <c r="EX198" s="5"/>
      <c r="EY198" s="5"/>
      <c r="EZ198" s="5"/>
      <c r="FA198" s="5"/>
      <c r="FB198" s="5"/>
      <c r="FC198" s="5"/>
      <c r="FD198" s="5"/>
      <c r="FE198" s="5"/>
      <c r="FF198" s="5"/>
      <c r="FG198" s="5"/>
      <c r="FH198" s="5"/>
      <c r="FI198" s="5"/>
      <c r="FJ198" s="5"/>
      <c r="FK198" s="5"/>
      <c r="FL198" s="5"/>
      <c r="FM198" s="5"/>
      <c r="FN198" s="5"/>
      <c r="FO198" s="5"/>
      <c r="FP198" s="5"/>
      <c r="FQ198" s="5"/>
      <c r="FR198" s="5"/>
      <c r="FS198" s="5"/>
      <c r="FT198" s="5"/>
      <c r="FU198" s="5"/>
      <c r="FV198" s="5"/>
      <c r="FW198" s="5"/>
      <c r="FX198" s="5"/>
      <c r="FY198" s="5"/>
      <c r="FZ198" s="5"/>
      <c r="GA198" s="5"/>
      <c r="GB198" s="5"/>
      <c r="GC198" s="5"/>
      <c r="GD198" s="5"/>
      <c r="GE198" s="5"/>
      <c r="GF198" s="5"/>
      <c r="GG198" s="5"/>
      <c r="GH198" s="5"/>
      <c r="GI198" s="5"/>
      <c r="GJ198" s="5"/>
      <c r="GK198" s="5"/>
      <c r="GL198" s="5"/>
      <c r="GM198" s="5"/>
      <c r="GN198" s="5"/>
      <c r="GO198" s="5"/>
      <c r="GP198" s="5"/>
      <c r="GQ198" s="5"/>
      <c r="GR198" s="5"/>
      <c r="GS198" s="5"/>
      <c r="GT198" s="5"/>
      <c r="GU198" s="5"/>
      <c r="GV198" s="5"/>
      <c r="GW198" s="5"/>
      <c r="GX198" s="5"/>
      <c r="GY198" s="5"/>
      <c r="GZ198" s="5"/>
      <c r="HA198" s="5"/>
      <c r="HB198" s="5"/>
      <c r="HC198" s="5"/>
      <c r="HD198" s="5"/>
      <c r="HE198" s="5"/>
      <c r="HF198" s="5"/>
      <c r="HG198" s="5"/>
      <c r="HH198" s="5"/>
      <c r="HI198" s="5"/>
      <c r="HJ198" s="5"/>
      <c r="HK198" s="5"/>
      <c r="HL198" s="5"/>
      <c r="HM198" s="5"/>
      <c r="HN198" s="5"/>
      <c r="HO198" s="5"/>
      <c r="HP198" s="5"/>
      <c r="HQ198" s="5"/>
      <c r="HR198" s="5"/>
      <c r="HS198" s="5"/>
      <c r="HT198" s="5"/>
      <c r="HU198" s="5"/>
      <c r="HV198" s="5"/>
      <c r="HW198" s="5"/>
      <c r="HX198" s="5"/>
      <c r="HY198" s="5"/>
      <c r="HZ198" s="5"/>
      <c r="IA198" s="5"/>
      <c r="IB198" s="5"/>
      <c r="IC198" s="5"/>
      <c r="ID198" s="5"/>
      <c r="IE198" s="5"/>
      <c r="IF198" s="5"/>
      <c r="IG198" s="5"/>
      <c r="IH198" s="5"/>
      <c r="II198" s="5"/>
      <c r="IJ198" s="5"/>
      <c r="IK198" s="5"/>
      <c r="IL198" s="5"/>
      <c r="IM198" s="5"/>
      <c r="IN198" s="5"/>
      <c r="IO198" s="5"/>
      <c r="IP198" s="5"/>
      <c r="IQ198" s="5"/>
      <c r="IR198" s="5"/>
      <c r="IS198" s="5"/>
      <c r="IT198" s="5"/>
      <c r="IU198" s="5"/>
      <c r="IV198" s="5"/>
      <c r="IW198" s="5"/>
      <c r="IX198" s="5"/>
      <c r="IY198" s="5"/>
      <c r="IZ198" s="5"/>
      <c r="JA198" s="5"/>
      <c r="JB198" s="5"/>
      <c r="JC198" s="5"/>
      <c r="JD198" s="5"/>
      <c r="JE198" s="5"/>
      <c r="JF198" s="5"/>
      <c r="JG198" s="5"/>
      <c r="JH198" s="5"/>
      <c r="JI198" s="5"/>
      <c r="JJ198" s="5"/>
      <c r="JK198" s="5"/>
      <c r="JL198" s="5"/>
      <c r="JM198" s="5"/>
      <c r="JN198" s="5"/>
      <c r="JO198" s="5"/>
      <c r="JP198" s="5"/>
      <c r="JQ198" s="5"/>
      <c r="JR198" s="5"/>
      <c r="JS198" s="5"/>
      <c r="JT198" s="5"/>
      <c r="JU198" s="5"/>
      <c r="JV198" s="5"/>
      <c r="JW198" s="5"/>
      <c r="JX198" s="5"/>
      <c r="JY198" s="5"/>
      <c r="JZ198" s="5"/>
      <c r="KA198" s="5"/>
      <c r="KB198" s="5"/>
      <c r="KC198" s="5"/>
      <c r="KD198" s="5"/>
      <c r="KE198" s="5"/>
      <c r="KF198" s="5"/>
      <c r="KG198" s="5"/>
      <c r="KH198" s="5"/>
      <c r="KI198" s="5"/>
      <c r="KJ198" s="5"/>
      <c r="KK198" s="5"/>
      <c r="KL198" s="5"/>
      <c r="KM198" s="5"/>
      <c r="KN198" s="5"/>
      <c r="KO198" s="5"/>
      <c r="KP198" s="5"/>
      <c r="KQ198" s="5"/>
      <c r="KR198" s="5"/>
      <c r="KS198" s="5"/>
      <c r="KT198" s="5"/>
      <c r="KU198" s="5"/>
      <c r="KV198" s="5"/>
      <c r="KW198" s="5"/>
      <c r="KX198" s="5"/>
      <c r="KY198" s="5"/>
      <c r="KZ198" s="5"/>
      <c r="LA198" s="5"/>
      <c r="LB198" s="5"/>
      <c r="LC198" s="5"/>
      <c r="LD198" s="5"/>
      <c r="LE198" s="5"/>
      <c r="LF198" s="5"/>
      <c r="LG198" s="5"/>
      <c r="LH198" s="5"/>
      <c r="LI198" s="5"/>
      <c r="LJ198" s="5"/>
      <c r="LK198" s="5"/>
      <c r="LL198" s="5"/>
      <c r="LM198" s="5"/>
      <c r="LN198" s="5"/>
      <c r="LO198" s="5"/>
      <c r="LP198" s="5"/>
      <c r="LQ198" s="5"/>
      <c r="LR198" s="5"/>
      <c r="LS198" s="5"/>
      <c r="LT198" s="5"/>
      <c r="LU198" s="5"/>
      <c r="LV198" s="5"/>
      <c r="LW198" s="5"/>
      <c r="LX198" s="5"/>
      <c r="LY198" s="5"/>
      <c r="LZ198" s="5"/>
      <c r="MA198" s="5"/>
      <c r="MB198" s="5"/>
      <c r="MC198" s="5"/>
      <c r="MD198" s="5"/>
      <c r="ME198" s="5"/>
      <c r="MF198" s="5"/>
      <c r="MG198" s="5"/>
      <c r="MH198" s="5"/>
      <c r="MI198" s="5"/>
      <c r="MJ198" s="5"/>
      <c r="MK198" s="5"/>
      <c r="ML198" s="5"/>
      <c r="MM198" s="5"/>
      <c r="MN198" s="5"/>
      <c r="MO198" s="5"/>
      <c r="MP198" s="5"/>
      <c r="MQ198" s="5"/>
      <c r="MR198" s="5"/>
      <c r="MS198" s="5"/>
      <c r="MT198" s="5"/>
      <c r="MU198" s="5"/>
      <c r="MV198" s="5"/>
      <c r="MW198" s="5"/>
      <c r="MX198" s="5"/>
      <c r="MY198" s="5"/>
      <c r="MZ198" s="5"/>
      <c r="NA198" s="5"/>
      <c r="NB198" s="5"/>
      <c r="NC198" s="5"/>
      <c r="ND198" s="5"/>
      <c r="NE198" s="5"/>
      <c r="NF198" s="5"/>
      <c r="NG198" s="5"/>
      <c r="NH198" s="5"/>
      <c r="NI198" s="5"/>
      <c r="NJ198" s="5"/>
      <c r="NK198" s="5"/>
    </row>
    <row r="199" s="3" customFormat="1" ht="14.25" spans="1:375">
      <c r="A199" s="12">
        <v>198</v>
      </c>
      <c r="B199" s="13">
        <v>43302.8875</v>
      </c>
      <c r="C199" s="12">
        <v>29997131</v>
      </c>
      <c r="D199" s="12">
        <v>585</v>
      </c>
      <c r="E199" s="14" t="s">
        <v>185</v>
      </c>
      <c r="F199" s="12">
        <v>115733</v>
      </c>
      <c r="G199" s="12" t="s">
        <v>26</v>
      </c>
      <c r="H199" s="12" t="s">
        <v>27</v>
      </c>
      <c r="I199" s="12" t="s">
        <v>28</v>
      </c>
      <c r="J199" s="12">
        <v>0.66</v>
      </c>
      <c r="K199" s="12">
        <v>461.68</v>
      </c>
      <c r="L199" s="12">
        <f t="shared" si="11"/>
        <v>699.515151515152</v>
      </c>
      <c r="M199" s="12"/>
      <c r="N199" s="12"/>
      <c r="O199" s="12">
        <f>J199</f>
        <v>0.66</v>
      </c>
      <c r="P199" s="12"/>
      <c r="Q199" s="12"/>
      <c r="R199" s="12">
        <v>61.720000000032</v>
      </c>
      <c r="S199" s="12" t="s">
        <v>84</v>
      </c>
      <c r="T199" s="12">
        <v>11801</v>
      </c>
      <c r="U199" s="12" t="s">
        <v>30</v>
      </c>
      <c r="V199" s="12" t="s">
        <v>31</v>
      </c>
      <c r="W199" s="17" t="s">
        <v>32</v>
      </c>
      <c r="X199" s="17">
        <v>11642</v>
      </c>
      <c r="Y199" s="12" t="s">
        <v>186</v>
      </c>
      <c r="Z199" s="5"/>
      <c r="AA199" s="5"/>
      <c r="AB199" s="5"/>
      <c r="AC199" s="5"/>
      <c r="AD199" s="5"/>
      <c r="AE199" s="5"/>
      <c r="AF199" s="5"/>
      <c r="AG199" s="5"/>
      <c r="AH199" s="5"/>
      <c r="AI199" s="5"/>
      <c r="AJ199" s="5"/>
      <c r="AK199" s="5"/>
      <c r="AL199" s="5"/>
      <c r="AM199" s="5"/>
      <c r="AN199" s="5"/>
      <c r="AO199" s="5"/>
      <c r="AP199" s="5"/>
      <c r="AQ199" s="5"/>
      <c r="AR199" s="5"/>
      <c r="AS199" s="5"/>
      <c r="AT199" s="5"/>
      <c r="AU199" s="5"/>
      <c r="AV199" s="5"/>
      <c r="AW199" s="5"/>
      <c r="AX199" s="5"/>
      <c r="AY199" s="5"/>
      <c r="AZ199" s="5"/>
      <c r="BA199" s="5"/>
      <c r="BB199" s="5"/>
      <c r="BC199" s="5"/>
      <c r="BD199" s="5"/>
      <c r="BE199" s="5"/>
      <c r="BF199" s="5"/>
      <c r="BG199" s="5"/>
      <c r="BH199" s="5"/>
      <c r="BI199" s="5"/>
      <c r="BJ199" s="5"/>
      <c r="BK199" s="5"/>
      <c r="BL199" s="5"/>
      <c r="BM199" s="5"/>
      <c r="BN199" s="5"/>
      <c r="BO199" s="5"/>
      <c r="BP199" s="5"/>
      <c r="BQ199" s="5"/>
      <c r="BR199" s="5"/>
      <c r="BS199" s="5"/>
      <c r="BT199" s="5"/>
      <c r="BU199" s="5"/>
      <c r="BV199" s="5"/>
      <c r="BW199" s="5"/>
      <c r="BX199" s="5"/>
      <c r="BY199" s="5"/>
      <c r="BZ199" s="5"/>
      <c r="CA199" s="5"/>
      <c r="CB199" s="5"/>
      <c r="CC199" s="5"/>
      <c r="CD199" s="5"/>
      <c r="CE199" s="5"/>
      <c r="CF199" s="5"/>
      <c r="CG199" s="5"/>
      <c r="CH199" s="5"/>
      <c r="CI199" s="5"/>
      <c r="CJ199" s="5"/>
      <c r="CK199" s="5"/>
      <c r="CL199" s="5"/>
      <c r="CM199" s="5"/>
      <c r="CN199" s="5"/>
      <c r="CO199" s="5"/>
      <c r="CP199" s="5"/>
      <c r="CQ199" s="5"/>
      <c r="CR199" s="5"/>
      <c r="CS199" s="5"/>
      <c r="CT199" s="5"/>
      <c r="CU199" s="5"/>
      <c r="CV199" s="5"/>
      <c r="CW199" s="5"/>
      <c r="CX199" s="5"/>
      <c r="CY199" s="5"/>
      <c r="CZ199" s="5"/>
      <c r="DA199" s="5"/>
      <c r="DB199" s="5"/>
      <c r="DC199" s="5"/>
      <c r="DD199" s="5"/>
      <c r="DE199" s="5"/>
      <c r="DF199" s="5"/>
      <c r="DG199" s="5"/>
      <c r="DH199" s="5"/>
      <c r="DI199" s="5"/>
      <c r="DJ199" s="5"/>
      <c r="DK199" s="5"/>
      <c r="DL199" s="5"/>
      <c r="DM199" s="5"/>
      <c r="DN199" s="5"/>
      <c r="DO199" s="5"/>
      <c r="DP199" s="5"/>
      <c r="DQ199" s="5"/>
      <c r="DR199" s="5"/>
      <c r="DS199" s="5"/>
      <c r="DT199" s="5"/>
      <c r="DU199" s="5"/>
      <c r="DV199" s="5"/>
      <c r="DW199" s="5"/>
      <c r="DX199" s="5"/>
      <c r="DY199" s="5"/>
      <c r="DZ199" s="5"/>
      <c r="EA199" s="5"/>
      <c r="EB199" s="5"/>
      <c r="EC199" s="5"/>
      <c r="ED199" s="5"/>
      <c r="EE199" s="5"/>
      <c r="EF199" s="5"/>
      <c r="EG199" s="5"/>
      <c r="EH199" s="5"/>
      <c r="EI199" s="5"/>
      <c r="EJ199" s="5"/>
      <c r="EK199" s="5"/>
      <c r="EL199" s="5"/>
      <c r="EM199" s="5"/>
      <c r="EN199" s="5"/>
      <c r="EO199" s="5"/>
      <c r="EP199" s="5"/>
      <c r="EQ199" s="5"/>
      <c r="ER199" s="5"/>
      <c r="ES199" s="5"/>
      <c r="ET199" s="5"/>
      <c r="EU199" s="5"/>
      <c r="EV199" s="5"/>
      <c r="EW199" s="5"/>
      <c r="EX199" s="5"/>
      <c r="EY199" s="5"/>
      <c r="EZ199" s="5"/>
      <c r="FA199" s="5"/>
      <c r="FB199" s="5"/>
      <c r="FC199" s="5"/>
      <c r="FD199" s="5"/>
      <c r="FE199" s="5"/>
      <c r="FF199" s="5"/>
      <c r="FG199" s="5"/>
      <c r="FH199" s="5"/>
      <c r="FI199" s="5"/>
      <c r="FJ199" s="5"/>
      <c r="FK199" s="5"/>
      <c r="FL199" s="5"/>
      <c r="FM199" s="5"/>
      <c r="FN199" s="5"/>
      <c r="FO199" s="5"/>
      <c r="FP199" s="5"/>
      <c r="FQ199" s="5"/>
      <c r="FR199" s="5"/>
      <c r="FS199" s="5"/>
      <c r="FT199" s="5"/>
      <c r="FU199" s="5"/>
      <c r="FV199" s="5"/>
      <c r="FW199" s="5"/>
      <c r="FX199" s="5"/>
      <c r="FY199" s="5"/>
      <c r="FZ199" s="5"/>
      <c r="GA199" s="5"/>
      <c r="GB199" s="5"/>
      <c r="GC199" s="5"/>
      <c r="GD199" s="5"/>
      <c r="GE199" s="5"/>
      <c r="GF199" s="5"/>
      <c r="GG199" s="5"/>
      <c r="GH199" s="5"/>
      <c r="GI199" s="5"/>
      <c r="GJ199" s="5"/>
      <c r="GK199" s="5"/>
      <c r="GL199" s="5"/>
      <c r="GM199" s="5"/>
      <c r="GN199" s="5"/>
      <c r="GO199" s="5"/>
      <c r="GP199" s="5"/>
      <c r="GQ199" s="5"/>
      <c r="GR199" s="5"/>
      <c r="GS199" s="5"/>
      <c r="GT199" s="5"/>
      <c r="GU199" s="5"/>
      <c r="GV199" s="5"/>
      <c r="GW199" s="5"/>
      <c r="GX199" s="5"/>
      <c r="GY199" s="5"/>
      <c r="GZ199" s="5"/>
      <c r="HA199" s="5"/>
      <c r="HB199" s="5"/>
      <c r="HC199" s="5"/>
      <c r="HD199" s="5"/>
      <c r="HE199" s="5"/>
      <c r="HF199" s="5"/>
      <c r="HG199" s="5"/>
      <c r="HH199" s="5"/>
      <c r="HI199" s="5"/>
      <c r="HJ199" s="5"/>
      <c r="HK199" s="5"/>
      <c r="HL199" s="5"/>
      <c r="HM199" s="5"/>
      <c r="HN199" s="5"/>
      <c r="HO199" s="5"/>
      <c r="HP199" s="5"/>
      <c r="HQ199" s="5"/>
      <c r="HR199" s="5"/>
      <c r="HS199" s="5"/>
      <c r="HT199" s="5"/>
      <c r="HU199" s="5"/>
      <c r="HV199" s="5"/>
      <c r="HW199" s="5"/>
      <c r="HX199" s="5"/>
      <c r="HY199" s="5"/>
      <c r="HZ199" s="5"/>
      <c r="IA199" s="5"/>
      <c r="IB199" s="5"/>
      <c r="IC199" s="5"/>
      <c r="ID199" s="5"/>
      <c r="IE199" s="5"/>
      <c r="IF199" s="5"/>
      <c r="IG199" s="5"/>
      <c r="IH199" s="5"/>
      <c r="II199" s="5"/>
      <c r="IJ199" s="5"/>
      <c r="IK199" s="5"/>
      <c r="IL199" s="5"/>
      <c r="IM199" s="5"/>
      <c r="IN199" s="5"/>
      <c r="IO199" s="5"/>
      <c r="IP199" s="5"/>
      <c r="IQ199" s="5"/>
      <c r="IR199" s="5"/>
      <c r="IS199" s="5"/>
      <c r="IT199" s="5"/>
      <c r="IU199" s="5"/>
      <c r="IV199" s="5"/>
      <c r="IW199" s="5"/>
      <c r="IX199" s="5"/>
      <c r="IY199" s="5"/>
      <c r="IZ199" s="5"/>
      <c r="JA199" s="5"/>
      <c r="JB199" s="5"/>
      <c r="JC199" s="5"/>
      <c r="JD199" s="5"/>
      <c r="JE199" s="5"/>
      <c r="JF199" s="5"/>
      <c r="JG199" s="5"/>
      <c r="JH199" s="5"/>
      <c r="JI199" s="5"/>
      <c r="JJ199" s="5"/>
      <c r="JK199" s="5"/>
      <c r="JL199" s="5"/>
      <c r="JM199" s="5"/>
      <c r="JN199" s="5"/>
      <c r="JO199" s="5"/>
      <c r="JP199" s="5"/>
      <c r="JQ199" s="5"/>
      <c r="JR199" s="5"/>
      <c r="JS199" s="5"/>
      <c r="JT199" s="5"/>
      <c r="JU199" s="5"/>
      <c r="JV199" s="5"/>
      <c r="JW199" s="5"/>
      <c r="JX199" s="5"/>
      <c r="JY199" s="5"/>
      <c r="JZ199" s="5"/>
      <c r="KA199" s="5"/>
      <c r="KB199" s="5"/>
      <c r="KC199" s="5"/>
      <c r="KD199" s="5"/>
      <c r="KE199" s="5"/>
      <c r="KF199" s="5"/>
      <c r="KG199" s="5"/>
      <c r="KH199" s="5"/>
      <c r="KI199" s="5"/>
      <c r="KJ199" s="5"/>
      <c r="KK199" s="5"/>
      <c r="KL199" s="5"/>
      <c r="KM199" s="5"/>
      <c r="KN199" s="5"/>
      <c r="KO199" s="5"/>
      <c r="KP199" s="5"/>
      <c r="KQ199" s="5"/>
      <c r="KR199" s="5"/>
      <c r="KS199" s="5"/>
      <c r="KT199" s="5"/>
      <c r="KU199" s="5"/>
      <c r="KV199" s="5"/>
      <c r="KW199" s="5"/>
      <c r="KX199" s="5"/>
      <c r="KY199" s="5"/>
      <c r="KZ199" s="5"/>
      <c r="LA199" s="5"/>
      <c r="LB199" s="5"/>
      <c r="LC199" s="5"/>
      <c r="LD199" s="5"/>
      <c r="LE199" s="5"/>
      <c r="LF199" s="5"/>
      <c r="LG199" s="5"/>
      <c r="LH199" s="5"/>
      <c r="LI199" s="5"/>
      <c r="LJ199" s="5"/>
      <c r="LK199" s="5"/>
      <c r="LL199" s="5"/>
      <c r="LM199" s="5"/>
      <c r="LN199" s="5"/>
      <c r="LO199" s="5"/>
      <c r="LP199" s="5"/>
      <c r="LQ199" s="5"/>
      <c r="LR199" s="5"/>
      <c r="LS199" s="5"/>
      <c r="LT199" s="5"/>
      <c r="LU199" s="5"/>
      <c r="LV199" s="5"/>
      <c r="LW199" s="5"/>
      <c r="LX199" s="5"/>
      <c r="LY199" s="5"/>
      <c r="LZ199" s="5"/>
      <c r="MA199" s="5"/>
      <c r="MB199" s="5"/>
      <c r="MC199" s="5"/>
      <c r="MD199" s="5"/>
      <c r="ME199" s="5"/>
      <c r="MF199" s="5"/>
      <c r="MG199" s="5"/>
      <c r="MH199" s="5"/>
      <c r="MI199" s="5"/>
      <c r="MJ199" s="5"/>
      <c r="MK199" s="5"/>
      <c r="ML199" s="5"/>
      <c r="MM199" s="5"/>
      <c r="MN199" s="5"/>
      <c r="MO199" s="5"/>
      <c r="MP199" s="5"/>
      <c r="MQ199" s="5"/>
      <c r="MR199" s="5"/>
      <c r="MS199" s="5"/>
      <c r="MT199" s="5"/>
      <c r="MU199" s="5"/>
      <c r="MV199" s="5"/>
      <c r="MW199" s="5"/>
      <c r="MX199" s="5"/>
      <c r="MY199" s="5"/>
      <c r="MZ199" s="5"/>
      <c r="NA199" s="5"/>
      <c r="NB199" s="5"/>
      <c r="NC199" s="5"/>
      <c r="ND199" s="5"/>
      <c r="NE199" s="5"/>
      <c r="NF199" s="5"/>
      <c r="NG199" s="5"/>
      <c r="NH199" s="5"/>
      <c r="NI199" s="5"/>
      <c r="NJ199" s="5"/>
      <c r="NK199" s="5"/>
    </row>
    <row r="200" s="3" customFormat="1" ht="14.25" spans="1:375">
      <c r="A200" s="12">
        <v>199</v>
      </c>
      <c r="B200" s="13">
        <v>43302.8875</v>
      </c>
      <c r="C200" s="12">
        <v>29997131</v>
      </c>
      <c r="D200" s="12">
        <v>585</v>
      </c>
      <c r="E200" s="14" t="s">
        <v>185</v>
      </c>
      <c r="F200" s="12">
        <v>115733</v>
      </c>
      <c r="G200" s="12" t="s">
        <v>26</v>
      </c>
      <c r="H200" s="12" t="s">
        <v>27</v>
      </c>
      <c r="I200" s="12" t="s">
        <v>28</v>
      </c>
      <c r="J200" s="12">
        <v>0.67</v>
      </c>
      <c r="K200" s="12">
        <v>468.66</v>
      </c>
      <c r="L200" s="12">
        <f t="shared" si="11"/>
        <v>699.492537313433</v>
      </c>
      <c r="M200" s="12"/>
      <c r="N200" s="12"/>
      <c r="O200" s="12">
        <f>J200</f>
        <v>0.67</v>
      </c>
      <c r="P200" s="12"/>
      <c r="Q200" s="12"/>
      <c r="R200" s="12">
        <v>62.639999999978</v>
      </c>
      <c r="S200" s="12" t="s">
        <v>84</v>
      </c>
      <c r="T200" s="12">
        <v>11801</v>
      </c>
      <c r="U200" s="12" t="s">
        <v>30</v>
      </c>
      <c r="V200" s="12" t="s">
        <v>31</v>
      </c>
      <c r="W200" s="17" t="s">
        <v>32</v>
      </c>
      <c r="X200" s="17">
        <v>6303</v>
      </c>
      <c r="Y200" s="12" t="s">
        <v>187</v>
      </c>
      <c r="Z200" s="5"/>
      <c r="AA200" s="5"/>
      <c r="AB200" s="5"/>
      <c r="AC200" s="5"/>
      <c r="AD200" s="5"/>
      <c r="AE200" s="5"/>
      <c r="AF200" s="5"/>
      <c r="AG200" s="5"/>
      <c r="AH200" s="5"/>
      <c r="AI200" s="5"/>
      <c r="AJ200" s="5"/>
      <c r="AK200" s="5"/>
      <c r="AL200" s="5"/>
      <c r="AM200" s="5"/>
      <c r="AN200" s="5"/>
      <c r="AO200" s="5"/>
      <c r="AP200" s="5"/>
      <c r="AQ200" s="5"/>
      <c r="AR200" s="5"/>
      <c r="AS200" s="5"/>
      <c r="AT200" s="5"/>
      <c r="AU200" s="5"/>
      <c r="AV200" s="5"/>
      <c r="AW200" s="5"/>
      <c r="AX200" s="5"/>
      <c r="AY200" s="5"/>
      <c r="AZ200" s="5"/>
      <c r="BA200" s="5"/>
      <c r="BB200" s="5"/>
      <c r="BC200" s="5"/>
      <c r="BD200" s="5"/>
      <c r="BE200" s="5"/>
      <c r="BF200" s="5"/>
      <c r="BG200" s="5"/>
      <c r="BH200" s="5"/>
      <c r="BI200" s="5"/>
      <c r="BJ200" s="5"/>
      <c r="BK200" s="5"/>
      <c r="BL200" s="5"/>
      <c r="BM200" s="5"/>
      <c r="BN200" s="5"/>
      <c r="BO200" s="5"/>
      <c r="BP200" s="5"/>
      <c r="BQ200" s="5"/>
      <c r="BR200" s="5"/>
      <c r="BS200" s="5"/>
      <c r="BT200" s="5"/>
      <c r="BU200" s="5"/>
      <c r="BV200" s="5"/>
      <c r="BW200" s="5"/>
      <c r="BX200" s="5"/>
      <c r="BY200" s="5"/>
      <c r="BZ200" s="5"/>
      <c r="CA200" s="5"/>
      <c r="CB200" s="5"/>
      <c r="CC200" s="5"/>
      <c r="CD200" s="5"/>
      <c r="CE200" s="5"/>
      <c r="CF200" s="5"/>
      <c r="CG200" s="5"/>
      <c r="CH200" s="5"/>
      <c r="CI200" s="5"/>
      <c r="CJ200" s="5"/>
      <c r="CK200" s="5"/>
      <c r="CL200" s="5"/>
      <c r="CM200" s="5"/>
      <c r="CN200" s="5"/>
      <c r="CO200" s="5"/>
      <c r="CP200" s="5"/>
      <c r="CQ200" s="5"/>
      <c r="CR200" s="5"/>
      <c r="CS200" s="5"/>
      <c r="CT200" s="5"/>
      <c r="CU200" s="5"/>
      <c r="CV200" s="5"/>
      <c r="CW200" s="5"/>
      <c r="CX200" s="5"/>
      <c r="CY200" s="5"/>
      <c r="CZ200" s="5"/>
      <c r="DA200" s="5"/>
      <c r="DB200" s="5"/>
      <c r="DC200" s="5"/>
      <c r="DD200" s="5"/>
      <c r="DE200" s="5"/>
      <c r="DF200" s="5"/>
      <c r="DG200" s="5"/>
      <c r="DH200" s="5"/>
      <c r="DI200" s="5"/>
      <c r="DJ200" s="5"/>
      <c r="DK200" s="5"/>
      <c r="DL200" s="5"/>
      <c r="DM200" s="5"/>
      <c r="DN200" s="5"/>
      <c r="DO200" s="5"/>
      <c r="DP200" s="5"/>
      <c r="DQ200" s="5"/>
      <c r="DR200" s="5"/>
      <c r="DS200" s="5"/>
      <c r="DT200" s="5"/>
      <c r="DU200" s="5"/>
      <c r="DV200" s="5"/>
      <c r="DW200" s="5"/>
      <c r="DX200" s="5"/>
      <c r="DY200" s="5"/>
      <c r="DZ200" s="5"/>
      <c r="EA200" s="5"/>
      <c r="EB200" s="5"/>
      <c r="EC200" s="5"/>
      <c r="ED200" s="5"/>
      <c r="EE200" s="5"/>
      <c r="EF200" s="5"/>
      <c r="EG200" s="5"/>
      <c r="EH200" s="5"/>
      <c r="EI200" s="5"/>
      <c r="EJ200" s="5"/>
      <c r="EK200" s="5"/>
      <c r="EL200" s="5"/>
      <c r="EM200" s="5"/>
      <c r="EN200" s="5"/>
      <c r="EO200" s="5"/>
      <c r="EP200" s="5"/>
      <c r="EQ200" s="5"/>
      <c r="ER200" s="5"/>
      <c r="ES200" s="5"/>
      <c r="ET200" s="5"/>
      <c r="EU200" s="5"/>
      <c r="EV200" s="5"/>
      <c r="EW200" s="5"/>
      <c r="EX200" s="5"/>
      <c r="EY200" s="5"/>
      <c r="EZ200" s="5"/>
      <c r="FA200" s="5"/>
      <c r="FB200" s="5"/>
      <c r="FC200" s="5"/>
      <c r="FD200" s="5"/>
      <c r="FE200" s="5"/>
      <c r="FF200" s="5"/>
      <c r="FG200" s="5"/>
      <c r="FH200" s="5"/>
      <c r="FI200" s="5"/>
      <c r="FJ200" s="5"/>
      <c r="FK200" s="5"/>
      <c r="FL200" s="5"/>
      <c r="FM200" s="5"/>
      <c r="FN200" s="5"/>
      <c r="FO200" s="5"/>
      <c r="FP200" s="5"/>
      <c r="FQ200" s="5"/>
      <c r="FR200" s="5"/>
      <c r="FS200" s="5"/>
      <c r="FT200" s="5"/>
      <c r="FU200" s="5"/>
      <c r="FV200" s="5"/>
      <c r="FW200" s="5"/>
      <c r="FX200" s="5"/>
      <c r="FY200" s="5"/>
      <c r="FZ200" s="5"/>
      <c r="GA200" s="5"/>
      <c r="GB200" s="5"/>
      <c r="GC200" s="5"/>
      <c r="GD200" s="5"/>
      <c r="GE200" s="5"/>
      <c r="GF200" s="5"/>
      <c r="GG200" s="5"/>
      <c r="GH200" s="5"/>
      <c r="GI200" s="5"/>
      <c r="GJ200" s="5"/>
      <c r="GK200" s="5"/>
      <c r="GL200" s="5"/>
      <c r="GM200" s="5"/>
      <c r="GN200" s="5"/>
      <c r="GO200" s="5"/>
      <c r="GP200" s="5"/>
      <c r="GQ200" s="5"/>
      <c r="GR200" s="5"/>
      <c r="GS200" s="5"/>
      <c r="GT200" s="5"/>
      <c r="GU200" s="5"/>
      <c r="GV200" s="5"/>
      <c r="GW200" s="5"/>
      <c r="GX200" s="5"/>
      <c r="GY200" s="5"/>
      <c r="GZ200" s="5"/>
      <c r="HA200" s="5"/>
      <c r="HB200" s="5"/>
      <c r="HC200" s="5"/>
      <c r="HD200" s="5"/>
      <c r="HE200" s="5"/>
      <c r="HF200" s="5"/>
      <c r="HG200" s="5"/>
      <c r="HH200" s="5"/>
      <c r="HI200" s="5"/>
      <c r="HJ200" s="5"/>
      <c r="HK200" s="5"/>
      <c r="HL200" s="5"/>
      <c r="HM200" s="5"/>
      <c r="HN200" s="5"/>
      <c r="HO200" s="5"/>
      <c r="HP200" s="5"/>
      <c r="HQ200" s="5"/>
      <c r="HR200" s="5"/>
      <c r="HS200" s="5"/>
      <c r="HT200" s="5"/>
      <c r="HU200" s="5"/>
      <c r="HV200" s="5"/>
      <c r="HW200" s="5"/>
      <c r="HX200" s="5"/>
      <c r="HY200" s="5"/>
      <c r="HZ200" s="5"/>
      <c r="IA200" s="5"/>
      <c r="IB200" s="5"/>
      <c r="IC200" s="5"/>
      <c r="ID200" s="5"/>
      <c r="IE200" s="5"/>
      <c r="IF200" s="5"/>
      <c r="IG200" s="5"/>
      <c r="IH200" s="5"/>
      <c r="II200" s="5"/>
      <c r="IJ200" s="5"/>
      <c r="IK200" s="5"/>
      <c r="IL200" s="5"/>
      <c r="IM200" s="5"/>
      <c r="IN200" s="5"/>
      <c r="IO200" s="5"/>
      <c r="IP200" s="5"/>
      <c r="IQ200" s="5"/>
      <c r="IR200" s="5"/>
      <c r="IS200" s="5"/>
      <c r="IT200" s="5"/>
      <c r="IU200" s="5"/>
      <c r="IV200" s="5"/>
      <c r="IW200" s="5"/>
      <c r="IX200" s="5"/>
      <c r="IY200" s="5"/>
      <c r="IZ200" s="5"/>
      <c r="JA200" s="5"/>
      <c r="JB200" s="5"/>
      <c r="JC200" s="5"/>
      <c r="JD200" s="5"/>
      <c r="JE200" s="5"/>
      <c r="JF200" s="5"/>
      <c r="JG200" s="5"/>
      <c r="JH200" s="5"/>
      <c r="JI200" s="5"/>
      <c r="JJ200" s="5"/>
      <c r="JK200" s="5"/>
      <c r="JL200" s="5"/>
      <c r="JM200" s="5"/>
      <c r="JN200" s="5"/>
      <c r="JO200" s="5"/>
      <c r="JP200" s="5"/>
      <c r="JQ200" s="5"/>
      <c r="JR200" s="5"/>
      <c r="JS200" s="5"/>
      <c r="JT200" s="5"/>
      <c r="JU200" s="5"/>
      <c r="JV200" s="5"/>
      <c r="JW200" s="5"/>
      <c r="JX200" s="5"/>
      <c r="JY200" s="5"/>
      <c r="JZ200" s="5"/>
      <c r="KA200" s="5"/>
      <c r="KB200" s="5"/>
      <c r="KC200" s="5"/>
      <c r="KD200" s="5"/>
      <c r="KE200" s="5"/>
      <c r="KF200" s="5"/>
      <c r="KG200" s="5"/>
      <c r="KH200" s="5"/>
      <c r="KI200" s="5"/>
      <c r="KJ200" s="5"/>
      <c r="KK200" s="5"/>
      <c r="KL200" s="5"/>
      <c r="KM200" s="5"/>
      <c r="KN200" s="5"/>
      <c r="KO200" s="5"/>
      <c r="KP200" s="5"/>
      <c r="KQ200" s="5"/>
      <c r="KR200" s="5"/>
      <c r="KS200" s="5"/>
      <c r="KT200" s="5"/>
      <c r="KU200" s="5"/>
      <c r="KV200" s="5"/>
      <c r="KW200" s="5"/>
      <c r="KX200" s="5"/>
      <c r="KY200" s="5"/>
      <c r="KZ200" s="5"/>
      <c r="LA200" s="5"/>
      <c r="LB200" s="5"/>
      <c r="LC200" s="5"/>
      <c r="LD200" s="5"/>
      <c r="LE200" s="5"/>
      <c r="LF200" s="5"/>
      <c r="LG200" s="5"/>
      <c r="LH200" s="5"/>
      <c r="LI200" s="5"/>
      <c r="LJ200" s="5"/>
      <c r="LK200" s="5"/>
      <c r="LL200" s="5"/>
      <c r="LM200" s="5"/>
      <c r="LN200" s="5"/>
      <c r="LO200" s="5"/>
      <c r="LP200" s="5"/>
      <c r="LQ200" s="5"/>
      <c r="LR200" s="5"/>
      <c r="LS200" s="5"/>
      <c r="LT200" s="5"/>
      <c r="LU200" s="5"/>
      <c r="LV200" s="5"/>
      <c r="LW200" s="5"/>
      <c r="LX200" s="5"/>
      <c r="LY200" s="5"/>
      <c r="LZ200" s="5"/>
      <c r="MA200" s="5"/>
      <c r="MB200" s="5"/>
      <c r="MC200" s="5"/>
      <c r="MD200" s="5"/>
      <c r="ME200" s="5"/>
      <c r="MF200" s="5"/>
      <c r="MG200" s="5"/>
      <c r="MH200" s="5"/>
      <c r="MI200" s="5"/>
      <c r="MJ200" s="5"/>
      <c r="MK200" s="5"/>
      <c r="ML200" s="5"/>
      <c r="MM200" s="5"/>
      <c r="MN200" s="5"/>
      <c r="MO200" s="5"/>
      <c r="MP200" s="5"/>
      <c r="MQ200" s="5"/>
      <c r="MR200" s="5"/>
      <c r="MS200" s="5"/>
      <c r="MT200" s="5"/>
      <c r="MU200" s="5"/>
      <c r="MV200" s="5"/>
      <c r="MW200" s="5"/>
      <c r="MX200" s="5"/>
      <c r="MY200" s="5"/>
      <c r="MZ200" s="5"/>
      <c r="NA200" s="5"/>
      <c r="NB200" s="5"/>
      <c r="NC200" s="5"/>
      <c r="ND200" s="5"/>
      <c r="NE200" s="5"/>
      <c r="NF200" s="5"/>
      <c r="NG200" s="5"/>
      <c r="NH200" s="5"/>
      <c r="NI200" s="5"/>
      <c r="NJ200" s="5"/>
      <c r="NK200" s="5"/>
    </row>
    <row r="201" s="3" customFormat="1" ht="14.25" spans="1:375">
      <c r="A201" s="12">
        <v>200</v>
      </c>
      <c r="B201" s="13">
        <v>43302.8875</v>
      </c>
      <c r="C201" s="12">
        <v>29997131</v>
      </c>
      <c r="D201" s="12">
        <v>585</v>
      </c>
      <c r="E201" s="14" t="s">
        <v>185</v>
      </c>
      <c r="F201" s="12">
        <v>115733</v>
      </c>
      <c r="G201" s="12" t="s">
        <v>26</v>
      </c>
      <c r="H201" s="12" t="s">
        <v>27</v>
      </c>
      <c r="I201" s="12" t="s">
        <v>28</v>
      </c>
      <c r="J201" s="12">
        <v>0.67</v>
      </c>
      <c r="K201" s="12">
        <v>468.66</v>
      </c>
      <c r="L201" s="12">
        <f t="shared" si="11"/>
        <v>699.492537313433</v>
      </c>
      <c r="M201" s="12"/>
      <c r="N201" s="12"/>
      <c r="O201" s="12">
        <f>J201</f>
        <v>0.67</v>
      </c>
      <c r="P201" s="12"/>
      <c r="Q201" s="12"/>
      <c r="R201" s="12">
        <v>62.639999999978</v>
      </c>
      <c r="S201" s="12" t="s">
        <v>84</v>
      </c>
      <c r="T201" s="12">
        <v>11801</v>
      </c>
      <c r="U201" s="12" t="s">
        <v>30</v>
      </c>
      <c r="V201" s="12" t="s">
        <v>31</v>
      </c>
      <c r="W201" s="17" t="s">
        <v>32</v>
      </c>
      <c r="X201" s="17">
        <v>7046</v>
      </c>
      <c r="Y201" s="12" t="s">
        <v>188</v>
      </c>
      <c r="Z201" s="5"/>
      <c r="AA201" s="5"/>
      <c r="AB201" s="5"/>
      <c r="AC201" s="5"/>
      <c r="AD201" s="5"/>
      <c r="AE201" s="5"/>
      <c r="AF201" s="5"/>
      <c r="AG201" s="5"/>
      <c r="AH201" s="5"/>
      <c r="AI201" s="5"/>
      <c r="AJ201" s="5"/>
      <c r="AK201" s="5"/>
      <c r="AL201" s="5"/>
      <c r="AM201" s="5"/>
      <c r="AN201" s="5"/>
      <c r="AO201" s="5"/>
      <c r="AP201" s="5"/>
      <c r="AQ201" s="5"/>
      <c r="AR201" s="5"/>
      <c r="AS201" s="5"/>
      <c r="AT201" s="5"/>
      <c r="AU201" s="5"/>
      <c r="AV201" s="5"/>
      <c r="AW201" s="5"/>
      <c r="AX201" s="5"/>
      <c r="AY201" s="5"/>
      <c r="AZ201" s="5"/>
      <c r="BA201" s="5"/>
      <c r="BB201" s="5"/>
      <c r="BC201" s="5"/>
      <c r="BD201" s="5"/>
      <c r="BE201" s="5"/>
      <c r="BF201" s="5"/>
      <c r="BG201" s="5"/>
      <c r="BH201" s="5"/>
      <c r="BI201" s="5"/>
      <c r="BJ201" s="5"/>
      <c r="BK201" s="5"/>
      <c r="BL201" s="5"/>
      <c r="BM201" s="5"/>
      <c r="BN201" s="5"/>
      <c r="BO201" s="5"/>
      <c r="BP201" s="5"/>
      <c r="BQ201" s="5"/>
      <c r="BR201" s="5"/>
      <c r="BS201" s="5"/>
      <c r="BT201" s="5"/>
      <c r="BU201" s="5"/>
      <c r="BV201" s="5"/>
      <c r="BW201" s="5"/>
      <c r="BX201" s="5"/>
      <c r="BY201" s="5"/>
      <c r="BZ201" s="5"/>
      <c r="CA201" s="5"/>
      <c r="CB201" s="5"/>
      <c r="CC201" s="5"/>
      <c r="CD201" s="5"/>
      <c r="CE201" s="5"/>
      <c r="CF201" s="5"/>
      <c r="CG201" s="5"/>
      <c r="CH201" s="5"/>
      <c r="CI201" s="5"/>
      <c r="CJ201" s="5"/>
      <c r="CK201" s="5"/>
      <c r="CL201" s="5"/>
      <c r="CM201" s="5"/>
      <c r="CN201" s="5"/>
      <c r="CO201" s="5"/>
      <c r="CP201" s="5"/>
      <c r="CQ201" s="5"/>
      <c r="CR201" s="5"/>
      <c r="CS201" s="5"/>
      <c r="CT201" s="5"/>
      <c r="CU201" s="5"/>
      <c r="CV201" s="5"/>
      <c r="CW201" s="5"/>
      <c r="CX201" s="5"/>
      <c r="CY201" s="5"/>
      <c r="CZ201" s="5"/>
      <c r="DA201" s="5"/>
      <c r="DB201" s="5"/>
      <c r="DC201" s="5"/>
      <c r="DD201" s="5"/>
      <c r="DE201" s="5"/>
      <c r="DF201" s="5"/>
      <c r="DG201" s="5"/>
      <c r="DH201" s="5"/>
      <c r="DI201" s="5"/>
      <c r="DJ201" s="5"/>
      <c r="DK201" s="5"/>
      <c r="DL201" s="5"/>
      <c r="DM201" s="5"/>
      <c r="DN201" s="5"/>
      <c r="DO201" s="5"/>
      <c r="DP201" s="5"/>
      <c r="DQ201" s="5"/>
      <c r="DR201" s="5"/>
      <c r="DS201" s="5"/>
      <c r="DT201" s="5"/>
      <c r="DU201" s="5"/>
      <c r="DV201" s="5"/>
      <c r="DW201" s="5"/>
      <c r="DX201" s="5"/>
      <c r="DY201" s="5"/>
      <c r="DZ201" s="5"/>
      <c r="EA201" s="5"/>
      <c r="EB201" s="5"/>
      <c r="EC201" s="5"/>
      <c r="ED201" s="5"/>
      <c r="EE201" s="5"/>
      <c r="EF201" s="5"/>
      <c r="EG201" s="5"/>
      <c r="EH201" s="5"/>
      <c r="EI201" s="5"/>
      <c r="EJ201" s="5"/>
      <c r="EK201" s="5"/>
      <c r="EL201" s="5"/>
      <c r="EM201" s="5"/>
      <c r="EN201" s="5"/>
      <c r="EO201" s="5"/>
      <c r="EP201" s="5"/>
      <c r="EQ201" s="5"/>
      <c r="ER201" s="5"/>
      <c r="ES201" s="5"/>
      <c r="ET201" s="5"/>
      <c r="EU201" s="5"/>
      <c r="EV201" s="5"/>
      <c r="EW201" s="5"/>
      <c r="EX201" s="5"/>
      <c r="EY201" s="5"/>
      <c r="EZ201" s="5"/>
      <c r="FA201" s="5"/>
      <c r="FB201" s="5"/>
      <c r="FC201" s="5"/>
      <c r="FD201" s="5"/>
      <c r="FE201" s="5"/>
      <c r="FF201" s="5"/>
      <c r="FG201" s="5"/>
      <c r="FH201" s="5"/>
      <c r="FI201" s="5"/>
      <c r="FJ201" s="5"/>
      <c r="FK201" s="5"/>
      <c r="FL201" s="5"/>
      <c r="FM201" s="5"/>
      <c r="FN201" s="5"/>
      <c r="FO201" s="5"/>
      <c r="FP201" s="5"/>
      <c r="FQ201" s="5"/>
      <c r="FR201" s="5"/>
      <c r="FS201" s="5"/>
      <c r="FT201" s="5"/>
      <c r="FU201" s="5"/>
      <c r="FV201" s="5"/>
      <c r="FW201" s="5"/>
      <c r="FX201" s="5"/>
      <c r="FY201" s="5"/>
      <c r="FZ201" s="5"/>
      <c r="GA201" s="5"/>
      <c r="GB201" s="5"/>
      <c r="GC201" s="5"/>
      <c r="GD201" s="5"/>
      <c r="GE201" s="5"/>
      <c r="GF201" s="5"/>
      <c r="GG201" s="5"/>
      <c r="GH201" s="5"/>
      <c r="GI201" s="5"/>
      <c r="GJ201" s="5"/>
      <c r="GK201" s="5"/>
      <c r="GL201" s="5"/>
      <c r="GM201" s="5"/>
      <c r="GN201" s="5"/>
      <c r="GO201" s="5"/>
      <c r="GP201" s="5"/>
      <c r="GQ201" s="5"/>
      <c r="GR201" s="5"/>
      <c r="GS201" s="5"/>
      <c r="GT201" s="5"/>
      <c r="GU201" s="5"/>
      <c r="GV201" s="5"/>
      <c r="GW201" s="5"/>
      <c r="GX201" s="5"/>
      <c r="GY201" s="5"/>
      <c r="GZ201" s="5"/>
      <c r="HA201" s="5"/>
      <c r="HB201" s="5"/>
      <c r="HC201" s="5"/>
      <c r="HD201" s="5"/>
      <c r="HE201" s="5"/>
      <c r="HF201" s="5"/>
      <c r="HG201" s="5"/>
      <c r="HH201" s="5"/>
      <c r="HI201" s="5"/>
      <c r="HJ201" s="5"/>
      <c r="HK201" s="5"/>
      <c r="HL201" s="5"/>
      <c r="HM201" s="5"/>
      <c r="HN201" s="5"/>
      <c r="HO201" s="5"/>
      <c r="HP201" s="5"/>
      <c r="HQ201" s="5"/>
      <c r="HR201" s="5"/>
      <c r="HS201" s="5"/>
      <c r="HT201" s="5"/>
      <c r="HU201" s="5"/>
      <c r="HV201" s="5"/>
      <c r="HW201" s="5"/>
      <c r="HX201" s="5"/>
      <c r="HY201" s="5"/>
      <c r="HZ201" s="5"/>
      <c r="IA201" s="5"/>
      <c r="IB201" s="5"/>
      <c r="IC201" s="5"/>
      <c r="ID201" s="5"/>
      <c r="IE201" s="5"/>
      <c r="IF201" s="5"/>
      <c r="IG201" s="5"/>
      <c r="IH201" s="5"/>
      <c r="II201" s="5"/>
      <c r="IJ201" s="5"/>
      <c r="IK201" s="5"/>
      <c r="IL201" s="5"/>
      <c r="IM201" s="5"/>
      <c r="IN201" s="5"/>
      <c r="IO201" s="5"/>
      <c r="IP201" s="5"/>
      <c r="IQ201" s="5"/>
      <c r="IR201" s="5"/>
      <c r="IS201" s="5"/>
      <c r="IT201" s="5"/>
      <c r="IU201" s="5"/>
      <c r="IV201" s="5"/>
      <c r="IW201" s="5"/>
      <c r="IX201" s="5"/>
      <c r="IY201" s="5"/>
      <c r="IZ201" s="5"/>
      <c r="JA201" s="5"/>
      <c r="JB201" s="5"/>
      <c r="JC201" s="5"/>
      <c r="JD201" s="5"/>
      <c r="JE201" s="5"/>
      <c r="JF201" s="5"/>
      <c r="JG201" s="5"/>
      <c r="JH201" s="5"/>
      <c r="JI201" s="5"/>
      <c r="JJ201" s="5"/>
      <c r="JK201" s="5"/>
      <c r="JL201" s="5"/>
      <c r="JM201" s="5"/>
      <c r="JN201" s="5"/>
      <c r="JO201" s="5"/>
      <c r="JP201" s="5"/>
      <c r="JQ201" s="5"/>
      <c r="JR201" s="5"/>
      <c r="JS201" s="5"/>
      <c r="JT201" s="5"/>
      <c r="JU201" s="5"/>
      <c r="JV201" s="5"/>
      <c r="JW201" s="5"/>
      <c r="JX201" s="5"/>
      <c r="JY201" s="5"/>
      <c r="JZ201" s="5"/>
      <c r="KA201" s="5"/>
      <c r="KB201" s="5"/>
      <c r="KC201" s="5"/>
      <c r="KD201" s="5"/>
      <c r="KE201" s="5"/>
      <c r="KF201" s="5"/>
      <c r="KG201" s="5"/>
      <c r="KH201" s="5"/>
      <c r="KI201" s="5"/>
      <c r="KJ201" s="5"/>
      <c r="KK201" s="5"/>
      <c r="KL201" s="5"/>
      <c r="KM201" s="5"/>
      <c r="KN201" s="5"/>
      <c r="KO201" s="5"/>
      <c r="KP201" s="5"/>
      <c r="KQ201" s="5"/>
      <c r="KR201" s="5"/>
      <c r="KS201" s="5"/>
      <c r="KT201" s="5"/>
      <c r="KU201" s="5"/>
      <c r="KV201" s="5"/>
      <c r="KW201" s="5"/>
      <c r="KX201" s="5"/>
      <c r="KY201" s="5"/>
      <c r="KZ201" s="5"/>
      <c r="LA201" s="5"/>
      <c r="LB201" s="5"/>
      <c r="LC201" s="5"/>
      <c r="LD201" s="5"/>
      <c r="LE201" s="5"/>
      <c r="LF201" s="5"/>
      <c r="LG201" s="5"/>
      <c r="LH201" s="5"/>
      <c r="LI201" s="5"/>
      <c r="LJ201" s="5"/>
      <c r="LK201" s="5"/>
      <c r="LL201" s="5"/>
      <c r="LM201" s="5"/>
      <c r="LN201" s="5"/>
      <c r="LO201" s="5"/>
      <c r="LP201" s="5"/>
      <c r="LQ201" s="5"/>
      <c r="LR201" s="5"/>
      <c r="LS201" s="5"/>
      <c r="LT201" s="5"/>
      <c r="LU201" s="5"/>
      <c r="LV201" s="5"/>
      <c r="LW201" s="5"/>
      <c r="LX201" s="5"/>
      <c r="LY201" s="5"/>
      <c r="LZ201" s="5"/>
      <c r="MA201" s="5"/>
      <c r="MB201" s="5"/>
      <c r="MC201" s="5"/>
      <c r="MD201" s="5"/>
      <c r="ME201" s="5"/>
      <c r="MF201" s="5"/>
      <c r="MG201" s="5"/>
      <c r="MH201" s="5"/>
      <c r="MI201" s="5"/>
      <c r="MJ201" s="5"/>
      <c r="MK201" s="5"/>
      <c r="ML201" s="5"/>
      <c r="MM201" s="5"/>
      <c r="MN201" s="5"/>
      <c r="MO201" s="5"/>
      <c r="MP201" s="5"/>
      <c r="MQ201" s="5"/>
      <c r="MR201" s="5"/>
      <c r="MS201" s="5"/>
      <c r="MT201" s="5"/>
      <c r="MU201" s="5"/>
      <c r="MV201" s="5"/>
      <c r="MW201" s="5"/>
      <c r="MX201" s="5"/>
      <c r="MY201" s="5"/>
      <c r="MZ201" s="5"/>
      <c r="NA201" s="5"/>
      <c r="NB201" s="5"/>
      <c r="NC201" s="5"/>
      <c r="ND201" s="5"/>
      <c r="NE201" s="5"/>
      <c r="NF201" s="5"/>
      <c r="NG201" s="5"/>
      <c r="NH201" s="5"/>
      <c r="NI201" s="5"/>
      <c r="NJ201" s="5"/>
      <c r="NK201" s="5"/>
    </row>
    <row r="202" ht="14.25" spans="1:25">
      <c r="A202" s="9">
        <v>201</v>
      </c>
      <c r="B202" s="10">
        <v>43304.7777777778</v>
      </c>
      <c r="C202" s="9">
        <v>30030334</v>
      </c>
      <c r="D202" s="9">
        <v>585</v>
      </c>
      <c r="E202" s="11" t="s">
        <v>185</v>
      </c>
      <c r="F202" s="9">
        <v>115733</v>
      </c>
      <c r="G202" s="9" t="s">
        <v>26</v>
      </c>
      <c r="H202" s="9" t="s">
        <v>27</v>
      </c>
      <c r="I202" s="9" t="s">
        <v>28</v>
      </c>
      <c r="J202" s="9">
        <v>16</v>
      </c>
      <c r="K202" s="9">
        <v>9520</v>
      </c>
      <c r="L202" s="9">
        <f t="shared" si="11"/>
        <v>595</v>
      </c>
      <c r="M202" s="9"/>
      <c r="N202" s="9"/>
      <c r="O202" s="9"/>
      <c r="P202" s="9"/>
      <c r="Q202" s="9">
        <f t="shared" ref="Q202:Q207" si="12">J202</f>
        <v>16</v>
      </c>
      <c r="R202" s="9">
        <v>320</v>
      </c>
      <c r="S202" s="9" t="s">
        <v>35</v>
      </c>
      <c r="T202" s="9">
        <v>11801</v>
      </c>
      <c r="U202" s="9" t="s">
        <v>30</v>
      </c>
      <c r="V202" s="9" t="s">
        <v>31</v>
      </c>
      <c r="W202" s="16" t="s">
        <v>32</v>
      </c>
      <c r="X202" s="16">
        <v>4438</v>
      </c>
      <c r="Y202" s="9" t="s">
        <v>59</v>
      </c>
    </row>
    <row r="203" s="3" customFormat="1" ht="14.25" spans="1:375">
      <c r="A203" s="12">
        <v>202</v>
      </c>
      <c r="B203" s="13">
        <v>43304.8680555556</v>
      </c>
      <c r="C203" s="12">
        <v>30033530</v>
      </c>
      <c r="D203" s="12">
        <v>585</v>
      </c>
      <c r="E203" s="14" t="s">
        <v>185</v>
      </c>
      <c r="F203" s="12">
        <v>115733</v>
      </c>
      <c r="G203" s="12" t="s">
        <v>26</v>
      </c>
      <c r="H203" s="12" t="s">
        <v>27</v>
      </c>
      <c r="I203" s="12" t="s">
        <v>28</v>
      </c>
      <c r="J203" s="12">
        <v>3</v>
      </c>
      <c r="K203" s="12">
        <v>1785</v>
      </c>
      <c r="L203" s="12">
        <f t="shared" si="11"/>
        <v>595</v>
      </c>
      <c r="M203" s="12"/>
      <c r="N203" s="12"/>
      <c r="O203" s="12"/>
      <c r="P203" s="12"/>
      <c r="Q203" s="9">
        <f t="shared" si="12"/>
        <v>3</v>
      </c>
      <c r="R203" s="12">
        <v>60</v>
      </c>
      <c r="S203" s="12" t="s">
        <v>35</v>
      </c>
      <c r="T203" s="12">
        <v>11801</v>
      </c>
      <c r="U203" s="12" t="s">
        <v>30</v>
      </c>
      <c r="V203" s="12" t="s">
        <v>31</v>
      </c>
      <c r="W203" s="17" t="s">
        <v>32</v>
      </c>
      <c r="X203" s="17">
        <v>4438</v>
      </c>
      <c r="Y203" s="12" t="s">
        <v>59</v>
      </c>
      <c r="Z203" s="5"/>
      <c r="AA203" s="5"/>
      <c r="AB203" s="5"/>
      <c r="AC203" s="5"/>
      <c r="AD203" s="5"/>
      <c r="AE203" s="5"/>
      <c r="AF203" s="5"/>
      <c r="AG203" s="5"/>
      <c r="AH203" s="5"/>
      <c r="AI203" s="5"/>
      <c r="AJ203" s="5"/>
      <c r="AK203" s="5"/>
      <c r="AL203" s="5"/>
      <c r="AM203" s="5"/>
      <c r="AN203" s="5"/>
      <c r="AO203" s="5"/>
      <c r="AP203" s="5"/>
      <c r="AQ203" s="5"/>
      <c r="AR203" s="5"/>
      <c r="AS203" s="5"/>
      <c r="AT203" s="5"/>
      <c r="AU203" s="5"/>
      <c r="AV203" s="5"/>
      <c r="AW203" s="5"/>
      <c r="AX203" s="5"/>
      <c r="AY203" s="5"/>
      <c r="AZ203" s="5"/>
      <c r="BA203" s="5"/>
      <c r="BB203" s="5"/>
      <c r="BC203" s="5"/>
      <c r="BD203" s="5"/>
      <c r="BE203" s="5"/>
      <c r="BF203" s="5"/>
      <c r="BG203" s="5"/>
      <c r="BH203" s="5"/>
      <c r="BI203" s="5"/>
      <c r="BJ203" s="5"/>
      <c r="BK203" s="5"/>
      <c r="BL203" s="5"/>
      <c r="BM203" s="5"/>
      <c r="BN203" s="5"/>
      <c r="BO203" s="5"/>
      <c r="BP203" s="5"/>
      <c r="BQ203" s="5"/>
      <c r="BR203" s="5"/>
      <c r="BS203" s="5"/>
      <c r="BT203" s="5"/>
      <c r="BU203" s="5"/>
      <c r="BV203" s="5"/>
      <c r="BW203" s="5"/>
      <c r="BX203" s="5"/>
      <c r="BY203" s="5"/>
      <c r="BZ203" s="5"/>
      <c r="CA203" s="5"/>
      <c r="CB203" s="5"/>
      <c r="CC203" s="5"/>
      <c r="CD203" s="5"/>
      <c r="CE203" s="5"/>
      <c r="CF203" s="5"/>
      <c r="CG203" s="5"/>
      <c r="CH203" s="5"/>
      <c r="CI203" s="5"/>
      <c r="CJ203" s="5"/>
      <c r="CK203" s="5"/>
      <c r="CL203" s="5"/>
      <c r="CM203" s="5"/>
      <c r="CN203" s="5"/>
      <c r="CO203" s="5"/>
      <c r="CP203" s="5"/>
      <c r="CQ203" s="5"/>
      <c r="CR203" s="5"/>
      <c r="CS203" s="5"/>
      <c r="CT203" s="5"/>
      <c r="CU203" s="5"/>
      <c r="CV203" s="5"/>
      <c r="CW203" s="5"/>
      <c r="CX203" s="5"/>
      <c r="CY203" s="5"/>
      <c r="CZ203" s="5"/>
      <c r="DA203" s="5"/>
      <c r="DB203" s="5"/>
      <c r="DC203" s="5"/>
      <c r="DD203" s="5"/>
      <c r="DE203" s="5"/>
      <c r="DF203" s="5"/>
      <c r="DG203" s="5"/>
      <c r="DH203" s="5"/>
      <c r="DI203" s="5"/>
      <c r="DJ203" s="5"/>
      <c r="DK203" s="5"/>
      <c r="DL203" s="5"/>
      <c r="DM203" s="5"/>
      <c r="DN203" s="5"/>
      <c r="DO203" s="5"/>
      <c r="DP203" s="5"/>
      <c r="DQ203" s="5"/>
      <c r="DR203" s="5"/>
      <c r="DS203" s="5"/>
      <c r="DT203" s="5"/>
      <c r="DU203" s="5"/>
      <c r="DV203" s="5"/>
      <c r="DW203" s="5"/>
      <c r="DX203" s="5"/>
      <c r="DY203" s="5"/>
      <c r="DZ203" s="5"/>
      <c r="EA203" s="5"/>
      <c r="EB203" s="5"/>
      <c r="EC203" s="5"/>
      <c r="ED203" s="5"/>
      <c r="EE203" s="5"/>
      <c r="EF203" s="5"/>
      <c r="EG203" s="5"/>
      <c r="EH203" s="5"/>
      <c r="EI203" s="5"/>
      <c r="EJ203" s="5"/>
      <c r="EK203" s="5"/>
      <c r="EL203" s="5"/>
      <c r="EM203" s="5"/>
      <c r="EN203" s="5"/>
      <c r="EO203" s="5"/>
      <c r="EP203" s="5"/>
      <c r="EQ203" s="5"/>
      <c r="ER203" s="5"/>
      <c r="ES203" s="5"/>
      <c r="ET203" s="5"/>
      <c r="EU203" s="5"/>
      <c r="EV203" s="5"/>
      <c r="EW203" s="5"/>
      <c r="EX203" s="5"/>
      <c r="EY203" s="5"/>
      <c r="EZ203" s="5"/>
      <c r="FA203" s="5"/>
      <c r="FB203" s="5"/>
      <c r="FC203" s="5"/>
      <c r="FD203" s="5"/>
      <c r="FE203" s="5"/>
      <c r="FF203" s="5"/>
      <c r="FG203" s="5"/>
      <c r="FH203" s="5"/>
      <c r="FI203" s="5"/>
      <c r="FJ203" s="5"/>
      <c r="FK203" s="5"/>
      <c r="FL203" s="5"/>
      <c r="FM203" s="5"/>
      <c r="FN203" s="5"/>
      <c r="FO203" s="5"/>
      <c r="FP203" s="5"/>
      <c r="FQ203" s="5"/>
      <c r="FR203" s="5"/>
      <c r="FS203" s="5"/>
      <c r="FT203" s="5"/>
      <c r="FU203" s="5"/>
      <c r="FV203" s="5"/>
      <c r="FW203" s="5"/>
      <c r="FX203" s="5"/>
      <c r="FY203" s="5"/>
      <c r="FZ203" s="5"/>
      <c r="GA203" s="5"/>
      <c r="GB203" s="5"/>
      <c r="GC203" s="5"/>
      <c r="GD203" s="5"/>
      <c r="GE203" s="5"/>
      <c r="GF203" s="5"/>
      <c r="GG203" s="5"/>
      <c r="GH203" s="5"/>
      <c r="GI203" s="5"/>
      <c r="GJ203" s="5"/>
      <c r="GK203" s="5"/>
      <c r="GL203" s="5"/>
      <c r="GM203" s="5"/>
      <c r="GN203" s="5"/>
      <c r="GO203" s="5"/>
      <c r="GP203" s="5"/>
      <c r="GQ203" s="5"/>
      <c r="GR203" s="5"/>
      <c r="GS203" s="5"/>
      <c r="GT203" s="5"/>
      <c r="GU203" s="5"/>
      <c r="GV203" s="5"/>
      <c r="GW203" s="5"/>
      <c r="GX203" s="5"/>
      <c r="GY203" s="5"/>
      <c r="GZ203" s="5"/>
      <c r="HA203" s="5"/>
      <c r="HB203" s="5"/>
      <c r="HC203" s="5"/>
      <c r="HD203" s="5"/>
      <c r="HE203" s="5"/>
      <c r="HF203" s="5"/>
      <c r="HG203" s="5"/>
      <c r="HH203" s="5"/>
      <c r="HI203" s="5"/>
      <c r="HJ203" s="5"/>
      <c r="HK203" s="5"/>
      <c r="HL203" s="5"/>
      <c r="HM203" s="5"/>
      <c r="HN203" s="5"/>
      <c r="HO203" s="5"/>
      <c r="HP203" s="5"/>
      <c r="HQ203" s="5"/>
      <c r="HR203" s="5"/>
      <c r="HS203" s="5"/>
      <c r="HT203" s="5"/>
      <c r="HU203" s="5"/>
      <c r="HV203" s="5"/>
      <c r="HW203" s="5"/>
      <c r="HX203" s="5"/>
      <c r="HY203" s="5"/>
      <c r="HZ203" s="5"/>
      <c r="IA203" s="5"/>
      <c r="IB203" s="5"/>
      <c r="IC203" s="5"/>
      <c r="ID203" s="5"/>
      <c r="IE203" s="5"/>
      <c r="IF203" s="5"/>
      <c r="IG203" s="5"/>
      <c r="IH203" s="5"/>
      <c r="II203" s="5"/>
      <c r="IJ203" s="5"/>
      <c r="IK203" s="5"/>
      <c r="IL203" s="5"/>
      <c r="IM203" s="5"/>
      <c r="IN203" s="5"/>
      <c r="IO203" s="5"/>
      <c r="IP203" s="5"/>
      <c r="IQ203" s="5"/>
      <c r="IR203" s="5"/>
      <c r="IS203" s="5"/>
      <c r="IT203" s="5"/>
      <c r="IU203" s="5"/>
      <c r="IV203" s="5"/>
      <c r="IW203" s="5"/>
      <c r="IX203" s="5"/>
      <c r="IY203" s="5"/>
      <c r="IZ203" s="5"/>
      <c r="JA203" s="5"/>
      <c r="JB203" s="5"/>
      <c r="JC203" s="5"/>
      <c r="JD203" s="5"/>
      <c r="JE203" s="5"/>
      <c r="JF203" s="5"/>
      <c r="JG203" s="5"/>
      <c r="JH203" s="5"/>
      <c r="JI203" s="5"/>
      <c r="JJ203" s="5"/>
      <c r="JK203" s="5"/>
      <c r="JL203" s="5"/>
      <c r="JM203" s="5"/>
      <c r="JN203" s="5"/>
      <c r="JO203" s="5"/>
      <c r="JP203" s="5"/>
      <c r="JQ203" s="5"/>
      <c r="JR203" s="5"/>
      <c r="JS203" s="5"/>
      <c r="JT203" s="5"/>
      <c r="JU203" s="5"/>
      <c r="JV203" s="5"/>
      <c r="JW203" s="5"/>
      <c r="JX203" s="5"/>
      <c r="JY203" s="5"/>
      <c r="JZ203" s="5"/>
      <c r="KA203" s="5"/>
      <c r="KB203" s="5"/>
      <c r="KC203" s="5"/>
      <c r="KD203" s="5"/>
      <c r="KE203" s="5"/>
      <c r="KF203" s="5"/>
      <c r="KG203" s="5"/>
      <c r="KH203" s="5"/>
      <c r="KI203" s="5"/>
      <c r="KJ203" s="5"/>
      <c r="KK203" s="5"/>
      <c r="KL203" s="5"/>
      <c r="KM203" s="5"/>
      <c r="KN203" s="5"/>
      <c r="KO203" s="5"/>
      <c r="KP203" s="5"/>
      <c r="KQ203" s="5"/>
      <c r="KR203" s="5"/>
      <c r="KS203" s="5"/>
      <c r="KT203" s="5"/>
      <c r="KU203" s="5"/>
      <c r="KV203" s="5"/>
      <c r="KW203" s="5"/>
      <c r="KX203" s="5"/>
      <c r="KY203" s="5"/>
      <c r="KZ203" s="5"/>
      <c r="LA203" s="5"/>
      <c r="LB203" s="5"/>
      <c r="LC203" s="5"/>
      <c r="LD203" s="5"/>
      <c r="LE203" s="5"/>
      <c r="LF203" s="5"/>
      <c r="LG203" s="5"/>
      <c r="LH203" s="5"/>
      <c r="LI203" s="5"/>
      <c r="LJ203" s="5"/>
      <c r="LK203" s="5"/>
      <c r="LL203" s="5"/>
      <c r="LM203" s="5"/>
      <c r="LN203" s="5"/>
      <c r="LO203" s="5"/>
      <c r="LP203" s="5"/>
      <c r="LQ203" s="5"/>
      <c r="LR203" s="5"/>
      <c r="LS203" s="5"/>
      <c r="LT203" s="5"/>
      <c r="LU203" s="5"/>
      <c r="LV203" s="5"/>
      <c r="LW203" s="5"/>
      <c r="LX203" s="5"/>
      <c r="LY203" s="5"/>
      <c r="LZ203" s="5"/>
      <c r="MA203" s="5"/>
      <c r="MB203" s="5"/>
      <c r="MC203" s="5"/>
      <c r="MD203" s="5"/>
      <c r="ME203" s="5"/>
      <c r="MF203" s="5"/>
      <c r="MG203" s="5"/>
      <c r="MH203" s="5"/>
      <c r="MI203" s="5"/>
      <c r="MJ203" s="5"/>
      <c r="MK203" s="5"/>
      <c r="ML203" s="5"/>
      <c r="MM203" s="5"/>
      <c r="MN203" s="5"/>
      <c r="MO203" s="5"/>
      <c r="MP203" s="5"/>
      <c r="MQ203" s="5"/>
      <c r="MR203" s="5"/>
      <c r="MS203" s="5"/>
      <c r="MT203" s="5"/>
      <c r="MU203" s="5"/>
      <c r="MV203" s="5"/>
      <c r="MW203" s="5"/>
      <c r="MX203" s="5"/>
      <c r="MY203" s="5"/>
      <c r="MZ203" s="5"/>
      <c r="NA203" s="5"/>
      <c r="NB203" s="5"/>
      <c r="NC203" s="5"/>
      <c r="ND203" s="5"/>
      <c r="NE203" s="5"/>
      <c r="NF203" s="5"/>
      <c r="NG203" s="5"/>
      <c r="NH203" s="5"/>
      <c r="NI203" s="5"/>
      <c r="NJ203" s="5"/>
      <c r="NK203" s="5"/>
    </row>
    <row r="204" s="3" customFormat="1" ht="14.25" spans="1:375">
      <c r="A204" s="12">
        <v>203</v>
      </c>
      <c r="B204" s="13">
        <v>43304.8680555556</v>
      </c>
      <c r="C204" s="12">
        <v>30033530</v>
      </c>
      <c r="D204" s="12">
        <v>585</v>
      </c>
      <c r="E204" s="14" t="s">
        <v>185</v>
      </c>
      <c r="F204" s="12">
        <v>115733</v>
      </c>
      <c r="G204" s="12" t="s">
        <v>26</v>
      </c>
      <c r="H204" s="12" t="s">
        <v>27</v>
      </c>
      <c r="I204" s="12" t="s">
        <v>28</v>
      </c>
      <c r="J204" s="12">
        <v>2</v>
      </c>
      <c r="K204" s="12">
        <v>1190</v>
      </c>
      <c r="L204" s="12">
        <f t="shared" si="11"/>
        <v>595</v>
      </c>
      <c r="M204" s="12"/>
      <c r="N204" s="12"/>
      <c r="O204" s="12"/>
      <c r="P204" s="12"/>
      <c r="Q204" s="9">
        <f t="shared" si="12"/>
        <v>2</v>
      </c>
      <c r="R204" s="12">
        <v>40</v>
      </c>
      <c r="S204" s="12" t="s">
        <v>35</v>
      </c>
      <c r="T204" s="12">
        <v>11801</v>
      </c>
      <c r="U204" s="12" t="s">
        <v>30</v>
      </c>
      <c r="V204" s="12" t="s">
        <v>31</v>
      </c>
      <c r="W204" s="17" t="s">
        <v>32</v>
      </c>
      <c r="X204" s="17">
        <v>4438</v>
      </c>
      <c r="Y204" s="12" t="s">
        <v>59</v>
      </c>
      <c r="Z204" s="5"/>
      <c r="AA204" s="5"/>
      <c r="AB204" s="5"/>
      <c r="AC204" s="5"/>
      <c r="AD204" s="5"/>
      <c r="AE204" s="5"/>
      <c r="AF204" s="5"/>
      <c r="AG204" s="5"/>
      <c r="AH204" s="5"/>
      <c r="AI204" s="5"/>
      <c r="AJ204" s="5"/>
      <c r="AK204" s="5"/>
      <c r="AL204" s="5"/>
      <c r="AM204" s="5"/>
      <c r="AN204" s="5"/>
      <c r="AO204" s="5"/>
      <c r="AP204" s="5"/>
      <c r="AQ204" s="5"/>
      <c r="AR204" s="5"/>
      <c r="AS204" s="5"/>
      <c r="AT204" s="5"/>
      <c r="AU204" s="5"/>
      <c r="AV204" s="5"/>
      <c r="AW204" s="5"/>
      <c r="AX204" s="5"/>
      <c r="AY204" s="5"/>
      <c r="AZ204" s="5"/>
      <c r="BA204" s="5"/>
      <c r="BB204" s="5"/>
      <c r="BC204" s="5"/>
      <c r="BD204" s="5"/>
      <c r="BE204" s="5"/>
      <c r="BF204" s="5"/>
      <c r="BG204" s="5"/>
      <c r="BH204" s="5"/>
      <c r="BI204" s="5"/>
      <c r="BJ204" s="5"/>
      <c r="BK204" s="5"/>
      <c r="BL204" s="5"/>
      <c r="BM204" s="5"/>
      <c r="BN204" s="5"/>
      <c r="BO204" s="5"/>
      <c r="BP204" s="5"/>
      <c r="BQ204" s="5"/>
      <c r="BR204" s="5"/>
      <c r="BS204" s="5"/>
      <c r="BT204" s="5"/>
      <c r="BU204" s="5"/>
      <c r="BV204" s="5"/>
      <c r="BW204" s="5"/>
      <c r="BX204" s="5"/>
      <c r="BY204" s="5"/>
      <c r="BZ204" s="5"/>
      <c r="CA204" s="5"/>
      <c r="CB204" s="5"/>
      <c r="CC204" s="5"/>
      <c r="CD204" s="5"/>
      <c r="CE204" s="5"/>
      <c r="CF204" s="5"/>
      <c r="CG204" s="5"/>
      <c r="CH204" s="5"/>
      <c r="CI204" s="5"/>
      <c r="CJ204" s="5"/>
      <c r="CK204" s="5"/>
      <c r="CL204" s="5"/>
      <c r="CM204" s="5"/>
      <c r="CN204" s="5"/>
      <c r="CO204" s="5"/>
      <c r="CP204" s="5"/>
      <c r="CQ204" s="5"/>
      <c r="CR204" s="5"/>
      <c r="CS204" s="5"/>
      <c r="CT204" s="5"/>
      <c r="CU204" s="5"/>
      <c r="CV204" s="5"/>
      <c r="CW204" s="5"/>
      <c r="CX204" s="5"/>
      <c r="CY204" s="5"/>
      <c r="CZ204" s="5"/>
      <c r="DA204" s="5"/>
      <c r="DB204" s="5"/>
      <c r="DC204" s="5"/>
      <c r="DD204" s="5"/>
      <c r="DE204" s="5"/>
      <c r="DF204" s="5"/>
      <c r="DG204" s="5"/>
      <c r="DH204" s="5"/>
      <c r="DI204" s="5"/>
      <c r="DJ204" s="5"/>
      <c r="DK204" s="5"/>
      <c r="DL204" s="5"/>
      <c r="DM204" s="5"/>
      <c r="DN204" s="5"/>
      <c r="DO204" s="5"/>
      <c r="DP204" s="5"/>
      <c r="DQ204" s="5"/>
      <c r="DR204" s="5"/>
      <c r="DS204" s="5"/>
      <c r="DT204" s="5"/>
      <c r="DU204" s="5"/>
      <c r="DV204" s="5"/>
      <c r="DW204" s="5"/>
      <c r="DX204" s="5"/>
      <c r="DY204" s="5"/>
      <c r="DZ204" s="5"/>
      <c r="EA204" s="5"/>
      <c r="EB204" s="5"/>
      <c r="EC204" s="5"/>
      <c r="ED204" s="5"/>
      <c r="EE204" s="5"/>
      <c r="EF204" s="5"/>
      <c r="EG204" s="5"/>
      <c r="EH204" s="5"/>
      <c r="EI204" s="5"/>
      <c r="EJ204" s="5"/>
      <c r="EK204" s="5"/>
      <c r="EL204" s="5"/>
      <c r="EM204" s="5"/>
      <c r="EN204" s="5"/>
      <c r="EO204" s="5"/>
      <c r="EP204" s="5"/>
      <c r="EQ204" s="5"/>
      <c r="ER204" s="5"/>
      <c r="ES204" s="5"/>
      <c r="ET204" s="5"/>
      <c r="EU204" s="5"/>
      <c r="EV204" s="5"/>
      <c r="EW204" s="5"/>
      <c r="EX204" s="5"/>
      <c r="EY204" s="5"/>
      <c r="EZ204" s="5"/>
      <c r="FA204" s="5"/>
      <c r="FB204" s="5"/>
      <c r="FC204" s="5"/>
      <c r="FD204" s="5"/>
      <c r="FE204" s="5"/>
      <c r="FF204" s="5"/>
      <c r="FG204" s="5"/>
      <c r="FH204" s="5"/>
      <c r="FI204" s="5"/>
      <c r="FJ204" s="5"/>
      <c r="FK204" s="5"/>
      <c r="FL204" s="5"/>
      <c r="FM204" s="5"/>
      <c r="FN204" s="5"/>
      <c r="FO204" s="5"/>
      <c r="FP204" s="5"/>
      <c r="FQ204" s="5"/>
      <c r="FR204" s="5"/>
      <c r="FS204" s="5"/>
      <c r="FT204" s="5"/>
      <c r="FU204" s="5"/>
      <c r="FV204" s="5"/>
      <c r="FW204" s="5"/>
      <c r="FX204" s="5"/>
      <c r="FY204" s="5"/>
      <c r="FZ204" s="5"/>
      <c r="GA204" s="5"/>
      <c r="GB204" s="5"/>
      <c r="GC204" s="5"/>
      <c r="GD204" s="5"/>
      <c r="GE204" s="5"/>
      <c r="GF204" s="5"/>
      <c r="GG204" s="5"/>
      <c r="GH204" s="5"/>
      <c r="GI204" s="5"/>
      <c r="GJ204" s="5"/>
      <c r="GK204" s="5"/>
      <c r="GL204" s="5"/>
      <c r="GM204" s="5"/>
      <c r="GN204" s="5"/>
      <c r="GO204" s="5"/>
      <c r="GP204" s="5"/>
      <c r="GQ204" s="5"/>
      <c r="GR204" s="5"/>
      <c r="GS204" s="5"/>
      <c r="GT204" s="5"/>
      <c r="GU204" s="5"/>
      <c r="GV204" s="5"/>
      <c r="GW204" s="5"/>
      <c r="GX204" s="5"/>
      <c r="GY204" s="5"/>
      <c r="GZ204" s="5"/>
      <c r="HA204" s="5"/>
      <c r="HB204" s="5"/>
      <c r="HC204" s="5"/>
      <c r="HD204" s="5"/>
      <c r="HE204" s="5"/>
      <c r="HF204" s="5"/>
      <c r="HG204" s="5"/>
      <c r="HH204" s="5"/>
      <c r="HI204" s="5"/>
      <c r="HJ204" s="5"/>
      <c r="HK204" s="5"/>
      <c r="HL204" s="5"/>
      <c r="HM204" s="5"/>
      <c r="HN204" s="5"/>
      <c r="HO204" s="5"/>
      <c r="HP204" s="5"/>
      <c r="HQ204" s="5"/>
      <c r="HR204" s="5"/>
      <c r="HS204" s="5"/>
      <c r="HT204" s="5"/>
      <c r="HU204" s="5"/>
      <c r="HV204" s="5"/>
      <c r="HW204" s="5"/>
      <c r="HX204" s="5"/>
      <c r="HY204" s="5"/>
      <c r="HZ204" s="5"/>
      <c r="IA204" s="5"/>
      <c r="IB204" s="5"/>
      <c r="IC204" s="5"/>
      <c r="ID204" s="5"/>
      <c r="IE204" s="5"/>
      <c r="IF204" s="5"/>
      <c r="IG204" s="5"/>
      <c r="IH204" s="5"/>
      <c r="II204" s="5"/>
      <c r="IJ204" s="5"/>
      <c r="IK204" s="5"/>
      <c r="IL204" s="5"/>
      <c r="IM204" s="5"/>
      <c r="IN204" s="5"/>
      <c r="IO204" s="5"/>
      <c r="IP204" s="5"/>
      <c r="IQ204" s="5"/>
      <c r="IR204" s="5"/>
      <c r="IS204" s="5"/>
      <c r="IT204" s="5"/>
      <c r="IU204" s="5"/>
      <c r="IV204" s="5"/>
      <c r="IW204" s="5"/>
      <c r="IX204" s="5"/>
      <c r="IY204" s="5"/>
      <c r="IZ204" s="5"/>
      <c r="JA204" s="5"/>
      <c r="JB204" s="5"/>
      <c r="JC204" s="5"/>
      <c r="JD204" s="5"/>
      <c r="JE204" s="5"/>
      <c r="JF204" s="5"/>
      <c r="JG204" s="5"/>
      <c r="JH204" s="5"/>
      <c r="JI204" s="5"/>
      <c r="JJ204" s="5"/>
      <c r="JK204" s="5"/>
      <c r="JL204" s="5"/>
      <c r="JM204" s="5"/>
      <c r="JN204" s="5"/>
      <c r="JO204" s="5"/>
      <c r="JP204" s="5"/>
      <c r="JQ204" s="5"/>
      <c r="JR204" s="5"/>
      <c r="JS204" s="5"/>
      <c r="JT204" s="5"/>
      <c r="JU204" s="5"/>
      <c r="JV204" s="5"/>
      <c r="JW204" s="5"/>
      <c r="JX204" s="5"/>
      <c r="JY204" s="5"/>
      <c r="JZ204" s="5"/>
      <c r="KA204" s="5"/>
      <c r="KB204" s="5"/>
      <c r="KC204" s="5"/>
      <c r="KD204" s="5"/>
      <c r="KE204" s="5"/>
      <c r="KF204" s="5"/>
      <c r="KG204" s="5"/>
      <c r="KH204" s="5"/>
      <c r="KI204" s="5"/>
      <c r="KJ204" s="5"/>
      <c r="KK204" s="5"/>
      <c r="KL204" s="5"/>
      <c r="KM204" s="5"/>
      <c r="KN204" s="5"/>
      <c r="KO204" s="5"/>
      <c r="KP204" s="5"/>
      <c r="KQ204" s="5"/>
      <c r="KR204" s="5"/>
      <c r="KS204" s="5"/>
      <c r="KT204" s="5"/>
      <c r="KU204" s="5"/>
      <c r="KV204" s="5"/>
      <c r="KW204" s="5"/>
      <c r="KX204" s="5"/>
      <c r="KY204" s="5"/>
      <c r="KZ204" s="5"/>
      <c r="LA204" s="5"/>
      <c r="LB204" s="5"/>
      <c r="LC204" s="5"/>
      <c r="LD204" s="5"/>
      <c r="LE204" s="5"/>
      <c r="LF204" s="5"/>
      <c r="LG204" s="5"/>
      <c r="LH204" s="5"/>
      <c r="LI204" s="5"/>
      <c r="LJ204" s="5"/>
      <c r="LK204" s="5"/>
      <c r="LL204" s="5"/>
      <c r="LM204" s="5"/>
      <c r="LN204" s="5"/>
      <c r="LO204" s="5"/>
      <c r="LP204" s="5"/>
      <c r="LQ204" s="5"/>
      <c r="LR204" s="5"/>
      <c r="LS204" s="5"/>
      <c r="LT204" s="5"/>
      <c r="LU204" s="5"/>
      <c r="LV204" s="5"/>
      <c r="LW204" s="5"/>
      <c r="LX204" s="5"/>
      <c r="LY204" s="5"/>
      <c r="LZ204" s="5"/>
      <c r="MA204" s="5"/>
      <c r="MB204" s="5"/>
      <c r="MC204" s="5"/>
      <c r="MD204" s="5"/>
      <c r="ME204" s="5"/>
      <c r="MF204" s="5"/>
      <c r="MG204" s="5"/>
      <c r="MH204" s="5"/>
      <c r="MI204" s="5"/>
      <c r="MJ204" s="5"/>
      <c r="MK204" s="5"/>
      <c r="ML204" s="5"/>
      <c r="MM204" s="5"/>
      <c r="MN204" s="5"/>
      <c r="MO204" s="5"/>
      <c r="MP204" s="5"/>
      <c r="MQ204" s="5"/>
      <c r="MR204" s="5"/>
      <c r="MS204" s="5"/>
      <c r="MT204" s="5"/>
      <c r="MU204" s="5"/>
      <c r="MV204" s="5"/>
      <c r="MW204" s="5"/>
      <c r="MX204" s="5"/>
      <c r="MY204" s="5"/>
      <c r="MZ204" s="5"/>
      <c r="NA204" s="5"/>
      <c r="NB204" s="5"/>
      <c r="NC204" s="5"/>
      <c r="ND204" s="5"/>
      <c r="NE204" s="5"/>
      <c r="NF204" s="5"/>
      <c r="NG204" s="5"/>
      <c r="NH204" s="5"/>
      <c r="NI204" s="5"/>
      <c r="NJ204" s="5"/>
      <c r="NK204" s="5"/>
    </row>
    <row r="205" ht="14.25" spans="1:25">
      <c r="A205" s="9">
        <v>204</v>
      </c>
      <c r="B205" s="10">
        <v>43304.7368055556</v>
      </c>
      <c r="C205" s="9">
        <v>30029221</v>
      </c>
      <c r="D205" s="9">
        <v>591</v>
      </c>
      <c r="E205" s="11" t="s">
        <v>189</v>
      </c>
      <c r="F205" s="9">
        <v>115733</v>
      </c>
      <c r="G205" s="9" t="s">
        <v>26</v>
      </c>
      <c r="H205" s="9" t="s">
        <v>27</v>
      </c>
      <c r="I205" s="9" t="s">
        <v>28</v>
      </c>
      <c r="J205" s="9">
        <v>12</v>
      </c>
      <c r="K205" s="9">
        <v>7140</v>
      </c>
      <c r="L205" s="9">
        <f t="shared" si="11"/>
        <v>595</v>
      </c>
      <c r="M205" s="9"/>
      <c r="N205" s="9"/>
      <c r="O205" s="9"/>
      <c r="P205" s="9"/>
      <c r="Q205" s="9">
        <f t="shared" si="12"/>
        <v>12</v>
      </c>
      <c r="R205" s="9">
        <v>240</v>
      </c>
      <c r="S205" s="9" t="s">
        <v>35</v>
      </c>
      <c r="T205" s="9">
        <v>11801</v>
      </c>
      <c r="U205" s="9" t="s">
        <v>30</v>
      </c>
      <c r="V205" s="9" t="s">
        <v>31</v>
      </c>
      <c r="W205" s="16" t="s">
        <v>32</v>
      </c>
      <c r="X205" s="16">
        <v>4328</v>
      </c>
      <c r="Y205" s="9" t="s">
        <v>36</v>
      </c>
    </row>
    <row r="206" s="3" customFormat="1" ht="14.25" spans="1:375">
      <c r="A206" s="12">
        <v>205</v>
      </c>
      <c r="B206" s="13">
        <v>43304.7381944444</v>
      </c>
      <c r="C206" s="12">
        <v>30029253</v>
      </c>
      <c r="D206" s="12">
        <v>594</v>
      </c>
      <c r="E206" s="14" t="s">
        <v>190</v>
      </c>
      <c r="F206" s="12">
        <v>115733</v>
      </c>
      <c r="G206" s="12" t="s">
        <v>26</v>
      </c>
      <c r="H206" s="12" t="s">
        <v>27</v>
      </c>
      <c r="I206" s="12" t="s">
        <v>28</v>
      </c>
      <c r="J206" s="12">
        <v>2</v>
      </c>
      <c r="K206" s="12">
        <v>1190</v>
      </c>
      <c r="L206" s="12">
        <f t="shared" si="11"/>
        <v>595</v>
      </c>
      <c r="M206" s="12"/>
      <c r="N206" s="12"/>
      <c r="O206" s="12"/>
      <c r="P206" s="12"/>
      <c r="Q206" s="9">
        <f t="shared" si="12"/>
        <v>2</v>
      </c>
      <c r="R206" s="12">
        <v>40</v>
      </c>
      <c r="S206" s="12" t="s">
        <v>35</v>
      </c>
      <c r="T206" s="12">
        <v>11801</v>
      </c>
      <c r="U206" s="12" t="s">
        <v>30</v>
      </c>
      <c r="V206" s="12" t="s">
        <v>31</v>
      </c>
      <c r="W206" s="17" t="s">
        <v>32</v>
      </c>
      <c r="X206" s="17">
        <v>4328</v>
      </c>
      <c r="Y206" s="12" t="s">
        <v>36</v>
      </c>
      <c r="Z206" s="5"/>
      <c r="AA206" s="5"/>
      <c r="AB206" s="5"/>
      <c r="AC206" s="5"/>
      <c r="AD206" s="5"/>
      <c r="AE206" s="5"/>
      <c r="AF206" s="5"/>
      <c r="AG206" s="5"/>
      <c r="AH206" s="5"/>
      <c r="AI206" s="5"/>
      <c r="AJ206" s="5"/>
      <c r="AK206" s="5"/>
      <c r="AL206" s="5"/>
      <c r="AM206" s="5"/>
      <c r="AN206" s="5"/>
      <c r="AO206" s="5"/>
      <c r="AP206" s="5"/>
      <c r="AQ206" s="5"/>
      <c r="AR206" s="5"/>
      <c r="AS206" s="5"/>
      <c r="AT206" s="5"/>
      <c r="AU206" s="5"/>
      <c r="AV206" s="5"/>
      <c r="AW206" s="5"/>
      <c r="AX206" s="5"/>
      <c r="AY206" s="5"/>
      <c r="AZ206" s="5"/>
      <c r="BA206" s="5"/>
      <c r="BB206" s="5"/>
      <c r="BC206" s="5"/>
      <c r="BD206" s="5"/>
      <c r="BE206" s="5"/>
      <c r="BF206" s="5"/>
      <c r="BG206" s="5"/>
      <c r="BH206" s="5"/>
      <c r="BI206" s="5"/>
      <c r="BJ206" s="5"/>
      <c r="BK206" s="5"/>
      <c r="BL206" s="5"/>
      <c r="BM206" s="5"/>
      <c r="BN206" s="5"/>
      <c r="BO206" s="5"/>
      <c r="BP206" s="5"/>
      <c r="BQ206" s="5"/>
      <c r="BR206" s="5"/>
      <c r="BS206" s="5"/>
      <c r="BT206" s="5"/>
      <c r="BU206" s="5"/>
      <c r="BV206" s="5"/>
      <c r="BW206" s="5"/>
      <c r="BX206" s="5"/>
      <c r="BY206" s="5"/>
      <c r="BZ206" s="5"/>
      <c r="CA206" s="5"/>
      <c r="CB206" s="5"/>
      <c r="CC206" s="5"/>
      <c r="CD206" s="5"/>
      <c r="CE206" s="5"/>
      <c r="CF206" s="5"/>
      <c r="CG206" s="5"/>
      <c r="CH206" s="5"/>
      <c r="CI206" s="5"/>
      <c r="CJ206" s="5"/>
      <c r="CK206" s="5"/>
      <c r="CL206" s="5"/>
      <c r="CM206" s="5"/>
      <c r="CN206" s="5"/>
      <c r="CO206" s="5"/>
      <c r="CP206" s="5"/>
      <c r="CQ206" s="5"/>
      <c r="CR206" s="5"/>
      <c r="CS206" s="5"/>
      <c r="CT206" s="5"/>
      <c r="CU206" s="5"/>
      <c r="CV206" s="5"/>
      <c r="CW206" s="5"/>
      <c r="CX206" s="5"/>
      <c r="CY206" s="5"/>
      <c r="CZ206" s="5"/>
      <c r="DA206" s="5"/>
      <c r="DB206" s="5"/>
      <c r="DC206" s="5"/>
      <c r="DD206" s="5"/>
      <c r="DE206" s="5"/>
      <c r="DF206" s="5"/>
      <c r="DG206" s="5"/>
      <c r="DH206" s="5"/>
      <c r="DI206" s="5"/>
      <c r="DJ206" s="5"/>
      <c r="DK206" s="5"/>
      <c r="DL206" s="5"/>
      <c r="DM206" s="5"/>
      <c r="DN206" s="5"/>
      <c r="DO206" s="5"/>
      <c r="DP206" s="5"/>
      <c r="DQ206" s="5"/>
      <c r="DR206" s="5"/>
      <c r="DS206" s="5"/>
      <c r="DT206" s="5"/>
      <c r="DU206" s="5"/>
      <c r="DV206" s="5"/>
      <c r="DW206" s="5"/>
      <c r="DX206" s="5"/>
      <c r="DY206" s="5"/>
      <c r="DZ206" s="5"/>
      <c r="EA206" s="5"/>
      <c r="EB206" s="5"/>
      <c r="EC206" s="5"/>
      <c r="ED206" s="5"/>
      <c r="EE206" s="5"/>
      <c r="EF206" s="5"/>
      <c r="EG206" s="5"/>
      <c r="EH206" s="5"/>
      <c r="EI206" s="5"/>
      <c r="EJ206" s="5"/>
      <c r="EK206" s="5"/>
      <c r="EL206" s="5"/>
      <c r="EM206" s="5"/>
      <c r="EN206" s="5"/>
      <c r="EO206" s="5"/>
      <c r="EP206" s="5"/>
      <c r="EQ206" s="5"/>
      <c r="ER206" s="5"/>
      <c r="ES206" s="5"/>
      <c r="ET206" s="5"/>
      <c r="EU206" s="5"/>
      <c r="EV206" s="5"/>
      <c r="EW206" s="5"/>
      <c r="EX206" s="5"/>
      <c r="EY206" s="5"/>
      <c r="EZ206" s="5"/>
      <c r="FA206" s="5"/>
      <c r="FB206" s="5"/>
      <c r="FC206" s="5"/>
      <c r="FD206" s="5"/>
      <c r="FE206" s="5"/>
      <c r="FF206" s="5"/>
      <c r="FG206" s="5"/>
      <c r="FH206" s="5"/>
      <c r="FI206" s="5"/>
      <c r="FJ206" s="5"/>
      <c r="FK206" s="5"/>
      <c r="FL206" s="5"/>
      <c r="FM206" s="5"/>
      <c r="FN206" s="5"/>
      <c r="FO206" s="5"/>
      <c r="FP206" s="5"/>
      <c r="FQ206" s="5"/>
      <c r="FR206" s="5"/>
      <c r="FS206" s="5"/>
      <c r="FT206" s="5"/>
      <c r="FU206" s="5"/>
      <c r="FV206" s="5"/>
      <c r="FW206" s="5"/>
      <c r="FX206" s="5"/>
      <c r="FY206" s="5"/>
      <c r="FZ206" s="5"/>
      <c r="GA206" s="5"/>
      <c r="GB206" s="5"/>
      <c r="GC206" s="5"/>
      <c r="GD206" s="5"/>
      <c r="GE206" s="5"/>
      <c r="GF206" s="5"/>
      <c r="GG206" s="5"/>
      <c r="GH206" s="5"/>
      <c r="GI206" s="5"/>
      <c r="GJ206" s="5"/>
      <c r="GK206" s="5"/>
      <c r="GL206" s="5"/>
      <c r="GM206" s="5"/>
      <c r="GN206" s="5"/>
      <c r="GO206" s="5"/>
      <c r="GP206" s="5"/>
      <c r="GQ206" s="5"/>
      <c r="GR206" s="5"/>
      <c r="GS206" s="5"/>
      <c r="GT206" s="5"/>
      <c r="GU206" s="5"/>
      <c r="GV206" s="5"/>
      <c r="GW206" s="5"/>
      <c r="GX206" s="5"/>
      <c r="GY206" s="5"/>
      <c r="GZ206" s="5"/>
      <c r="HA206" s="5"/>
      <c r="HB206" s="5"/>
      <c r="HC206" s="5"/>
      <c r="HD206" s="5"/>
      <c r="HE206" s="5"/>
      <c r="HF206" s="5"/>
      <c r="HG206" s="5"/>
      <c r="HH206" s="5"/>
      <c r="HI206" s="5"/>
      <c r="HJ206" s="5"/>
      <c r="HK206" s="5"/>
      <c r="HL206" s="5"/>
      <c r="HM206" s="5"/>
      <c r="HN206" s="5"/>
      <c r="HO206" s="5"/>
      <c r="HP206" s="5"/>
      <c r="HQ206" s="5"/>
      <c r="HR206" s="5"/>
      <c r="HS206" s="5"/>
      <c r="HT206" s="5"/>
      <c r="HU206" s="5"/>
      <c r="HV206" s="5"/>
      <c r="HW206" s="5"/>
      <c r="HX206" s="5"/>
      <c r="HY206" s="5"/>
      <c r="HZ206" s="5"/>
      <c r="IA206" s="5"/>
      <c r="IB206" s="5"/>
      <c r="IC206" s="5"/>
      <c r="ID206" s="5"/>
      <c r="IE206" s="5"/>
      <c r="IF206" s="5"/>
      <c r="IG206" s="5"/>
      <c r="IH206" s="5"/>
      <c r="II206" s="5"/>
      <c r="IJ206" s="5"/>
      <c r="IK206" s="5"/>
      <c r="IL206" s="5"/>
      <c r="IM206" s="5"/>
      <c r="IN206" s="5"/>
      <c r="IO206" s="5"/>
      <c r="IP206" s="5"/>
      <c r="IQ206" s="5"/>
      <c r="IR206" s="5"/>
      <c r="IS206" s="5"/>
      <c r="IT206" s="5"/>
      <c r="IU206" s="5"/>
      <c r="IV206" s="5"/>
      <c r="IW206" s="5"/>
      <c r="IX206" s="5"/>
      <c r="IY206" s="5"/>
      <c r="IZ206" s="5"/>
      <c r="JA206" s="5"/>
      <c r="JB206" s="5"/>
      <c r="JC206" s="5"/>
      <c r="JD206" s="5"/>
      <c r="JE206" s="5"/>
      <c r="JF206" s="5"/>
      <c r="JG206" s="5"/>
      <c r="JH206" s="5"/>
      <c r="JI206" s="5"/>
      <c r="JJ206" s="5"/>
      <c r="JK206" s="5"/>
      <c r="JL206" s="5"/>
      <c r="JM206" s="5"/>
      <c r="JN206" s="5"/>
      <c r="JO206" s="5"/>
      <c r="JP206" s="5"/>
      <c r="JQ206" s="5"/>
      <c r="JR206" s="5"/>
      <c r="JS206" s="5"/>
      <c r="JT206" s="5"/>
      <c r="JU206" s="5"/>
      <c r="JV206" s="5"/>
      <c r="JW206" s="5"/>
      <c r="JX206" s="5"/>
      <c r="JY206" s="5"/>
      <c r="JZ206" s="5"/>
      <c r="KA206" s="5"/>
      <c r="KB206" s="5"/>
      <c r="KC206" s="5"/>
      <c r="KD206" s="5"/>
      <c r="KE206" s="5"/>
      <c r="KF206" s="5"/>
      <c r="KG206" s="5"/>
      <c r="KH206" s="5"/>
      <c r="KI206" s="5"/>
      <c r="KJ206" s="5"/>
      <c r="KK206" s="5"/>
      <c r="KL206" s="5"/>
      <c r="KM206" s="5"/>
      <c r="KN206" s="5"/>
      <c r="KO206" s="5"/>
      <c r="KP206" s="5"/>
      <c r="KQ206" s="5"/>
      <c r="KR206" s="5"/>
      <c r="KS206" s="5"/>
      <c r="KT206" s="5"/>
      <c r="KU206" s="5"/>
      <c r="KV206" s="5"/>
      <c r="KW206" s="5"/>
      <c r="KX206" s="5"/>
      <c r="KY206" s="5"/>
      <c r="KZ206" s="5"/>
      <c r="LA206" s="5"/>
      <c r="LB206" s="5"/>
      <c r="LC206" s="5"/>
      <c r="LD206" s="5"/>
      <c r="LE206" s="5"/>
      <c r="LF206" s="5"/>
      <c r="LG206" s="5"/>
      <c r="LH206" s="5"/>
      <c r="LI206" s="5"/>
      <c r="LJ206" s="5"/>
      <c r="LK206" s="5"/>
      <c r="LL206" s="5"/>
      <c r="LM206" s="5"/>
      <c r="LN206" s="5"/>
      <c r="LO206" s="5"/>
      <c r="LP206" s="5"/>
      <c r="LQ206" s="5"/>
      <c r="LR206" s="5"/>
      <c r="LS206" s="5"/>
      <c r="LT206" s="5"/>
      <c r="LU206" s="5"/>
      <c r="LV206" s="5"/>
      <c r="LW206" s="5"/>
      <c r="LX206" s="5"/>
      <c r="LY206" s="5"/>
      <c r="LZ206" s="5"/>
      <c r="MA206" s="5"/>
      <c r="MB206" s="5"/>
      <c r="MC206" s="5"/>
      <c r="MD206" s="5"/>
      <c r="ME206" s="5"/>
      <c r="MF206" s="5"/>
      <c r="MG206" s="5"/>
      <c r="MH206" s="5"/>
      <c r="MI206" s="5"/>
      <c r="MJ206" s="5"/>
      <c r="MK206" s="5"/>
      <c r="ML206" s="5"/>
      <c r="MM206" s="5"/>
      <c r="MN206" s="5"/>
      <c r="MO206" s="5"/>
      <c r="MP206" s="5"/>
      <c r="MQ206" s="5"/>
      <c r="MR206" s="5"/>
      <c r="MS206" s="5"/>
      <c r="MT206" s="5"/>
      <c r="MU206" s="5"/>
      <c r="MV206" s="5"/>
      <c r="MW206" s="5"/>
      <c r="MX206" s="5"/>
      <c r="MY206" s="5"/>
      <c r="MZ206" s="5"/>
      <c r="NA206" s="5"/>
      <c r="NB206" s="5"/>
      <c r="NC206" s="5"/>
      <c r="ND206" s="5"/>
      <c r="NE206" s="5"/>
      <c r="NF206" s="5"/>
      <c r="NG206" s="5"/>
      <c r="NH206" s="5"/>
      <c r="NI206" s="5"/>
      <c r="NJ206" s="5"/>
      <c r="NK206" s="5"/>
    </row>
    <row r="207" s="3" customFormat="1" ht="14.25" spans="1:375">
      <c r="A207" s="12">
        <v>206</v>
      </c>
      <c r="B207" s="13">
        <v>43304.7381944444</v>
      </c>
      <c r="C207" s="12">
        <v>30029253</v>
      </c>
      <c r="D207" s="12">
        <v>594</v>
      </c>
      <c r="E207" s="14" t="s">
        <v>190</v>
      </c>
      <c r="F207" s="12">
        <v>115733</v>
      </c>
      <c r="G207" s="12" t="s">
        <v>26</v>
      </c>
      <c r="H207" s="12" t="s">
        <v>27</v>
      </c>
      <c r="I207" s="12" t="s">
        <v>28</v>
      </c>
      <c r="J207" s="12">
        <v>2</v>
      </c>
      <c r="K207" s="12">
        <v>1190</v>
      </c>
      <c r="L207" s="12">
        <f t="shared" si="11"/>
        <v>595</v>
      </c>
      <c r="M207" s="12"/>
      <c r="N207" s="12"/>
      <c r="O207" s="12"/>
      <c r="P207" s="12"/>
      <c r="Q207" s="9">
        <f t="shared" si="12"/>
        <v>2</v>
      </c>
      <c r="R207" s="12">
        <v>40</v>
      </c>
      <c r="S207" s="12" t="s">
        <v>35</v>
      </c>
      <c r="T207" s="12">
        <v>11801</v>
      </c>
      <c r="U207" s="12" t="s">
        <v>30</v>
      </c>
      <c r="V207" s="12" t="s">
        <v>31</v>
      </c>
      <c r="W207" s="17" t="s">
        <v>32</v>
      </c>
      <c r="X207" s="17">
        <v>4328</v>
      </c>
      <c r="Y207" s="12" t="s">
        <v>36</v>
      </c>
      <c r="Z207" s="5"/>
      <c r="AA207" s="5"/>
      <c r="AB207" s="5"/>
      <c r="AC207" s="5"/>
      <c r="AD207" s="5"/>
      <c r="AE207" s="5"/>
      <c r="AF207" s="5"/>
      <c r="AG207" s="5"/>
      <c r="AH207" s="5"/>
      <c r="AI207" s="5"/>
      <c r="AJ207" s="5"/>
      <c r="AK207" s="5"/>
      <c r="AL207" s="5"/>
      <c r="AM207" s="5"/>
      <c r="AN207" s="5"/>
      <c r="AO207" s="5"/>
      <c r="AP207" s="5"/>
      <c r="AQ207" s="5"/>
      <c r="AR207" s="5"/>
      <c r="AS207" s="5"/>
      <c r="AT207" s="5"/>
      <c r="AU207" s="5"/>
      <c r="AV207" s="5"/>
      <c r="AW207" s="5"/>
      <c r="AX207" s="5"/>
      <c r="AY207" s="5"/>
      <c r="AZ207" s="5"/>
      <c r="BA207" s="5"/>
      <c r="BB207" s="5"/>
      <c r="BC207" s="5"/>
      <c r="BD207" s="5"/>
      <c r="BE207" s="5"/>
      <c r="BF207" s="5"/>
      <c r="BG207" s="5"/>
      <c r="BH207" s="5"/>
      <c r="BI207" s="5"/>
      <c r="BJ207" s="5"/>
      <c r="BK207" s="5"/>
      <c r="BL207" s="5"/>
      <c r="BM207" s="5"/>
      <c r="BN207" s="5"/>
      <c r="BO207" s="5"/>
      <c r="BP207" s="5"/>
      <c r="BQ207" s="5"/>
      <c r="BR207" s="5"/>
      <c r="BS207" s="5"/>
      <c r="BT207" s="5"/>
      <c r="BU207" s="5"/>
      <c r="BV207" s="5"/>
      <c r="BW207" s="5"/>
      <c r="BX207" s="5"/>
      <c r="BY207" s="5"/>
      <c r="BZ207" s="5"/>
      <c r="CA207" s="5"/>
      <c r="CB207" s="5"/>
      <c r="CC207" s="5"/>
      <c r="CD207" s="5"/>
      <c r="CE207" s="5"/>
      <c r="CF207" s="5"/>
      <c r="CG207" s="5"/>
      <c r="CH207" s="5"/>
      <c r="CI207" s="5"/>
      <c r="CJ207" s="5"/>
      <c r="CK207" s="5"/>
      <c r="CL207" s="5"/>
      <c r="CM207" s="5"/>
      <c r="CN207" s="5"/>
      <c r="CO207" s="5"/>
      <c r="CP207" s="5"/>
      <c r="CQ207" s="5"/>
      <c r="CR207" s="5"/>
      <c r="CS207" s="5"/>
      <c r="CT207" s="5"/>
      <c r="CU207" s="5"/>
      <c r="CV207" s="5"/>
      <c r="CW207" s="5"/>
      <c r="CX207" s="5"/>
      <c r="CY207" s="5"/>
      <c r="CZ207" s="5"/>
      <c r="DA207" s="5"/>
      <c r="DB207" s="5"/>
      <c r="DC207" s="5"/>
      <c r="DD207" s="5"/>
      <c r="DE207" s="5"/>
      <c r="DF207" s="5"/>
      <c r="DG207" s="5"/>
      <c r="DH207" s="5"/>
      <c r="DI207" s="5"/>
      <c r="DJ207" s="5"/>
      <c r="DK207" s="5"/>
      <c r="DL207" s="5"/>
      <c r="DM207" s="5"/>
      <c r="DN207" s="5"/>
      <c r="DO207" s="5"/>
      <c r="DP207" s="5"/>
      <c r="DQ207" s="5"/>
      <c r="DR207" s="5"/>
      <c r="DS207" s="5"/>
      <c r="DT207" s="5"/>
      <c r="DU207" s="5"/>
      <c r="DV207" s="5"/>
      <c r="DW207" s="5"/>
      <c r="DX207" s="5"/>
      <c r="DY207" s="5"/>
      <c r="DZ207" s="5"/>
      <c r="EA207" s="5"/>
      <c r="EB207" s="5"/>
      <c r="EC207" s="5"/>
      <c r="ED207" s="5"/>
      <c r="EE207" s="5"/>
      <c r="EF207" s="5"/>
      <c r="EG207" s="5"/>
      <c r="EH207" s="5"/>
      <c r="EI207" s="5"/>
      <c r="EJ207" s="5"/>
      <c r="EK207" s="5"/>
      <c r="EL207" s="5"/>
      <c r="EM207" s="5"/>
      <c r="EN207" s="5"/>
      <c r="EO207" s="5"/>
      <c r="EP207" s="5"/>
      <c r="EQ207" s="5"/>
      <c r="ER207" s="5"/>
      <c r="ES207" s="5"/>
      <c r="ET207" s="5"/>
      <c r="EU207" s="5"/>
      <c r="EV207" s="5"/>
      <c r="EW207" s="5"/>
      <c r="EX207" s="5"/>
      <c r="EY207" s="5"/>
      <c r="EZ207" s="5"/>
      <c r="FA207" s="5"/>
      <c r="FB207" s="5"/>
      <c r="FC207" s="5"/>
      <c r="FD207" s="5"/>
      <c r="FE207" s="5"/>
      <c r="FF207" s="5"/>
      <c r="FG207" s="5"/>
      <c r="FH207" s="5"/>
      <c r="FI207" s="5"/>
      <c r="FJ207" s="5"/>
      <c r="FK207" s="5"/>
      <c r="FL207" s="5"/>
      <c r="FM207" s="5"/>
      <c r="FN207" s="5"/>
      <c r="FO207" s="5"/>
      <c r="FP207" s="5"/>
      <c r="FQ207" s="5"/>
      <c r="FR207" s="5"/>
      <c r="FS207" s="5"/>
      <c r="FT207" s="5"/>
      <c r="FU207" s="5"/>
      <c r="FV207" s="5"/>
      <c r="FW207" s="5"/>
      <c r="FX207" s="5"/>
      <c r="FY207" s="5"/>
      <c r="FZ207" s="5"/>
      <c r="GA207" s="5"/>
      <c r="GB207" s="5"/>
      <c r="GC207" s="5"/>
      <c r="GD207" s="5"/>
      <c r="GE207" s="5"/>
      <c r="GF207" s="5"/>
      <c r="GG207" s="5"/>
      <c r="GH207" s="5"/>
      <c r="GI207" s="5"/>
      <c r="GJ207" s="5"/>
      <c r="GK207" s="5"/>
      <c r="GL207" s="5"/>
      <c r="GM207" s="5"/>
      <c r="GN207" s="5"/>
      <c r="GO207" s="5"/>
      <c r="GP207" s="5"/>
      <c r="GQ207" s="5"/>
      <c r="GR207" s="5"/>
      <c r="GS207" s="5"/>
      <c r="GT207" s="5"/>
      <c r="GU207" s="5"/>
      <c r="GV207" s="5"/>
      <c r="GW207" s="5"/>
      <c r="GX207" s="5"/>
      <c r="GY207" s="5"/>
      <c r="GZ207" s="5"/>
      <c r="HA207" s="5"/>
      <c r="HB207" s="5"/>
      <c r="HC207" s="5"/>
      <c r="HD207" s="5"/>
      <c r="HE207" s="5"/>
      <c r="HF207" s="5"/>
      <c r="HG207" s="5"/>
      <c r="HH207" s="5"/>
      <c r="HI207" s="5"/>
      <c r="HJ207" s="5"/>
      <c r="HK207" s="5"/>
      <c r="HL207" s="5"/>
      <c r="HM207" s="5"/>
      <c r="HN207" s="5"/>
      <c r="HO207" s="5"/>
      <c r="HP207" s="5"/>
      <c r="HQ207" s="5"/>
      <c r="HR207" s="5"/>
      <c r="HS207" s="5"/>
      <c r="HT207" s="5"/>
      <c r="HU207" s="5"/>
      <c r="HV207" s="5"/>
      <c r="HW207" s="5"/>
      <c r="HX207" s="5"/>
      <c r="HY207" s="5"/>
      <c r="HZ207" s="5"/>
      <c r="IA207" s="5"/>
      <c r="IB207" s="5"/>
      <c r="IC207" s="5"/>
      <c r="ID207" s="5"/>
      <c r="IE207" s="5"/>
      <c r="IF207" s="5"/>
      <c r="IG207" s="5"/>
      <c r="IH207" s="5"/>
      <c r="II207" s="5"/>
      <c r="IJ207" s="5"/>
      <c r="IK207" s="5"/>
      <c r="IL207" s="5"/>
      <c r="IM207" s="5"/>
      <c r="IN207" s="5"/>
      <c r="IO207" s="5"/>
      <c r="IP207" s="5"/>
      <c r="IQ207" s="5"/>
      <c r="IR207" s="5"/>
      <c r="IS207" s="5"/>
      <c r="IT207" s="5"/>
      <c r="IU207" s="5"/>
      <c r="IV207" s="5"/>
      <c r="IW207" s="5"/>
      <c r="IX207" s="5"/>
      <c r="IY207" s="5"/>
      <c r="IZ207" s="5"/>
      <c r="JA207" s="5"/>
      <c r="JB207" s="5"/>
      <c r="JC207" s="5"/>
      <c r="JD207" s="5"/>
      <c r="JE207" s="5"/>
      <c r="JF207" s="5"/>
      <c r="JG207" s="5"/>
      <c r="JH207" s="5"/>
      <c r="JI207" s="5"/>
      <c r="JJ207" s="5"/>
      <c r="JK207" s="5"/>
      <c r="JL207" s="5"/>
      <c r="JM207" s="5"/>
      <c r="JN207" s="5"/>
      <c r="JO207" s="5"/>
      <c r="JP207" s="5"/>
      <c r="JQ207" s="5"/>
      <c r="JR207" s="5"/>
      <c r="JS207" s="5"/>
      <c r="JT207" s="5"/>
      <c r="JU207" s="5"/>
      <c r="JV207" s="5"/>
      <c r="JW207" s="5"/>
      <c r="JX207" s="5"/>
      <c r="JY207" s="5"/>
      <c r="JZ207" s="5"/>
      <c r="KA207" s="5"/>
      <c r="KB207" s="5"/>
      <c r="KC207" s="5"/>
      <c r="KD207" s="5"/>
      <c r="KE207" s="5"/>
      <c r="KF207" s="5"/>
      <c r="KG207" s="5"/>
      <c r="KH207" s="5"/>
      <c r="KI207" s="5"/>
      <c r="KJ207" s="5"/>
      <c r="KK207" s="5"/>
      <c r="KL207" s="5"/>
      <c r="KM207" s="5"/>
      <c r="KN207" s="5"/>
      <c r="KO207" s="5"/>
      <c r="KP207" s="5"/>
      <c r="KQ207" s="5"/>
      <c r="KR207" s="5"/>
      <c r="KS207" s="5"/>
      <c r="KT207" s="5"/>
      <c r="KU207" s="5"/>
      <c r="KV207" s="5"/>
      <c r="KW207" s="5"/>
      <c r="KX207" s="5"/>
      <c r="KY207" s="5"/>
      <c r="KZ207" s="5"/>
      <c r="LA207" s="5"/>
      <c r="LB207" s="5"/>
      <c r="LC207" s="5"/>
      <c r="LD207" s="5"/>
      <c r="LE207" s="5"/>
      <c r="LF207" s="5"/>
      <c r="LG207" s="5"/>
      <c r="LH207" s="5"/>
      <c r="LI207" s="5"/>
      <c r="LJ207" s="5"/>
      <c r="LK207" s="5"/>
      <c r="LL207" s="5"/>
      <c r="LM207" s="5"/>
      <c r="LN207" s="5"/>
      <c r="LO207" s="5"/>
      <c r="LP207" s="5"/>
      <c r="LQ207" s="5"/>
      <c r="LR207" s="5"/>
      <c r="LS207" s="5"/>
      <c r="LT207" s="5"/>
      <c r="LU207" s="5"/>
      <c r="LV207" s="5"/>
      <c r="LW207" s="5"/>
      <c r="LX207" s="5"/>
      <c r="LY207" s="5"/>
      <c r="LZ207" s="5"/>
      <c r="MA207" s="5"/>
      <c r="MB207" s="5"/>
      <c r="MC207" s="5"/>
      <c r="MD207" s="5"/>
      <c r="ME207" s="5"/>
      <c r="MF207" s="5"/>
      <c r="MG207" s="5"/>
      <c r="MH207" s="5"/>
      <c r="MI207" s="5"/>
      <c r="MJ207" s="5"/>
      <c r="MK207" s="5"/>
      <c r="ML207" s="5"/>
      <c r="MM207" s="5"/>
      <c r="MN207" s="5"/>
      <c r="MO207" s="5"/>
      <c r="MP207" s="5"/>
      <c r="MQ207" s="5"/>
      <c r="MR207" s="5"/>
      <c r="MS207" s="5"/>
      <c r="MT207" s="5"/>
      <c r="MU207" s="5"/>
      <c r="MV207" s="5"/>
      <c r="MW207" s="5"/>
      <c r="MX207" s="5"/>
      <c r="MY207" s="5"/>
      <c r="MZ207" s="5"/>
      <c r="NA207" s="5"/>
      <c r="NB207" s="5"/>
      <c r="NC207" s="5"/>
      <c r="ND207" s="5"/>
      <c r="NE207" s="5"/>
      <c r="NF207" s="5"/>
      <c r="NG207" s="5"/>
      <c r="NH207" s="5"/>
      <c r="NI207" s="5"/>
      <c r="NJ207" s="5"/>
      <c r="NK207" s="5"/>
    </row>
    <row r="208" s="3" customFormat="1" ht="14.25" spans="1:375">
      <c r="A208" s="12">
        <v>207</v>
      </c>
      <c r="B208" s="13">
        <v>43304.7784722222</v>
      </c>
      <c r="C208" s="12">
        <v>30030063</v>
      </c>
      <c r="D208" s="12">
        <v>594</v>
      </c>
      <c r="E208" s="14" t="s">
        <v>190</v>
      </c>
      <c r="F208" s="12">
        <v>115733</v>
      </c>
      <c r="G208" s="12" t="s">
        <v>26</v>
      </c>
      <c r="H208" s="12" t="s">
        <v>27</v>
      </c>
      <c r="I208" s="12" t="s">
        <v>28</v>
      </c>
      <c r="J208" s="12">
        <v>1</v>
      </c>
      <c r="K208" s="12">
        <v>699.5</v>
      </c>
      <c r="L208" s="12">
        <f t="shared" si="11"/>
        <v>699.5</v>
      </c>
      <c r="M208" s="12"/>
      <c r="N208" s="12"/>
      <c r="O208" s="12">
        <f t="shared" ref="O208:O213" si="13">J208</f>
        <v>1</v>
      </c>
      <c r="P208" s="12"/>
      <c r="Q208" s="12"/>
      <c r="R208" s="12">
        <v>44.5</v>
      </c>
      <c r="S208" s="12" t="s">
        <v>29</v>
      </c>
      <c r="T208" s="12">
        <v>11801</v>
      </c>
      <c r="U208" s="12" t="s">
        <v>30</v>
      </c>
      <c r="V208" s="12" t="s">
        <v>31</v>
      </c>
      <c r="W208" s="17" t="s">
        <v>32</v>
      </c>
      <c r="X208" s="17">
        <v>6148</v>
      </c>
      <c r="Y208" s="12" t="s">
        <v>191</v>
      </c>
      <c r="Z208" s="5"/>
      <c r="AA208" s="5"/>
      <c r="AB208" s="5"/>
      <c r="AC208" s="5"/>
      <c r="AD208" s="5"/>
      <c r="AE208" s="5"/>
      <c r="AF208" s="5"/>
      <c r="AG208" s="5"/>
      <c r="AH208" s="5"/>
      <c r="AI208" s="5"/>
      <c r="AJ208" s="5"/>
      <c r="AK208" s="5"/>
      <c r="AL208" s="5"/>
      <c r="AM208" s="5"/>
      <c r="AN208" s="5"/>
      <c r="AO208" s="5"/>
      <c r="AP208" s="5"/>
      <c r="AQ208" s="5"/>
      <c r="AR208" s="5"/>
      <c r="AS208" s="5"/>
      <c r="AT208" s="5"/>
      <c r="AU208" s="5"/>
      <c r="AV208" s="5"/>
      <c r="AW208" s="5"/>
      <c r="AX208" s="5"/>
      <c r="AY208" s="5"/>
      <c r="AZ208" s="5"/>
      <c r="BA208" s="5"/>
      <c r="BB208" s="5"/>
      <c r="BC208" s="5"/>
      <c r="BD208" s="5"/>
      <c r="BE208" s="5"/>
      <c r="BF208" s="5"/>
      <c r="BG208" s="5"/>
      <c r="BH208" s="5"/>
      <c r="BI208" s="5"/>
      <c r="BJ208" s="5"/>
      <c r="BK208" s="5"/>
      <c r="BL208" s="5"/>
      <c r="BM208" s="5"/>
      <c r="BN208" s="5"/>
      <c r="BO208" s="5"/>
      <c r="BP208" s="5"/>
      <c r="BQ208" s="5"/>
      <c r="BR208" s="5"/>
      <c r="BS208" s="5"/>
      <c r="BT208" s="5"/>
      <c r="BU208" s="5"/>
      <c r="BV208" s="5"/>
      <c r="BW208" s="5"/>
      <c r="BX208" s="5"/>
      <c r="BY208" s="5"/>
      <c r="BZ208" s="5"/>
      <c r="CA208" s="5"/>
      <c r="CB208" s="5"/>
      <c r="CC208" s="5"/>
      <c r="CD208" s="5"/>
      <c r="CE208" s="5"/>
      <c r="CF208" s="5"/>
      <c r="CG208" s="5"/>
      <c r="CH208" s="5"/>
      <c r="CI208" s="5"/>
      <c r="CJ208" s="5"/>
      <c r="CK208" s="5"/>
      <c r="CL208" s="5"/>
      <c r="CM208" s="5"/>
      <c r="CN208" s="5"/>
      <c r="CO208" s="5"/>
      <c r="CP208" s="5"/>
      <c r="CQ208" s="5"/>
      <c r="CR208" s="5"/>
      <c r="CS208" s="5"/>
      <c r="CT208" s="5"/>
      <c r="CU208" s="5"/>
      <c r="CV208" s="5"/>
      <c r="CW208" s="5"/>
      <c r="CX208" s="5"/>
      <c r="CY208" s="5"/>
      <c r="CZ208" s="5"/>
      <c r="DA208" s="5"/>
      <c r="DB208" s="5"/>
      <c r="DC208" s="5"/>
      <c r="DD208" s="5"/>
      <c r="DE208" s="5"/>
      <c r="DF208" s="5"/>
      <c r="DG208" s="5"/>
      <c r="DH208" s="5"/>
      <c r="DI208" s="5"/>
      <c r="DJ208" s="5"/>
      <c r="DK208" s="5"/>
      <c r="DL208" s="5"/>
      <c r="DM208" s="5"/>
      <c r="DN208" s="5"/>
      <c r="DO208" s="5"/>
      <c r="DP208" s="5"/>
      <c r="DQ208" s="5"/>
      <c r="DR208" s="5"/>
      <c r="DS208" s="5"/>
      <c r="DT208" s="5"/>
      <c r="DU208" s="5"/>
      <c r="DV208" s="5"/>
      <c r="DW208" s="5"/>
      <c r="DX208" s="5"/>
      <c r="DY208" s="5"/>
      <c r="DZ208" s="5"/>
      <c r="EA208" s="5"/>
      <c r="EB208" s="5"/>
      <c r="EC208" s="5"/>
      <c r="ED208" s="5"/>
      <c r="EE208" s="5"/>
      <c r="EF208" s="5"/>
      <c r="EG208" s="5"/>
      <c r="EH208" s="5"/>
      <c r="EI208" s="5"/>
      <c r="EJ208" s="5"/>
      <c r="EK208" s="5"/>
      <c r="EL208" s="5"/>
      <c r="EM208" s="5"/>
      <c r="EN208" s="5"/>
      <c r="EO208" s="5"/>
      <c r="EP208" s="5"/>
      <c r="EQ208" s="5"/>
      <c r="ER208" s="5"/>
      <c r="ES208" s="5"/>
      <c r="ET208" s="5"/>
      <c r="EU208" s="5"/>
      <c r="EV208" s="5"/>
      <c r="EW208" s="5"/>
      <c r="EX208" s="5"/>
      <c r="EY208" s="5"/>
      <c r="EZ208" s="5"/>
      <c r="FA208" s="5"/>
      <c r="FB208" s="5"/>
      <c r="FC208" s="5"/>
      <c r="FD208" s="5"/>
      <c r="FE208" s="5"/>
      <c r="FF208" s="5"/>
      <c r="FG208" s="5"/>
      <c r="FH208" s="5"/>
      <c r="FI208" s="5"/>
      <c r="FJ208" s="5"/>
      <c r="FK208" s="5"/>
      <c r="FL208" s="5"/>
      <c r="FM208" s="5"/>
      <c r="FN208" s="5"/>
      <c r="FO208" s="5"/>
      <c r="FP208" s="5"/>
      <c r="FQ208" s="5"/>
      <c r="FR208" s="5"/>
      <c r="FS208" s="5"/>
      <c r="FT208" s="5"/>
      <c r="FU208" s="5"/>
      <c r="FV208" s="5"/>
      <c r="FW208" s="5"/>
      <c r="FX208" s="5"/>
      <c r="FY208" s="5"/>
      <c r="FZ208" s="5"/>
      <c r="GA208" s="5"/>
      <c r="GB208" s="5"/>
      <c r="GC208" s="5"/>
      <c r="GD208" s="5"/>
      <c r="GE208" s="5"/>
      <c r="GF208" s="5"/>
      <c r="GG208" s="5"/>
      <c r="GH208" s="5"/>
      <c r="GI208" s="5"/>
      <c r="GJ208" s="5"/>
      <c r="GK208" s="5"/>
      <c r="GL208" s="5"/>
      <c r="GM208" s="5"/>
      <c r="GN208" s="5"/>
      <c r="GO208" s="5"/>
      <c r="GP208" s="5"/>
      <c r="GQ208" s="5"/>
      <c r="GR208" s="5"/>
      <c r="GS208" s="5"/>
      <c r="GT208" s="5"/>
      <c r="GU208" s="5"/>
      <c r="GV208" s="5"/>
      <c r="GW208" s="5"/>
      <c r="GX208" s="5"/>
      <c r="GY208" s="5"/>
      <c r="GZ208" s="5"/>
      <c r="HA208" s="5"/>
      <c r="HB208" s="5"/>
      <c r="HC208" s="5"/>
      <c r="HD208" s="5"/>
      <c r="HE208" s="5"/>
      <c r="HF208" s="5"/>
      <c r="HG208" s="5"/>
      <c r="HH208" s="5"/>
      <c r="HI208" s="5"/>
      <c r="HJ208" s="5"/>
      <c r="HK208" s="5"/>
      <c r="HL208" s="5"/>
      <c r="HM208" s="5"/>
      <c r="HN208" s="5"/>
      <c r="HO208" s="5"/>
      <c r="HP208" s="5"/>
      <c r="HQ208" s="5"/>
      <c r="HR208" s="5"/>
      <c r="HS208" s="5"/>
      <c r="HT208" s="5"/>
      <c r="HU208" s="5"/>
      <c r="HV208" s="5"/>
      <c r="HW208" s="5"/>
      <c r="HX208" s="5"/>
      <c r="HY208" s="5"/>
      <c r="HZ208" s="5"/>
      <c r="IA208" s="5"/>
      <c r="IB208" s="5"/>
      <c r="IC208" s="5"/>
      <c r="ID208" s="5"/>
      <c r="IE208" s="5"/>
      <c r="IF208" s="5"/>
      <c r="IG208" s="5"/>
      <c r="IH208" s="5"/>
      <c r="II208" s="5"/>
      <c r="IJ208" s="5"/>
      <c r="IK208" s="5"/>
      <c r="IL208" s="5"/>
      <c r="IM208" s="5"/>
      <c r="IN208" s="5"/>
      <c r="IO208" s="5"/>
      <c r="IP208" s="5"/>
      <c r="IQ208" s="5"/>
      <c r="IR208" s="5"/>
      <c r="IS208" s="5"/>
      <c r="IT208" s="5"/>
      <c r="IU208" s="5"/>
      <c r="IV208" s="5"/>
      <c r="IW208" s="5"/>
      <c r="IX208" s="5"/>
      <c r="IY208" s="5"/>
      <c r="IZ208" s="5"/>
      <c r="JA208" s="5"/>
      <c r="JB208" s="5"/>
      <c r="JC208" s="5"/>
      <c r="JD208" s="5"/>
      <c r="JE208" s="5"/>
      <c r="JF208" s="5"/>
      <c r="JG208" s="5"/>
      <c r="JH208" s="5"/>
      <c r="JI208" s="5"/>
      <c r="JJ208" s="5"/>
      <c r="JK208" s="5"/>
      <c r="JL208" s="5"/>
      <c r="JM208" s="5"/>
      <c r="JN208" s="5"/>
      <c r="JO208" s="5"/>
      <c r="JP208" s="5"/>
      <c r="JQ208" s="5"/>
      <c r="JR208" s="5"/>
      <c r="JS208" s="5"/>
      <c r="JT208" s="5"/>
      <c r="JU208" s="5"/>
      <c r="JV208" s="5"/>
      <c r="JW208" s="5"/>
      <c r="JX208" s="5"/>
      <c r="JY208" s="5"/>
      <c r="JZ208" s="5"/>
      <c r="KA208" s="5"/>
      <c r="KB208" s="5"/>
      <c r="KC208" s="5"/>
      <c r="KD208" s="5"/>
      <c r="KE208" s="5"/>
      <c r="KF208" s="5"/>
      <c r="KG208" s="5"/>
      <c r="KH208" s="5"/>
      <c r="KI208" s="5"/>
      <c r="KJ208" s="5"/>
      <c r="KK208" s="5"/>
      <c r="KL208" s="5"/>
      <c r="KM208" s="5"/>
      <c r="KN208" s="5"/>
      <c r="KO208" s="5"/>
      <c r="KP208" s="5"/>
      <c r="KQ208" s="5"/>
      <c r="KR208" s="5"/>
      <c r="KS208" s="5"/>
      <c r="KT208" s="5"/>
      <c r="KU208" s="5"/>
      <c r="KV208" s="5"/>
      <c r="KW208" s="5"/>
      <c r="KX208" s="5"/>
      <c r="KY208" s="5"/>
      <c r="KZ208" s="5"/>
      <c r="LA208" s="5"/>
      <c r="LB208" s="5"/>
      <c r="LC208" s="5"/>
      <c r="LD208" s="5"/>
      <c r="LE208" s="5"/>
      <c r="LF208" s="5"/>
      <c r="LG208" s="5"/>
      <c r="LH208" s="5"/>
      <c r="LI208" s="5"/>
      <c r="LJ208" s="5"/>
      <c r="LK208" s="5"/>
      <c r="LL208" s="5"/>
      <c r="LM208" s="5"/>
      <c r="LN208" s="5"/>
      <c r="LO208" s="5"/>
      <c r="LP208" s="5"/>
      <c r="LQ208" s="5"/>
      <c r="LR208" s="5"/>
      <c r="LS208" s="5"/>
      <c r="LT208" s="5"/>
      <c r="LU208" s="5"/>
      <c r="LV208" s="5"/>
      <c r="LW208" s="5"/>
      <c r="LX208" s="5"/>
      <c r="LY208" s="5"/>
      <c r="LZ208" s="5"/>
      <c r="MA208" s="5"/>
      <c r="MB208" s="5"/>
      <c r="MC208" s="5"/>
      <c r="MD208" s="5"/>
      <c r="ME208" s="5"/>
      <c r="MF208" s="5"/>
      <c r="MG208" s="5"/>
      <c r="MH208" s="5"/>
      <c r="MI208" s="5"/>
      <c r="MJ208" s="5"/>
      <c r="MK208" s="5"/>
      <c r="ML208" s="5"/>
      <c r="MM208" s="5"/>
      <c r="MN208" s="5"/>
      <c r="MO208" s="5"/>
      <c r="MP208" s="5"/>
      <c r="MQ208" s="5"/>
      <c r="MR208" s="5"/>
      <c r="MS208" s="5"/>
      <c r="MT208" s="5"/>
      <c r="MU208" s="5"/>
      <c r="MV208" s="5"/>
      <c r="MW208" s="5"/>
      <c r="MX208" s="5"/>
      <c r="MY208" s="5"/>
      <c r="MZ208" s="5"/>
      <c r="NA208" s="5"/>
      <c r="NB208" s="5"/>
      <c r="NC208" s="5"/>
      <c r="ND208" s="5"/>
      <c r="NE208" s="5"/>
      <c r="NF208" s="5"/>
      <c r="NG208" s="5"/>
      <c r="NH208" s="5"/>
      <c r="NI208" s="5"/>
      <c r="NJ208" s="5"/>
      <c r="NK208" s="5"/>
    </row>
    <row r="209" s="3" customFormat="1" ht="14.25" spans="1:375">
      <c r="A209" s="12">
        <v>208</v>
      </c>
      <c r="B209" s="13">
        <v>43304.7784722222</v>
      </c>
      <c r="C209" s="12">
        <v>30030063</v>
      </c>
      <c r="D209" s="12">
        <v>594</v>
      </c>
      <c r="E209" s="14" t="s">
        <v>190</v>
      </c>
      <c r="F209" s="12">
        <v>115733</v>
      </c>
      <c r="G209" s="12" t="s">
        <v>26</v>
      </c>
      <c r="H209" s="12" t="s">
        <v>27</v>
      </c>
      <c r="I209" s="12" t="s">
        <v>28</v>
      </c>
      <c r="J209" s="12">
        <v>1</v>
      </c>
      <c r="K209" s="12">
        <v>699.5</v>
      </c>
      <c r="L209" s="12">
        <f t="shared" si="11"/>
        <v>699.5</v>
      </c>
      <c r="M209" s="12"/>
      <c r="N209" s="12"/>
      <c r="O209" s="12">
        <f t="shared" si="13"/>
        <v>1</v>
      </c>
      <c r="P209" s="12"/>
      <c r="Q209" s="12"/>
      <c r="R209" s="12">
        <v>44.5</v>
      </c>
      <c r="S209" s="12" t="s">
        <v>29</v>
      </c>
      <c r="T209" s="12">
        <v>11801</v>
      </c>
      <c r="U209" s="12" t="s">
        <v>30</v>
      </c>
      <c r="V209" s="12" t="s">
        <v>31</v>
      </c>
      <c r="W209" s="17" t="s">
        <v>32</v>
      </c>
      <c r="X209" s="17">
        <v>6232</v>
      </c>
      <c r="Y209" s="12" t="s">
        <v>192</v>
      </c>
      <c r="Z209" s="5"/>
      <c r="AA209" s="5"/>
      <c r="AB209" s="5"/>
      <c r="AC209" s="5"/>
      <c r="AD209" s="5"/>
      <c r="AE209" s="5"/>
      <c r="AF209" s="5"/>
      <c r="AG209" s="5"/>
      <c r="AH209" s="5"/>
      <c r="AI209" s="5"/>
      <c r="AJ209" s="5"/>
      <c r="AK209" s="5"/>
      <c r="AL209" s="5"/>
      <c r="AM209" s="5"/>
      <c r="AN209" s="5"/>
      <c r="AO209" s="5"/>
      <c r="AP209" s="5"/>
      <c r="AQ209" s="5"/>
      <c r="AR209" s="5"/>
      <c r="AS209" s="5"/>
      <c r="AT209" s="5"/>
      <c r="AU209" s="5"/>
      <c r="AV209" s="5"/>
      <c r="AW209" s="5"/>
      <c r="AX209" s="5"/>
      <c r="AY209" s="5"/>
      <c r="AZ209" s="5"/>
      <c r="BA209" s="5"/>
      <c r="BB209" s="5"/>
      <c r="BC209" s="5"/>
      <c r="BD209" s="5"/>
      <c r="BE209" s="5"/>
      <c r="BF209" s="5"/>
      <c r="BG209" s="5"/>
      <c r="BH209" s="5"/>
      <c r="BI209" s="5"/>
      <c r="BJ209" s="5"/>
      <c r="BK209" s="5"/>
      <c r="BL209" s="5"/>
      <c r="BM209" s="5"/>
      <c r="BN209" s="5"/>
      <c r="BO209" s="5"/>
      <c r="BP209" s="5"/>
      <c r="BQ209" s="5"/>
      <c r="BR209" s="5"/>
      <c r="BS209" s="5"/>
      <c r="BT209" s="5"/>
      <c r="BU209" s="5"/>
      <c r="BV209" s="5"/>
      <c r="BW209" s="5"/>
      <c r="BX209" s="5"/>
      <c r="BY209" s="5"/>
      <c r="BZ209" s="5"/>
      <c r="CA209" s="5"/>
      <c r="CB209" s="5"/>
      <c r="CC209" s="5"/>
      <c r="CD209" s="5"/>
      <c r="CE209" s="5"/>
      <c r="CF209" s="5"/>
      <c r="CG209" s="5"/>
      <c r="CH209" s="5"/>
      <c r="CI209" s="5"/>
      <c r="CJ209" s="5"/>
      <c r="CK209" s="5"/>
      <c r="CL209" s="5"/>
      <c r="CM209" s="5"/>
      <c r="CN209" s="5"/>
      <c r="CO209" s="5"/>
      <c r="CP209" s="5"/>
      <c r="CQ209" s="5"/>
      <c r="CR209" s="5"/>
      <c r="CS209" s="5"/>
      <c r="CT209" s="5"/>
      <c r="CU209" s="5"/>
      <c r="CV209" s="5"/>
      <c r="CW209" s="5"/>
      <c r="CX209" s="5"/>
      <c r="CY209" s="5"/>
      <c r="CZ209" s="5"/>
      <c r="DA209" s="5"/>
      <c r="DB209" s="5"/>
      <c r="DC209" s="5"/>
      <c r="DD209" s="5"/>
      <c r="DE209" s="5"/>
      <c r="DF209" s="5"/>
      <c r="DG209" s="5"/>
      <c r="DH209" s="5"/>
      <c r="DI209" s="5"/>
      <c r="DJ209" s="5"/>
      <c r="DK209" s="5"/>
      <c r="DL209" s="5"/>
      <c r="DM209" s="5"/>
      <c r="DN209" s="5"/>
      <c r="DO209" s="5"/>
      <c r="DP209" s="5"/>
      <c r="DQ209" s="5"/>
      <c r="DR209" s="5"/>
      <c r="DS209" s="5"/>
      <c r="DT209" s="5"/>
      <c r="DU209" s="5"/>
      <c r="DV209" s="5"/>
      <c r="DW209" s="5"/>
      <c r="DX209" s="5"/>
      <c r="DY209" s="5"/>
      <c r="DZ209" s="5"/>
      <c r="EA209" s="5"/>
      <c r="EB209" s="5"/>
      <c r="EC209" s="5"/>
      <c r="ED209" s="5"/>
      <c r="EE209" s="5"/>
      <c r="EF209" s="5"/>
      <c r="EG209" s="5"/>
      <c r="EH209" s="5"/>
      <c r="EI209" s="5"/>
      <c r="EJ209" s="5"/>
      <c r="EK209" s="5"/>
      <c r="EL209" s="5"/>
      <c r="EM209" s="5"/>
      <c r="EN209" s="5"/>
      <c r="EO209" s="5"/>
      <c r="EP209" s="5"/>
      <c r="EQ209" s="5"/>
      <c r="ER209" s="5"/>
      <c r="ES209" s="5"/>
      <c r="ET209" s="5"/>
      <c r="EU209" s="5"/>
      <c r="EV209" s="5"/>
      <c r="EW209" s="5"/>
      <c r="EX209" s="5"/>
      <c r="EY209" s="5"/>
      <c r="EZ209" s="5"/>
      <c r="FA209" s="5"/>
      <c r="FB209" s="5"/>
      <c r="FC209" s="5"/>
      <c r="FD209" s="5"/>
      <c r="FE209" s="5"/>
      <c r="FF209" s="5"/>
      <c r="FG209" s="5"/>
      <c r="FH209" s="5"/>
      <c r="FI209" s="5"/>
      <c r="FJ209" s="5"/>
      <c r="FK209" s="5"/>
      <c r="FL209" s="5"/>
      <c r="FM209" s="5"/>
      <c r="FN209" s="5"/>
      <c r="FO209" s="5"/>
      <c r="FP209" s="5"/>
      <c r="FQ209" s="5"/>
      <c r="FR209" s="5"/>
      <c r="FS209" s="5"/>
      <c r="FT209" s="5"/>
      <c r="FU209" s="5"/>
      <c r="FV209" s="5"/>
      <c r="FW209" s="5"/>
      <c r="FX209" s="5"/>
      <c r="FY209" s="5"/>
      <c r="FZ209" s="5"/>
      <c r="GA209" s="5"/>
      <c r="GB209" s="5"/>
      <c r="GC209" s="5"/>
      <c r="GD209" s="5"/>
      <c r="GE209" s="5"/>
      <c r="GF209" s="5"/>
      <c r="GG209" s="5"/>
      <c r="GH209" s="5"/>
      <c r="GI209" s="5"/>
      <c r="GJ209" s="5"/>
      <c r="GK209" s="5"/>
      <c r="GL209" s="5"/>
      <c r="GM209" s="5"/>
      <c r="GN209" s="5"/>
      <c r="GO209" s="5"/>
      <c r="GP209" s="5"/>
      <c r="GQ209" s="5"/>
      <c r="GR209" s="5"/>
      <c r="GS209" s="5"/>
      <c r="GT209" s="5"/>
      <c r="GU209" s="5"/>
      <c r="GV209" s="5"/>
      <c r="GW209" s="5"/>
      <c r="GX209" s="5"/>
      <c r="GY209" s="5"/>
      <c r="GZ209" s="5"/>
      <c r="HA209" s="5"/>
      <c r="HB209" s="5"/>
      <c r="HC209" s="5"/>
      <c r="HD209" s="5"/>
      <c r="HE209" s="5"/>
      <c r="HF209" s="5"/>
      <c r="HG209" s="5"/>
      <c r="HH209" s="5"/>
      <c r="HI209" s="5"/>
      <c r="HJ209" s="5"/>
      <c r="HK209" s="5"/>
      <c r="HL209" s="5"/>
      <c r="HM209" s="5"/>
      <c r="HN209" s="5"/>
      <c r="HO209" s="5"/>
      <c r="HP209" s="5"/>
      <c r="HQ209" s="5"/>
      <c r="HR209" s="5"/>
      <c r="HS209" s="5"/>
      <c r="HT209" s="5"/>
      <c r="HU209" s="5"/>
      <c r="HV209" s="5"/>
      <c r="HW209" s="5"/>
      <c r="HX209" s="5"/>
      <c r="HY209" s="5"/>
      <c r="HZ209" s="5"/>
      <c r="IA209" s="5"/>
      <c r="IB209" s="5"/>
      <c r="IC209" s="5"/>
      <c r="ID209" s="5"/>
      <c r="IE209" s="5"/>
      <c r="IF209" s="5"/>
      <c r="IG209" s="5"/>
      <c r="IH209" s="5"/>
      <c r="II209" s="5"/>
      <c r="IJ209" s="5"/>
      <c r="IK209" s="5"/>
      <c r="IL209" s="5"/>
      <c r="IM209" s="5"/>
      <c r="IN209" s="5"/>
      <c r="IO209" s="5"/>
      <c r="IP209" s="5"/>
      <c r="IQ209" s="5"/>
      <c r="IR209" s="5"/>
      <c r="IS209" s="5"/>
      <c r="IT209" s="5"/>
      <c r="IU209" s="5"/>
      <c r="IV209" s="5"/>
      <c r="IW209" s="5"/>
      <c r="IX209" s="5"/>
      <c r="IY209" s="5"/>
      <c r="IZ209" s="5"/>
      <c r="JA209" s="5"/>
      <c r="JB209" s="5"/>
      <c r="JC209" s="5"/>
      <c r="JD209" s="5"/>
      <c r="JE209" s="5"/>
      <c r="JF209" s="5"/>
      <c r="JG209" s="5"/>
      <c r="JH209" s="5"/>
      <c r="JI209" s="5"/>
      <c r="JJ209" s="5"/>
      <c r="JK209" s="5"/>
      <c r="JL209" s="5"/>
      <c r="JM209" s="5"/>
      <c r="JN209" s="5"/>
      <c r="JO209" s="5"/>
      <c r="JP209" s="5"/>
      <c r="JQ209" s="5"/>
      <c r="JR209" s="5"/>
      <c r="JS209" s="5"/>
      <c r="JT209" s="5"/>
      <c r="JU209" s="5"/>
      <c r="JV209" s="5"/>
      <c r="JW209" s="5"/>
      <c r="JX209" s="5"/>
      <c r="JY209" s="5"/>
      <c r="JZ209" s="5"/>
      <c r="KA209" s="5"/>
      <c r="KB209" s="5"/>
      <c r="KC209" s="5"/>
      <c r="KD209" s="5"/>
      <c r="KE209" s="5"/>
      <c r="KF209" s="5"/>
      <c r="KG209" s="5"/>
      <c r="KH209" s="5"/>
      <c r="KI209" s="5"/>
      <c r="KJ209" s="5"/>
      <c r="KK209" s="5"/>
      <c r="KL209" s="5"/>
      <c r="KM209" s="5"/>
      <c r="KN209" s="5"/>
      <c r="KO209" s="5"/>
      <c r="KP209" s="5"/>
      <c r="KQ209" s="5"/>
      <c r="KR209" s="5"/>
      <c r="KS209" s="5"/>
      <c r="KT209" s="5"/>
      <c r="KU209" s="5"/>
      <c r="KV209" s="5"/>
      <c r="KW209" s="5"/>
      <c r="KX209" s="5"/>
      <c r="KY209" s="5"/>
      <c r="KZ209" s="5"/>
      <c r="LA209" s="5"/>
      <c r="LB209" s="5"/>
      <c r="LC209" s="5"/>
      <c r="LD209" s="5"/>
      <c r="LE209" s="5"/>
      <c r="LF209" s="5"/>
      <c r="LG209" s="5"/>
      <c r="LH209" s="5"/>
      <c r="LI209" s="5"/>
      <c r="LJ209" s="5"/>
      <c r="LK209" s="5"/>
      <c r="LL209" s="5"/>
      <c r="LM209" s="5"/>
      <c r="LN209" s="5"/>
      <c r="LO209" s="5"/>
      <c r="LP209" s="5"/>
      <c r="LQ209" s="5"/>
      <c r="LR209" s="5"/>
      <c r="LS209" s="5"/>
      <c r="LT209" s="5"/>
      <c r="LU209" s="5"/>
      <c r="LV209" s="5"/>
      <c r="LW209" s="5"/>
      <c r="LX209" s="5"/>
      <c r="LY209" s="5"/>
      <c r="LZ209" s="5"/>
      <c r="MA209" s="5"/>
      <c r="MB209" s="5"/>
      <c r="MC209" s="5"/>
      <c r="MD209" s="5"/>
      <c r="ME209" s="5"/>
      <c r="MF209" s="5"/>
      <c r="MG209" s="5"/>
      <c r="MH209" s="5"/>
      <c r="MI209" s="5"/>
      <c r="MJ209" s="5"/>
      <c r="MK209" s="5"/>
      <c r="ML209" s="5"/>
      <c r="MM209" s="5"/>
      <c r="MN209" s="5"/>
      <c r="MO209" s="5"/>
      <c r="MP209" s="5"/>
      <c r="MQ209" s="5"/>
      <c r="MR209" s="5"/>
      <c r="MS209" s="5"/>
      <c r="MT209" s="5"/>
      <c r="MU209" s="5"/>
      <c r="MV209" s="5"/>
      <c r="MW209" s="5"/>
      <c r="MX209" s="5"/>
      <c r="MY209" s="5"/>
      <c r="MZ209" s="5"/>
      <c r="NA209" s="5"/>
      <c r="NB209" s="5"/>
      <c r="NC209" s="5"/>
      <c r="ND209" s="5"/>
      <c r="NE209" s="5"/>
      <c r="NF209" s="5"/>
      <c r="NG209" s="5"/>
      <c r="NH209" s="5"/>
      <c r="NI209" s="5"/>
      <c r="NJ209" s="5"/>
      <c r="NK209" s="5"/>
    </row>
    <row r="210" ht="14.25" spans="1:25">
      <c r="A210" s="9">
        <v>209</v>
      </c>
      <c r="B210" s="10">
        <v>43304.7409722222</v>
      </c>
      <c r="C210" s="9">
        <v>30029331</v>
      </c>
      <c r="D210" s="9">
        <v>598</v>
      </c>
      <c r="E210" s="11" t="s">
        <v>193</v>
      </c>
      <c r="F210" s="9">
        <v>115733</v>
      </c>
      <c r="G210" s="9" t="s">
        <v>26</v>
      </c>
      <c r="H210" s="9" t="s">
        <v>27</v>
      </c>
      <c r="I210" s="9" t="s">
        <v>28</v>
      </c>
      <c r="J210" s="9">
        <v>1</v>
      </c>
      <c r="K210" s="9">
        <v>595</v>
      </c>
      <c r="L210" s="9">
        <f t="shared" si="11"/>
        <v>595</v>
      </c>
      <c r="M210" s="9"/>
      <c r="N210" s="9"/>
      <c r="O210" s="9"/>
      <c r="P210" s="9"/>
      <c r="Q210" s="9">
        <f>J210</f>
        <v>1</v>
      </c>
      <c r="R210" s="9">
        <v>20</v>
      </c>
      <c r="S210" s="9" t="s">
        <v>35</v>
      </c>
      <c r="T210" s="9">
        <v>11801</v>
      </c>
      <c r="U210" s="9" t="s">
        <v>30</v>
      </c>
      <c r="V210" s="9" t="s">
        <v>31</v>
      </c>
      <c r="W210" s="16" t="s">
        <v>32</v>
      </c>
      <c r="X210" s="16">
        <v>4438</v>
      </c>
      <c r="Y210" s="9" t="s">
        <v>59</v>
      </c>
    </row>
    <row r="211" ht="14.25" spans="1:25">
      <c r="A211" s="9">
        <v>210</v>
      </c>
      <c r="B211" s="10">
        <v>43304.6875</v>
      </c>
      <c r="C211" s="9">
        <v>30027929</v>
      </c>
      <c r="D211" s="9">
        <v>704</v>
      </c>
      <c r="E211" s="11" t="s">
        <v>194</v>
      </c>
      <c r="F211" s="9">
        <v>115733</v>
      </c>
      <c r="G211" s="9" t="s">
        <v>26</v>
      </c>
      <c r="H211" s="9" t="s">
        <v>27</v>
      </c>
      <c r="I211" s="9" t="s">
        <v>28</v>
      </c>
      <c r="J211" s="9">
        <v>8</v>
      </c>
      <c r="K211" s="9">
        <v>4760</v>
      </c>
      <c r="L211" s="9">
        <f t="shared" si="11"/>
        <v>595</v>
      </c>
      <c r="M211" s="9"/>
      <c r="N211" s="9"/>
      <c r="O211" s="9"/>
      <c r="P211" s="9"/>
      <c r="Q211" s="9">
        <f>J211</f>
        <v>8</v>
      </c>
      <c r="R211" s="9">
        <v>160</v>
      </c>
      <c r="S211" s="9" t="s">
        <v>35</v>
      </c>
      <c r="T211" s="9">
        <v>11801</v>
      </c>
      <c r="U211" s="9" t="s">
        <v>30</v>
      </c>
      <c r="V211" s="9" t="s">
        <v>31</v>
      </c>
      <c r="W211" s="16" t="s">
        <v>32</v>
      </c>
      <c r="X211" s="16">
        <v>4328</v>
      </c>
      <c r="Y211" s="9" t="s">
        <v>36</v>
      </c>
    </row>
    <row r="212" s="3" customFormat="1" ht="14.25" spans="1:375">
      <c r="A212" s="12">
        <v>211</v>
      </c>
      <c r="B212" s="13">
        <v>43303.8784722222</v>
      </c>
      <c r="C212" s="12">
        <v>30015939</v>
      </c>
      <c r="D212" s="12">
        <v>706</v>
      </c>
      <c r="E212" s="14" t="s">
        <v>195</v>
      </c>
      <c r="F212" s="12">
        <v>115733</v>
      </c>
      <c r="G212" s="12" t="s">
        <v>26</v>
      </c>
      <c r="H212" s="12" t="s">
        <v>27</v>
      </c>
      <c r="I212" s="12" t="s">
        <v>28</v>
      </c>
      <c r="J212" s="12">
        <v>1</v>
      </c>
      <c r="K212" s="12">
        <v>699.5</v>
      </c>
      <c r="L212" s="12">
        <f t="shared" si="11"/>
        <v>699.5</v>
      </c>
      <c r="M212" s="12"/>
      <c r="N212" s="12"/>
      <c r="O212" s="12">
        <f t="shared" si="13"/>
        <v>1</v>
      </c>
      <c r="P212" s="12"/>
      <c r="Q212" s="12"/>
      <c r="R212" s="12">
        <v>93.5</v>
      </c>
      <c r="S212" s="12" t="s">
        <v>84</v>
      </c>
      <c r="T212" s="12">
        <v>11801</v>
      </c>
      <c r="U212" s="12" t="s">
        <v>30</v>
      </c>
      <c r="V212" s="12" t="s">
        <v>31</v>
      </c>
      <c r="W212" s="17" t="s">
        <v>32</v>
      </c>
      <c r="X212" s="17">
        <v>10772</v>
      </c>
      <c r="Y212" s="12" t="s">
        <v>196</v>
      </c>
      <c r="Z212" s="5"/>
      <c r="AA212" s="5"/>
      <c r="AB212" s="5"/>
      <c r="AC212" s="5"/>
      <c r="AD212" s="5"/>
      <c r="AE212" s="5"/>
      <c r="AF212" s="5"/>
      <c r="AG212" s="5"/>
      <c r="AH212" s="5"/>
      <c r="AI212" s="5"/>
      <c r="AJ212" s="5"/>
      <c r="AK212" s="5"/>
      <c r="AL212" s="5"/>
      <c r="AM212" s="5"/>
      <c r="AN212" s="5"/>
      <c r="AO212" s="5"/>
      <c r="AP212" s="5"/>
      <c r="AQ212" s="5"/>
      <c r="AR212" s="5"/>
      <c r="AS212" s="5"/>
      <c r="AT212" s="5"/>
      <c r="AU212" s="5"/>
      <c r="AV212" s="5"/>
      <c r="AW212" s="5"/>
      <c r="AX212" s="5"/>
      <c r="AY212" s="5"/>
      <c r="AZ212" s="5"/>
      <c r="BA212" s="5"/>
      <c r="BB212" s="5"/>
      <c r="BC212" s="5"/>
      <c r="BD212" s="5"/>
      <c r="BE212" s="5"/>
      <c r="BF212" s="5"/>
      <c r="BG212" s="5"/>
      <c r="BH212" s="5"/>
      <c r="BI212" s="5"/>
      <c r="BJ212" s="5"/>
      <c r="BK212" s="5"/>
      <c r="BL212" s="5"/>
      <c r="BM212" s="5"/>
      <c r="BN212" s="5"/>
      <c r="BO212" s="5"/>
      <c r="BP212" s="5"/>
      <c r="BQ212" s="5"/>
      <c r="BR212" s="5"/>
      <c r="BS212" s="5"/>
      <c r="BT212" s="5"/>
      <c r="BU212" s="5"/>
      <c r="BV212" s="5"/>
      <c r="BW212" s="5"/>
      <c r="BX212" s="5"/>
      <c r="BY212" s="5"/>
      <c r="BZ212" s="5"/>
      <c r="CA212" s="5"/>
      <c r="CB212" s="5"/>
      <c r="CC212" s="5"/>
      <c r="CD212" s="5"/>
      <c r="CE212" s="5"/>
      <c r="CF212" s="5"/>
      <c r="CG212" s="5"/>
      <c r="CH212" s="5"/>
      <c r="CI212" s="5"/>
      <c r="CJ212" s="5"/>
      <c r="CK212" s="5"/>
      <c r="CL212" s="5"/>
      <c r="CM212" s="5"/>
      <c r="CN212" s="5"/>
      <c r="CO212" s="5"/>
      <c r="CP212" s="5"/>
      <c r="CQ212" s="5"/>
      <c r="CR212" s="5"/>
      <c r="CS212" s="5"/>
      <c r="CT212" s="5"/>
      <c r="CU212" s="5"/>
      <c r="CV212" s="5"/>
      <c r="CW212" s="5"/>
      <c r="CX212" s="5"/>
      <c r="CY212" s="5"/>
      <c r="CZ212" s="5"/>
      <c r="DA212" s="5"/>
      <c r="DB212" s="5"/>
      <c r="DC212" s="5"/>
      <c r="DD212" s="5"/>
      <c r="DE212" s="5"/>
      <c r="DF212" s="5"/>
      <c r="DG212" s="5"/>
      <c r="DH212" s="5"/>
      <c r="DI212" s="5"/>
      <c r="DJ212" s="5"/>
      <c r="DK212" s="5"/>
      <c r="DL212" s="5"/>
      <c r="DM212" s="5"/>
      <c r="DN212" s="5"/>
      <c r="DO212" s="5"/>
      <c r="DP212" s="5"/>
      <c r="DQ212" s="5"/>
      <c r="DR212" s="5"/>
      <c r="DS212" s="5"/>
      <c r="DT212" s="5"/>
      <c r="DU212" s="5"/>
      <c r="DV212" s="5"/>
      <c r="DW212" s="5"/>
      <c r="DX212" s="5"/>
      <c r="DY212" s="5"/>
      <c r="DZ212" s="5"/>
      <c r="EA212" s="5"/>
      <c r="EB212" s="5"/>
      <c r="EC212" s="5"/>
      <c r="ED212" s="5"/>
      <c r="EE212" s="5"/>
      <c r="EF212" s="5"/>
      <c r="EG212" s="5"/>
      <c r="EH212" s="5"/>
      <c r="EI212" s="5"/>
      <c r="EJ212" s="5"/>
      <c r="EK212" s="5"/>
      <c r="EL212" s="5"/>
      <c r="EM212" s="5"/>
      <c r="EN212" s="5"/>
      <c r="EO212" s="5"/>
      <c r="EP212" s="5"/>
      <c r="EQ212" s="5"/>
      <c r="ER212" s="5"/>
      <c r="ES212" s="5"/>
      <c r="ET212" s="5"/>
      <c r="EU212" s="5"/>
      <c r="EV212" s="5"/>
      <c r="EW212" s="5"/>
      <c r="EX212" s="5"/>
      <c r="EY212" s="5"/>
      <c r="EZ212" s="5"/>
      <c r="FA212" s="5"/>
      <c r="FB212" s="5"/>
      <c r="FC212" s="5"/>
      <c r="FD212" s="5"/>
      <c r="FE212" s="5"/>
      <c r="FF212" s="5"/>
      <c r="FG212" s="5"/>
      <c r="FH212" s="5"/>
      <c r="FI212" s="5"/>
      <c r="FJ212" s="5"/>
      <c r="FK212" s="5"/>
      <c r="FL212" s="5"/>
      <c r="FM212" s="5"/>
      <c r="FN212" s="5"/>
      <c r="FO212" s="5"/>
      <c r="FP212" s="5"/>
      <c r="FQ212" s="5"/>
      <c r="FR212" s="5"/>
      <c r="FS212" s="5"/>
      <c r="FT212" s="5"/>
      <c r="FU212" s="5"/>
      <c r="FV212" s="5"/>
      <c r="FW212" s="5"/>
      <c r="FX212" s="5"/>
      <c r="FY212" s="5"/>
      <c r="FZ212" s="5"/>
      <c r="GA212" s="5"/>
      <c r="GB212" s="5"/>
      <c r="GC212" s="5"/>
      <c r="GD212" s="5"/>
      <c r="GE212" s="5"/>
      <c r="GF212" s="5"/>
      <c r="GG212" s="5"/>
      <c r="GH212" s="5"/>
      <c r="GI212" s="5"/>
      <c r="GJ212" s="5"/>
      <c r="GK212" s="5"/>
      <c r="GL212" s="5"/>
      <c r="GM212" s="5"/>
      <c r="GN212" s="5"/>
      <c r="GO212" s="5"/>
      <c r="GP212" s="5"/>
      <c r="GQ212" s="5"/>
      <c r="GR212" s="5"/>
      <c r="GS212" s="5"/>
      <c r="GT212" s="5"/>
      <c r="GU212" s="5"/>
      <c r="GV212" s="5"/>
      <c r="GW212" s="5"/>
      <c r="GX212" s="5"/>
      <c r="GY212" s="5"/>
      <c r="GZ212" s="5"/>
      <c r="HA212" s="5"/>
      <c r="HB212" s="5"/>
      <c r="HC212" s="5"/>
      <c r="HD212" s="5"/>
      <c r="HE212" s="5"/>
      <c r="HF212" s="5"/>
      <c r="HG212" s="5"/>
      <c r="HH212" s="5"/>
      <c r="HI212" s="5"/>
      <c r="HJ212" s="5"/>
      <c r="HK212" s="5"/>
      <c r="HL212" s="5"/>
      <c r="HM212" s="5"/>
      <c r="HN212" s="5"/>
      <c r="HO212" s="5"/>
      <c r="HP212" s="5"/>
      <c r="HQ212" s="5"/>
      <c r="HR212" s="5"/>
      <c r="HS212" s="5"/>
      <c r="HT212" s="5"/>
      <c r="HU212" s="5"/>
      <c r="HV212" s="5"/>
      <c r="HW212" s="5"/>
      <c r="HX212" s="5"/>
      <c r="HY212" s="5"/>
      <c r="HZ212" s="5"/>
      <c r="IA212" s="5"/>
      <c r="IB212" s="5"/>
      <c r="IC212" s="5"/>
      <c r="ID212" s="5"/>
      <c r="IE212" s="5"/>
      <c r="IF212" s="5"/>
      <c r="IG212" s="5"/>
      <c r="IH212" s="5"/>
      <c r="II212" s="5"/>
      <c r="IJ212" s="5"/>
      <c r="IK212" s="5"/>
      <c r="IL212" s="5"/>
      <c r="IM212" s="5"/>
      <c r="IN212" s="5"/>
      <c r="IO212" s="5"/>
      <c r="IP212" s="5"/>
      <c r="IQ212" s="5"/>
      <c r="IR212" s="5"/>
      <c r="IS212" s="5"/>
      <c r="IT212" s="5"/>
      <c r="IU212" s="5"/>
      <c r="IV212" s="5"/>
      <c r="IW212" s="5"/>
      <c r="IX212" s="5"/>
      <c r="IY212" s="5"/>
      <c r="IZ212" s="5"/>
      <c r="JA212" s="5"/>
      <c r="JB212" s="5"/>
      <c r="JC212" s="5"/>
      <c r="JD212" s="5"/>
      <c r="JE212" s="5"/>
      <c r="JF212" s="5"/>
      <c r="JG212" s="5"/>
      <c r="JH212" s="5"/>
      <c r="JI212" s="5"/>
      <c r="JJ212" s="5"/>
      <c r="JK212" s="5"/>
      <c r="JL212" s="5"/>
      <c r="JM212" s="5"/>
      <c r="JN212" s="5"/>
      <c r="JO212" s="5"/>
      <c r="JP212" s="5"/>
      <c r="JQ212" s="5"/>
      <c r="JR212" s="5"/>
      <c r="JS212" s="5"/>
      <c r="JT212" s="5"/>
      <c r="JU212" s="5"/>
      <c r="JV212" s="5"/>
      <c r="JW212" s="5"/>
      <c r="JX212" s="5"/>
      <c r="JY212" s="5"/>
      <c r="JZ212" s="5"/>
      <c r="KA212" s="5"/>
      <c r="KB212" s="5"/>
      <c r="KC212" s="5"/>
      <c r="KD212" s="5"/>
      <c r="KE212" s="5"/>
      <c r="KF212" s="5"/>
      <c r="KG212" s="5"/>
      <c r="KH212" s="5"/>
      <c r="KI212" s="5"/>
      <c r="KJ212" s="5"/>
      <c r="KK212" s="5"/>
      <c r="KL212" s="5"/>
      <c r="KM212" s="5"/>
      <c r="KN212" s="5"/>
      <c r="KO212" s="5"/>
      <c r="KP212" s="5"/>
      <c r="KQ212" s="5"/>
      <c r="KR212" s="5"/>
      <c r="KS212" s="5"/>
      <c r="KT212" s="5"/>
      <c r="KU212" s="5"/>
      <c r="KV212" s="5"/>
      <c r="KW212" s="5"/>
      <c r="KX212" s="5"/>
      <c r="KY212" s="5"/>
      <c r="KZ212" s="5"/>
      <c r="LA212" s="5"/>
      <c r="LB212" s="5"/>
      <c r="LC212" s="5"/>
      <c r="LD212" s="5"/>
      <c r="LE212" s="5"/>
      <c r="LF212" s="5"/>
      <c r="LG212" s="5"/>
      <c r="LH212" s="5"/>
      <c r="LI212" s="5"/>
      <c r="LJ212" s="5"/>
      <c r="LK212" s="5"/>
      <c r="LL212" s="5"/>
      <c r="LM212" s="5"/>
      <c r="LN212" s="5"/>
      <c r="LO212" s="5"/>
      <c r="LP212" s="5"/>
      <c r="LQ212" s="5"/>
      <c r="LR212" s="5"/>
      <c r="LS212" s="5"/>
      <c r="LT212" s="5"/>
      <c r="LU212" s="5"/>
      <c r="LV212" s="5"/>
      <c r="LW212" s="5"/>
      <c r="LX212" s="5"/>
      <c r="LY212" s="5"/>
      <c r="LZ212" s="5"/>
      <c r="MA212" s="5"/>
      <c r="MB212" s="5"/>
      <c r="MC212" s="5"/>
      <c r="MD212" s="5"/>
      <c r="ME212" s="5"/>
      <c r="MF212" s="5"/>
      <c r="MG212" s="5"/>
      <c r="MH212" s="5"/>
      <c r="MI212" s="5"/>
      <c r="MJ212" s="5"/>
      <c r="MK212" s="5"/>
      <c r="ML212" s="5"/>
      <c r="MM212" s="5"/>
      <c r="MN212" s="5"/>
      <c r="MO212" s="5"/>
      <c r="MP212" s="5"/>
      <c r="MQ212" s="5"/>
      <c r="MR212" s="5"/>
      <c r="MS212" s="5"/>
      <c r="MT212" s="5"/>
      <c r="MU212" s="5"/>
      <c r="MV212" s="5"/>
      <c r="MW212" s="5"/>
      <c r="MX212" s="5"/>
      <c r="MY212" s="5"/>
      <c r="MZ212" s="5"/>
      <c r="NA212" s="5"/>
      <c r="NB212" s="5"/>
      <c r="NC212" s="5"/>
      <c r="ND212" s="5"/>
      <c r="NE212" s="5"/>
      <c r="NF212" s="5"/>
      <c r="NG212" s="5"/>
      <c r="NH212" s="5"/>
      <c r="NI212" s="5"/>
      <c r="NJ212" s="5"/>
      <c r="NK212" s="5"/>
    </row>
    <row r="213" s="3" customFormat="1" ht="14.25" spans="1:375">
      <c r="A213" s="12">
        <v>212</v>
      </c>
      <c r="B213" s="13">
        <v>43303.8784722222</v>
      </c>
      <c r="C213" s="12">
        <v>30015939</v>
      </c>
      <c r="D213" s="12">
        <v>706</v>
      </c>
      <c r="E213" s="14" t="s">
        <v>195</v>
      </c>
      <c r="F213" s="12">
        <v>115733</v>
      </c>
      <c r="G213" s="12" t="s">
        <v>26</v>
      </c>
      <c r="H213" s="12" t="s">
        <v>27</v>
      </c>
      <c r="I213" s="12" t="s">
        <v>28</v>
      </c>
      <c r="J213" s="12">
        <v>1</v>
      </c>
      <c r="K213" s="12">
        <v>699.5</v>
      </c>
      <c r="L213" s="12">
        <f t="shared" si="11"/>
        <v>699.5</v>
      </c>
      <c r="M213" s="12"/>
      <c r="N213" s="12"/>
      <c r="O213" s="12">
        <f t="shared" si="13"/>
        <v>1</v>
      </c>
      <c r="P213" s="12"/>
      <c r="Q213" s="12"/>
      <c r="R213" s="12">
        <v>93.5</v>
      </c>
      <c r="S213" s="12" t="s">
        <v>84</v>
      </c>
      <c r="T213" s="12">
        <v>11801</v>
      </c>
      <c r="U213" s="12" t="s">
        <v>30</v>
      </c>
      <c r="V213" s="12" t="s">
        <v>31</v>
      </c>
      <c r="W213" s="17" t="s">
        <v>32</v>
      </c>
      <c r="X213" s="17">
        <v>10772</v>
      </c>
      <c r="Y213" s="12" t="s">
        <v>196</v>
      </c>
      <c r="Z213" s="5"/>
      <c r="AA213" s="5"/>
      <c r="AB213" s="5"/>
      <c r="AC213" s="5"/>
      <c r="AD213" s="5"/>
      <c r="AE213" s="5"/>
      <c r="AF213" s="5"/>
      <c r="AG213" s="5"/>
      <c r="AH213" s="5"/>
      <c r="AI213" s="5"/>
      <c r="AJ213" s="5"/>
      <c r="AK213" s="5"/>
      <c r="AL213" s="5"/>
      <c r="AM213" s="5"/>
      <c r="AN213" s="5"/>
      <c r="AO213" s="5"/>
      <c r="AP213" s="5"/>
      <c r="AQ213" s="5"/>
      <c r="AR213" s="5"/>
      <c r="AS213" s="5"/>
      <c r="AT213" s="5"/>
      <c r="AU213" s="5"/>
      <c r="AV213" s="5"/>
      <c r="AW213" s="5"/>
      <c r="AX213" s="5"/>
      <c r="AY213" s="5"/>
      <c r="AZ213" s="5"/>
      <c r="BA213" s="5"/>
      <c r="BB213" s="5"/>
      <c r="BC213" s="5"/>
      <c r="BD213" s="5"/>
      <c r="BE213" s="5"/>
      <c r="BF213" s="5"/>
      <c r="BG213" s="5"/>
      <c r="BH213" s="5"/>
      <c r="BI213" s="5"/>
      <c r="BJ213" s="5"/>
      <c r="BK213" s="5"/>
      <c r="BL213" s="5"/>
      <c r="BM213" s="5"/>
      <c r="BN213" s="5"/>
      <c r="BO213" s="5"/>
      <c r="BP213" s="5"/>
      <c r="BQ213" s="5"/>
      <c r="BR213" s="5"/>
      <c r="BS213" s="5"/>
      <c r="BT213" s="5"/>
      <c r="BU213" s="5"/>
      <c r="BV213" s="5"/>
      <c r="BW213" s="5"/>
      <c r="BX213" s="5"/>
      <c r="BY213" s="5"/>
      <c r="BZ213" s="5"/>
      <c r="CA213" s="5"/>
      <c r="CB213" s="5"/>
      <c r="CC213" s="5"/>
      <c r="CD213" s="5"/>
      <c r="CE213" s="5"/>
      <c r="CF213" s="5"/>
      <c r="CG213" s="5"/>
      <c r="CH213" s="5"/>
      <c r="CI213" s="5"/>
      <c r="CJ213" s="5"/>
      <c r="CK213" s="5"/>
      <c r="CL213" s="5"/>
      <c r="CM213" s="5"/>
      <c r="CN213" s="5"/>
      <c r="CO213" s="5"/>
      <c r="CP213" s="5"/>
      <c r="CQ213" s="5"/>
      <c r="CR213" s="5"/>
      <c r="CS213" s="5"/>
      <c r="CT213" s="5"/>
      <c r="CU213" s="5"/>
      <c r="CV213" s="5"/>
      <c r="CW213" s="5"/>
      <c r="CX213" s="5"/>
      <c r="CY213" s="5"/>
      <c r="CZ213" s="5"/>
      <c r="DA213" s="5"/>
      <c r="DB213" s="5"/>
      <c r="DC213" s="5"/>
      <c r="DD213" s="5"/>
      <c r="DE213" s="5"/>
      <c r="DF213" s="5"/>
      <c r="DG213" s="5"/>
      <c r="DH213" s="5"/>
      <c r="DI213" s="5"/>
      <c r="DJ213" s="5"/>
      <c r="DK213" s="5"/>
      <c r="DL213" s="5"/>
      <c r="DM213" s="5"/>
      <c r="DN213" s="5"/>
      <c r="DO213" s="5"/>
      <c r="DP213" s="5"/>
      <c r="DQ213" s="5"/>
      <c r="DR213" s="5"/>
      <c r="DS213" s="5"/>
      <c r="DT213" s="5"/>
      <c r="DU213" s="5"/>
      <c r="DV213" s="5"/>
      <c r="DW213" s="5"/>
      <c r="DX213" s="5"/>
      <c r="DY213" s="5"/>
      <c r="DZ213" s="5"/>
      <c r="EA213" s="5"/>
      <c r="EB213" s="5"/>
      <c r="EC213" s="5"/>
      <c r="ED213" s="5"/>
      <c r="EE213" s="5"/>
      <c r="EF213" s="5"/>
      <c r="EG213" s="5"/>
      <c r="EH213" s="5"/>
      <c r="EI213" s="5"/>
      <c r="EJ213" s="5"/>
      <c r="EK213" s="5"/>
      <c r="EL213" s="5"/>
      <c r="EM213" s="5"/>
      <c r="EN213" s="5"/>
      <c r="EO213" s="5"/>
      <c r="EP213" s="5"/>
      <c r="EQ213" s="5"/>
      <c r="ER213" s="5"/>
      <c r="ES213" s="5"/>
      <c r="ET213" s="5"/>
      <c r="EU213" s="5"/>
      <c r="EV213" s="5"/>
      <c r="EW213" s="5"/>
      <c r="EX213" s="5"/>
      <c r="EY213" s="5"/>
      <c r="EZ213" s="5"/>
      <c r="FA213" s="5"/>
      <c r="FB213" s="5"/>
      <c r="FC213" s="5"/>
      <c r="FD213" s="5"/>
      <c r="FE213" s="5"/>
      <c r="FF213" s="5"/>
      <c r="FG213" s="5"/>
      <c r="FH213" s="5"/>
      <c r="FI213" s="5"/>
      <c r="FJ213" s="5"/>
      <c r="FK213" s="5"/>
      <c r="FL213" s="5"/>
      <c r="FM213" s="5"/>
      <c r="FN213" s="5"/>
      <c r="FO213" s="5"/>
      <c r="FP213" s="5"/>
      <c r="FQ213" s="5"/>
      <c r="FR213" s="5"/>
      <c r="FS213" s="5"/>
      <c r="FT213" s="5"/>
      <c r="FU213" s="5"/>
      <c r="FV213" s="5"/>
      <c r="FW213" s="5"/>
      <c r="FX213" s="5"/>
      <c r="FY213" s="5"/>
      <c r="FZ213" s="5"/>
      <c r="GA213" s="5"/>
      <c r="GB213" s="5"/>
      <c r="GC213" s="5"/>
      <c r="GD213" s="5"/>
      <c r="GE213" s="5"/>
      <c r="GF213" s="5"/>
      <c r="GG213" s="5"/>
      <c r="GH213" s="5"/>
      <c r="GI213" s="5"/>
      <c r="GJ213" s="5"/>
      <c r="GK213" s="5"/>
      <c r="GL213" s="5"/>
      <c r="GM213" s="5"/>
      <c r="GN213" s="5"/>
      <c r="GO213" s="5"/>
      <c r="GP213" s="5"/>
      <c r="GQ213" s="5"/>
      <c r="GR213" s="5"/>
      <c r="GS213" s="5"/>
      <c r="GT213" s="5"/>
      <c r="GU213" s="5"/>
      <c r="GV213" s="5"/>
      <c r="GW213" s="5"/>
      <c r="GX213" s="5"/>
      <c r="GY213" s="5"/>
      <c r="GZ213" s="5"/>
      <c r="HA213" s="5"/>
      <c r="HB213" s="5"/>
      <c r="HC213" s="5"/>
      <c r="HD213" s="5"/>
      <c r="HE213" s="5"/>
      <c r="HF213" s="5"/>
      <c r="HG213" s="5"/>
      <c r="HH213" s="5"/>
      <c r="HI213" s="5"/>
      <c r="HJ213" s="5"/>
      <c r="HK213" s="5"/>
      <c r="HL213" s="5"/>
      <c r="HM213" s="5"/>
      <c r="HN213" s="5"/>
      <c r="HO213" s="5"/>
      <c r="HP213" s="5"/>
      <c r="HQ213" s="5"/>
      <c r="HR213" s="5"/>
      <c r="HS213" s="5"/>
      <c r="HT213" s="5"/>
      <c r="HU213" s="5"/>
      <c r="HV213" s="5"/>
      <c r="HW213" s="5"/>
      <c r="HX213" s="5"/>
      <c r="HY213" s="5"/>
      <c r="HZ213" s="5"/>
      <c r="IA213" s="5"/>
      <c r="IB213" s="5"/>
      <c r="IC213" s="5"/>
      <c r="ID213" s="5"/>
      <c r="IE213" s="5"/>
      <c r="IF213" s="5"/>
      <c r="IG213" s="5"/>
      <c r="IH213" s="5"/>
      <c r="II213" s="5"/>
      <c r="IJ213" s="5"/>
      <c r="IK213" s="5"/>
      <c r="IL213" s="5"/>
      <c r="IM213" s="5"/>
      <c r="IN213" s="5"/>
      <c r="IO213" s="5"/>
      <c r="IP213" s="5"/>
      <c r="IQ213" s="5"/>
      <c r="IR213" s="5"/>
      <c r="IS213" s="5"/>
      <c r="IT213" s="5"/>
      <c r="IU213" s="5"/>
      <c r="IV213" s="5"/>
      <c r="IW213" s="5"/>
      <c r="IX213" s="5"/>
      <c r="IY213" s="5"/>
      <c r="IZ213" s="5"/>
      <c r="JA213" s="5"/>
      <c r="JB213" s="5"/>
      <c r="JC213" s="5"/>
      <c r="JD213" s="5"/>
      <c r="JE213" s="5"/>
      <c r="JF213" s="5"/>
      <c r="JG213" s="5"/>
      <c r="JH213" s="5"/>
      <c r="JI213" s="5"/>
      <c r="JJ213" s="5"/>
      <c r="JK213" s="5"/>
      <c r="JL213" s="5"/>
      <c r="JM213" s="5"/>
      <c r="JN213" s="5"/>
      <c r="JO213" s="5"/>
      <c r="JP213" s="5"/>
      <c r="JQ213" s="5"/>
      <c r="JR213" s="5"/>
      <c r="JS213" s="5"/>
      <c r="JT213" s="5"/>
      <c r="JU213" s="5"/>
      <c r="JV213" s="5"/>
      <c r="JW213" s="5"/>
      <c r="JX213" s="5"/>
      <c r="JY213" s="5"/>
      <c r="JZ213" s="5"/>
      <c r="KA213" s="5"/>
      <c r="KB213" s="5"/>
      <c r="KC213" s="5"/>
      <c r="KD213" s="5"/>
      <c r="KE213" s="5"/>
      <c r="KF213" s="5"/>
      <c r="KG213" s="5"/>
      <c r="KH213" s="5"/>
      <c r="KI213" s="5"/>
      <c r="KJ213" s="5"/>
      <c r="KK213" s="5"/>
      <c r="KL213" s="5"/>
      <c r="KM213" s="5"/>
      <c r="KN213" s="5"/>
      <c r="KO213" s="5"/>
      <c r="KP213" s="5"/>
      <c r="KQ213" s="5"/>
      <c r="KR213" s="5"/>
      <c r="KS213" s="5"/>
      <c r="KT213" s="5"/>
      <c r="KU213" s="5"/>
      <c r="KV213" s="5"/>
      <c r="KW213" s="5"/>
      <c r="KX213" s="5"/>
      <c r="KY213" s="5"/>
      <c r="KZ213" s="5"/>
      <c r="LA213" s="5"/>
      <c r="LB213" s="5"/>
      <c r="LC213" s="5"/>
      <c r="LD213" s="5"/>
      <c r="LE213" s="5"/>
      <c r="LF213" s="5"/>
      <c r="LG213" s="5"/>
      <c r="LH213" s="5"/>
      <c r="LI213" s="5"/>
      <c r="LJ213" s="5"/>
      <c r="LK213" s="5"/>
      <c r="LL213" s="5"/>
      <c r="LM213" s="5"/>
      <c r="LN213" s="5"/>
      <c r="LO213" s="5"/>
      <c r="LP213" s="5"/>
      <c r="LQ213" s="5"/>
      <c r="LR213" s="5"/>
      <c r="LS213" s="5"/>
      <c r="LT213" s="5"/>
      <c r="LU213" s="5"/>
      <c r="LV213" s="5"/>
      <c r="LW213" s="5"/>
      <c r="LX213" s="5"/>
      <c r="LY213" s="5"/>
      <c r="LZ213" s="5"/>
      <c r="MA213" s="5"/>
      <c r="MB213" s="5"/>
      <c r="MC213" s="5"/>
      <c r="MD213" s="5"/>
      <c r="ME213" s="5"/>
      <c r="MF213" s="5"/>
      <c r="MG213" s="5"/>
      <c r="MH213" s="5"/>
      <c r="MI213" s="5"/>
      <c r="MJ213" s="5"/>
      <c r="MK213" s="5"/>
      <c r="ML213" s="5"/>
      <c r="MM213" s="5"/>
      <c r="MN213" s="5"/>
      <c r="MO213" s="5"/>
      <c r="MP213" s="5"/>
      <c r="MQ213" s="5"/>
      <c r="MR213" s="5"/>
      <c r="MS213" s="5"/>
      <c r="MT213" s="5"/>
      <c r="MU213" s="5"/>
      <c r="MV213" s="5"/>
      <c r="MW213" s="5"/>
      <c r="MX213" s="5"/>
      <c r="MY213" s="5"/>
      <c r="MZ213" s="5"/>
      <c r="NA213" s="5"/>
      <c r="NB213" s="5"/>
      <c r="NC213" s="5"/>
      <c r="ND213" s="5"/>
      <c r="NE213" s="5"/>
      <c r="NF213" s="5"/>
      <c r="NG213" s="5"/>
      <c r="NH213" s="5"/>
      <c r="NI213" s="5"/>
      <c r="NJ213" s="5"/>
      <c r="NK213" s="5"/>
    </row>
    <row r="214" ht="14.25" spans="1:25">
      <c r="A214" s="9">
        <v>213</v>
      </c>
      <c r="B214" s="10">
        <v>43304.7256944444</v>
      </c>
      <c r="C214" s="9">
        <v>30028911</v>
      </c>
      <c r="D214" s="9">
        <v>706</v>
      </c>
      <c r="E214" s="11" t="s">
        <v>195</v>
      </c>
      <c r="F214" s="9">
        <v>115733</v>
      </c>
      <c r="G214" s="9" t="s">
        <v>26</v>
      </c>
      <c r="H214" s="9" t="s">
        <v>27</v>
      </c>
      <c r="I214" s="9" t="s">
        <v>28</v>
      </c>
      <c r="J214" s="9">
        <v>2</v>
      </c>
      <c r="K214" s="9">
        <v>1190</v>
      </c>
      <c r="L214" s="9">
        <f t="shared" si="11"/>
        <v>595</v>
      </c>
      <c r="M214" s="9"/>
      <c r="N214" s="9"/>
      <c r="O214" s="9"/>
      <c r="P214" s="9"/>
      <c r="Q214" s="9">
        <f>J214</f>
        <v>2</v>
      </c>
      <c r="R214" s="9">
        <v>40</v>
      </c>
      <c r="S214" s="9" t="s">
        <v>35</v>
      </c>
      <c r="T214" s="9">
        <v>11801</v>
      </c>
      <c r="U214" s="9" t="s">
        <v>30</v>
      </c>
      <c r="V214" s="9" t="s">
        <v>31</v>
      </c>
      <c r="W214" s="16" t="s">
        <v>32</v>
      </c>
      <c r="X214" s="16">
        <v>4328</v>
      </c>
      <c r="Y214" s="9" t="s">
        <v>36</v>
      </c>
    </row>
    <row r="215" ht="14.25" spans="1:25">
      <c r="A215" s="9">
        <v>214</v>
      </c>
      <c r="B215" s="10">
        <v>43302.7409722222</v>
      </c>
      <c r="C215" s="9">
        <v>29992272</v>
      </c>
      <c r="D215" s="9">
        <v>707</v>
      </c>
      <c r="E215" s="11" t="s">
        <v>197</v>
      </c>
      <c r="F215" s="9">
        <v>115733</v>
      </c>
      <c r="G215" s="9" t="s">
        <v>26</v>
      </c>
      <c r="H215" s="9" t="s">
        <v>27</v>
      </c>
      <c r="I215" s="9" t="s">
        <v>28</v>
      </c>
      <c r="J215" s="9">
        <v>2</v>
      </c>
      <c r="K215" s="9">
        <v>1190</v>
      </c>
      <c r="L215" s="9">
        <f t="shared" si="11"/>
        <v>595</v>
      </c>
      <c r="M215" s="9"/>
      <c r="N215" s="9"/>
      <c r="O215" s="9"/>
      <c r="P215" s="9"/>
      <c r="Q215" s="9">
        <f>J215</f>
        <v>2</v>
      </c>
      <c r="R215" s="9">
        <v>40</v>
      </c>
      <c r="S215" s="9" t="s">
        <v>35</v>
      </c>
      <c r="T215" s="9">
        <v>11801</v>
      </c>
      <c r="U215" s="9" t="s">
        <v>30</v>
      </c>
      <c r="V215" s="9" t="s">
        <v>31</v>
      </c>
      <c r="W215" s="16" t="s">
        <v>32</v>
      </c>
      <c r="X215" s="16">
        <v>4328</v>
      </c>
      <c r="Y215" s="9" t="s">
        <v>36</v>
      </c>
    </row>
    <row r="216" ht="14.25" spans="1:25">
      <c r="A216" s="9">
        <v>215</v>
      </c>
      <c r="B216" s="10">
        <v>43302.7541666667</v>
      </c>
      <c r="C216" s="9">
        <v>29992888</v>
      </c>
      <c r="D216" s="9">
        <v>707</v>
      </c>
      <c r="E216" s="11" t="s">
        <v>197</v>
      </c>
      <c r="F216" s="9">
        <v>115733</v>
      </c>
      <c r="G216" s="9" t="s">
        <v>26</v>
      </c>
      <c r="H216" s="9" t="s">
        <v>27</v>
      </c>
      <c r="I216" s="9" t="s">
        <v>28</v>
      </c>
      <c r="J216" s="9">
        <v>2</v>
      </c>
      <c r="K216" s="9">
        <v>1190</v>
      </c>
      <c r="L216" s="9">
        <f t="shared" si="11"/>
        <v>595</v>
      </c>
      <c r="M216" s="9"/>
      <c r="N216" s="9"/>
      <c r="O216" s="9"/>
      <c r="P216" s="9"/>
      <c r="Q216" s="9">
        <f>J216</f>
        <v>2</v>
      </c>
      <c r="R216" s="9">
        <v>40</v>
      </c>
      <c r="S216" s="9" t="s">
        <v>35</v>
      </c>
      <c r="T216" s="9">
        <v>11801</v>
      </c>
      <c r="U216" s="9" t="s">
        <v>30</v>
      </c>
      <c r="V216" s="9" t="s">
        <v>31</v>
      </c>
      <c r="W216" s="16" t="s">
        <v>32</v>
      </c>
      <c r="X216" s="16">
        <v>4328</v>
      </c>
      <c r="Y216" s="9" t="s">
        <v>36</v>
      </c>
    </row>
    <row r="217" ht="14.25" spans="1:25">
      <c r="A217" s="9">
        <v>216</v>
      </c>
      <c r="B217" s="10">
        <v>43303.9173611111</v>
      </c>
      <c r="C217" s="9">
        <v>30016968</v>
      </c>
      <c r="D217" s="9">
        <v>707</v>
      </c>
      <c r="E217" s="11" t="s">
        <v>197</v>
      </c>
      <c r="F217" s="9">
        <v>115733</v>
      </c>
      <c r="G217" s="9" t="s">
        <v>26</v>
      </c>
      <c r="H217" s="9" t="s">
        <v>27</v>
      </c>
      <c r="I217" s="9" t="s">
        <v>28</v>
      </c>
      <c r="J217" s="9">
        <v>2</v>
      </c>
      <c r="K217" s="9">
        <v>1399</v>
      </c>
      <c r="L217" s="9">
        <f t="shared" si="11"/>
        <v>699.5</v>
      </c>
      <c r="M217" s="9"/>
      <c r="N217" s="9"/>
      <c r="O217" s="9">
        <f>J217</f>
        <v>2</v>
      </c>
      <c r="P217" s="9"/>
      <c r="Q217" s="9"/>
      <c r="R217" s="9">
        <v>249</v>
      </c>
      <c r="S217" s="9" t="s">
        <v>38</v>
      </c>
      <c r="T217" s="9">
        <v>11801</v>
      </c>
      <c r="U217" s="9" t="s">
        <v>30</v>
      </c>
      <c r="V217" s="9" t="s">
        <v>31</v>
      </c>
      <c r="W217" s="16" t="s">
        <v>32</v>
      </c>
      <c r="X217" s="16">
        <v>10951</v>
      </c>
      <c r="Y217" s="9" t="s">
        <v>198</v>
      </c>
    </row>
    <row r="218" ht="14.25" spans="1:25">
      <c r="A218" s="9">
        <v>217</v>
      </c>
      <c r="B218" s="10">
        <v>43289.7020833333</v>
      </c>
      <c r="C218" s="9">
        <v>29694042</v>
      </c>
      <c r="D218" s="9">
        <v>709</v>
      </c>
      <c r="E218" s="11" t="s">
        <v>199</v>
      </c>
      <c r="F218" s="9">
        <v>115733</v>
      </c>
      <c r="G218" s="9" t="s">
        <v>26</v>
      </c>
      <c r="H218" s="9" t="s">
        <v>27</v>
      </c>
      <c r="I218" s="9" t="s">
        <v>28</v>
      </c>
      <c r="J218" s="9">
        <v>1</v>
      </c>
      <c r="K218" s="9">
        <v>999</v>
      </c>
      <c r="L218" s="9">
        <f t="shared" si="11"/>
        <v>999</v>
      </c>
      <c r="M218" s="9"/>
      <c r="N218" s="9"/>
      <c r="O218" s="9"/>
      <c r="P218" s="9">
        <f>J218</f>
        <v>1</v>
      </c>
      <c r="Q218" s="9"/>
      <c r="R218" s="9">
        <v>393</v>
      </c>
      <c r="S218" s="9" t="s">
        <v>113</v>
      </c>
      <c r="T218" s="9">
        <v>11801</v>
      </c>
      <c r="U218" s="9" t="s">
        <v>30</v>
      </c>
      <c r="V218" s="9" t="s">
        <v>31</v>
      </c>
      <c r="W218" s="16" t="s">
        <v>32</v>
      </c>
      <c r="X218" s="16">
        <v>11486</v>
      </c>
      <c r="Y218" s="9" t="s">
        <v>200</v>
      </c>
    </row>
    <row r="219" ht="14.25" spans="1:25">
      <c r="A219" s="9">
        <v>218</v>
      </c>
      <c r="B219" s="10">
        <v>43304.6986111111</v>
      </c>
      <c r="C219" s="9">
        <v>30028221</v>
      </c>
      <c r="D219" s="9">
        <v>709</v>
      </c>
      <c r="E219" s="11" t="s">
        <v>199</v>
      </c>
      <c r="F219" s="9">
        <v>115733</v>
      </c>
      <c r="G219" s="9" t="s">
        <v>26</v>
      </c>
      <c r="H219" s="9" t="s">
        <v>27</v>
      </c>
      <c r="I219" s="9" t="s">
        <v>28</v>
      </c>
      <c r="J219" s="9">
        <v>1</v>
      </c>
      <c r="K219" s="9">
        <v>595</v>
      </c>
      <c r="L219" s="9">
        <f t="shared" si="11"/>
        <v>595</v>
      </c>
      <c r="M219" s="9"/>
      <c r="N219" s="9"/>
      <c r="O219" s="9"/>
      <c r="P219" s="9"/>
      <c r="Q219" s="9">
        <f>J219</f>
        <v>1</v>
      </c>
      <c r="R219" s="9">
        <v>20</v>
      </c>
      <c r="S219" s="9" t="s">
        <v>35</v>
      </c>
      <c r="T219" s="9">
        <v>11801</v>
      </c>
      <c r="U219" s="9" t="s">
        <v>30</v>
      </c>
      <c r="V219" s="9" t="s">
        <v>31</v>
      </c>
      <c r="W219" s="16" t="s">
        <v>32</v>
      </c>
      <c r="X219" s="16">
        <v>4438</v>
      </c>
      <c r="Y219" s="9" t="s">
        <v>59</v>
      </c>
    </row>
    <row r="220" ht="14.25" spans="1:25">
      <c r="A220" s="9">
        <v>219</v>
      </c>
      <c r="B220" s="10">
        <v>43304.7472222222</v>
      </c>
      <c r="C220" s="9">
        <v>30029523</v>
      </c>
      <c r="D220" s="9">
        <v>709</v>
      </c>
      <c r="E220" s="11" t="s">
        <v>199</v>
      </c>
      <c r="F220" s="9">
        <v>115733</v>
      </c>
      <c r="G220" s="9" t="s">
        <v>26</v>
      </c>
      <c r="H220" s="9" t="s">
        <v>27</v>
      </c>
      <c r="I220" s="9" t="s">
        <v>28</v>
      </c>
      <c r="J220" s="9">
        <v>1</v>
      </c>
      <c r="K220" s="9">
        <v>633.6</v>
      </c>
      <c r="L220" s="9">
        <f t="shared" si="11"/>
        <v>633.6</v>
      </c>
      <c r="M220" s="9"/>
      <c r="N220" s="9"/>
      <c r="O220" s="9"/>
      <c r="P220" s="9"/>
      <c r="Q220" s="9">
        <f>J220</f>
        <v>1</v>
      </c>
      <c r="R220" s="9">
        <v>58.6</v>
      </c>
      <c r="S220" s="9" t="s">
        <v>201</v>
      </c>
      <c r="T220" s="9">
        <v>11801</v>
      </c>
      <c r="U220" s="9" t="s">
        <v>30</v>
      </c>
      <c r="V220" s="9" t="s">
        <v>31</v>
      </c>
      <c r="W220" s="16" t="s">
        <v>32</v>
      </c>
      <c r="X220" s="16">
        <v>7662</v>
      </c>
      <c r="Y220" s="9" t="s">
        <v>202</v>
      </c>
    </row>
    <row r="221" ht="14.25" spans="1:25">
      <c r="A221" s="9">
        <v>220</v>
      </c>
      <c r="B221" s="10">
        <v>43304.7611111111</v>
      </c>
      <c r="C221" s="9">
        <v>30029863</v>
      </c>
      <c r="D221" s="9">
        <v>709</v>
      </c>
      <c r="E221" s="11" t="s">
        <v>199</v>
      </c>
      <c r="F221" s="9">
        <v>115733</v>
      </c>
      <c r="G221" s="9" t="s">
        <v>26</v>
      </c>
      <c r="H221" s="9" t="s">
        <v>27</v>
      </c>
      <c r="I221" s="9" t="s">
        <v>28</v>
      </c>
      <c r="J221" s="9">
        <v>-1</v>
      </c>
      <c r="K221" s="9">
        <v>-633.6</v>
      </c>
      <c r="L221" s="9">
        <f t="shared" si="11"/>
        <v>633.6</v>
      </c>
      <c r="M221" s="9"/>
      <c r="N221" s="9"/>
      <c r="O221" s="9"/>
      <c r="P221" s="9"/>
      <c r="Q221" s="9">
        <f>J221</f>
        <v>-1</v>
      </c>
      <c r="R221" s="9">
        <v>-407.44638972</v>
      </c>
      <c r="S221" s="9" t="s">
        <v>203</v>
      </c>
      <c r="T221" s="9">
        <v>11801</v>
      </c>
      <c r="U221" s="9" t="s">
        <v>30</v>
      </c>
      <c r="V221" s="9" t="s">
        <v>31</v>
      </c>
      <c r="W221" s="16" t="s">
        <v>32</v>
      </c>
      <c r="X221" s="16">
        <v>7662</v>
      </c>
      <c r="Y221" s="9" t="s">
        <v>202</v>
      </c>
    </row>
    <row r="222" ht="14.25" spans="1:25">
      <c r="A222" s="9">
        <v>221</v>
      </c>
      <c r="B222" s="10">
        <v>43282.4680555556</v>
      </c>
      <c r="C222" s="9">
        <v>29388351</v>
      </c>
      <c r="D222" s="9">
        <v>712</v>
      </c>
      <c r="E222" s="11" t="s">
        <v>204</v>
      </c>
      <c r="F222" s="9">
        <v>115733</v>
      </c>
      <c r="G222" s="9" t="s">
        <v>26</v>
      </c>
      <c r="H222" s="9" t="s">
        <v>27</v>
      </c>
      <c r="I222" s="9" t="s">
        <v>28</v>
      </c>
      <c r="J222" s="9">
        <v>1</v>
      </c>
      <c r="K222" s="9">
        <v>999</v>
      </c>
      <c r="L222" s="9">
        <f t="shared" si="11"/>
        <v>999</v>
      </c>
      <c r="M222" s="9"/>
      <c r="N222" s="9"/>
      <c r="O222" s="9"/>
      <c r="P222" s="9">
        <f>J222</f>
        <v>1</v>
      </c>
      <c r="Q222" s="9"/>
      <c r="R222" s="9">
        <v>344</v>
      </c>
      <c r="S222" s="9" t="s">
        <v>53</v>
      </c>
      <c r="T222" s="9">
        <v>11801</v>
      </c>
      <c r="U222" s="9" t="s">
        <v>30</v>
      </c>
      <c r="V222" s="9" t="s">
        <v>31</v>
      </c>
      <c r="W222" s="16" t="s">
        <v>32</v>
      </c>
      <c r="X222" s="16">
        <v>11383</v>
      </c>
      <c r="Y222" s="9" t="s">
        <v>205</v>
      </c>
    </row>
    <row r="223" ht="14.25" spans="1:25">
      <c r="A223" s="9">
        <v>222</v>
      </c>
      <c r="B223" s="10">
        <v>43285.4520833333</v>
      </c>
      <c r="C223" s="9">
        <v>29424716</v>
      </c>
      <c r="D223" s="9">
        <v>712</v>
      </c>
      <c r="E223" s="11" t="s">
        <v>204</v>
      </c>
      <c r="F223" s="9">
        <v>115733</v>
      </c>
      <c r="G223" s="9" t="s">
        <v>26</v>
      </c>
      <c r="H223" s="9" t="s">
        <v>27</v>
      </c>
      <c r="I223" s="9" t="s">
        <v>28</v>
      </c>
      <c r="J223" s="9">
        <v>1</v>
      </c>
      <c r="K223" s="9">
        <v>999</v>
      </c>
      <c r="L223" s="9">
        <f t="shared" si="11"/>
        <v>999</v>
      </c>
      <c r="M223" s="9"/>
      <c r="N223" s="9"/>
      <c r="O223" s="9"/>
      <c r="P223" s="9">
        <f>J223</f>
        <v>1</v>
      </c>
      <c r="Q223" s="9"/>
      <c r="R223" s="9">
        <v>344</v>
      </c>
      <c r="S223" s="9" t="s">
        <v>53</v>
      </c>
      <c r="T223" s="9">
        <v>11801</v>
      </c>
      <c r="U223" s="9" t="s">
        <v>30</v>
      </c>
      <c r="V223" s="9" t="s">
        <v>31</v>
      </c>
      <c r="W223" s="16" t="s">
        <v>32</v>
      </c>
      <c r="X223" s="16">
        <v>11383</v>
      </c>
      <c r="Y223" s="9" t="s">
        <v>205</v>
      </c>
    </row>
    <row r="224" ht="14.25" spans="1:25">
      <c r="A224" s="9">
        <v>223</v>
      </c>
      <c r="B224" s="10">
        <v>43302.4930555556</v>
      </c>
      <c r="C224" s="9">
        <v>29987856</v>
      </c>
      <c r="D224" s="9">
        <v>712</v>
      </c>
      <c r="E224" s="11" t="s">
        <v>204</v>
      </c>
      <c r="F224" s="9">
        <v>115733</v>
      </c>
      <c r="G224" s="9" t="s">
        <v>26</v>
      </c>
      <c r="H224" s="9" t="s">
        <v>27</v>
      </c>
      <c r="I224" s="9" t="s">
        <v>28</v>
      </c>
      <c r="J224" s="9">
        <v>2</v>
      </c>
      <c r="K224" s="9">
        <v>1399</v>
      </c>
      <c r="L224" s="9">
        <f t="shared" si="11"/>
        <v>699.5</v>
      </c>
      <c r="M224" s="9"/>
      <c r="N224" s="9"/>
      <c r="O224" s="9">
        <f>J224</f>
        <v>2</v>
      </c>
      <c r="P224" s="9"/>
      <c r="Q224" s="9"/>
      <c r="R224" s="9">
        <v>89</v>
      </c>
      <c r="S224" s="9" t="s">
        <v>29</v>
      </c>
      <c r="T224" s="9">
        <v>11801</v>
      </c>
      <c r="U224" s="9" t="s">
        <v>30</v>
      </c>
      <c r="V224" s="9" t="s">
        <v>31</v>
      </c>
      <c r="W224" s="16" t="s">
        <v>32</v>
      </c>
      <c r="X224" s="16">
        <v>7050</v>
      </c>
      <c r="Y224" s="9" t="s">
        <v>206</v>
      </c>
    </row>
    <row r="225" ht="14.25" spans="1:25">
      <c r="A225" s="9">
        <v>224</v>
      </c>
      <c r="B225" s="10">
        <v>43304.66875</v>
      </c>
      <c r="C225" s="9">
        <v>30026069</v>
      </c>
      <c r="D225" s="9">
        <v>712</v>
      </c>
      <c r="E225" s="11" t="s">
        <v>204</v>
      </c>
      <c r="F225" s="9">
        <v>115733</v>
      </c>
      <c r="G225" s="9" t="s">
        <v>26</v>
      </c>
      <c r="H225" s="9" t="s">
        <v>27</v>
      </c>
      <c r="I225" s="9" t="s">
        <v>28</v>
      </c>
      <c r="J225" s="9">
        <v>2</v>
      </c>
      <c r="K225" s="9">
        <v>1399</v>
      </c>
      <c r="L225" s="9">
        <f t="shared" si="11"/>
        <v>699.5</v>
      </c>
      <c r="M225" s="9"/>
      <c r="N225" s="9"/>
      <c r="O225" s="9">
        <f>J225</f>
        <v>2</v>
      </c>
      <c r="P225" s="9"/>
      <c r="Q225" s="9"/>
      <c r="R225" s="9">
        <v>89</v>
      </c>
      <c r="S225" s="9" t="s">
        <v>29</v>
      </c>
      <c r="T225" s="9">
        <v>11801</v>
      </c>
      <c r="U225" s="9" t="s">
        <v>30</v>
      </c>
      <c r="V225" s="9" t="s">
        <v>31</v>
      </c>
      <c r="W225" s="16" t="s">
        <v>32</v>
      </c>
      <c r="X225" s="16">
        <v>7050</v>
      </c>
      <c r="Y225" s="9" t="s">
        <v>206</v>
      </c>
    </row>
    <row r="226" s="3" customFormat="1" ht="14.25" spans="1:375">
      <c r="A226" s="12">
        <v>225</v>
      </c>
      <c r="B226" s="13">
        <v>43304.7013888889</v>
      </c>
      <c r="C226" s="12">
        <v>30028300</v>
      </c>
      <c r="D226" s="12">
        <v>712</v>
      </c>
      <c r="E226" s="14" t="s">
        <v>204</v>
      </c>
      <c r="F226" s="12">
        <v>115733</v>
      </c>
      <c r="G226" s="12" t="s">
        <v>26</v>
      </c>
      <c r="H226" s="12" t="s">
        <v>27</v>
      </c>
      <c r="I226" s="12" t="s">
        <v>28</v>
      </c>
      <c r="J226" s="12">
        <v>2</v>
      </c>
      <c r="K226" s="12">
        <v>1190</v>
      </c>
      <c r="L226" s="12">
        <f t="shared" si="11"/>
        <v>595</v>
      </c>
      <c r="M226" s="12"/>
      <c r="N226" s="12"/>
      <c r="O226" s="12"/>
      <c r="P226" s="12"/>
      <c r="Q226" s="9">
        <f>J226</f>
        <v>2</v>
      </c>
      <c r="R226" s="12">
        <v>40</v>
      </c>
      <c r="S226" s="12" t="s">
        <v>35</v>
      </c>
      <c r="T226" s="12">
        <v>11801</v>
      </c>
      <c r="U226" s="12" t="s">
        <v>30</v>
      </c>
      <c r="V226" s="12" t="s">
        <v>31</v>
      </c>
      <c r="W226" s="17" t="s">
        <v>32</v>
      </c>
      <c r="X226" s="17">
        <v>4438</v>
      </c>
      <c r="Y226" s="12" t="s">
        <v>59</v>
      </c>
      <c r="Z226" s="5"/>
      <c r="AA226" s="5"/>
      <c r="AB226" s="5"/>
      <c r="AC226" s="5"/>
      <c r="AD226" s="5"/>
      <c r="AE226" s="5"/>
      <c r="AF226" s="5"/>
      <c r="AG226" s="5"/>
      <c r="AH226" s="5"/>
      <c r="AI226" s="5"/>
      <c r="AJ226" s="5"/>
      <c r="AK226" s="5"/>
      <c r="AL226" s="5"/>
      <c r="AM226" s="5"/>
      <c r="AN226" s="5"/>
      <c r="AO226" s="5"/>
      <c r="AP226" s="5"/>
      <c r="AQ226" s="5"/>
      <c r="AR226" s="5"/>
      <c r="AS226" s="5"/>
      <c r="AT226" s="5"/>
      <c r="AU226" s="5"/>
      <c r="AV226" s="5"/>
      <c r="AW226" s="5"/>
      <c r="AX226" s="5"/>
      <c r="AY226" s="5"/>
      <c r="AZ226" s="5"/>
      <c r="BA226" s="5"/>
      <c r="BB226" s="5"/>
      <c r="BC226" s="5"/>
      <c r="BD226" s="5"/>
      <c r="BE226" s="5"/>
      <c r="BF226" s="5"/>
      <c r="BG226" s="5"/>
      <c r="BH226" s="5"/>
      <c r="BI226" s="5"/>
      <c r="BJ226" s="5"/>
      <c r="BK226" s="5"/>
      <c r="BL226" s="5"/>
      <c r="BM226" s="5"/>
      <c r="BN226" s="5"/>
      <c r="BO226" s="5"/>
      <c r="BP226" s="5"/>
      <c r="BQ226" s="5"/>
      <c r="BR226" s="5"/>
      <c r="BS226" s="5"/>
      <c r="BT226" s="5"/>
      <c r="BU226" s="5"/>
      <c r="BV226" s="5"/>
      <c r="BW226" s="5"/>
      <c r="BX226" s="5"/>
      <c r="BY226" s="5"/>
      <c r="BZ226" s="5"/>
      <c r="CA226" s="5"/>
      <c r="CB226" s="5"/>
      <c r="CC226" s="5"/>
      <c r="CD226" s="5"/>
      <c r="CE226" s="5"/>
      <c r="CF226" s="5"/>
      <c r="CG226" s="5"/>
      <c r="CH226" s="5"/>
      <c r="CI226" s="5"/>
      <c r="CJ226" s="5"/>
      <c r="CK226" s="5"/>
      <c r="CL226" s="5"/>
      <c r="CM226" s="5"/>
      <c r="CN226" s="5"/>
      <c r="CO226" s="5"/>
      <c r="CP226" s="5"/>
      <c r="CQ226" s="5"/>
      <c r="CR226" s="5"/>
      <c r="CS226" s="5"/>
      <c r="CT226" s="5"/>
      <c r="CU226" s="5"/>
      <c r="CV226" s="5"/>
      <c r="CW226" s="5"/>
      <c r="CX226" s="5"/>
      <c r="CY226" s="5"/>
      <c r="CZ226" s="5"/>
      <c r="DA226" s="5"/>
      <c r="DB226" s="5"/>
      <c r="DC226" s="5"/>
      <c r="DD226" s="5"/>
      <c r="DE226" s="5"/>
      <c r="DF226" s="5"/>
      <c r="DG226" s="5"/>
      <c r="DH226" s="5"/>
      <c r="DI226" s="5"/>
      <c r="DJ226" s="5"/>
      <c r="DK226" s="5"/>
      <c r="DL226" s="5"/>
      <c r="DM226" s="5"/>
      <c r="DN226" s="5"/>
      <c r="DO226" s="5"/>
      <c r="DP226" s="5"/>
      <c r="DQ226" s="5"/>
      <c r="DR226" s="5"/>
      <c r="DS226" s="5"/>
      <c r="DT226" s="5"/>
      <c r="DU226" s="5"/>
      <c r="DV226" s="5"/>
      <c r="DW226" s="5"/>
      <c r="DX226" s="5"/>
      <c r="DY226" s="5"/>
      <c r="DZ226" s="5"/>
      <c r="EA226" s="5"/>
      <c r="EB226" s="5"/>
      <c r="EC226" s="5"/>
      <c r="ED226" s="5"/>
      <c r="EE226" s="5"/>
      <c r="EF226" s="5"/>
      <c r="EG226" s="5"/>
      <c r="EH226" s="5"/>
      <c r="EI226" s="5"/>
      <c r="EJ226" s="5"/>
      <c r="EK226" s="5"/>
      <c r="EL226" s="5"/>
      <c r="EM226" s="5"/>
      <c r="EN226" s="5"/>
      <c r="EO226" s="5"/>
      <c r="EP226" s="5"/>
      <c r="EQ226" s="5"/>
      <c r="ER226" s="5"/>
      <c r="ES226" s="5"/>
      <c r="ET226" s="5"/>
      <c r="EU226" s="5"/>
      <c r="EV226" s="5"/>
      <c r="EW226" s="5"/>
      <c r="EX226" s="5"/>
      <c r="EY226" s="5"/>
      <c r="EZ226" s="5"/>
      <c r="FA226" s="5"/>
      <c r="FB226" s="5"/>
      <c r="FC226" s="5"/>
      <c r="FD226" s="5"/>
      <c r="FE226" s="5"/>
      <c r="FF226" s="5"/>
      <c r="FG226" s="5"/>
      <c r="FH226" s="5"/>
      <c r="FI226" s="5"/>
      <c r="FJ226" s="5"/>
      <c r="FK226" s="5"/>
      <c r="FL226" s="5"/>
      <c r="FM226" s="5"/>
      <c r="FN226" s="5"/>
      <c r="FO226" s="5"/>
      <c r="FP226" s="5"/>
      <c r="FQ226" s="5"/>
      <c r="FR226" s="5"/>
      <c r="FS226" s="5"/>
      <c r="FT226" s="5"/>
      <c r="FU226" s="5"/>
      <c r="FV226" s="5"/>
      <c r="FW226" s="5"/>
      <c r="FX226" s="5"/>
      <c r="FY226" s="5"/>
      <c r="FZ226" s="5"/>
      <c r="GA226" s="5"/>
      <c r="GB226" s="5"/>
      <c r="GC226" s="5"/>
      <c r="GD226" s="5"/>
      <c r="GE226" s="5"/>
      <c r="GF226" s="5"/>
      <c r="GG226" s="5"/>
      <c r="GH226" s="5"/>
      <c r="GI226" s="5"/>
      <c r="GJ226" s="5"/>
      <c r="GK226" s="5"/>
      <c r="GL226" s="5"/>
      <c r="GM226" s="5"/>
      <c r="GN226" s="5"/>
      <c r="GO226" s="5"/>
      <c r="GP226" s="5"/>
      <c r="GQ226" s="5"/>
      <c r="GR226" s="5"/>
      <c r="GS226" s="5"/>
      <c r="GT226" s="5"/>
      <c r="GU226" s="5"/>
      <c r="GV226" s="5"/>
      <c r="GW226" s="5"/>
      <c r="GX226" s="5"/>
      <c r="GY226" s="5"/>
      <c r="GZ226" s="5"/>
      <c r="HA226" s="5"/>
      <c r="HB226" s="5"/>
      <c r="HC226" s="5"/>
      <c r="HD226" s="5"/>
      <c r="HE226" s="5"/>
      <c r="HF226" s="5"/>
      <c r="HG226" s="5"/>
      <c r="HH226" s="5"/>
      <c r="HI226" s="5"/>
      <c r="HJ226" s="5"/>
      <c r="HK226" s="5"/>
      <c r="HL226" s="5"/>
      <c r="HM226" s="5"/>
      <c r="HN226" s="5"/>
      <c r="HO226" s="5"/>
      <c r="HP226" s="5"/>
      <c r="HQ226" s="5"/>
      <c r="HR226" s="5"/>
      <c r="HS226" s="5"/>
      <c r="HT226" s="5"/>
      <c r="HU226" s="5"/>
      <c r="HV226" s="5"/>
      <c r="HW226" s="5"/>
      <c r="HX226" s="5"/>
      <c r="HY226" s="5"/>
      <c r="HZ226" s="5"/>
      <c r="IA226" s="5"/>
      <c r="IB226" s="5"/>
      <c r="IC226" s="5"/>
      <c r="ID226" s="5"/>
      <c r="IE226" s="5"/>
      <c r="IF226" s="5"/>
      <c r="IG226" s="5"/>
      <c r="IH226" s="5"/>
      <c r="II226" s="5"/>
      <c r="IJ226" s="5"/>
      <c r="IK226" s="5"/>
      <c r="IL226" s="5"/>
      <c r="IM226" s="5"/>
      <c r="IN226" s="5"/>
      <c r="IO226" s="5"/>
      <c r="IP226" s="5"/>
      <c r="IQ226" s="5"/>
      <c r="IR226" s="5"/>
      <c r="IS226" s="5"/>
      <c r="IT226" s="5"/>
      <c r="IU226" s="5"/>
      <c r="IV226" s="5"/>
      <c r="IW226" s="5"/>
      <c r="IX226" s="5"/>
      <c r="IY226" s="5"/>
      <c r="IZ226" s="5"/>
      <c r="JA226" s="5"/>
      <c r="JB226" s="5"/>
      <c r="JC226" s="5"/>
      <c r="JD226" s="5"/>
      <c r="JE226" s="5"/>
      <c r="JF226" s="5"/>
      <c r="JG226" s="5"/>
      <c r="JH226" s="5"/>
      <c r="JI226" s="5"/>
      <c r="JJ226" s="5"/>
      <c r="JK226" s="5"/>
      <c r="JL226" s="5"/>
      <c r="JM226" s="5"/>
      <c r="JN226" s="5"/>
      <c r="JO226" s="5"/>
      <c r="JP226" s="5"/>
      <c r="JQ226" s="5"/>
      <c r="JR226" s="5"/>
      <c r="JS226" s="5"/>
      <c r="JT226" s="5"/>
      <c r="JU226" s="5"/>
      <c r="JV226" s="5"/>
      <c r="JW226" s="5"/>
      <c r="JX226" s="5"/>
      <c r="JY226" s="5"/>
      <c r="JZ226" s="5"/>
      <c r="KA226" s="5"/>
      <c r="KB226" s="5"/>
      <c r="KC226" s="5"/>
      <c r="KD226" s="5"/>
      <c r="KE226" s="5"/>
      <c r="KF226" s="5"/>
      <c r="KG226" s="5"/>
      <c r="KH226" s="5"/>
      <c r="KI226" s="5"/>
      <c r="KJ226" s="5"/>
      <c r="KK226" s="5"/>
      <c r="KL226" s="5"/>
      <c r="KM226" s="5"/>
      <c r="KN226" s="5"/>
      <c r="KO226" s="5"/>
      <c r="KP226" s="5"/>
      <c r="KQ226" s="5"/>
      <c r="KR226" s="5"/>
      <c r="KS226" s="5"/>
      <c r="KT226" s="5"/>
      <c r="KU226" s="5"/>
      <c r="KV226" s="5"/>
      <c r="KW226" s="5"/>
      <c r="KX226" s="5"/>
      <c r="KY226" s="5"/>
      <c r="KZ226" s="5"/>
      <c r="LA226" s="5"/>
      <c r="LB226" s="5"/>
      <c r="LC226" s="5"/>
      <c r="LD226" s="5"/>
      <c r="LE226" s="5"/>
      <c r="LF226" s="5"/>
      <c r="LG226" s="5"/>
      <c r="LH226" s="5"/>
      <c r="LI226" s="5"/>
      <c r="LJ226" s="5"/>
      <c r="LK226" s="5"/>
      <c r="LL226" s="5"/>
      <c r="LM226" s="5"/>
      <c r="LN226" s="5"/>
      <c r="LO226" s="5"/>
      <c r="LP226" s="5"/>
      <c r="LQ226" s="5"/>
      <c r="LR226" s="5"/>
      <c r="LS226" s="5"/>
      <c r="LT226" s="5"/>
      <c r="LU226" s="5"/>
      <c r="LV226" s="5"/>
      <c r="LW226" s="5"/>
      <c r="LX226" s="5"/>
      <c r="LY226" s="5"/>
      <c r="LZ226" s="5"/>
      <c r="MA226" s="5"/>
      <c r="MB226" s="5"/>
      <c r="MC226" s="5"/>
      <c r="MD226" s="5"/>
      <c r="ME226" s="5"/>
      <c r="MF226" s="5"/>
      <c r="MG226" s="5"/>
      <c r="MH226" s="5"/>
      <c r="MI226" s="5"/>
      <c r="MJ226" s="5"/>
      <c r="MK226" s="5"/>
      <c r="ML226" s="5"/>
      <c r="MM226" s="5"/>
      <c r="MN226" s="5"/>
      <c r="MO226" s="5"/>
      <c r="MP226" s="5"/>
      <c r="MQ226" s="5"/>
      <c r="MR226" s="5"/>
      <c r="MS226" s="5"/>
      <c r="MT226" s="5"/>
      <c r="MU226" s="5"/>
      <c r="MV226" s="5"/>
      <c r="MW226" s="5"/>
      <c r="MX226" s="5"/>
      <c r="MY226" s="5"/>
      <c r="MZ226" s="5"/>
      <c r="NA226" s="5"/>
      <c r="NB226" s="5"/>
      <c r="NC226" s="5"/>
      <c r="ND226" s="5"/>
      <c r="NE226" s="5"/>
      <c r="NF226" s="5"/>
      <c r="NG226" s="5"/>
      <c r="NH226" s="5"/>
      <c r="NI226" s="5"/>
      <c r="NJ226" s="5"/>
      <c r="NK226" s="5"/>
    </row>
    <row r="227" s="3" customFormat="1" ht="14.25" spans="1:375">
      <c r="A227" s="12">
        <v>226</v>
      </c>
      <c r="B227" s="13">
        <v>43304.7013888889</v>
      </c>
      <c r="C227" s="12">
        <v>30028300</v>
      </c>
      <c r="D227" s="12">
        <v>712</v>
      </c>
      <c r="E227" s="14" t="s">
        <v>204</v>
      </c>
      <c r="F227" s="12">
        <v>115733</v>
      </c>
      <c r="G227" s="12" t="s">
        <v>26</v>
      </c>
      <c r="H227" s="12" t="s">
        <v>27</v>
      </c>
      <c r="I227" s="12" t="s">
        <v>28</v>
      </c>
      <c r="J227" s="12">
        <v>4</v>
      </c>
      <c r="K227" s="12">
        <v>2380</v>
      </c>
      <c r="L227" s="12">
        <f t="shared" si="11"/>
        <v>595</v>
      </c>
      <c r="M227" s="12"/>
      <c r="N227" s="12"/>
      <c r="O227" s="12"/>
      <c r="P227" s="12"/>
      <c r="Q227" s="9">
        <f>J227</f>
        <v>4</v>
      </c>
      <c r="R227" s="12">
        <v>80</v>
      </c>
      <c r="S227" s="12" t="s">
        <v>35</v>
      </c>
      <c r="T227" s="12">
        <v>11801</v>
      </c>
      <c r="U227" s="12" t="s">
        <v>30</v>
      </c>
      <c r="V227" s="12" t="s">
        <v>31</v>
      </c>
      <c r="W227" s="17" t="s">
        <v>32</v>
      </c>
      <c r="X227" s="17">
        <v>4438</v>
      </c>
      <c r="Y227" s="12" t="s">
        <v>59</v>
      </c>
      <c r="Z227" s="5"/>
      <c r="AA227" s="5"/>
      <c r="AB227" s="5"/>
      <c r="AC227" s="5"/>
      <c r="AD227" s="5"/>
      <c r="AE227" s="5"/>
      <c r="AF227" s="5"/>
      <c r="AG227" s="5"/>
      <c r="AH227" s="5"/>
      <c r="AI227" s="5"/>
      <c r="AJ227" s="5"/>
      <c r="AK227" s="5"/>
      <c r="AL227" s="5"/>
      <c r="AM227" s="5"/>
      <c r="AN227" s="5"/>
      <c r="AO227" s="5"/>
      <c r="AP227" s="5"/>
      <c r="AQ227" s="5"/>
      <c r="AR227" s="5"/>
      <c r="AS227" s="5"/>
      <c r="AT227" s="5"/>
      <c r="AU227" s="5"/>
      <c r="AV227" s="5"/>
      <c r="AW227" s="5"/>
      <c r="AX227" s="5"/>
      <c r="AY227" s="5"/>
      <c r="AZ227" s="5"/>
      <c r="BA227" s="5"/>
      <c r="BB227" s="5"/>
      <c r="BC227" s="5"/>
      <c r="BD227" s="5"/>
      <c r="BE227" s="5"/>
      <c r="BF227" s="5"/>
      <c r="BG227" s="5"/>
      <c r="BH227" s="5"/>
      <c r="BI227" s="5"/>
      <c r="BJ227" s="5"/>
      <c r="BK227" s="5"/>
      <c r="BL227" s="5"/>
      <c r="BM227" s="5"/>
      <c r="BN227" s="5"/>
      <c r="BO227" s="5"/>
      <c r="BP227" s="5"/>
      <c r="BQ227" s="5"/>
      <c r="BR227" s="5"/>
      <c r="BS227" s="5"/>
      <c r="BT227" s="5"/>
      <c r="BU227" s="5"/>
      <c r="BV227" s="5"/>
      <c r="BW227" s="5"/>
      <c r="BX227" s="5"/>
      <c r="BY227" s="5"/>
      <c r="BZ227" s="5"/>
      <c r="CA227" s="5"/>
      <c r="CB227" s="5"/>
      <c r="CC227" s="5"/>
      <c r="CD227" s="5"/>
      <c r="CE227" s="5"/>
      <c r="CF227" s="5"/>
      <c r="CG227" s="5"/>
      <c r="CH227" s="5"/>
      <c r="CI227" s="5"/>
      <c r="CJ227" s="5"/>
      <c r="CK227" s="5"/>
      <c r="CL227" s="5"/>
      <c r="CM227" s="5"/>
      <c r="CN227" s="5"/>
      <c r="CO227" s="5"/>
      <c r="CP227" s="5"/>
      <c r="CQ227" s="5"/>
      <c r="CR227" s="5"/>
      <c r="CS227" s="5"/>
      <c r="CT227" s="5"/>
      <c r="CU227" s="5"/>
      <c r="CV227" s="5"/>
      <c r="CW227" s="5"/>
      <c r="CX227" s="5"/>
      <c r="CY227" s="5"/>
      <c r="CZ227" s="5"/>
      <c r="DA227" s="5"/>
      <c r="DB227" s="5"/>
      <c r="DC227" s="5"/>
      <c r="DD227" s="5"/>
      <c r="DE227" s="5"/>
      <c r="DF227" s="5"/>
      <c r="DG227" s="5"/>
      <c r="DH227" s="5"/>
      <c r="DI227" s="5"/>
      <c r="DJ227" s="5"/>
      <c r="DK227" s="5"/>
      <c r="DL227" s="5"/>
      <c r="DM227" s="5"/>
      <c r="DN227" s="5"/>
      <c r="DO227" s="5"/>
      <c r="DP227" s="5"/>
      <c r="DQ227" s="5"/>
      <c r="DR227" s="5"/>
      <c r="DS227" s="5"/>
      <c r="DT227" s="5"/>
      <c r="DU227" s="5"/>
      <c r="DV227" s="5"/>
      <c r="DW227" s="5"/>
      <c r="DX227" s="5"/>
      <c r="DY227" s="5"/>
      <c r="DZ227" s="5"/>
      <c r="EA227" s="5"/>
      <c r="EB227" s="5"/>
      <c r="EC227" s="5"/>
      <c r="ED227" s="5"/>
      <c r="EE227" s="5"/>
      <c r="EF227" s="5"/>
      <c r="EG227" s="5"/>
      <c r="EH227" s="5"/>
      <c r="EI227" s="5"/>
      <c r="EJ227" s="5"/>
      <c r="EK227" s="5"/>
      <c r="EL227" s="5"/>
      <c r="EM227" s="5"/>
      <c r="EN227" s="5"/>
      <c r="EO227" s="5"/>
      <c r="EP227" s="5"/>
      <c r="EQ227" s="5"/>
      <c r="ER227" s="5"/>
      <c r="ES227" s="5"/>
      <c r="ET227" s="5"/>
      <c r="EU227" s="5"/>
      <c r="EV227" s="5"/>
      <c r="EW227" s="5"/>
      <c r="EX227" s="5"/>
      <c r="EY227" s="5"/>
      <c r="EZ227" s="5"/>
      <c r="FA227" s="5"/>
      <c r="FB227" s="5"/>
      <c r="FC227" s="5"/>
      <c r="FD227" s="5"/>
      <c r="FE227" s="5"/>
      <c r="FF227" s="5"/>
      <c r="FG227" s="5"/>
      <c r="FH227" s="5"/>
      <c r="FI227" s="5"/>
      <c r="FJ227" s="5"/>
      <c r="FK227" s="5"/>
      <c r="FL227" s="5"/>
      <c r="FM227" s="5"/>
      <c r="FN227" s="5"/>
      <c r="FO227" s="5"/>
      <c r="FP227" s="5"/>
      <c r="FQ227" s="5"/>
      <c r="FR227" s="5"/>
      <c r="FS227" s="5"/>
      <c r="FT227" s="5"/>
      <c r="FU227" s="5"/>
      <c r="FV227" s="5"/>
      <c r="FW227" s="5"/>
      <c r="FX227" s="5"/>
      <c r="FY227" s="5"/>
      <c r="FZ227" s="5"/>
      <c r="GA227" s="5"/>
      <c r="GB227" s="5"/>
      <c r="GC227" s="5"/>
      <c r="GD227" s="5"/>
      <c r="GE227" s="5"/>
      <c r="GF227" s="5"/>
      <c r="GG227" s="5"/>
      <c r="GH227" s="5"/>
      <c r="GI227" s="5"/>
      <c r="GJ227" s="5"/>
      <c r="GK227" s="5"/>
      <c r="GL227" s="5"/>
      <c r="GM227" s="5"/>
      <c r="GN227" s="5"/>
      <c r="GO227" s="5"/>
      <c r="GP227" s="5"/>
      <c r="GQ227" s="5"/>
      <c r="GR227" s="5"/>
      <c r="GS227" s="5"/>
      <c r="GT227" s="5"/>
      <c r="GU227" s="5"/>
      <c r="GV227" s="5"/>
      <c r="GW227" s="5"/>
      <c r="GX227" s="5"/>
      <c r="GY227" s="5"/>
      <c r="GZ227" s="5"/>
      <c r="HA227" s="5"/>
      <c r="HB227" s="5"/>
      <c r="HC227" s="5"/>
      <c r="HD227" s="5"/>
      <c r="HE227" s="5"/>
      <c r="HF227" s="5"/>
      <c r="HG227" s="5"/>
      <c r="HH227" s="5"/>
      <c r="HI227" s="5"/>
      <c r="HJ227" s="5"/>
      <c r="HK227" s="5"/>
      <c r="HL227" s="5"/>
      <c r="HM227" s="5"/>
      <c r="HN227" s="5"/>
      <c r="HO227" s="5"/>
      <c r="HP227" s="5"/>
      <c r="HQ227" s="5"/>
      <c r="HR227" s="5"/>
      <c r="HS227" s="5"/>
      <c r="HT227" s="5"/>
      <c r="HU227" s="5"/>
      <c r="HV227" s="5"/>
      <c r="HW227" s="5"/>
      <c r="HX227" s="5"/>
      <c r="HY227" s="5"/>
      <c r="HZ227" s="5"/>
      <c r="IA227" s="5"/>
      <c r="IB227" s="5"/>
      <c r="IC227" s="5"/>
      <c r="ID227" s="5"/>
      <c r="IE227" s="5"/>
      <c r="IF227" s="5"/>
      <c r="IG227" s="5"/>
      <c r="IH227" s="5"/>
      <c r="II227" s="5"/>
      <c r="IJ227" s="5"/>
      <c r="IK227" s="5"/>
      <c r="IL227" s="5"/>
      <c r="IM227" s="5"/>
      <c r="IN227" s="5"/>
      <c r="IO227" s="5"/>
      <c r="IP227" s="5"/>
      <c r="IQ227" s="5"/>
      <c r="IR227" s="5"/>
      <c r="IS227" s="5"/>
      <c r="IT227" s="5"/>
      <c r="IU227" s="5"/>
      <c r="IV227" s="5"/>
      <c r="IW227" s="5"/>
      <c r="IX227" s="5"/>
      <c r="IY227" s="5"/>
      <c r="IZ227" s="5"/>
      <c r="JA227" s="5"/>
      <c r="JB227" s="5"/>
      <c r="JC227" s="5"/>
      <c r="JD227" s="5"/>
      <c r="JE227" s="5"/>
      <c r="JF227" s="5"/>
      <c r="JG227" s="5"/>
      <c r="JH227" s="5"/>
      <c r="JI227" s="5"/>
      <c r="JJ227" s="5"/>
      <c r="JK227" s="5"/>
      <c r="JL227" s="5"/>
      <c r="JM227" s="5"/>
      <c r="JN227" s="5"/>
      <c r="JO227" s="5"/>
      <c r="JP227" s="5"/>
      <c r="JQ227" s="5"/>
      <c r="JR227" s="5"/>
      <c r="JS227" s="5"/>
      <c r="JT227" s="5"/>
      <c r="JU227" s="5"/>
      <c r="JV227" s="5"/>
      <c r="JW227" s="5"/>
      <c r="JX227" s="5"/>
      <c r="JY227" s="5"/>
      <c r="JZ227" s="5"/>
      <c r="KA227" s="5"/>
      <c r="KB227" s="5"/>
      <c r="KC227" s="5"/>
      <c r="KD227" s="5"/>
      <c r="KE227" s="5"/>
      <c r="KF227" s="5"/>
      <c r="KG227" s="5"/>
      <c r="KH227" s="5"/>
      <c r="KI227" s="5"/>
      <c r="KJ227" s="5"/>
      <c r="KK227" s="5"/>
      <c r="KL227" s="5"/>
      <c r="KM227" s="5"/>
      <c r="KN227" s="5"/>
      <c r="KO227" s="5"/>
      <c r="KP227" s="5"/>
      <c r="KQ227" s="5"/>
      <c r="KR227" s="5"/>
      <c r="KS227" s="5"/>
      <c r="KT227" s="5"/>
      <c r="KU227" s="5"/>
      <c r="KV227" s="5"/>
      <c r="KW227" s="5"/>
      <c r="KX227" s="5"/>
      <c r="KY227" s="5"/>
      <c r="KZ227" s="5"/>
      <c r="LA227" s="5"/>
      <c r="LB227" s="5"/>
      <c r="LC227" s="5"/>
      <c r="LD227" s="5"/>
      <c r="LE227" s="5"/>
      <c r="LF227" s="5"/>
      <c r="LG227" s="5"/>
      <c r="LH227" s="5"/>
      <c r="LI227" s="5"/>
      <c r="LJ227" s="5"/>
      <c r="LK227" s="5"/>
      <c r="LL227" s="5"/>
      <c r="LM227" s="5"/>
      <c r="LN227" s="5"/>
      <c r="LO227" s="5"/>
      <c r="LP227" s="5"/>
      <c r="LQ227" s="5"/>
      <c r="LR227" s="5"/>
      <c r="LS227" s="5"/>
      <c r="LT227" s="5"/>
      <c r="LU227" s="5"/>
      <c r="LV227" s="5"/>
      <c r="LW227" s="5"/>
      <c r="LX227" s="5"/>
      <c r="LY227" s="5"/>
      <c r="LZ227" s="5"/>
      <c r="MA227" s="5"/>
      <c r="MB227" s="5"/>
      <c r="MC227" s="5"/>
      <c r="MD227" s="5"/>
      <c r="ME227" s="5"/>
      <c r="MF227" s="5"/>
      <c r="MG227" s="5"/>
      <c r="MH227" s="5"/>
      <c r="MI227" s="5"/>
      <c r="MJ227" s="5"/>
      <c r="MK227" s="5"/>
      <c r="ML227" s="5"/>
      <c r="MM227" s="5"/>
      <c r="MN227" s="5"/>
      <c r="MO227" s="5"/>
      <c r="MP227" s="5"/>
      <c r="MQ227" s="5"/>
      <c r="MR227" s="5"/>
      <c r="MS227" s="5"/>
      <c r="MT227" s="5"/>
      <c r="MU227" s="5"/>
      <c r="MV227" s="5"/>
      <c r="MW227" s="5"/>
      <c r="MX227" s="5"/>
      <c r="MY227" s="5"/>
      <c r="MZ227" s="5"/>
      <c r="NA227" s="5"/>
      <c r="NB227" s="5"/>
      <c r="NC227" s="5"/>
      <c r="ND227" s="5"/>
      <c r="NE227" s="5"/>
      <c r="NF227" s="5"/>
      <c r="NG227" s="5"/>
      <c r="NH227" s="5"/>
      <c r="NI227" s="5"/>
      <c r="NJ227" s="5"/>
      <c r="NK227" s="5"/>
    </row>
    <row r="228" ht="14.25" spans="1:25">
      <c r="A228" s="9">
        <v>227</v>
      </c>
      <c r="B228" s="10">
        <v>43304.7229166667</v>
      </c>
      <c r="C228" s="9">
        <v>30028848</v>
      </c>
      <c r="D228" s="9">
        <v>713</v>
      </c>
      <c r="E228" s="11" t="s">
        <v>207</v>
      </c>
      <c r="F228" s="9">
        <v>115733</v>
      </c>
      <c r="G228" s="9" t="s">
        <v>26</v>
      </c>
      <c r="H228" s="9" t="s">
        <v>27</v>
      </c>
      <c r="I228" s="9" t="s">
        <v>28</v>
      </c>
      <c r="J228" s="9">
        <v>1</v>
      </c>
      <c r="K228" s="9">
        <v>595</v>
      </c>
      <c r="L228" s="9">
        <f t="shared" si="11"/>
        <v>595</v>
      </c>
      <c r="M228" s="9"/>
      <c r="N228" s="9"/>
      <c r="O228" s="9"/>
      <c r="P228" s="9"/>
      <c r="Q228" s="9">
        <f>J228</f>
        <v>1</v>
      </c>
      <c r="R228" s="9">
        <v>20</v>
      </c>
      <c r="S228" s="9" t="s">
        <v>35</v>
      </c>
      <c r="T228" s="9">
        <v>11801</v>
      </c>
      <c r="U228" s="9" t="s">
        <v>30</v>
      </c>
      <c r="V228" s="9" t="s">
        <v>31</v>
      </c>
      <c r="W228" s="16" t="s">
        <v>32</v>
      </c>
      <c r="X228" s="16">
        <v>4328</v>
      </c>
      <c r="Y228" s="9" t="s">
        <v>36</v>
      </c>
    </row>
    <row r="229" s="3" customFormat="1" ht="14.25" spans="1:375">
      <c r="A229" s="12">
        <v>228</v>
      </c>
      <c r="B229" s="13">
        <v>43304.4465277778</v>
      </c>
      <c r="C229" s="12">
        <v>30021919</v>
      </c>
      <c r="D229" s="12">
        <v>716</v>
      </c>
      <c r="E229" s="14" t="s">
        <v>208</v>
      </c>
      <c r="F229" s="12">
        <v>115733</v>
      </c>
      <c r="G229" s="12" t="s">
        <v>26</v>
      </c>
      <c r="H229" s="12" t="s">
        <v>27</v>
      </c>
      <c r="I229" s="12" t="s">
        <v>28</v>
      </c>
      <c r="J229" s="12">
        <v>1</v>
      </c>
      <c r="K229" s="12">
        <v>699.5</v>
      </c>
      <c r="L229" s="12">
        <f t="shared" si="11"/>
        <v>699.5</v>
      </c>
      <c r="M229" s="12"/>
      <c r="N229" s="12"/>
      <c r="O229" s="12">
        <f t="shared" ref="O229:O234" si="14">J229</f>
        <v>1</v>
      </c>
      <c r="P229" s="12"/>
      <c r="Q229" s="12"/>
      <c r="R229" s="12">
        <v>44.5</v>
      </c>
      <c r="S229" s="12" t="s">
        <v>29</v>
      </c>
      <c r="T229" s="12">
        <v>11801</v>
      </c>
      <c r="U229" s="12" t="s">
        <v>30</v>
      </c>
      <c r="V229" s="12" t="s">
        <v>31</v>
      </c>
      <c r="W229" s="17" t="s">
        <v>32</v>
      </c>
      <c r="X229" s="17">
        <v>7661</v>
      </c>
      <c r="Y229" s="12" t="s">
        <v>209</v>
      </c>
      <c r="Z229" s="5"/>
      <c r="AA229" s="5"/>
      <c r="AB229" s="5"/>
      <c r="AC229" s="5"/>
      <c r="AD229" s="5"/>
      <c r="AE229" s="5"/>
      <c r="AF229" s="5"/>
      <c r="AG229" s="5"/>
      <c r="AH229" s="5"/>
      <c r="AI229" s="5"/>
      <c r="AJ229" s="5"/>
      <c r="AK229" s="5"/>
      <c r="AL229" s="5"/>
      <c r="AM229" s="5"/>
      <c r="AN229" s="5"/>
      <c r="AO229" s="5"/>
      <c r="AP229" s="5"/>
      <c r="AQ229" s="5"/>
      <c r="AR229" s="5"/>
      <c r="AS229" s="5"/>
      <c r="AT229" s="5"/>
      <c r="AU229" s="5"/>
      <c r="AV229" s="5"/>
      <c r="AW229" s="5"/>
      <c r="AX229" s="5"/>
      <c r="AY229" s="5"/>
      <c r="AZ229" s="5"/>
      <c r="BA229" s="5"/>
      <c r="BB229" s="5"/>
      <c r="BC229" s="5"/>
      <c r="BD229" s="5"/>
      <c r="BE229" s="5"/>
      <c r="BF229" s="5"/>
      <c r="BG229" s="5"/>
      <c r="BH229" s="5"/>
      <c r="BI229" s="5"/>
      <c r="BJ229" s="5"/>
      <c r="BK229" s="5"/>
      <c r="BL229" s="5"/>
      <c r="BM229" s="5"/>
      <c r="BN229" s="5"/>
      <c r="BO229" s="5"/>
      <c r="BP229" s="5"/>
      <c r="BQ229" s="5"/>
      <c r="BR229" s="5"/>
      <c r="BS229" s="5"/>
      <c r="BT229" s="5"/>
      <c r="BU229" s="5"/>
      <c r="BV229" s="5"/>
      <c r="BW229" s="5"/>
      <c r="BX229" s="5"/>
      <c r="BY229" s="5"/>
      <c r="BZ229" s="5"/>
      <c r="CA229" s="5"/>
      <c r="CB229" s="5"/>
      <c r="CC229" s="5"/>
      <c r="CD229" s="5"/>
      <c r="CE229" s="5"/>
      <c r="CF229" s="5"/>
      <c r="CG229" s="5"/>
      <c r="CH229" s="5"/>
      <c r="CI229" s="5"/>
      <c r="CJ229" s="5"/>
      <c r="CK229" s="5"/>
      <c r="CL229" s="5"/>
      <c r="CM229" s="5"/>
      <c r="CN229" s="5"/>
      <c r="CO229" s="5"/>
      <c r="CP229" s="5"/>
      <c r="CQ229" s="5"/>
      <c r="CR229" s="5"/>
      <c r="CS229" s="5"/>
      <c r="CT229" s="5"/>
      <c r="CU229" s="5"/>
      <c r="CV229" s="5"/>
      <c r="CW229" s="5"/>
      <c r="CX229" s="5"/>
      <c r="CY229" s="5"/>
      <c r="CZ229" s="5"/>
      <c r="DA229" s="5"/>
      <c r="DB229" s="5"/>
      <c r="DC229" s="5"/>
      <c r="DD229" s="5"/>
      <c r="DE229" s="5"/>
      <c r="DF229" s="5"/>
      <c r="DG229" s="5"/>
      <c r="DH229" s="5"/>
      <c r="DI229" s="5"/>
      <c r="DJ229" s="5"/>
      <c r="DK229" s="5"/>
      <c r="DL229" s="5"/>
      <c r="DM229" s="5"/>
      <c r="DN229" s="5"/>
      <c r="DO229" s="5"/>
      <c r="DP229" s="5"/>
      <c r="DQ229" s="5"/>
      <c r="DR229" s="5"/>
      <c r="DS229" s="5"/>
      <c r="DT229" s="5"/>
      <c r="DU229" s="5"/>
      <c r="DV229" s="5"/>
      <c r="DW229" s="5"/>
      <c r="DX229" s="5"/>
      <c r="DY229" s="5"/>
      <c r="DZ229" s="5"/>
      <c r="EA229" s="5"/>
      <c r="EB229" s="5"/>
      <c r="EC229" s="5"/>
      <c r="ED229" s="5"/>
      <c r="EE229" s="5"/>
      <c r="EF229" s="5"/>
      <c r="EG229" s="5"/>
      <c r="EH229" s="5"/>
      <c r="EI229" s="5"/>
      <c r="EJ229" s="5"/>
      <c r="EK229" s="5"/>
      <c r="EL229" s="5"/>
      <c r="EM229" s="5"/>
      <c r="EN229" s="5"/>
      <c r="EO229" s="5"/>
      <c r="EP229" s="5"/>
      <c r="EQ229" s="5"/>
      <c r="ER229" s="5"/>
      <c r="ES229" s="5"/>
      <c r="ET229" s="5"/>
      <c r="EU229" s="5"/>
      <c r="EV229" s="5"/>
      <c r="EW229" s="5"/>
      <c r="EX229" s="5"/>
      <c r="EY229" s="5"/>
      <c r="EZ229" s="5"/>
      <c r="FA229" s="5"/>
      <c r="FB229" s="5"/>
      <c r="FC229" s="5"/>
      <c r="FD229" s="5"/>
      <c r="FE229" s="5"/>
      <c r="FF229" s="5"/>
      <c r="FG229" s="5"/>
      <c r="FH229" s="5"/>
      <c r="FI229" s="5"/>
      <c r="FJ229" s="5"/>
      <c r="FK229" s="5"/>
      <c r="FL229" s="5"/>
      <c r="FM229" s="5"/>
      <c r="FN229" s="5"/>
      <c r="FO229" s="5"/>
      <c r="FP229" s="5"/>
      <c r="FQ229" s="5"/>
      <c r="FR229" s="5"/>
      <c r="FS229" s="5"/>
      <c r="FT229" s="5"/>
      <c r="FU229" s="5"/>
      <c r="FV229" s="5"/>
      <c r="FW229" s="5"/>
      <c r="FX229" s="5"/>
      <c r="FY229" s="5"/>
      <c r="FZ229" s="5"/>
      <c r="GA229" s="5"/>
      <c r="GB229" s="5"/>
      <c r="GC229" s="5"/>
      <c r="GD229" s="5"/>
      <c r="GE229" s="5"/>
      <c r="GF229" s="5"/>
      <c r="GG229" s="5"/>
      <c r="GH229" s="5"/>
      <c r="GI229" s="5"/>
      <c r="GJ229" s="5"/>
      <c r="GK229" s="5"/>
      <c r="GL229" s="5"/>
      <c r="GM229" s="5"/>
      <c r="GN229" s="5"/>
      <c r="GO229" s="5"/>
      <c r="GP229" s="5"/>
      <c r="GQ229" s="5"/>
      <c r="GR229" s="5"/>
      <c r="GS229" s="5"/>
      <c r="GT229" s="5"/>
      <c r="GU229" s="5"/>
      <c r="GV229" s="5"/>
      <c r="GW229" s="5"/>
      <c r="GX229" s="5"/>
      <c r="GY229" s="5"/>
      <c r="GZ229" s="5"/>
      <c r="HA229" s="5"/>
      <c r="HB229" s="5"/>
      <c r="HC229" s="5"/>
      <c r="HD229" s="5"/>
      <c r="HE229" s="5"/>
      <c r="HF229" s="5"/>
      <c r="HG229" s="5"/>
      <c r="HH229" s="5"/>
      <c r="HI229" s="5"/>
      <c r="HJ229" s="5"/>
      <c r="HK229" s="5"/>
      <c r="HL229" s="5"/>
      <c r="HM229" s="5"/>
      <c r="HN229" s="5"/>
      <c r="HO229" s="5"/>
      <c r="HP229" s="5"/>
      <c r="HQ229" s="5"/>
      <c r="HR229" s="5"/>
      <c r="HS229" s="5"/>
      <c r="HT229" s="5"/>
      <c r="HU229" s="5"/>
      <c r="HV229" s="5"/>
      <c r="HW229" s="5"/>
      <c r="HX229" s="5"/>
      <c r="HY229" s="5"/>
      <c r="HZ229" s="5"/>
      <c r="IA229" s="5"/>
      <c r="IB229" s="5"/>
      <c r="IC229" s="5"/>
      <c r="ID229" s="5"/>
      <c r="IE229" s="5"/>
      <c r="IF229" s="5"/>
      <c r="IG229" s="5"/>
      <c r="IH229" s="5"/>
      <c r="II229" s="5"/>
      <c r="IJ229" s="5"/>
      <c r="IK229" s="5"/>
      <c r="IL229" s="5"/>
      <c r="IM229" s="5"/>
      <c r="IN229" s="5"/>
      <c r="IO229" s="5"/>
      <c r="IP229" s="5"/>
      <c r="IQ229" s="5"/>
      <c r="IR229" s="5"/>
      <c r="IS229" s="5"/>
      <c r="IT229" s="5"/>
      <c r="IU229" s="5"/>
      <c r="IV229" s="5"/>
      <c r="IW229" s="5"/>
      <c r="IX229" s="5"/>
      <c r="IY229" s="5"/>
      <c r="IZ229" s="5"/>
      <c r="JA229" s="5"/>
      <c r="JB229" s="5"/>
      <c r="JC229" s="5"/>
      <c r="JD229" s="5"/>
      <c r="JE229" s="5"/>
      <c r="JF229" s="5"/>
      <c r="JG229" s="5"/>
      <c r="JH229" s="5"/>
      <c r="JI229" s="5"/>
      <c r="JJ229" s="5"/>
      <c r="JK229" s="5"/>
      <c r="JL229" s="5"/>
      <c r="JM229" s="5"/>
      <c r="JN229" s="5"/>
      <c r="JO229" s="5"/>
      <c r="JP229" s="5"/>
      <c r="JQ229" s="5"/>
      <c r="JR229" s="5"/>
      <c r="JS229" s="5"/>
      <c r="JT229" s="5"/>
      <c r="JU229" s="5"/>
      <c r="JV229" s="5"/>
      <c r="JW229" s="5"/>
      <c r="JX229" s="5"/>
      <c r="JY229" s="5"/>
      <c r="JZ229" s="5"/>
      <c r="KA229" s="5"/>
      <c r="KB229" s="5"/>
      <c r="KC229" s="5"/>
      <c r="KD229" s="5"/>
      <c r="KE229" s="5"/>
      <c r="KF229" s="5"/>
      <c r="KG229" s="5"/>
      <c r="KH229" s="5"/>
      <c r="KI229" s="5"/>
      <c r="KJ229" s="5"/>
      <c r="KK229" s="5"/>
      <c r="KL229" s="5"/>
      <c r="KM229" s="5"/>
      <c r="KN229" s="5"/>
      <c r="KO229" s="5"/>
      <c r="KP229" s="5"/>
      <c r="KQ229" s="5"/>
      <c r="KR229" s="5"/>
      <c r="KS229" s="5"/>
      <c r="KT229" s="5"/>
      <c r="KU229" s="5"/>
      <c r="KV229" s="5"/>
      <c r="KW229" s="5"/>
      <c r="KX229" s="5"/>
      <c r="KY229" s="5"/>
      <c r="KZ229" s="5"/>
      <c r="LA229" s="5"/>
      <c r="LB229" s="5"/>
      <c r="LC229" s="5"/>
      <c r="LD229" s="5"/>
      <c r="LE229" s="5"/>
      <c r="LF229" s="5"/>
      <c r="LG229" s="5"/>
      <c r="LH229" s="5"/>
      <c r="LI229" s="5"/>
      <c r="LJ229" s="5"/>
      <c r="LK229" s="5"/>
      <c r="LL229" s="5"/>
      <c r="LM229" s="5"/>
      <c r="LN229" s="5"/>
      <c r="LO229" s="5"/>
      <c r="LP229" s="5"/>
      <c r="LQ229" s="5"/>
      <c r="LR229" s="5"/>
      <c r="LS229" s="5"/>
      <c r="LT229" s="5"/>
      <c r="LU229" s="5"/>
      <c r="LV229" s="5"/>
      <c r="LW229" s="5"/>
      <c r="LX229" s="5"/>
      <c r="LY229" s="5"/>
      <c r="LZ229" s="5"/>
      <c r="MA229" s="5"/>
      <c r="MB229" s="5"/>
      <c r="MC229" s="5"/>
      <c r="MD229" s="5"/>
      <c r="ME229" s="5"/>
      <c r="MF229" s="5"/>
      <c r="MG229" s="5"/>
      <c r="MH229" s="5"/>
      <c r="MI229" s="5"/>
      <c r="MJ229" s="5"/>
      <c r="MK229" s="5"/>
      <c r="ML229" s="5"/>
      <c r="MM229" s="5"/>
      <c r="MN229" s="5"/>
      <c r="MO229" s="5"/>
      <c r="MP229" s="5"/>
      <c r="MQ229" s="5"/>
      <c r="MR229" s="5"/>
      <c r="MS229" s="5"/>
      <c r="MT229" s="5"/>
      <c r="MU229" s="5"/>
      <c r="MV229" s="5"/>
      <c r="MW229" s="5"/>
      <c r="MX229" s="5"/>
      <c r="MY229" s="5"/>
      <c r="MZ229" s="5"/>
      <c r="NA229" s="5"/>
      <c r="NB229" s="5"/>
      <c r="NC229" s="5"/>
      <c r="ND229" s="5"/>
      <c r="NE229" s="5"/>
      <c r="NF229" s="5"/>
      <c r="NG229" s="5"/>
      <c r="NH229" s="5"/>
      <c r="NI229" s="5"/>
      <c r="NJ229" s="5"/>
      <c r="NK229" s="5"/>
    </row>
    <row r="230" s="3" customFormat="1" ht="14.25" spans="1:375">
      <c r="A230" s="12">
        <v>229</v>
      </c>
      <c r="B230" s="13">
        <v>43304.4465277778</v>
      </c>
      <c r="C230" s="12">
        <v>30021919</v>
      </c>
      <c r="D230" s="12">
        <v>716</v>
      </c>
      <c r="E230" s="14" t="s">
        <v>208</v>
      </c>
      <c r="F230" s="12">
        <v>115733</v>
      </c>
      <c r="G230" s="12" t="s">
        <v>26</v>
      </c>
      <c r="H230" s="12" t="s">
        <v>27</v>
      </c>
      <c r="I230" s="12" t="s">
        <v>28</v>
      </c>
      <c r="J230" s="12">
        <v>1</v>
      </c>
      <c r="K230" s="12">
        <v>699.5</v>
      </c>
      <c r="L230" s="12">
        <f t="shared" si="11"/>
        <v>699.5</v>
      </c>
      <c r="M230" s="12"/>
      <c r="N230" s="12"/>
      <c r="O230" s="12">
        <f t="shared" si="14"/>
        <v>1</v>
      </c>
      <c r="P230" s="12"/>
      <c r="Q230" s="12"/>
      <c r="R230" s="12">
        <v>44.5</v>
      </c>
      <c r="S230" s="12" t="s">
        <v>29</v>
      </c>
      <c r="T230" s="12">
        <v>11801</v>
      </c>
      <c r="U230" s="12" t="s">
        <v>30</v>
      </c>
      <c r="V230" s="12" t="s">
        <v>31</v>
      </c>
      <c r="W230" s="17" t="s">
        <v>32</v>
      </c>
      <c r="X230" s="17">
        <v>8354</v>
      </c>
      <c r="Y230" s="12" t="s">
        <v>210</v>
      </c>
      <c r="Z230" s="5"/>
      <c r="AA230" s="5"/>
      <c r="AB230" s="5"/>
      <c r="AC230" s="5"/>
      <c r="AD230" s="5"/>
      <c r="AE230" s="5"/>
      <c r="AF230" s="5"/>
      <c r="AG230" s="5"/>
      <c r="AH230" s="5"/>
      <c r="AI230" s="5"/>
      <c r="AJ230" s="5"/>
      <c r="AK230" s="5"/>
      <c r="AL230" s="5"/>
      <c r="AM230" s="5"/>
      <c r="AN230" s="5"/>
      <c r="AO230" s="5"/>
      <c r="AP230" s="5"/>
      <c r="AQ230" s="5"/>
      <c r="AR230" s="5"/>
      <c r="AS230" s="5"/>
      <c r="AT230" s="5"/>
      <c r="AU230" s="5"/>
      <c r="AV230" s="5"/>
      <c r="AW230" s="5"/>
      <c r="AX230" s="5"/>
      <c r="AY230" s="5"/>
      <c r="AZ230" s="5"/>
      <c r="BA230" s="5"/>
      <c r="BB230" s="5"/>
      <c r="BC230" s="5"/>
      <c r="BD230" s="5"/>
      <c r="BE230" s="5"/>
      <c r="BF230" s="5"/>
      <c r="BG230" s="5"/>
      <c r="BH230" s="5"/>
      <c r="BI230" s="5"/>
      <c r="BJ230" s="5"/>
      <c r="BK230" s="5"/>
      <c r="BL230" s="5"/>
      <c r="BM230" s="5"/>
      <c r="BN230" s="5"/>
      <c r="BO230" s="5"/>
      <c r="BP230" s="5"/>
      <c r="BQ230" s="5"/>
      <c r="BR230" s="5"/>
      <c r="BS230" s="5"/>
      <c r="BT230" s="5"/>
      <c r="BU230" s="5"/>
      <c r="BV230" s="5"/>
      <c r="BW230" s="5"/>
      <c r="BX230" s="5"/>
      <c r="BY230" s="5"/>
      <c r="BZ230" s="5"/>
      <c r="CA230" s="5"/>
      <c r="CB230" s="5"/>
      <c r="CC230" s="5"/>
      <c r="CD230" s="5"/>
      <c r="CE230" s="5"/>
      <c r="CF230" s="5"/>
      <c r="CG230" s="5"/>
      <c r="CH230" s="5"/>
      <c r="CI230" s="5"/>
      <c r="CJ230" s="5"/>
      <c r="CK230" s="5"/>
      <c r="CL230" s="5"/>
      <c r="CM230" s="5"/>
      <c r="CN230" s="5"/>
      <c r="CO230" s="5"/>
      <c r="CP230" s="5"/>
      <c r="CQ230" s="5"/>
      <c r="CR230" s="5"/>
      <c r="CS230" s="5"/>
      <c r="CT230" s="5"/>
      <c r="CU230" s="5"/>
      <c r="CV230" s="5"/>
      <c r="CW230" s="5"/>
      <c r="CX230" s="5"/>
      <c r="CY230" s="5"/>
      <c r="CZ230" s="5"/>
      <c r="DA230" s="5"/>
      <c r="DB230" s="5"/>
      <c r="DC230" s="5"/>
      <c r="DD230" s="5"/>
      <c r="DE230" s="5"/>
      <c r="DF230" s="5"/>
      <c r="DG230" s="5"/>
      <c r="DH230" s="5"/>
      <c r="DI230" s="5"/>
      <c r="DJ230" s="5"/>
      <c r="DK230" s="5"/>
      <c r="DL230" s="5"/>
      <c r="DM230" s="5"/>
      <c r="DN230" s="5"/>
      <c r="DO230" s="5"/>
      <c r="DP230" s="5"/>
      <c r="DQ230" s="5"/>
      <c r="DR230" s="5"/>
      <c r="DS230" s="5"/>
      <c r="DT230" s="5"/>
      <c r="DU230" s="5"/>
      <c r="DV230" s="5"/>
      <c r="DW230" s="5"/>
      <c r="DX230" s="5"/>
      <c r="DY230" s="5"/>
      <c r="DZ230" s="5"/>
      <c r="EA230" s="5"/>
      <c r="EB230" s="5"/>
      <c r="EC230" s="5"/>
      <c r="ED230" s="5"/>
      <c r="EE230" s="5"/>
      <c r="EF230" s="5"/>
      <c r="EG230" s="5"/>
      <c r="EH230" s="5"/>
      <c r="EI230" s="5"/>
      <c r="EJ230" s="5"/>
      <c r="EK230" s="5"/>
      <c r="EL230" s="5"/>
      <c r="EM230" s="5"/>
      <c r="EN230" s="5"/>
      <c r="EO230" s="5"/>
      <c r="EP230" s="5"/>
      <c r="EQ230" s="5"/>
      <c r="ER230" s="5"/>
      <c r="ES230" s="5"/>
      <c r="ET230" s="5"/>
      <c r="EU230" s="5"/>
      <c r="EV230" s="5"/>
      <c r="EW230" s="5"/>
      <c r="EX230" s="5"/>
      <c r="EY230" s="5"/>
      <c r="EZ230" s="5"/>
      <c r="FA230" s="5"/>
      <c r="FB230" s="5"/>
      <c r="FC230" s="5"/>
      <c r="FD230" s="5"/>
      <c r="FE230" s="5"/>
      <c r="FF230" s="5"/>
      <c r="FG230" s="5"/>
      <c r="FH230" s="5"/>
      <c r="FI230" s="5"/>
      <c r="FJ230" s="5"/>
      <c r="FK230" s="5"/>
      <c r="FL230" s="5"/>
      <c r="FM230" s="5"/>
      <c r="FN230" s="5"/>
      <c r="FO230" s="5"/>
      <c r="FP230" s="5"/>
      <c r="FQ230" s="5"/>
      <c r="FR230" s="5"/>
      <c r="FS230" s="5"/>
      <c r="FT230" s="5"/>
      <c r="FU230" s="5"/>
      <c r="FV230" s="5"/>
      <c r="FW230" s="5"/>
      <c r="FX230" s="5"/>
      <c r="FY230" s="5"/>
      <c r="FZ230" s="5"/>
      <c r="GA230" s="5"/>
      <c r="GB230" s="5"/>
      <c r="GC230" s="5"/>
      <c r="GD230" s="5"/>
      <c r="GE230" s="5"/>
      <c r="GF230" s="5"/>
      <c r="GG230" s="5"/>
      <c r="GH230" s="5"/>
      <c r="GI230" s="5"/>
      <c r="GJ230" s="5"/>
      <c r="GK230" s="5"/>
      <c r="GL230" s="5"/>
      <c r="GM230" s="5"/>
      <c r="GN230" s="5"/>
      <c r="GO230" s="5"/>
      <c r="GP230" s="5"/>
      <c r="GQ230" s="5"/>
      <c r="GR230" s="5"/>
      <c r="GS230" s="5"/>
      <c r="GT230" s="5"/>
      <c r="GU230" s="5"/>
      <c r="GV230" s="5"/>
      <c r="GW230" s="5"/>
      <c r="GX230" s="5"/>
      <c r="GY230" s="5"/>
      <c r="GZ230" s="5"/>
      <c r="HA230" s="5"/>
      <c r="HB230" s="5"/>
      <c r="HC230" s="5"/>
      <c r="HD230" s="5"/>
      <c r="HE230" s="5"/>
      <c r="HF230" s="5"/>
      <c r="HG230" s="5"/>
      <c r="HH230" s="5"/>
      <c r="HI230" s="5"/>
      <c r="HJ230" s="5"/>
      <c r="HK230" s="5"/>
      <c r="HL230" s="5"/>
      <c r="HM230" s="5"/>
      <c r="HN230" s="5"/>
      <c r="HO230" s="5"/>
      <c r="HP230" s="5"/>
      <c r="HQ230" s="5"/>
      <c r="HR230" s="5"/>
      <c r="HS230" s="5"/>
      <c r="HT230" s="5"/>
      <c r="HU230" s="5"/>
      <c r="HV230" s="5"/>
      <c r="HW230" s="5"/>
      <c r="HX230" s="5"/>
      <c r="HY230" s="5"/>
      <c r="HZ230" s="5"/>
      <c r="IA230" s="5"/>
      <c r="IB230" s="5"/>
      <c r="IC230" s="5"/>
      <c r="ID230" s="5"/>
      <c r="IE230" s="5"/>
      <c r="IF230" s="5"/>
      <c r="IG230" s="5"/>
      <c r="IH230" s="5"/>
      <c r="II230" s="5"/>
      <c r="IJ230" s="5"/>
      <c r="IK230" s="5"/>
      <c r="IL230" s="5"/>
      <c r="IM230" s="5"/>
      <c r="IN230" s="5"/>
      <c r="IO230" s="5"/>
      <c r="IP230" s="5"/>
      <c r="IQ230" s="5"/>
      <c r="IR230" s="5"/>
      <c r="IS230" s="5"/>
      <c r="IT230" s="5"/>
      <c r="IU230" s="5"/>
      <c r="IV230" s="5"/>
      <c r="IW230" s="5"/>
      <c r="IX230" s="5"/>
      <c r="IY230" s="5"/>
      <c r="IZ230" s="5"/>
      <c r="JA230" s="5"/>
      <c r="JB230" s="5"/>
      <c r="JC230" s="5"/>
      <c r="JD230" s="5"/>
      <c r="JE230" s="5"/>
      <c r="JF230" s="5"/>
      <c r="JG230" s="5"/>
      <c r="JH230" s="5"/>
      <c r="JI230" s="5"/>
      <c r="JJ230" s="5"/>
      <c r="JK230" s="5"/>
      <c r="JL230" s="5"/>
      <c r="JM230" s="5"/>
      <c r="JN230" s="5"/>
      <c r="JO230" s="5"/>
      <c r="JP230" s="5"/>
      <c r="JQ230" s="5"/>
      <c r="JR230" s="5"/>
      <c r="JS230" s="5"/>
      <c r="JT230" s="5"/>
      <c r="JU230" s="5"/>
      <c r="JV230" s="5"/>
      <c r="JW230" s="5"/>
      <c r="JX230" s="5"/>
      <c r="JY230" s="5"/>
      <c r="JZ230" s="5"/>
      <c r="KA230" s="5"/>
      <c r="KB230" s="5"/>
      <c r="KC230" s="5"/>
      <c r="KD230" s="5"/>
      <c r="KE230" s="5"/>
      <c r="KF230" s="5"/>
      <c r="KG230" s="5"/>
      <c r="KH230" s="5"/>
      <c r="KI230" s="5"/>
      <c r="KJ230" s="5"/>
      <c r="KK230" s="5"/>
      <c r="KL230" s="5"/>
      <c r="KM230" s="5"/>
      <c r="KN230" s="5"/>
      <c r="KO230" s="5"/>
      <c r="KP230" s="5"/>
      <c r="KQ230" s="5"/>
      <c r="KR230" s="5"/>
      <c r="KS230" s="5"/>
      <c r="KT230" s="5"/>
      <c r="KU230" s="5"/>
      <c r="KV230" s="5"/>
      <c r="KW230" s="5"/>
      <c r="KX230" s="5"/>
      <c r="KY230" s="5"/>
      <c r="KZ230" s="5"/>
      <c r="LA230" s="5"/>
      <c r="LB230" s="5"/>
      <c r="LC230" s="5"/>
      <c r="LD230" s="5"/>
      <c r="LE230" s="5"/>
      <c r="LF230" s="5"/>
      <c r="LG230" s="5"/>
      <c r="LH230" s="5"/>
      <c r="LI230" s="5"/>
      <c r="LJ230" s="5"/>
      <c r="LK230" s="5"/>
      <c r="LL230" s="5"/>
      <c r="LM230" s="5"/>
      <c r="LN230" s="5"/>
      <c r="LO230" s="5"/>
      <c r="LP230" s="5"/>
      <c r="LQ230" s="5"/>
      <c r="LR230" s="5"/>
      <c r="LS230" s="5"/>
      <c r="LT230" s="5"/>
      <c r="LU230" s="5"/>
      <c r="LV230" s="5"/>
      <c r="LW230" s="5"/>
      <c r="LX230" s="5"/>
      <c r="LY230" s="5"/>
      <c r="LZ230" s="5"/>
      <c r="MA230" s="5"/>
      <c r="MB230" s="5"/>
      <c r="MC230" s="5"/>
      <c r="MD230" s="5"/>
      <c r="ME230" s="5"/>
      <c r="MF230" s="5"/>
      <c r="MG230" s="5"/>
      <c r="MH230" s="5"/>
      <c r="MI230" s="5"/>
      <c r="MJ230" s="5"/>
      <c r="MK230" s="5"/>
      <c r="ML230" s="5"/>
      <c r="MM230" s="5"/>
      <c r="MN230" s="5"/>
      <c r="MO230" s="5"/>
      <c r="MP230" s="5"/>
      <c r="MQ230" s="5"/>
      <c r="MR230" s="5"/>
      <c r="MS230" s="5"/>
      <c r="MT230" s="5"/>
      <c r="MU230" s="5"/>
      <c r="MV230" s="5"/>
      <c r="MW230" s="5"/>
      <c r="MX230" s="5"/>
      <c r="MY230" s="5"/>
      <c r="MZ230" s="5"/>
      <c r="NA230" s="5"/>
      <c r="NB230" s="5"/>
      <c r="NC230" s="5"/>
      <c r="ND230" s="5"/>
      <c r="NE230" s="5"/>
      <c r="NF230" s="5"/>
      <c r="NG230" s="5"/>
      <c r="NH230" s="5"/>
      <c r="NI230" s="5"/>
      <c r="NJ230" s="5"/>
      <c r="NK230" s="5"/>
    </row>
    <row r="231" ht="14.25" spans="1:25">
      <c r="A231" s="9">
        <v>230</v>
      </c>
      <c r="B231" s="10">
        <v>43304.80625</v>
      </c>
      <c r="C231" s="9">
        <v>30031177</v>
      </c>
      <c r="D231" s="9">
        <v>716</v>
      </c>
      <c r="E231" s="11" t="s">
        <v>208</v>
      </c>
      <c r="F231" s="9">
        <v>115733</v>
      </c>
      <c r="G231" s="9" t="s">
        <v>26</v>
      </c>
      <c r="H231" s="9" t="s">
        <v>27</v>
      </c>
      <c r="I231" s="9" t="s">
        <v>28</v>
      </c>
      <c r="J231" s="9">
        <v>5</v>
      </c>
      <c r="K231" s="9">
        <v>2975</v>
      </c>
      <c r="L231" s="9">
        <f t="shared" si="11"/>
        <v>595</v>
      </c>
      <c r="M231" s="9"/>
      <c r="N231" s="9"/>
      <c r="O231" s="9"/>
      <c r="P231" s="9"/>
      <c r="Q231" s="9">
        <f>J231</f>
        <v>5</v>
      </c>
      <c r="R231" s="9">
        <v>100</v>
      </c>
      <c r="S231" s="9" t="s">
        <v>35</v>
      </c>
      <c r="T231" s="9">
        <v>11801</v>
      </c>
      <c r="U231" s="9" t="s">
        <v>30</v>
      </c>
      <c r="V231" s="9" t="s">
        <v>31</v>
      </c>
      <c r="W231" s="16" t="s">
        <v>32</v>
      </c>
      <c r="X231" s="16">
        <v>4328</v>
      </c>
      <c r="Y231" s="9" t="s">
        <v>36</v>
      </c>
    </row>
    <row r="232" ht="14.25" spans="1:25">
      <c r="A232" s="9">
        <v>231</v>
      </c>
      <c r="B232" s="10">
        <v>43304.7909722222</v>
      </c>
      <c r="C232" s="9">
        <v>30030719</v>
      </c>
      <c r="D232" s="9">
        <v>717</v>
      </c>
      <c r="E232" s="11" t="s">
        <v>211</v>
      </c>
      <c r="F232" s="9">
        <v>115733</v>
      </c>
      <c r="G232" s="9" t="s">
        <v>26</v>
      </c>
      <c r="H232" s="9" t="s">
        <v>27</v>
      </c>
      <c r="I232" s="9" t="s">
        <v>28</v>
      </c>
      <c r="J232" s="9">
        <v>2</v>
      </c>
      <c r="K232" s="9">
        <v>1190</v>
      </c>
      <c r="L232" s="9">
        <f t="shared" si="11"/>
        <v>595</v>
      </c>
      <c r="M232" s="9"/>
      <c r="N232" s="9"/>
      <c r="O232" s="9"/>
      <c r="P232" s="9"/>
      <c r="Q232" s="9">
        <f>J232</f>
        <v>2</v>
      </c>
      <c r="R232" s="9">
        <v>40</v>
      </c>
      <c r="S232" s="9" t="s">
        <v>35</v>
      </c>
      <c r="T232" s="9">
        <v>11801</v>
      </c>
      <c r="U232" s="9" t="s">
        <v>30</v>
      </c>
      <c r="V232" s="9" t="s">
        <v>31</v>
      </c>
      <c r="W232" s="16" t="s">
        <v>32</v>
      </c>
      <c r="X232" s="16">
        <v>4328</v>
      </c>
      <c r="Y232" s="9" t="s">
        <v>36</v>
      </c>
    </row>
    <row r="233" ht="14.25" spans="1:25">
      <c r="A233" s="9">
        <v>232</v>
      </c>
      <c r="B233" s="10">
        <v>43286.5340277778</v>
      </c>
      <c r="C233" s="9">
        <v>29658874</v>
      </c>
      <c r="D233" s="9">
        <v>720</v>
      </c>
      <c r="E233" s="11" t="s">
        <v>212</v>
      </c>
      <c r="F233" s="9">
        <v>115733</v>
      </c>
      <c r="G233" s="9" t="s">
        <v>26</v>
      </c>
      <c r="H233" s="9" t="s">
        <v>27</v>
      </c>
      <c r="I233" s="9" t="s">
        <v>28</v>
      </c>
      <c r="J233" s="9">
        <v>2</v>
      </c>
      <c r="K233" s="9">
        <v>2349</v>
      </c>
      <c r="L233" s="9">
        <f t="shared" si="11"/>
        <v>1174.5</v>
      </c>
      <c r="M233" s="9"/>
      <c r="N233" s="9"/>
      <c r="O233" s="9"/>
      <c r="P233" s="9">
        <f>J233</f>
        <v>2</v>
      </c>
      <c r="Q233" s="9"/>
      <c r="R233" s="9">
        <v>1039</v>
      </c>
      <c r="S233" s="9" t="s">
        <v>213</v>
      </c>
      <c r="T233" s="9">
        <v>11801</v>
      </c>
      <c r="U233" s="9" t="s">
        <v>30</v>
      </c>
      <c r="V233" s="9" t="s">
        <v>31</v>
      </c>
      <c r="W233" s="16" t="s">
        <v>32</v>
      </c>
      <c r="X233" s="16">
        <v>5875</v>
      </c>
      <c r="Y233" s="9" t="s">
        <v>214</v>
      </c>
    </row>
    <row r="234" s="3" customFormat="1" ht="14.25" spans="1:375">
      <c r="A234" s="12">
        <v>233</v>
      </c>
      <c r="B234" s="13">
        <v>43302.5305555556</v>
      </c>
      <c r="C234" s="12">
        <v>29988637</v>
      </c>
      <c r="D234" s="12">
        <v>720</v>
      </c>
      <c r="E234" s="14" t="s">
        <v>212</v>
      </c>
      <c r="F234" s="12">
        <v>115733</v>
      </c>
      <c r="G234" s="12" t="s">
        <v>26</v>
      </c>
      <c r="H234" s="12" t="s">
        <v>27</v>
      </c>
      <c r="I234" s="12" t="s">
        <v>28</v>
      </c>
      <c r="J234" s="12">
        <v>1</v>
      </c>
      <c r="K234" s="12">
        <v>699.5</v>
      </c>
      <c r="L234" s="12">
        <f t="shared" si="11"/>
        <v>699.5</v>
      </c>
      <c r="M234" s="12"/>
      <c r="N234" s="12"/>
      <c r="O234" s="12">
        <f t="shared" si="14"/>
        <v>1</v>
      </c>
      <c r="P234" s="12"/>
      <c r="Q234" s="12"/>
      <c r="R234" s="12">
        <v>44.5</v>
      </c>
      <c r="S234" s="12" t="s">
        <v>29</v>
      </c>
      <c r="T234" s="12">
        <v>11801</v>
      </c>
      <c r="U234" s="12" t="s">
        <v>30</v>
      </c>
      <c r="V234" s="12" t="s">
        <v>31</v>
      </c>
      <c r="W234" s="17" t="s">
        <v>32</v>
      </c>
      <c r="X234" s="17">
        <v>6823</v>
      </c>
      <c r="Y234" s="12" t="s">
        <v>215</v>
      </c>
      <c r="Z234" s="5"/>
      <c r="AA234" s="5"/>
      <c r="AB234" s="5"/>
      <c r="AC234" s="5"/>
      <c r="AD234" s="5"/>
      <c r="AE234" s="5"/>
      <c r="AF234" s="5"/>
      <c r="AG234" s="5"/>
      <c r="AH234" s="5"/>
      <c r="AI234" s="5"/>
      <c r="AJ234" s="5"/>
      <c r="AK234" s="5"/>
      <c r="AL234" s="5"/>
      <c r="AM234" s="5"/>
      <c r="AN234" s="5"/>
      <c r="AO234" s="5"/>
      <c r="AP234" s="5"/>
      <c r="AQ234" s="5"/>
      <c r="AR234" s="5"/>
      <c r="AS234" s="5"/>
      <c r="AT234" s="5"/>
      <c r="AU234" s="5"/>
      <c r="AV234" s="5"/>
      <c r="AW234" s="5"/>
      <c r="AX234" s="5"/>
      <c r="AY234" s="5"/>
      <c r="AZ234" s="5"/>
      <c r="BA234" s="5"/>
      <c r="BB234" s="5"/>
      <c r="BC234" s="5"/>
      <c r="BD234" s="5"/>
      <c r="BE234" s="5"/>
      <c r="BF234" s="5"/>
      <c r="BG234" s="5"/>
      <c r="BH234" s="5"/>
      <c r="BI234" s="5"/>
      <c r="BJ234" s="5"/>
      <c r="BK234" s="5"/>
      <c r="BL234" s="5"/>
      <c r="BM234" s="5"/>
      <c r="BN234" s="5"/>
      <c r="BO234" s="5"/>
      <c r="BP234" s="5"/>
      <c r="BQ234" s="5"/>
      <c r="BR234" s="5"/>
      <c r="BS234" s="5"/>
      <c r="BT234" s="5"/>
      <c r="BU234" s="5"/>
      <c r="BV234" s="5"/>
      <c r="BW234" s="5"/>
      <c r="BX234" s="5"/>
      <c r="BY234" s="5"/>
      <c r="BZ234" s="5"/>
      <c r="CA234" s="5"/>
      <c r="CB234" s="5"/>
      <c r="CC234" s="5"/>
      <c r="CD234" s="5"/>
      <c r="CE234" s="5"/>
      <c r="CF234" s="5"/>
      <c r="CG234" s="5"/>
      <c r="CH234" s="5"/>
      <c r="CI234" s="5"/>
      <c r="CJ234" s="5"/>
      <c r="CK234" s="5"/>
      <c r="CL234" s="5"/>
      <c r="CM234" s="5"/>
      <c r="CN234" s="5"/>
      <c r="CO234" s="5"/>
      <c r="CP234" s="5"/>
      <c r="CQ234" s="5"/>
      <c r="CR234" s="5"/>
      <c r="CS234" s="5"/>
      <c r="CT234" s="5"/>
      <c r="CU234" s="5"/>
      <c r="CV234" s="5"/>
      <c r="CW234" s="5"/>
      <c r="CX234" s="5"/>
      <c r="CY234" s="5"/>
      <c r="CZ234" s="5"/>
      <c r="DA234" s="5"/>
      <c r="DB234" s="5"/>
      <c r="DC234" s="5"/>
      <c r="DD234" s="5"/>
      <c r="DE234" s="5"/>
      <c r="DF234" s="5"/>
      <c r="DG234" s="5"/>
      <c r="DH234" s="5"/>
      <c r="DI234" s="5"/>
      <c r="DJ234" s="5"/>
      <c r="DK234" s="5"/>
      <c r="DL234" s="5"/>
      <c r="DM234" s="5"/>
      <c r="DN234" s="5"/>
      <c r="DO234" s="5"/>
      <c r="DP234" s="5"/>
      <c r="DQ234" s="5"/>
      <c r="DR234" s="5"/>
      <c r="DS234" s="5"/>
      <c r="DT234" s="5"/>
      <c r="DU234" s="5"/>
      <c r="DV234" s="5"/>
      <c r="DW234" s="5"/>
      <c r="DX234" s="5"/>
      <c r="DY234" s="5"/>
      <c r="DZ234" s="5"/>
      <c r="EA234" s="5"/>
      <c r="EB234" s="5"/>
      <c r="EC234" s="5"/>
      <c r="ED234" s="5"/>
      <c r="EE234" s="5"/>
      <c r="EF234" s="5"/>
      <c r="EG234" s="5"/>
      <c r="EH234" s="5"/>
      <c r="EI234" s="5"/>
      <c r="EJ234" s="5"/>
      <c r="EK234" s="5"/>
      <c r="EL234" s="5"/>
      <c r="EM234" s="5"/>
      <c r="EN234" s="5"/>
      <c r="EO234" s="5"/>
      <c r="EP234" s="5"/>
      <c r="EQ234" s="5"/>
      <c r="ER234" s="5"/>
      <c r="ES234" s="5"/>
      <c r="ET234" s="5"/>
      <c r="EU234" s="5"/>
      <c r="EV234" s="5"/>
      <c r="EW234" s="5"/>
      <c r="EX234" s="5"/>
      <c r="EY234" s="5"/>
      <c r="EZ234" s="5"/>
      <c r="FA234" s="5"/>
      <c r="FB234" s="5"/>
      <c r="FC234" s="5"/>
      <c r="FD234" s="5"/>
      <c r="FE234" s="5"/>
      <c r="FF234" s="5"/>
      <c r="FG234" s="5"/>
      <c r="FH234" s="5"/>
      <c r="FI234" s="5"/>
      <c r="FJ234" s="5"/>
      <c r="FK234" s="5"/>
      <c r="FL234" s="5"/>
      <c r="FM234" s="5"/>
      <c r="FN234" s="5"/>
      <c r="FO234" s="5"/>
      <c r="FP234" s="5"/>
      <c r="FQ234" s="5"/>
      <c r="FR234" s="5"/>
      <c r="FS234" s="5"/>
      <c r="FT234" s="5"/>
      <c r="FU234" s="5"/>
      <c r="FV234" s="5"/>
      <c r="FW234" s="5"/>
      <c r="FX234" s="5"/>
      <c r="FY234" s="5"/>
      <c r="FZ234" s="5"/>
      <c r="GA234" s="5"/>
      <c r="GB234" s="5"/>
      <c r="GC234" s="5"/>
      <c r="GD234" s="5"/>
      <c r="GE234" s="5"/>
      <c r="GF234" s="5"/>
      <c r="GG234" s="5"/>
      <c r="GH234" s="5"/>
      <c r="GI234" s="5"/>
      <c r="GJ234" s="5"/>
      <c r="GK234" s="5"/>
      <c r="GL234" s="5"/>
      <c r="GM234" s="5"/>
      <c r="GN234" s="5"/>
      <c r="GO234" s="5"/>
      <c r="GP234" s="5"/>
      <c r="GQ234" s="5"/>
      <c r="GR234" s="5"/>
      <c r="GS234" s="5"/>
      <c r="GT234" s="5"/>
      <c r="GU234" s="5"/>
      <c r="GV234" s="5"/>
      <c r="GW234" s="5"/>
      <c r="GX234" s="5"/>
      <c r="GY234" s="5"/>
      <c r="GZ234" s="5"/>
      <c r="HA234" s="5"/>
      <c r="HB234" s="5"/>
      <c r="HC234" s="5"/>
      <c r="HD234" s="5"/>
      <c r="HE234" s="5"/>
      <c r="HF234" s="5"/>
      <c r="HG234" s="5"/>
      <c r="HH234" s="5"/>
      <c r="HI234" s="5"/>
      <c r="HJ234" s="5"/>
      <c r="HK234" s="5"/>
      <c r="HL234" s="5"/>
      <c r="HM234" s="5"/>
      <c r="HN234" s="5"/>
      <c r="HO234" s="5"/>
      <c r="HP234" s="5"/>
      <c r="HQ234" s="5"/>
      <c r="HR234" s="5"/>
      <c r="HS234" s="5"/>
      <c r="HT234" s="5"/>
      <c r="HU234" s="5"/>
      <c r="HV234" s="5"/>
      <c r="HW234" s="5"/>
      <c r="HX234" s="5"/>
      <c r="HY234" s="5"/>
      <c r="HZ234" s="5"/>
      <c r="IA234" s="5"/>
      <c r="IB234" s="5"/>
      <c r="IC234" s="5"/>
      <c r="ID234" s="5"/>
      <c r="IE234" s="5"/>
      <c r="IF234" s="5"/>
      <c r="IG234" s="5"/>
      <c r="IH234" s="5"/>
      <c r="II234" s="5"/>
      <c r="IJ234" s="5"/>
      <c r="IK234" s="5"/>
      <c r="IL234" s="5"/>
      <c r="IM234" s="5"/>
      <c r="IN234" s="5"/>
      <c r="IO234" s="5"/>
      <c r="IP234" s="5"/>
      <c r="IQ234" s="5"/>
      <c r="IR234" s="5"/>
      <c r="IS234" s="5"/>
      <c r="IT234" s="5"/>
      <c r="IU234" s="5"/>
      <c r="IV234" s="5"/>
      <c r="IW234" s="5"/>
      <c r="IX234" s="5"/>
      <c r="IY234" s="5"/>
      <c r="IZ234" s="5"/>
      <c r="JA234" s="5"/>
      <c r="JB234" s="5"/>
      <c r="JC234" s="5"/>
      <c r="JD234" s="5"/>
      <c r="JE234" s="5"/>
      <c r="JF234" s="5"/>
      <c r="JG234" s="5"/>
      <c r="JH234" s="5"/>
      <c r="JI234" s="5"/>
      <c r="JJ234" s="5"/>
      <c r="JK234" s="5"/>
      <c r="JL234" s="5"/>
      <c r="JM234" s="5"/>
      <c r="JN234" s="5"/>
      <c r="JO234" s="5"/>
      <c r="JP234" s="5"/>
      <c r="JQ234" s="5"/>
      <c r="JR234" s="5"/>
      <c r="JS234" s="5"/>
      <c r="JT234" s="5"/>
      <c r="JU234" s="5"/>
      <c r="JV234" s="5"/>
      <c r="JW234" s="5"/>
      <c r="JX234" s="5"/>
      <c r="JY234" s="5"/>
      <c r="JZ234" s="5"/>
      <c r="KA234" s="5"/>
      <c r="KB234" s="5"/>
      <c r="KC234" s="5"/>
      <c r="KD234" s="5"/>
      <c r="KE234" s="5"/>
      <c r="KF234" s="5"/>
      <c r="KG234" s="5"/>
      <c r="KH234" s="5"/>
      <c r="KI234" s="5"/>
      <c r="KJ234" s="5"/>
      <c r="KK234" s="5"/>
      <c r="KL234" s="5"/>
      <c r="KM234" s="5"/>
      <c r="KN234" s="5"/>
      <c r="KO234" s="5"/>
      <c r="KP234" s="5"/>
      <c r="KQ234" s="5"/>
      <c r="KR234" s="5"/>
      <c r="KS234" s="5"/>
      <c r="KT234" s="5"/>
      <c r="KU234" s="5"/>
      <c r="KV234" s="5"/>
      <c r="KW234" s="5"/>
      <c r="KX234" s="5"/>
      <c r="KY234" s="5"/>
      <c r="KZ234" s="5"/>
      <c r="LA234" s="5"/>
      <c r="LB234" s="5"/>
      <c r="LC234" s="5"/>
      <c r="LD234" s="5"/>
      <c r="LE234" s="5"/>
      <c r="LF234" s="5"/>
      <c r="LG234" s="5"/>
      <c r="LH234" s="5"/>
      <c r="LI234" s="5"/>
      <c r="LJ234" s="5"/>
      <c r="LK234" s="5"/>
      <c r="LL234" s="5"/>
      <c r="LM234" s="5"/>
      <c r="LN234" s="5"/>
      <c r="LO234" s="5"/>
      <c r="LP234" s="5"/>
      <c r="LQ234" s="5"/>
      <c r="LR234" s="5"/>
      <c r="LS234" s="5"/>
      <c r="LT234" s="5"/>
      <c r="LU234" s="5"/>
      <c r="LV234" s="5"/>
      <c r="LW234" s="5"/>
      <c r="LX234" s="5"/>
      <c r="LY234" s="5"/>
      <c r="LZ234" s="5"/>
      <c r="MA234" s="5"/>
      <c r="MB234" s="5"/>
      <c r="MC234" s="5"/>
      <c r="MD234" s="5"/>
      <c r="ME234" s="5"/>
      <c r="MF234" s="5"/>
      <c r="MG234" s="5"/>
      <c r="MH234" s="5"/>
      <c r="MI234" s="5"/>
      <c r="MJ234" s="5"/>
      <c r="MK234" s="5"/>
      <c r="ML234" s="5"/>
      <c r="MM234" s="5"/>
      <c r="MN234" s="5"/>
      <c r="MO234" s="5"/>
      <c r="MP234" s="5"/>
      <c r="MQ234" s="5"/>
      <c r="MR234" s="5"/>
      <c r="MS234" s="5"/>
      <c r="MT234" s="5"/>
      <c r="MU234" s="5"/>
      <c r="MV234" s="5"/>
      <c r="MW234" s="5"/>
      <c r="MX234" s="5"/>
      <c r="MY234" s="5"/>
      <c r="MZ234" s="5"/>
      <c r="NA234" s="5"/>
      <c r="NB234" s="5"/>
      <c r="NC234" s="5"/>
      <c r="ND234" s="5"/>
      <c r="NE234" s="5"/>
      <c r="NF234" s="5"/>
      <c r="NG234" s="5"/>
      <c r="NH234" s="5"/>
      <c r="NI234" s="5"/>
      <c r="NJ234" s="5"/>
      <c r="NK234" s="5"/>
    </row>
    <row r="235" s="3" customFormat="1" ht="14.25" spans="1:375">
      <c r="A235" s="12">
        <v>234</v>
      </c>
      <c r="B235" s="13">
        <v>43302.5305555556</v>
      </c>
      <c r="C235" s="12">
        <v>29988637</v>
      </c>
      <c r="D235" s="12">
        <v>720</v>
      </c>
      <c r="E235" s="14" t="s">
        <v>212</v>
      </c>
      <c r="F235" s="12">
        <v>115733</v>
      </c>
      <c r="G235" s="12" t="s">
        <v>26</v>
      </c>
      <c r="H235" s="12" t="s">
        <v>27</v>
      </c>
      <c r="I235" s="12" t="s">
        <v>28</v>
      </c>
      <c r="J235" s="12">
        <v>0.5</v>
      </c>
      <c r="K235" s="12">
        <v>349.75</v>
      </c>
      <c r="L235" s="12">
        <f t="shared" si="11"/>
        <v>699.5</v>
      </c>
      <c r="M235" s="12"/>
      <c r="N235" s="12"/>
      <c r="O235" s="12">
        <f t="shared" ref="O235:O241" si="15">J235</f>
        <v>0.5</v>
      </c>
      <c r="P235" s="12"/>
      <c r="Q235" s="12"/>
      <c r="R235" s="12">
        <v>22.25</v>
      </c>
      <c r="S235" s="12" t="s">
        <v>29</v>
      </c>
      <c r="T235" s="12">
        <v>11801</v>
      </c>
      <c r="U235" s="12" t="s">
        <v>30</v>
      </c>
      <c r="V235" s="12" t="s">
        <v>31</v>
      </c>
      <c r="W235" s="17" t="s">
        <v>32</v>
      </c>
      <c r="X235" s="17">
        <v>5875</v>
      </c>
      <c r="Y235" s="12" t="s">
        <v>214</v>
      </c>
      <c r="Z235" s="5"/>
      <c r="AA235" s="5"/>
      <c r="AB235" s="5"/>
      <c r="AC235" s="5"/>
      <c r="AD235" s="5"/>
      <c r="AE235" s="5"/>
      <c r="AF235" s="5"/>
      <c r="AG235" s="5"/>
      <c r="AH235" s="5"/>
      <c r="AI235" s="5"/>
      <c r="AJ235" s="5"/>
      <c r="AK235" s="5"/>
      <c r="AL235" s="5"/>
      <c r="AM235" s="5"/>
      <c r="AN235" s="5"/>
      <c r="AO235" s="5"/>
      <c r="AP235" s="5"/>
      <c r="AQ235" s="5"/>
      <c r="AR235" s="5"/>
      <c r="AS235" s="5"/>
      <c r="AT235" s="5"/>
      <c r="AU235" s="5"/>
      <c r="AV235" s="5"/>
      <c r="AW235" s="5"/>
      <c r="AX235" s="5"/>
      <c r="AY235" s="5"/>
      <c r="AZ235" s="5"/>
      <c r="BA235" s="5"/>
      <c r="BB235" s="5"/>
      <c r="BC235" s="5"/>
      <c r="BD235" s="5"/>
      <c r="BE235" s="5"/>
      <c r="BF235" s="5"/>
      <c r="BG235" s="5"/>
      <c r="BH235" s="5"/>
      <c r="BI235" s="5"/>
      <c r="BJ235" s="5"/>
      <c r="BK235" s="5"/>
      <c r="BL235" s="5"/>
      <c r="BM235" s="5"/>
      <c r="BN235" s="5"/>
      <c r="BO235" s="5"/>
      <c r="BP235" s="5"/>
      <c r="BQ235" s="5"/>
      <c r="BR235" s="5"/>
      <c r="BS235" s="5"/>
      <c r="BT235" s="5"/>
      <c r="BU235" s="5"/>
      <c r="BV235" s="5"/>
      <c r="BW235" s="5"/>
      <c r="BX235" s="5"/>
      <c r="BY235" s="5"/>
      <c r="BZ235" s="5"/>
      <c r="CA235" s="5"/>
      <c r="CB235" s="5"/>
      <c r="CC235" s="5"/>
      <c r="CD235" s="5"/>
      <c r="CE235" s="5"/>
      <c r="CF235" s="5"/>
      <c r="CG235" s="5"/>
      <c r="CH235" s="5"/>
      <c r="CI235" s="5"/>
      <c r="CJ235" s="5"/>
      <c r="CK235" s="5"/>
      <c r="CL235" s="5"/>
      <c r="CM235" s="5"/>
      <c r="CN235" s="5"/>
      <c r="CO235" s="5"/>
      <c r="CP235" s="5"/>
      <c r="CQ235" s="5"/>
      <c r="CR235" s="5"/>
      <c r="CS235" s="5"/>
      <c r="CT235" s="5"/>
      <c r="CU235" s="5"/>
      <c r="CV235" s="5"/>
      <c r="CW235" s="5"/>
      <c r="CX235" s="5"/>
      <c r="CY235" s="5"/>
      <c r="CZ235" s="5"/>
      <c r="DA235" s="5"/>
      <c r="DB235" s="5"/>
      <c r="DC235" s="5"/>
      <c r="DD235" s="5"/>
      <c r="DE235" s="5"/>
      <c r="DF235" s="5"/>
      <c r="DG235" s="5"/>
      <c r="DH235" s="5"/>
      <c r="DI235" s="5"/>
      <c r="DJ235" s="5"/>
      <c r="DK235" s="5"/>
      <c r="DL235" s="5"/>
      <c r="DM235" s="5"/>
      <c r="DN235" s="5"/>
      <c r="DO235" s="5"/>
      <c r="DP235" s="5"/>
      <c r="DQ235" s="5"/>
      <c r="DR235" s="5"/>
      <c r="DS235" s="5"/>
      <c r="DT235" s="5"/>
      <c r="DU235" s="5"/>
      <c r="DV235" s="5"/>
      <c r="DW235" s="5"/>
      <c r="DX235" s="5"/>
      <c r="DY235" s="5"/>
      <c r="DZ235" s="5"/>
      <c r="EA235" s="5"/>
      <c r="EB235" s="5"/>
      <c r="EC235" s="5"/>
      <c r="ED235" s="5"/>
      <c r="EE235" s="5"/>
      <c r="EF235" s="5"/>
      <c r="EG235" s="5"/>
      <c r="EH235" s="5"/>
      <c r="EI235" s="5"/>
      <c r="EJ235" s="5"/>
      <c r="EK235" s="5"/>
      <c r="EL235" s="5"/>
      <c r="EM235" s="5"/>
      <c r="EN235" s="5"/>
      <c r="EO235" s="5"/>
      <c r="EP235" s="5"/>
      <c r="EQ235" s="5"/>
      <c r="ER235" s="5"/>
      <c r="ES235" s="5"/>
      <c r="ET235" s="5"/>
      <c r="EU235" s="5"/>
      <c r="EV235" s="5"/>
      <c r="EW235" s="5"/>
      <c r="EX235" s="5"/>
      <c r="EY235" s="5"/>
      <c r="EZ235" s="5"/>
      <c r="FA235" s="5"/>
      <c r="FB235" s="5"/>
      <c r="FC235" s="5"/>
      <c r="FD235" s="5"/>
      <c r="FE235" s="5"/>
      <c r="FF235" s="5"/>
      <c r="FG235" s="5"/>
      <c r="FH235" s="5"/>
      <c r="FI235" s="5"/>
      <c r="FJ235" s="5"/>
      <c r="FK235" s="5"/>
      <c r="FL235" s="5"/>
      <c r="FM235" s="5"/>
      <c r="FN235" s="5"/>
      <c r="FO235" s="5"/>
      <c r="FP235" s="5"/>
      <c r="FQ235" s="5"/>
      <c r="FR235" s="5"/>
      <c r="FS235" s="5"/>
      <c r="FT235" s="5"/>
      <c r="FU235" s="5"/>
      <c r="FV235" s="5"/>
      <c r="FW235" s="5"/>
      <c r="FX235" s="5"/>
      <c r="FY235" s="5"/>
      <c r="FZ235" s="5"/>
      <c r="GA235" s="5"/>
      <c r="GB235" s="5"/>
      <c r="GC235" s="5"/>
      <c r="GD235" s="5"/>
      <c r="GE235" s="5"/>
      <c r="GF235" s="5"/>
      <c r="GG235" s="5"/>
      <c r="GH235" s="5"/>
      <c r="GI235" s="5"/>
      <c r="GJ235" s="5"/>
      <c r="GK235" s="5"/>
      <c r="GL235" s="5"/>
      <c r="GM235" s="5"/>
      <c r="GN235" s="5"/>
      <c r="GO235" s="5"/>
      <c r="GP235" s="5"/>
      <c r="GQ235" s="5"/>
      <c r="GR235" s="5"/>
      <c r="GS235" s="5"/>
      <c r="GT235" s="5"/>
      <c r="GU235" s="5"/>
      <c r="GV235" s="5"/>
      <c r="GW235" s="5"/>
      <c r="GX235" s="5"/>
      <c r="GY235" s="5"/>
      <c r="GZ235" s="5"/>
      <c r="HA235" s="5"/>
      <c r="HB235" s="5"/>
      <c r="HC235" s="5"/>
      <c r="HD235" s="5"/>
      <c r="HE235" s="5"/>
      <c r="HF235" s="5"/>
      <c r="HG235" s="5"/>
      <c r="HH235" s="5"/>
      <c r="HI235" s="5"/>
      <c r="HJ235" s="5"/>
      <c r="HK235" s="5"/>
      <c r="HL235" s="5"/>
      <c r="HM235" s="5"/>
      <c r="HN235" s="5"/>
      <c r="HO235" s="5"/>
      <c r="HP235" s="5"/>
      <c r="HQ235" s="5"/>
      <c r="HR235" s="5"/>
      <c r="HS235" s="5"/>
      <c r="HT235" s="5"/>
      <c r="HU235" s="5"/>
      <c r="HV235" s="5"/>
      <c r="HW235" s="5"/>
      <c r="HX235" s="5"/>
      <c r="HY235" s="5"/>
      <c r="HZ235" s="5"/>
      <c r="IA235" s="5"/>
      <c r="IB235" s="5"/>
      <c r="IC235" s="5"/>
      <c r="ID235" s="5"/>
      <c r="IE235" s="5"/>
      <c r="IF235" s="5"/>
      <c r="IG235" s="5"/>
      <c r="IH235" s="5"/>
      <c r="II235" s="5"/>
      <c r="IJ235" s="5"/>
      <c r="IK235" s="5"/>
      <c r="IL235" s="5"/>
      <c r="IM235" s="5"/>
      <c r="IN235" s="5"/>
      <c r="IO235" s="5"/>
      <c r="IP235" s="5"/>
      <c r="IQ235" s="5"/>
      <c r="IR235" s="5"/>
      <c r="IS235" s="5"/>
      <c r="IT235" s="5"/>
      <c r="IU235" s="5"/>
      <c r="IV235" s="5"/>
      <c r="IW235" s="5"/>
      <c r="IX235" s="5"/>
      <c r="IY235" s="5"/>
      <c r="IZ235" s="5"/>
      <c r="JA235" s="5"/>
      <c r="JB235" s="5"/>
      <c r="JC235" s="5"/>
      <c r="JD235" s="5"/>
      <c r="JE235" s="5"/>
      <c r="JF235" s="5"/>
      <c r="JG235" s="5"/>
      <c r="JH235" s="5"/>
      <c r="JI235" s="5"/>
      <c r="JJ235" s="5"/>
      <c r="JK235" s="5"/>
      <c r="JL235" s="5"/>
      <c r="JM235" s="5"/>
      <c r="JN235" s="5"/>
      <c r="JO235" s="5"/>
      <c r="JP235" s="5"/>
      <c r="JQ235" s="5"/>
      <c r="JR235" s="5"/>
      <c r="JS235" s="5"/>
      <c r="JT235" s="5"/>
      <c r="JU235" s="5"/>
      <c r="JV235" s="5"/>
      <c r="JW235" s="5"/>
      <c r="JX235" s="5"/>
      <c r="JY235" s="5"/>
      <c r="JZ235" s="5"/>
      <c r="KA235" s="5"/>
      <c r="KB235" s="5"/>
      <c r="KC235" s="5"/>
      <c r="KD235" s="5"/>
      <c r="KE235" s="5"/>
      <c r="KF235" s="5"/>
      <c r="KG235" s="5"/>
      <c r="KH235" s="5"/>
      <c r="KI235" s="5"/>
      <c r="KJ235" s="5"/>
      <c r="KK235" s="5"/>
      <c r="KL235" s="5"/>
      <c r="KM235" s="5"/>
      <c r="KN235" s="5"/>
      <c r="KO235" s="5"/>
      <c r="KP235" s="5"/>
      <c r="KQ235" s="5"/>
      <c r="KR235" s="5"/>
      <c r="KS235" s="5"/>
      <c r="KT235" s="5"/>
      <c r="KU235" s="5"/>
      <c r="KV235" s="5"/>
      <c r="KW235" s="5"/>
      <c r="KX235" s="5"/>
      <c r="KY235" s="5"/>
      <c r="KZ235" s="5"/>
      <c r="LA235" s="5"/>
      <c r="LB235" s="5"/>
      <c r="LC235" s="5"/>
      <c r="LD235" s="5"/>
      <c r="LE235" s="5"/>
      <c r="LF235" s="5"/>
      <c r="LG235" s="5"/>
      <c r="LH235" s="5"/>
      <c r="LI235" s="5"/>
      <c r="LJ235" s="5"/>
      <c r="LK235" s="5"/>
      <c r="LL235" s="5"/>
      <c r="LM235" s="5"/>
      <c r="LN235" s="5"/>
      <c r="LO235" s="5"/>
      <c r="LP235" s="5"/>
      <c r="LQ235" s="5"/>
      <c r="LR235" s="5"/>
      <c r="LS235" s="5"/>
      <c r="LT235" s="5"/>
      <c r="LU235" s="5"/>
      <c r="LV235" s="5"/>
      <c r="LW235" s="5"/>
      <c r="LX235" s="5"/>
      <c r="LY235" s="5"/>
      <c r="LZ235" s="5"/>
      <c r="MA235" s="5"/>
      <c r="MB235" s="5"/>
      <c r="MC235" s="5"/>
      <c r="MD235" s="5"/>
      <c r="ME235" s="5"/>
      <c r="MF235" s="5"/>
      <c r="MG235" s="5"/>
      <c r="MH235" s="5"/>
      <c r="MI235" s="5"/>
      <c r="MJ235" s="5"/>
      <c r="MK235" s="5"/>
      <c r="ML235" s="5"/>
      <c r="MM235" s="5"/>
      <c r="MN235" s="5"/>
      <c r="MO235" s="5"/>
      <c r="MP235" s="5"/>
      <c r="MQ235" s="5"/>
      <c r="MR235" s="5"/>
      <c r="MS235" s="5"/>
      <c r="MT235" s="5"/>
      <c r="MU235" s="5"/>
      <c r="MV235" s="5"/>
      <c r="MW235" s="5"/>
      <c r="MX235" s="5"/>
      <c r="MY235" s="5"/>
      <c r="MZ235" s="5"/>
      <c r="NA235" s="5"/>
      <c r="NB235" s="5"/>
      <c r="NC235" s="5"/>
      <c r="ND235" s="5"/>
      <c r="NE235" s="5"/>
      <c r="NF235" s="5"/>
      <c r="NG235" s="5"/>
      <c r="NH235" s="5"/>
      <c r="NI235" s="5"/>
      <c r="NJ235" s="5"/>
      <c r="NK235" s="5"/>
    </row>
    <row r="236" s="3" customFormat="1" ht="14.25" spans="1:375">
      <c r="A236" s="12">
        <v>235</v>
      </c>
      <c r="B236" s="13">
        <v>43302.5305555556</v>
      </c>
      <c r="C236" s="12">
        <v>29988637</v>
      </c>
      <c r="D236" s="12">
        <v>720</v>
      </c>
      <c r="E236" s="14" t="s">
        <v>212</v>
      </c>
      <c r="F236" s="12">
        <v>115733</v>
      </c>
      <c r="G236" s="12" t="s">
        <v>26</v>
      </c>
      <c r="H236" s="12" t="s">
        <v>27</v>
      </c>
      <c r="I236" s="12" t="s">
        <v>28</v>
      </c>
      <c r="J236" s="12">
        <v>0.5</v>
      </c>
      <c r="K236" s="12">
        <v>349.75</v>
      </c>
      <c r="L236" s="12">
        <f t="shared" si="11"/>
        <v>699.5</v>
      </c>
      <c r="M236" s="12"/>
      <c r="N236" s="12"/>
      <c r="O236" s="12">
        <f t="shared" si="15"/>
        <v>0.5</v>
      </c>
      <c r="P236" s="12"/>
      <c r="Q236" s="12"/>
      <c r="R236" s="12">
        <v>22.25</v>
      </c>
      <c r="S236" s="12" t="s">
        <v>29</v>
      </c>
      <c r="T236" s="12">
        <v>11801</v>
      </c>
      <c r="U236" s="12" t="s">
        <v>30</v>
      </c>
      <c r="V236" s="12" t="s">
        <v>31</v>
      </c>
      <c r="W236" s="17" t="s">
        <v>32</v>
      </c>
      <c r="X236" s="17">
        <v>11142</v>
      </c>
      <c r="Y236" s="12" t="s">
        <v>216</v>
      </c>
      <c r="Z236" s="5"/>
      <c r="AA236" s="5"/>
      <c r="AB236" s="5"/>
      <c r="AC236" s="5"/>
      <c r="AD236" s="5"/>
      <c r="AE236" s="5"/>
      <c r="AF236" s="5"/>
      <c r="AG236" s="5"/>
      <c r="AH236" s="5"/>
      <c r="AI236" s="5"/>
      <c r="AJ236" s="5"/>
      <c r="AK236" s="5"/>
      <c r="AL236" s="5"/>
      <c r="AM236" s="5"/>
      <c r="AN236" s="5"/>
      <c r="AO236" s="5"/>
      <c r="AP236" s="5"/>
      <c r="AQ236" s="5"/>
      <c r="AR236" s="5"/>
      <c r="AS236" s="5"/>
      <c r="AT236" s="5"/>
      <c r="AU236" s="5"/>
      <c r="AV236" s="5"/>
      <c r="AW236" s="5"/>
      <c r="AX236" s="5"/>
      <c r="AY236" s="5"/>
      <c r="AZ236" s="5"/>
      <c r="BA236" s="5"/>
      <c r="BB236" s="5"/>
      <c r="BC236" s="5"/>
      <c r="BD236" s="5"/>
      <c r="BE236" s="5"/>
      <c r="BF236" s="5"/>
      <c r="BG236" s="5"/>
      <c r="BH236" s="5"/>
      <c r="BI236" s="5"/>
      <c r="BJ236" s="5"/>
      <c r="BK236" s="5"/>
      <c r="BL236" s="5"/>
      <c r="BM236" s="5"/>
      <c r="BN236" s="5"/>
      <c r="BO236" s="5"/>
      <c r="BP236" s="5"/>
      <c r="BQ236" s="5"/>
      <c r="BR236" s="5"/>
      <c r="BS236" s="5"/>
      <c r="BT236" s="5"/>
      <c r="BU236" s="5"/>
      <c r="BV236" s="5"/>
      <c r="BW236" s="5"/>
      <c r="BX236" s="5"/>
      <c r="BY236" s="5"/>
      <c r="BZ236" s="5"/>
      <c r="CA236" s="5"/>
      <c r="CB236" s="5"/>
      <c r="CC236" s="5"/>
      <c r="CD236" s="5"/>
      <c r="CE236" s="5"/>
      <c r="CF236" s="5"/>
      <c r="CG236" s="5"/>
      <c r="CH236" s="5"/>
      <c r="CI236" s="5"/>
      <c r="CJ236" s="5"/>
      <c r="CK236" s="5"/>
      <c r="CL236" s="5"/>
      <c r="CM236" s="5"/>
      <c r="CN236" s="5"/>
      <c r="CO236" s="5"/>
      <c r="CP236" s="5"/>
      <c r="CQ236" s="5"/>
      <c r="CR236" s="5"/>
      <c r="CS236" s="5"/>
      <c r="CT236" s="5"/>
      <c r="CU236" s="5"/>
      <c r="CV236" s="5"/>
      <c r="CW236" s="5"/>
      <c r="CX236" s="5"/>
      <c r="CY236" s="5"/>
      <c r="CZ236" s="5"/>
      <c r="DA236" s="5"/>
      <c r="DB236" s="5"/>
      <c r="DC236" s="5"/>
      <c r="DD236" s="5"/>
      <c r="DE236" s="5"/>
      <c r="DF236" s="5"/>
      <c r="DG236" s="5"/>
      <c r="DH236" s="5"/>
      <c r="DI236" s="5"/>
      <c r="DJ236" s="5"/>
      <c r="DK236" s="5"/>
      <c r="DL236" s="5"/>
      <c r="DM236" s="5"/>
      <c r="DN236" s="5"/>
      <c r="DO236" s="5"/>
      <c r="DP236" s="5"/>
      <c r="DQ236" s="5"/>
      <c r="DR236" s="5"/>
      <c r="DS236" s="5"/>
      <c r="DT236" s="5"/>
      <c r="DU236" s="5"/>
      <c r="DV236" s="5"/>
      <c r="DW236" s="5"/>
      <c r="DX236" s="5"/>
      <c r="DY236" s="5"/>
      <c r="DZ236" s="5"/>
      <c r="EA236" s="5"/>
      <c r="EB236" s="5"/>
      <c r="EC236" s="5"/>
      <c r="ED236" s="5"/>
      <c r="EE236" s="5"/>
      <c r="EF236" s="5"/>
      <c r="EG236" s="5"/>
      <c r="EH236" s="5"/>
      <c r="EI236" s="5"/>
      <c r="EJ236" s="5"/>
      <c r="EK236" s="5"/>
      <c r="EL236" s="5"/>
      <c r="EM236" s="5"/>
      <c r="EN236" s="5"/>
      <c r="EO236" s="5"/>
      <c r="EP236" s="5"/>
      <c r="EQ236" s="5"/>
      <c r="ER236" s="5"/>
      <c r="ES236" s="5"/>
      <c r="ET236" s="5"/>
      <c r="EU236" s="5"/>
      <c r="EV236" s="5"/>
      <c r="EW236" s="5"/>
      <c r="EX236" s="5"/>
      <c r="EY236" s="5"/>
      <c r="EZ236" s="5"/>
      <c r="FA236" s="5"/>
      <c r="FB236" s="5"/>
      <c r="FC236" s="5"/>
      <c r="FD236" s="5"/>
      <c r="FE236" s="5"/>
      <c r="FF236" s="5"/>
      <c r="FG236" s="5"/>
      <c r="FH236" s="5"/>
      <c r="FI236" s="5"/>
      <c r="FJ236" s="5"/>
      <c r="FK236" s="5"/>
      <c r="FL236" s="5"/>
      <c r="FM236" s="5"/>
      <c r="FN236" s="5"/>
      <c r="FO236" s="5"/>
      <c r="FP236" s="5"/>
      <c r="FQ236" s="5"/>
      <c r="FR236" s="5"/>
      <c r="FS236" s="5"/>
      <c r="FT236" s="5"/>
      <c r="FU236" s="5"/>
      <c r="FV236" s="5"/>
      <c r="FW236" s="5"/>
      <c r="FX236" s="5"/>
      <c r="FY236" s="5"/>
      <c r="FZ236" s="5"/>
      <c r="GA236" s="5"/>
      <c r="GB236" s="5"/>
      <c r="GC236" s="5"/>
      <c r="GD236" s="5"/>
      <c r="GE236" s="5"/>
      <c r="GF236" s="5"/>
      <c r="GG236" s="5"/>
      <c r="GH236" s="5"/>
      <c r="GI236" s="5"/>
      <c r="GJ236" s="5"/>
      <c r="GK236" s="5"/>
      <c r="GL236" s="5"/>
      <c r="GM236" s="5"/>
      <c r="GN236" s="5"/>
      <c r="GO236" s="5"/>
      <c r="GP236" s="5"/>
      <c r="GQ236" s="5"/>
      <c r="GR236" s="5"/>
      <c r="GS236" s="5"/>
      <c r="GT236" s="5"/>
      <c r="GU236" s="5"/>
      <c r="GV236" s="5"/>
      <c r="GW236" s="5"/>
      <c r="GX236" s="5"/>
      <c r="GY236" s="5"/>
      <c r="GZ236" s="5"/>
      <c r="HA236" s="5"/>
      <c r="HB236" s="5"/>
      <c r="HC236" s="5"/>
      <c r="HD236" s="5"/>
      <c r="HE236" s="5"/>
      <c r="HF236" s="5"/>
      <c r="HG236" s="5"/>
      <c r="HH236" s="5"/>
      <c r="HI236" s="5"/>
      <c r="HJ236" s="5"/>
      <c r="HK236" s="5"/>
      <c r="HL236" s="5"/>
      <c r="HM236" s="5"/>
      <c r="HN236" s="5"/>
      <c r="HO236" s="5"/>
      <c r="HP236" s="5"/>
      <c r="HQ236" s="5"/>
      <c r="HR236" s="5"/>
      <c r="HS236" s="5"/>
      <c r="HT236" s="5"/>
      <c r="HU236" s="5"/>
      <c r="HV236" s="5"/>
      <c r="HW236" s="5"/>
      <c r="HX236" s="5"/>
      <c r="HY236" s="5"/>
      <c r="HZ236" s="5"/>
      <c r="IA236" s="5"/>
      <c r="IB236" s="5"/>
      <c r="IC236" s="5"/>
      <c r="ID236" s="5"/>
      <c r="IE236" s="5"/>
      <c r="IF236" s="5"/>
      <c r="IG236" s="5"/>
      <c r="IH236" s="5"/>
      <c r="II236" s="5"/>
      <c r="IJ236" s="5"/>
      <c r="IK236" s="5"/>
      <c r="IL236" s="5"/>
      <c r="IM236" s="5"/>
      <c r="IN236" s="5"/>
      <c r="IO236" s="5"/>
      <c r="IP236" s="5"/>
      <c r="IQ236" s="5"/>
      <c r="IR236" s="5"/>
      <c r="IS236" s="5"/>
      <c r="IT236" s="5"/>
      <c r="IU236" s="5"/>
      <c r="IV236" s="5"/>
      <c r="IW236" s="5"/>
      <c r="IX236" s="5"/>
      <c r="IY236" s="5"/>
      <c r="IZ236" s="5"/>
      <c r="JA236" s="5"/>
      <c r="JB236" s="5"/>
      <c r="JC236" s="5"/>
      <c r="JD236" s="5"/>
      <c r="JE236" s="5"/>
      <c r="JF236" s="5"/>
      <c r="JG236" s="5"/>
      <c r="JH236" s="5"/>
      <c r="JI236" s="5"/>
      <c r="JJ236" s="5"/>
      <c r="JK236" s="5"/>
      <c r="JL236" s="5"/>
      <c r="JM236" s="5"/>
      <c r="JN236" s="5"/>
      <c r="JO236" s="5"/>
      <c r="JP236" s="5"/>
      <c r="JQ236" s="5"/>
      <c r="JR236" s="5"/>
      <c r="JS236" s="5"/>
      <c r="JT236" s="5"/>
      <c r="JU236" s="5"/>
      <c r="JV236" s="5"/>
      <c r="JW236" s="5"/>
      <c r="JX236" s="5"/>
      <c r="JY236" s="5"/>
      <c r="JZ236" s="5"/>
      <c r="KA236" s="5"/>
      <c r="KB236" s="5"/>
      <c r="KC236" s="5"/>
      <c r="KD236" s="5"/>
      <c r="KE236" s="5"/>
      <c r="KF236" s="5"/>
      <c r="KG236" s="5"/>
      <c r="KH236" s="5"/>
      <c r="KI236" s="5"/>
      <c r="KJ236" s="5"/>
      <c r="KK236" s="5"/>
      <c r="KL236" s="5"/>
      <c r="KM236" s="5"/>
      <c r="KN236" s="5"/>
      <c r="KO236" s="5"/>
      <c r="KP236" s="5"/>
      <c r="KQ236" s="5"/>
      <c r="KR236" s="5"/>
      <c r="KS236" s="5"/>
      <c r="KT236" s="5"/>
      <c r="KU236" s="5"/>
      <c r="KV236" s="5"/>
      <c r="KW236" s="5"/>
      <c r="KX236" s="5"/>
      <c r="KY236" s="5"/>
      <c r="KZ236" s="5"/>
      <c r="LA236" s="5"/>
      <c r="LB236" s="5"/>
      <c r="LC236" s="5"/>
      <c r="LD236" s="5"/>
      <c r="LE236" s="5"/>
      <c r="LF236" s="5"/>
      <c r="LG236" s="5"/>
      <c r="LH236" s="5"/>
      <c r="LI236" s="5"/>
      <c r="LJ236" s="5"/>
      <c r="LK236" s="5"/>
      <c r="LL236" s="5"/>
      <c r="LM236" s="5"/>
      <c r="LN236" s="5"/>
      <c r="LO236" s="5"/>
      <c r="LP236" s="5"/>
      <c r="LQ236" s="5"/>
      <c r="LR236" s="5"/>
      <c r="LS236" s="5"/>
      <c r="LT236" s="5"/>
      <c r="LU236" s="5"/>
      <c r="LV236" s="5"/>
      <c r="LW236" s="5"/>
      <c r="LX236" s="5"/>
      <c r="LY236" s="5"/>
      <c r="LZ236" s="5"/>
      <c r="MA236" s="5"/>
      <c r="MB236" s="5"/>
      <c r="MC236" s="5"/>
      <c r="MD236" s="5"/>
      <c r="ME236" s="5"/>
      <c r="MF236" s="5"/>
      <c r="MG236" s="5"/>
      <c r="MH236" s="5"/>
      <c r="MI236" s="5"/>
      <c r="MJ236" s="5"/>
      <c r="MK236" s="5"/>
      <c r="ML236" s="5"/>
      <c r="MM236" s="5"/>
      <c r="MN236" s="5"/>
      <c r="MO236" s="5"/>
      <c r="MP236" s="5"/>
      <c r="MQ236" s="5"/>
      <c r="MR236" s="5"/>
      <c r="MS236" s="5"/>
      <c r="MT236" s="5"/>
      <c r="MU236" s="5"/>
      <c r="MV236" s="5"/>
      <c r="MW236" s="5"/>
      <c r="MX236" s="5"/>
      <c r="MY236" s="5"/>
      <c r="MZ236" s="5"/>
      <c r="NA236" s="5"/>
      <c r="NB236" s="5"/>
      <c r="NC236" s="5"/>
      <c r="ND236" s="5"/>
      <c r="NE236" s="5"/>
      <c r="NF236" s="5"/>
      <c r="NG236" s="5"/>
      <c r="NH236" s="5"/>
      <c r="NI236" s="5"/>
      <c r="NJ236" s="5"/>
      <c r="NK236" s="5"/>
    </row>
    <row r="237" ht="14.25" spans="1:25">
      <c r="A237" s="9">
        <v>236</v>
      </c>
      <c r="B237" s="10">
        <v>43304.7423611111</v>
      </c>
      <c r="C237" s="9">
        <v>30029379</v>
      </c>
      <c r="D237" s="9">
        <v>720</v>
      </c>
      <c r="E237" s="11" t="s">
        <v>212</v>
      </c>
      <c r="F237" s="9">
        <v>115733</v>
      </c>
      <c r="G237" s="9" t="s">
        <v>26</v>
      </c>
      <c r="H237" s="9" t="s">
        <v>27</v>
      </c>
      <c r="I237" s="9" t="s">
        <v>28</v>
      </c>
      <c r="J237" s="9">
        <v>9</v>
      </c>
      <c r="K237" s="9">
        <v>5355</v>
      </c>
      <c r="L237" s="9">
        <f t="shared" si="11"/>
        <v>595</v>
      </c>
      <c r="M237" s="9"/>
      <c r="N237" s="9"/>
      <c r="O237" s="9"/>
      <c r="P237" s="9"/>
      <c r="Q237" s="9">
        <f>J237</f>
        <v>9</v>
      </c>
      <c r="R237" s="9">
        <v>180</v>
      </c>
      <c r="S237" s="9" t="s">
        <v>35</v>
      </c>
      <c r="T237" s="9">
        <v>11801</v>
      </c>
      <c r="U237" s="9" t="s">
        <v>30</v>
      </c>
      <c r="V237" s="9" t="s">
        <v>31</v>
      </c>
      <c r="W237" s="16" t="s">
        <v>32</v>
      </c>
      <c r="X237" s="16">
        <v>4328</v>
      </c>
      <c r="Y237" s="9" t="s">
        <v>36</v>
      </c>
    </row>
    <row r="238" s="3" customFormat="1" ht="14.25" spans="1:375">
      <c r="A238" s="12">
        <v>237</v>
      </c>
      <c r="B238" s="13">
        <v>43304.74375</v>
      </c>
      <c r="C238" s="12">
        <v>30029413</v>
      </c>
      <c r="D238" s="12">
        <v>721</v>
      </c>
      <c r="E238" s="14" t="s">
        <v>217</v>
      </c>
      <c r="F238" s="12">
        <v>115733</v>
      </c>
      <c r="G238" s="12" t="s">
        <v>26</v>
      </c>
      <c r="H238" s="12" t="s">
        <v>27</v>
      </c>
      <c r="I238" s="12" t="s">
        <v>28</v>
      </c>
      <c r="J238" s="12">
        <v>3</v>
      </c>
      <c r="K238" s="12">
        <v>1785</v>
      </c>
      <c r="L238" s="12">
        <f t="shared" si="11"/>
        <v>595</v>
      </c>
      <c r="M238" s="12"/>
      <c r="N238" s="12"/>
      <c r="O238" s="12"/>
      <c r="P238" s="12"/>
      <c r="Q238" s="9">
        <f>J238</f>
        <v>3</v>
      </c>
      <c r="R238" s="12">
        <v>60</v>
      </c>
      <c r="S238" s="12" t="s">
        <v>35</v>
      </c>
      <c r="T238" s="12">
        <v>11801</v>
      </c>
      <c r="U238" s="12" t="s">
        <v>30</v>
      </c>
      <c r="V238" s="12" t="s">
        <v>31</v>
      </c>
      <c r="W238" s="17" t="s">
        <v>32</v>
      </c>
      <c r="X238" s="17">
        <v>4328</v>
      </c>
      <c r="Y238" s="12" t="s">
        <v>36</v>
      </c>
      <c r="Z238" s="5"/>
      <c r="AA238" s="5"/>
      <c r="AB238" s="5"/>
      <c r="AC238" s="5"/>
      <c r="AD238" s="5"/>
      <c r="AE238" s="5"/>
      <c r="AF238" s="5"/>
      <c r="AG238" s="5"/>
      <c r="AH238" s="5"/>
      <c r="AI238" s="5"/>
      <c r="AJ238" s="5"/>
      <c r="AK238" s="5"/>
      <c r="AL238" s="5"/>
      <c r="AM238" s="5"/>
      <c r="AN238" s="5"/>
      <c r="AO238" s="5"/>
      <c r="AP238" s="5"/>
      <c r="AQ238" s="5"/>
      <c r="AR238" s="5"/>
      <c r="AS238" s="5"/>
      <c r="AT238" s="5"/>
      <c r="AU238" s="5"/>
      <c r="AV238" s="5"/>
      <c r="AW238" s="5"/>
      <c r="AX238" s="5"/>
      <c r="AY238" s="5"/>
      <c r="AZ238" s="5"/>
      <c r="BA238" s="5"/>
      <c r="BB238" s="5"/>
      <c r="BC238" s="5"/>
      <c r="BD238" s="5"/>
      <c r="BE238" s="5"/>
      <c r="BF238" s="5"/>
      <c r="BG238" s="5"/>
      <c r="BH238" s="5"/>
      <c r="BI238" s="5"/>
      <c r="BJ238" s="5"/>
      <c r="BK238" s="5"/>
      <c r="BL238" s="5"/>
      <c r="BM238" s="5"/>
      <c r="BN238" s="5"/>
      <c r="BO238" s="5"/>
      <c r="BP238" s="5"/>
      <c r="BQ238" s="5"/>
      <c r="BR238" s="5"/>
      <c r="BS238" s="5"/>
      <c r="BT238" s="5"/>
      <c r="BU238" s="5"/>
      <c r="BV238" s="5"/>
      <c r="BW238" s="5"/>
      <c r="BX238" s="5"/>
      <c r="BY238" s="5"/>
      <c r="BZ238" s="5"/>
      <c r="CA238" s="5"/>
      <c r="CB238" s="5"/>
      <c r="CC238" s="5"/>
      <c r="CD238" s="5"/>
      <c r="CE238" s="5"/>
      <c r="CF238" s="5"/>
      <c r="CG238" s="5"/>
      <c r="CH238" s="5"/>
      <c r="CI238" s="5"/>
      <c r="CJ238" s="5"/>
      <c r="CK238" s="5"/>
      <c r="CL238" s="5"/>
      <c r="CM238" s="5"/>
      <c r="CN238" s="5"/>
      <c r="CO238" s="5"/>
      <c r="CP238" s="5"/>
      <c r="CQ238" s="5"/>
      <c r="CR238" s="5"/>
      <c r="CS238" s="5"/>
      <c r="CT238" s="5"/>
      <c r="CU238" s="5"/>
      <c r="CV238" s="5"/>
      <c r="CW238" s="5"/>
      <c r="CX238" s="5"/>
      <c r="CY238" s="5"/>
      <c r="CZ238" s="5"/>
      <c r="DA238" s="5"/>
      <c r="DB238" s="5"/>
      <c r="DC238" s="5"/>
      <c r="DD238" s="5"/>
      <c r="DE238" s="5"/>
      <c r="DF238" s="5"/>
      <c r="DG238" s="5"/>
      <c r="DH238" s="5"/>
      <c r="DI238" s="5"/>
      <c r="DJ238" s="5"/>
      <c r="DK238" s="5"/>
      <c r="DL238" s="5"/>
      <c r="DM238" s="5"/>
      <c r="DN238" s="5"/>
      <c r="DO238" s="5"/>
      <c r="DP238" s="5"/>
      <c r="DQ238" s="5"/>
      <c r="DR238" s="5"/>
      <c r="DS238" s="5"/>
      <c r="DT238" s="5"/>
      <c r="DU238" s="5"/>
      <c r="DV238" s="5"/>
      <c r="DW238" s="5"/>
      <c r="DX238" s="5"/>
      <c r="DY238" s="5"/>
      <c r="DZ238" s="5"/>
      <c r="EA238" s="5"/>
      <c r="EB238" s="5"/>
      <c r="EC238" s="5"/>
      <c r="ED238" s="5"/>
      <c r="EE238" s="5"/>
      <c r="EF238" s="5"/>
      <c r="EG238" s="5"/>
      <c r="EH238" s="5"/>
      <c r="EI238" s="5"/>
      <c r="EJ238" s="5"/>
      <c r="EK238" s="5"/>
      <c r="EL238" s="5"/>
      <c r="EM238" s="5"/>
      <c r="EN238" s="5"/>
      <c r="EO238" s="5"/>
      <c r="EP238" s="5"/>
      <c r="EQ238" s="5"/>
      <c r="ER238" s="5"/>
      <c r="ES238" s="5"/>
      <c r="ET238" s="5"/>
      <c r="EU238" s="5"/>
      <c r="EV238" s="5"/>
      <c r="EW238" s="5"/>
      <c r="EX238" s="5"/>
      <c r="EY238" s="5"/>
      <c r="EZ238" s="5"/>
      <c r="FA238" s="5"/>
      <c r="FB238" s="5"/>
      <c r="FC238" s="5"/>
      <c r="FD238" s="5"/>
      <c r="FE238" s="5"/>
      <c r="FF238" s="5"/>
      <c r="FG238" s="5"/>
      <c r="FH238" s="5"/>
      <c r="FI238" s="5"/>
      <c r="FJ238" s="5"/>
      <c r="FK238" s="5"/>
      <c r="FL238" s="5"/>
      <c r="FM238" s="5"/>
      <c r="FN238" s="5"/>
      <c r="FO238" s="5"/>
      <c r="FP238" s="5"/>
      <c r="FQ238" s="5"/>
      <c r="FR238" s="5"/>
      <c r="FS238" s="5"/>
      <c r="FT238" s="5"/>
      <c r="FU238" s="5"/>
      <c r="FV238" s="5"/>
      <c r="FW238" s="5"/>
      <c r="FX238" s="5"/>
      <c r="FY238" s="5"/>
      <c r="FZ238" s="5"/>
      <c r="GA238" s="5"/>
      <c r="GB238" s="5"/>
      <c r="GC238" s="5"/>
      <c r="GD238" s="5"/>
      <c r="GE238" s="5"/>
      <c r="GF238" s="5"/>
      <c r="GG238" s="5"/>
      <c r="GH238" s="5"/>
      <c r="GI238" s="5"/>
      <c r="GJ238" s="5"/>
      <c r="GK238" s="5"/>
      <c r="GL238" s="5"/>
      <c r="GM238" s="5"/>
      <c r="GN238" s="5"/>
      <c r="GO238" s="5"/>
      <c r="GP238" s="5"/>
      <c r="GQ238" s="5"/>
      <c r="GR238" s="5"/>
      <c r="GS238" s="5"/>
      <c r="GT238" s="5"/>
      <c r="GU238" s="5"/>
      <c r="GV238" s="5"/>
      <c r="GW238" s="5"/>
      <c r="GX238" s="5"/>
      <c r="GY238" s="5"/>
      <c r="GZ238" s="5"/>
      <c r="HA238" s="5"/>
      <c r="HB238" s="5"/>
      <c r="HC238" s="5"/>
      <c r="HD238" s="5"/>
      <c r="HE238" s="5"/>
      <c r="HF238" s="5"/>
      <c r="HG238" s="5"/>
      <c r="HH238" s="5"/>
      <c r="HI238" s="5"/>
      <c r="HJ238" s="5"/>
      <c r="HK238" s="5"/>
      <c r="HL238" s="5"/>
      <c r="HM238" s="5"/>
      <c r="HN238" s="5"/>
      <c r="HO238" s="5"/>
      <c r="HP238" s="5"/>
      <c r="HQ238" s="5"/>
      <c r="HR238" s="5"/>
      <c r="HS238" s="5"/>
      <c r="HT238" s="5"/>
      <c r="HU238" s="5"/>
      <c r="HV238" s="5"/>
      <c r="HW238" s="5"/>
      <c r="HX238" s="5"/>
      <c r="HY238" s="5"/>
      <c r="HZ238" s="5"/>
      <c r="IA238" s="5"/>
      <c r="IB238" s="5"/>
      <c r="IC238" s="5"/>
      <c r="ID238" s="5"/>
      <c r="IE238" s="5"/>
      <c r="IF238" s="5"/>
      <c r="IG238" s="5"/>
      <c r="IH238" s="5"/>
      <c r="II238" s="5"/>
      <c r="IJ238" s="5"/>
      <c r="IK238" s="5"/>
      <c r="IL238" s="5"/>
      <c r="IM238" s="5"/>
      <c r="IN238" s="5"/>
      <c r="IO238" s="5"/>
      <c r="IP238" s="5"/>
      <c r="IQ238" s="5"/>
      <c r="IR238" s="5"/>
      <c r="IS238" s="5"/>
      <c r="IT238" s="5"/>
      <c r="IU238" s="5"/>
      <c r="IV238" s="5"/>
      <c r="IW238" s="5"/>
      <c r="IX238" s="5"/>
      <c r="IY238" s="5"/>
      <c r="IZ238" s="5"/>
      <c r="JA238" s="5"/>
      <c r="JB238" s="5"/>
      <c r="JC238" s="5"/>
      <c r="JD238" s="5"/>
      <c r="JE238" s="5"/>
      <c r="JF238" s="5"/>
      <c r="JG238" s="5"/>
      <c r="JH238" s="5"/>
      <c r="JI238" s="5"/>
      <c r="JJ238" s="5"/>
      <c r="JK238" s="5"/>
      <c r="JL238" s="5"/>
      <c r="JM238" s="5"/>
      <c r="JN238" s="5"/>
      <c r="JO238" s="5"/>
      <c r="JP238" s="5"/>
      <c r="JQ238" s="5"/>
      <c r="JR238" s="5"/>
      <c r="JS238" s="5"/>
      <c r="JT238" s="5"/>
      <c r="JU238" s="5"/>
      <c r="JV238" s="5"/>
      <c r="JW238" s="5"/>
      <c r="JX238" s="5"/>
      <c r="JY238" s="5"/>
      <c r="JZ238" s="5"/>
      <c r="KA238" s="5"/>
      <c r="KB238" s="5"/>
      <c r="KC238" s="5"/>
      <c r="KD238" s="5"/>
      <c r="KE238" s="5"/>
      <c r="KF238" s="5"/>
      <c r="KG238" s="5"/>
      <c r="KH238" s="5"/>
      <c r="KI238" s="5"/>
      <c r="KJ238" s="5"/>
      <c r="KK238" s="5"/>
      <c r="KL238" s="5"/>
      <c r="KM238" s="5"/>
      <c r="KN238" s="5"/>
      <c r="KO238" s="5"/>
      <c r="KP238" s="5"/>
      <c r="KQ238" s="5"/>
      <c r="KR238" s="5"/>
      <c r="KS238" s="5"/>
      <c r="KT238" s="5"/>
      <c r="KU238" s="5"/>
      <c r="KV238" s="5"/>
      <c r="KW238" s="5"/>
      <c r="KX238" s="5"/>
      <c r="KY238" s="5"/>
      <c r="KZ238" s="5"/>
      <c r="LA238" s="5"/>
      <c r="LB238" s="5"/>
      <c r="LC238" s="5"/>
      <c r="LD238" s="5"/>
      <c r="LE238" s="5"/>
      <c r="LF238" s="5"/>
      <c r="LG238" s="5"/>
      <c r="LH238" s="5"/>
      <c r="LI238" s="5"/>
      <c r="LJ238" s="5"/>
      <c r="LK238" s="5"/>
      <c r="LL238" s="5"/>
      <c r="LM238" s="5"/>
      <c r="LN238" s="5"/>
      <c r="LO238" s="5"/>
      <c r="LP238" s="5"/>
      <c r="LQ238" s="5"/>
      <c r="LR238" s="5"/>
      <c r="LS238" s="5"/>
      <c r="LT238" s="5"/>
      <c r="LU238" s="5"/>
      <c r="LV238" s="5"/>
      <c r="LW238" s="5"/>
      <c r="LX238" s="5"/>
      <c r="LY238" s="5"/>
      <c r="LZ238" s="5"/>
      <c r="MA238" s="5"/>
      <c r="MB238" s="5"/>
      <c r="MC238" s="5"/>
      <c r="MD238" s="5"/>
      <c r="ME238" s="5"/>
      <c r="MF238" s="5"/>
      <c r="MG238" s="5"/>
      <c r="MH238" s="5"/>
      <c r="MI238" s="5"/>
      <c r="MJ238" s="5"/>
      <c r="MK238" s="5"/>
      <c r="ML238" s="5"/>
      <c r="MM238" s="5"/>
      <c r="MN238" s="5"/>
      <c r="MO238" s="5"/>
      <c r="MP238" s="5"/>
      <c r="MQ238" s="5"/>
      <c r="MR238" s="5"/>
      <c r="MS238" s="5"/>
      <c r="MT238" s="5"/>
      <c r="MU238" s="5"/>
      <c r="MV238" s="5"/>
      <c r="MW238" s="5"/>
      <c r="MX238" s="5"/>
      <c r="MY238" s="5"/>
      <c r="MZ238" s="5"/>
      <c r="NA238" s="5"/>
      <c r="NB238" s="5"/>
      <c r="NC238" s="5"/>
      <c r="ND238" s="5"/>
      <c r="NE238" s="5"/>
      <c r="NF238" s="5"/>
      <c r="NG238" s="5"/>
      <c r="NH238" s="5"/>
      <c r="NI238" s="5"/>
      <c r="NJ238" s="5"/>
      <c r="NK238" s="5"/>
    </row>
    <row r="239" s="3" customFormat="1" ht="14.25" spans="1:375">
      <c r="A239" s="12">
        <v>238</v>
      </c>
      <c r="B239" s="13">
        <v>43304.74375</v>
      </c>
      <c r="C239" s="12">
        <v>30029413</v>
      </c>
      <c r="D239" s="12">
        <v>721</v>
      </c>
      <c r="E239" s="14" t="s">
        <v>217</v>
      </c>
      <c r="F239" s="12">
        <v>115733</v>
      </c>
      <c r="G239" s="12" t="s">
        <v>26</v>
      </c>
      <c r="H239" s="12" t="s">
        <v>27</v>
      </c>
      <c r="I239" s="12" t="s">
        <v>28</v>
      </c>
      <c r="J239" s="12">
        <v>7</v>
      </c>
      <c r="K239" s="12">
        <v>4165</v>
      </c>
      <c r="L239" s="12">
        <f t="shared" si="11"/>
        <v>595</v>
      </c>
      <c r="M239" s="12"/>
      <c r="N239" s="12"/>
      <c r="O239" s="12"/>
      <c r="P239" s="12"/>
      <c r="Q239" s="9">
        <f>J239</f>
        <v>7</v>
      </c>
      <c r="R239" s="12">
        <v>140</v>
      </c>
      <c r="S239" s="12" t="s">
        <v>35</v>
      </c>
      <c r="T239" s="12">
        <v>11801</v>
      </c>
      <c r="U239" s="12" t="s">
        <v>30</v>
      </c>
      <c r="V239" s="12" t="s">
        <v>31</v>
      </c>
      <c r="W239" s="17" t="s">
        <v>32</v>
      </c>
      <c r="X239" s="17">
        <v>4328</v>
      </c>
      <c r="Y239" s="12" t="s">
        <v>36</v>
      </c>
      <c r="Z239" s="5"/>
      <c r="AA239" s="5"/>
      <c r="AB239" s="5"/>
      <c r="AC239" s="5"/>
      <c r="AD239" s="5"/>
      <c r="AE239" s="5"/>
      <c r="AF239" s="5"/>
      <c r="AG239" s="5"/>
      <c r="AH239" s="5"/>
      <c r="AI239" s="5"/>
      <c r="AJ239" s="5"/>
      <c r="AK239" s="5"/>
      <c r="AL239" s="5"/>
      <c r="AM239" s="5"/>
      <c r="AN239" s="5"/>
      <c r="AO239" s="5"/>
      <c r="AP239" s="5"/>
      <c r="AQ239" s="5"/>
      <c r="AR239" s="5"/>
      <c r="AS239" s="5"/>
      <c r="AT239" s="5"/>
      <c r="AU239" s="5"/>
      <c r="AV239" s="5"/>
      <c r="AW239" s="5"/>
      <c r="AX239" s="5"/>
      <c r="AY239" s="5"/>
      <c r="AZ239" s="5"/>
      <c r="BA239" s="5"/>
      <c r="BB239" s="5"/>
      <c r="BC239" s="5"/>
      <c r="BD239" s="5"/>
      <c r="BE239" s="5"/>
      <c r="BF239" s="5"/>
      <c r="BG239" s="5"/>
      <c r="BH239" s="5"/>
      <c r="BI239" s="5"/>
      <c r="BJ239" s="5"/>
      <c r="BK239" s="5"/>
      <c r="BL239" s="5"/>
      <c r="BM239" s="5"/>
      <c r="BN239" s="5"/>
      <c r="BO239" s="5"/>
      <c r="BP239" s="5"/>
      <c r="BQ239" s="5"/>
      <c r="BR239" s="5"/>
      <c r="BS239" s="5"/>
      <c r="BT239" s="5"/>
      <c r="BU239" s="5"/>
      <c r="BV239" s="5"/>
      <c r="BW239" s="5"/>
      <c r="BX239" s="5"/>
      <c r="BY239" s="5"/>
      <c r="BZ239" s="5"/>
      <c r="CA239" s="5"/>
      <c r="CB239" s="5"/>
      <c r="CC239" s="5"/>
      <c r="CD239" s="5"/>
      <c r="CE239" s="5"/>
      <c r="CF239" s="5"/>
      <c r="CG239" s="5"/>
      <c r="CH239" s="5"/>
      <c r="CI239" s="5"/>
      <c r="CJ239" s="5"/>
      <c r="CK239" s="5"/>
      <c r="CL239" s="5"/>
      <c r="CM239" s="5"/>
      <c r="CN239" s="5"/>
      <c r="CO239" s="5"/>
      <c r="CP239" s="5"/>
      <c r="CQ239" s="5"/>
      <c r="CR239" s="5"/>
      <c r="CS239" s="5"/>
      <c r="CT239" s="5"/>
      <c r="CU239" s="5"/>
      <c r="CV239" s="5"/>
      <c r="CW239" s="5"/>
      <c r="CX239" s="5"/>
      <c r="CY239" s="5"/>
      <c r="CZ239" s="5"/>
      <c r="DA239" s="5"/>
      <c r="DB239" s="5"/>
      <c r="DC239" s="5"/>
      <c r="DD239" s="5"/>
      <c r="DE239" s="5"/>
      <c r="DF239" s="5"/>
      <c r="DG239" s="5"/>
      <c r="DH239" s="5"/>
      <c r="DI239" s="5"/>
      <c r="DJ239" s="5"/>
      <c r="DK239" s="5"/>
      <c r="DL239" s="5"/>
      <c r="DM239" s="5"/>
      <c r="DN239" s="5"/>
      <c r="DO239" s="5"/>
      <c r="DP239" s="5"/>
      <c r="DQ239" s="5"/>
      <c r="DR239" s="5"/>
      <c r="DS239" s="5"/>
      <c r="DT239" s="5"/>
      <c r="DU239" s="5"/>
      <c r="DV239" s="5"/>
      <c r="DW239" s="5"/>
      <c r="DX239" s="5"/>
      <c r="DY239" s="5"/>
      <c r="DZ239" s="5"/>
      <c r="EA239" s="5"/>
      <c r="EB239" s="5"/>
      <c r="EC239" s="5"/>
      <c r="ED239" s="5"/>
      <c r="EE239" s="5"/>
      <c r="EF239" s="5"/>
      <c r="EG239" s="5"/>
      <c r="EH239" s="5"/>
      <c r="EI239" s="5"/>
      <c r="EJ239" s="5"/>
      <c r="EK239" s="5"/>
      <c r="EL239" s="5"/>
      <c r="EM239" s="5"/>
      <c r="EN239" s="5"/>
      <c r="EO239" s="5"/>
      <c r="EP239" s="5"/>
      <c r="EQ239" s="5"/>
      <c r="ER239" s="5"/>
      <c r="ES239" s="5"/>
      <c r="ET239" s="5"/>
      <c r="EU239" s="5"/>
      <c r="EV239" s="5"/>
      <c r="EW239" s="5"/>
      <c r="EX239" s="5"/>
      <c r="EY239" s="5"/>
      <c r="EZ239" s="5"/>
      <c r="FA239" s="5"/>
      <c r="FB239" s="5"/>
      <c r="FC239" s="5"/>
      <c r="FD239" s="5"/>
      <c r="FE239" s="5"/>
      <c r="FF239" s="5"/>
      <c r="FG239" s="5"/>
      <c r="FH239" s="5"/>
      <c r="FI239" s="5"/>
      <c r="FJ239" s="5"/>
      <c r="FK239" s="5"/>
      <c r="FL239" s="5"/>
      <c r="FM239" s="5"/>
      <c r="FN239" s="5"/>
      <c r="FO239" s="5"/>
      <c r="FP239" s="5"/>
      <c r="FQ239" s="5"/>
      <c r="FR239" s="5"/>
      <c r="FS239" s="5"/>
      <c r="FT239" s="5"/>
      <c r="FU239" s="5"/>
      <c r="FV239" s="5"/>
      <c r="FW239" s="5"/>
      <c r="FX239" s="5"/>
      <c r="FY239" s="5"/>
      <c r="FZ239" s="5"/>
      <c r="GA239" s="5"/>
      <c r="GB239" s="5"/>
      <c r="GC239" s="5"/>
      <c r="GD239" s="5"/>
      <c r="GE239" s="5"/>
      <c r="GF239" s="5"/>
      <c r="GG239" s="5"/>
      <c r="GH239" s="5"/>
      <c r="GI239" s="5"/>
      <c r="GJ239" s="5"/>
      <c r="GK239" s="5"/>
      <c r="GL239" s="5"/>
      <c r="GM239" s="5"/>
      <c r="GN239" s="5"/>
      <c r="GO239" s="5"/>
      <c r="GP239" s="5"/>
      <c r="GQ239" s="5"/>
      <c r="GR239" s="5"/>
      <c r="GS239" s="5"/>
      <c r="GT239" s="5"/>
      <c r="GU239" s="5"/>
      <c r="GV239" s="5"/>
      <c r="GW239" s="5"/>
      <c r="GX239" s="5"/>
      <c r="GY239" s="5"/>
      <c r="GZ239" s="5"/>
      <c r="HA239" s="5"/>
      <c r="HB239" s="5"/>
      <c r="HC239" s="5"/>
      <c r="HD239" s="5"/>
      <c r="HE239" s="5"/>
      <c r="HF239" s="5"/>
      <c r="HG239" s="5"/>
      <c r="HH239" s="5"/>
      <c r="HI239" s="5"/>
      <c r="HJ239" s="5"/>
      <c r="HK239" s="5"/>
      <c r="HL239" s="5"/>
      <c r="HM239" s="5"/>
      <c r="HN239" s="5"/>
      <c r="HO239" s="5"/>
      <c r="HP239" s="5"/>
      <c r="HQ239" s="5"/>
      <c r="HR239" s="5"/>
      <c r="HS239" s="5"/>
      <c r="HT239" s="5"/>
      <c r="HU239" s="5"/>
      <c r="HV239" s="5"/>
      <c r="HW239" s="5"/>
      <c r="HX239" s="5"/>
      <c r="HY239" s="5"/>
      <c r="HZ239" s="5"/>
      <c r="IA239" s="5"/>
      <c r="IB239" s="5"/>
      <c r="IC239" s="5"/>
      <c r="ID239" s="5"/>
      <c r="IE239" s="5"/>
      <c r="IF239" s="5"/>
      <c r="IG239" s="5"/>
      <c r="IH239" s="5"/>
      <c r="II239" s="5"/>
      <c r="IJ239" s="5"/>
      <c r="IK239" s="5"/>
      <c r="IL239" s="5"/>
      <c r="IM239" s="5"/>
      <c r="IN239" s="5"/>
      <c r="IO239" s="5"/>
      <c r="IP239" s="5"/>
      <c r="IQ239" s="5"/>
      <c r="IR239" s="5"/>
      <c r="IS239" s="5"/>
      <c r="IT239" s="5"/>
      <c r="IU239" s="5"/>
      <c r="IV239" s="5"/>
      <c r="IW239" s="5"/>
      <c r="IX239" s="5"/>
      <c r="IY239" s="5"/>
      <c r="IZ239" s="5"/>
      <c r="JA239" s="5"/>
      <c r="JB239" s="5"/>
      <c r="JC239" s="5"/>
      <c r="JD239" s="5"/>
      <c r="JE239" s="5"/>
      <c r="JF239" s="5"/>
      <c r="JG239" s="5"/>
      <c r="JH239" s="5"/>
      <c r="JI239" s="5"/>
      <c r="JJ239" s="5"/>
      <c r="JK239" s="5"/>
      <c r="JL239" s="5"/>
      <c r="JM239" s="5"/>
      <c r="JN239" s="5"/>
      <c r="JO239" s="5"/>
      <c r="JP239" s="5"/>
      <c r="JQ239" s="5"/>
      <c r="JR239" s="5"/>
      <c r="JS239" s="5"/>
      <c r="JT239" s="5"/>
      <c r="JU239" s="5"/>
      <c r="JV239" s="5"/>
      <c r="JW239" s="5"/>
      <c r="JX239" s="5"/>
      <c r="JY239" s="5"/>
      <c r="JZ239" s="5"/>
      <c r="KA239" s="5"/>
      <c r="KB239" s="5"/>
      <c r="KC239" s="5"/>
      <c r="KD239" s="5"/>
      <c r="KE239" s="5"/>
      <c r="KF239" s="5"/>
      <c r="KG239" s="5"/>
      <c r="KH239" s="5"/>
      <c r="KI239" s="5"/>
      <c r="KJ239" s="5"/>
      <c r="KK239" s="5"/>
      <c r="KL239" s="5"/>
      <c r="KM239" s="5"/>
      <c r="KN239" s="5"/>
      <c r="KO239" s="5"/>
      <c r="KP239" s="5"/>
      <c r="KQ239" s="5"/>
      <c r="KR239" s="5"/>
      <c r="KS239" s="5"/>
      <c r="KT239" s="5"/>
      <c r="KU239" s="5"/>
      <c r="KV239" s="5"/>
      <c r="KW239" s="5"/>
      <c r="KX239" s="5"/>
      <c r="KY239" s="5"/>
      <c r="KZ239" s="5"/>
      <c r="LA239" s="5"/>
      <c r="LB239" s="5"/>
      <c r="LC239" s="5"/>
      <c r="LD239" s="5"/>
      <c r="LE239" s="5"/>
      <c r="LF239" s="5"/>
      <c r="LG239" s="5"/>
      <c r="LH239" s="5"/>
      <c r="LI239" s="5"/>
      <c r="LJ239" s="5"/>
      <c r="LK239" s="5"/>
      <c r="LL239" s="5"/>
      <c r="LM239" s="5"/>
      <c r="LN239" s="5"/>
      <c r="LO239" s="5"/>
      <c r="LP239" s="5"/>
      <c r="LQ239" s="5"/>
      <c r="LR239" s="5"/>
      <c r="LS239" s="5"/>
      <c r="LT239" s="5"/>
      <c r="LU239" s="5"/>
      <c r="LV239" s="5"/>
      <c r="LW239" s="5"/>
      <c r="LX239" s="5"/>
      <c r="LY239" s="5"/>
      <c r="LZ239" s="5"/>
      <c r="MA239" s="5"/>
      <c r="MB239" s="5"/>
      <c r="MC239" s="5"/>
      <c r="MD239" s="5"/>
      <c r="ME239" s="5"/>
      <c r="MF239" s="5"/>
      <c r="MG239" s="5"/>
      <c r="MH239" s="5"/>
      <c r="MI239" s="5"/>
      <c r="MJ239" s="5"/>
      <c r="MK239" s="5"/>
      <c r="ML239" s="5"/>
      <c r="MM239" s="5"/>
      <c r="MN239" s="5"/>
      <c r="MO239" s="5"/>
      <c r="MP239" s="5"/>
      <c r="MQ239" s="5"/>
      <c r="MR239" s="5"/>
      <c r="MS239" s="5"/>
      <c r="MT239" s="5"/>
      <c r="MU239" s="5"/>
      <c r="MV239" s="5"/>
      <c r="MW239" s="5"/>
      <c r="MX239" s="5"/>
      <c r="MY239" s="5"/>
      <c r="MZ239" s="5"/>
      <c r="NA239" s="5"/>
      <c r="NB239" s="5"/>
      <c r="NC239" s="5"/>
      <c r="ND239" s="5"/>
      <c r="NE239" s="5"/>
      <c r="NF239" s="5"/>
      <c r="NG239" s="5"/>
      <c r="NH239" s="5"/>
      <c r="NI239" s="5"/>
      <c r="NJ239" s="5"/>
      <c r="NK239" s="5"/>
    </row>
    <row r="240" s="3" customFormat="1" ht="14.25" spans="1:375">
      <c r="A240" s="12">
        <v>239</v>
      </c>
      <c r="B240" s="13">
        <v>43302.7423611111</v>
      </c>
      <c r="C240" s="12">
        <v>29991597</v>
      </c>
      <c r="D240" s="12">
        <v>724</v>
      </c>
      <c r="E240" s="14" t="s">
        <v>218</v>
      </c>
      <c r="F240" s="12">
        <v>115733</v>
      </c>
      <c r="G240" s="12" t="s">
        <v>26</v>
      </c>
      <c r="H240" s="12" t="s">
        <v>27</v>
      </c>
      <c r="I240" s="12" t="s">
        <v>28</v>
      </c>
      <c r="J240" s="12">
        <v>2</v>
      </c>
      <c r="K240" s="12">
        <v>1399</v>
      </c>
      <c r="L240" s="12">
        <f t="shared" si="11"/>
        <v>699.5</v>
      </c>
      <c r="M240" s="12"/>
      <c r="N240" s="12"/>
      <c r="O240" s="12">
        <f t="shared" si="15"/>
        <v>2</v>
      </c>
      <c r="P240" s="12"/>
      <c r="Q240" s="12"/>
      <c r="R240" s="12">
        <v>187</v>
      </c>
      <c r="S240" s="12" t="s">
        <v>84</v>
      </c>
      <c r="T240" s="12">
        <v>11801</v>
      </c>
      <c r="U240" s="12" t="s">
        <v>30</v>
      </c>
      <c r="V240" s="12" t="s">
        <v>31</v>
      </c>
      <c r="W240" s="17" t="s">
        <v>32</v>
      </c>
      <c r="X240" s="17">
        <v>4190</v>
      </c>
      <c r="Y240" s="12" t="s">
        <v>219</v>
      </c>
      <c r="Z240" s="5"/>
      <c r="AA240" s="5"/>
      <c r="AB240" s="5"/>
      <c r="AC240" s="5"/>
      <c r="AD240" s="5"/>
      <c r="AE240" s="5"/>
      <c r="AF240" s="5"/>
      <c r="AG240" s="5"/>
      <c r="AH240" s="5"/>
      <c r="AI240" s="5"/>
      <c r="AJ240" s="5"/>
      <c r="AK240" s="5"/>
      <c r="AL240" s="5"/>
      <c r="AM240" s="5"/>
      <c r="AN240" s="5"/>
      <c r="AO240" s="5"/>
      <c r="AP240" s="5"/>
      <c r="AQ240" s="5"/>
      <c r="AR240" s="5"/>
      <c r="AS240" s="5"/>
      <c r="AT240" s="5"/>
      <c r="AU240" s="5"/>
      <c r="AV240" s="5"/>
      <c r="AW240" s="5"/>
      <c r="AX240" s="5"/>
      <c r="AY240" s="5"/>
      <c r="AZ240" s="5"/>
      <c r="BA240" s="5"/>
      <c r="BB240" s="5"/>
      <c r="BC240" s="5"/>
      <c r="BD240" s="5"/>
      <c r="BE240" s="5"/>
      <c r="BF240" s="5"/>
      <c r="BG240" s="5"/>
      <c r="BH240" s="5"/>
      <c r="BI240" s="5"/>
      <c r="BJ240" s="5"/>
      <c r="BK240" s="5"/>
      <c r="BL240" s="5"/>
      <c r="BM240" s="5"/>
      <c r="BN240" s="5"/>
      <c r="BO240" s="5"/>
      <c r="BP240" s="5"/>
      <c r="BQ240" s="5"/>
      <c r="BR240" s="5"/>
      <c r="BS240" s="5"/>
      <c r="BT240" s="5"/>
      <c r="BU240" s="5"/>
      <c r="BV240" s="5"/>
      <c r="BW240" s="5"/>
      <c r="BX240" s="5"/>
      <c r="BY240" s="5"/>
      <c r="BZ240" s="5"/>
      <c r="CA240" s="5"/>
      <c r="CB240" s="5"/>
      <c r="CC240" s="5"/>
      <c r="CD240" s="5"/>
      <c r="CE240" s="5"/>
      <c r="CF240" s="5"/>
      <c r="CG240" s="5"/>
      <c r="CH240" s="5"/>
      <c r="CI240" s="5"/>
      <c r="CJ240" s="5"/>
      <c r="CK240" s="5"/>
      <c r="CL240" s="5"/>
      <c r="CM240" s="5"/>
      <c r="CN240" s="5"/>
      <c r="CO240" s="5"/>
      <c r="CP240" s="5"/>
      <c r="CQ240" s="5"/>
      <c r="CR240" s="5"/>
      <c r="CS240" s="5"/>
      <c r="CT240" s="5"/>
      <c r="CU240" s="5"/>
      <c r="CV240" s="5"/>
      <c r="CW240" s="5"/>
      <c r="CX240" s="5"/>
      <c r="CY240" s="5"/>
      <c r="CZ240" s="5"/>
      <c r="DA240" s="5"/>
      <c r="DB240" s="5"/>
      <c r="DC240" s="5"/>
      <c r="DD240" s="5"/>
      <c r="DE240" s="5"/>
      <c r="DF240" s="5"/>
      <c r="DG240" s="5"/>
      <c r="DH240" s="5"/>
      <c r="DI240" s="5"/>
      <c r="DJ240" s="5"/>
      <c r="DK240" s="5"/>
      <c r="DL240" s="5"/>
      <c r="DM240" s="5"/>
      <c r="DN240" s="5"/>
      <c r="DO240" s="5"/>
      <c r="DP240" s="5"/>
      <c r="DQ240" s="5"/>
      <c r="DR240" s="5"/>
      <c r="DS240" s="5"/>
      <c r="DT240" s="5"/>
      <c r="DU240" s="5"/>
      <c r="DV240" s="5"/>
      <c r="DW240" s="5"/>
      <c r="DX240" s="5"/>
      <c r="DY240" s="5"/>
      <c r="DZ240" s="5"/>
      <c r="EA240" s="5"/>
      <c r="EB240" s="5"/>
      <c r="EC240" s="5"/>
      <c r="ED240" s="5"/>
      <c r="EE240" s="5"/>
      <c r="EF240" s="5"/>
      <c r="EG240" s="5"/>
      <c r="EH240" s="5"/>
      <c r="EI240" s="5"/>
      <c r="EJ240" s="5"/>
      <c r="EK240" s="5"/>
      <c r="EL240" s="5"/>
      <c r="EM240" s="5"/>
      <c r="EN240" s="5"/>
      <c r="EO240" s="5"/>
      <c r="EP240" s="5"/>
      <c r="EQ240" s="5"/>
      <c r="ER240" s="5"/>
      <c r="ES240" s="5"/>
      <c r="ET240" s="5"/>
      <c r="EU240" s="5"/>
      <c r="EV240" s="5"/>
      <c r="EW240" s="5"/>
      <c r="EX240" s="5"/>
      <c r="EY240" s="5"/>
      <c r="EZ240" s="5"/>
      <c r="FA240" s="5"/>
      <c r="FB240" s="5"/>
      <c r="FC240" s="5"/>
      <c r="FD240" s="5"/>
      <c r="FE240" s="5"/>
      <c r="FF240" s="5"/>
      <c r="FG240" s="5"/>
      <c r="FH240" s="5"/>
      <c r="FI240" s="5"/>
      <c r="FJ240" s="5"/>
      <c r="FK240" s="5"/>
      <c r="FL240" s="5"/>
      <c r="FM240" s="5"/>
      <c r="FN240" s="5"/>
      <c r="FO240" s="5"/>
      <c r="FP240" s="5"/>
      <c r="FQ240" s="5"/>
      <c r="FR240" s="5"/>
      <c r="FS240" s="5"/>
      <c r="FT240" s="5"/>
      <c r="FU240" s="5"/>
      <c r="FV240" s="5"/>
      <c r="FW240" s="5"/>
      <c r="FX240" s="5"/>
      <c r="FY240" s="5"/>
      <c r="FZ240" s="5"/>
      <c r="GA240" s="5"/>
      <c r="GB240" s="5"/>
      <c r="GC240" s="5"/>
      <c r="GD240" s="5"/>
      <c r="GE240" s="5"/>
      <c r="GF240" s="5"/>
      <c r="GG240" s="5"/>
      <c r="GH240" s="5"/>
      <c r="GI240" s="5"/>
      <c r="GJ240" s="5"/>
      <c r="GK240" s="5"/>
      <c r="GL240" s="5"/>
      <c r="GM240" s="5"/>
      <c r="GN240" s="5"/>
      <c r="GO240" s="5"/>
      <c r="GP240" s="5"/>
      <c r="GQ240" s="5"/>
      <c r="GR240" s="5"/>
      <c r="GS240" s="5"/>
      <c r="GT240" s="5"/>
      <c r="GU240" s="5"/>
      <c r="GV240" s="5"/>
      <c r="GW240" s="5"/>
      <c r="GX240" s="5"/>
      <c r="GY240" s="5"/>
      <c r="GZ240" s="5"/>
      <c r="HA240" s="5"/>
      <c r="HB240" s="5"/>
      <c r="HC240" s="5"/>
      <c r="HD240" s="5"/>
      <c r="HE240" s="5"/>
      <c r="HF240" s="5"/>
      <c r="HG240" s="5"/>
      <c r="HH240" s="5"/>
      <c r="HI240" s="5"/>
      <c r="HJ240" s="5"/>
      <c r="HK240" s="5"/>
      <c r="HL240" s="5"/>
      <c r="HM240" s="5"/>
      <c r="HN240" s="5"/>
      <c r="HO240" s="5"/>
      <c r="HP240" s="5"/>
      <c r="HQ240" s="5"/>
      <c r="HR240" s="5"/>
      <c r="HS240" s="5"/>
      <c r="HT240" s="5"/>
      <c r="HU240" s="5"/>
      <c r="HV240" s="5"/>
      <c r="HW240" s="5"/>
      <c r="HX240" s="5"/>
      <c r="HY240" s="5"/>
      <c r="HZ240" s="5"/>
      <c r="IA240" s="5"/>
      <c r="IB240" s="5"/>
      <c r="IC240" s="5"/>
      <c r="ID240" s="5"/>
      <c r="IE240" s="5"/>
      <c r="IF240" s="5"/>
      <c r="IG240" s="5"/>
      <c r="IH240" s="5"/>
      <c r="II240" s="5"/>
      <c r="IJ240" s="5"/>
      <c r="IK240" s="5"/>
      <c r="IL240" s="5"/>
      <c r="IM240" s="5"/>
      <c r="IN240" s="5"/>
      <c r="IO240" s="5"/>
      <c r="IP240" s="5"/>
      <c r="IQ240" s="5"/>
      <c r="IR240" s="5"/>
      <c r="IS240" s="5"/>
      <c r="IT240" s="5"/>
      <c r="IU240" s="5"/>
      <c r="IV240" s="5"/>
      <c r="IW240" s="5"/>
      <c r="IX240" s="5"/>
      <c r="IY240" s="5"/>
      <c r="IZ240" s="5"/>
      <c r="JA240" s="5"/>
      <c r="JB240" s="5"/>
      <c r="JC240" s="5"/>
      <c r="JD240" s="5"/>
      <c r="JE240" s="5"/>
      <c r="JF240" s="5"/>
      <c r="JG240" s="5"/>
      <c r="JH240" s="5"/>
      <c r="JI240" s="5"/>
      <c r="JJ240" s="5"/>
      <c r="JK240" s="5"/>
      <c r="JL240" s="5"/>
      <c r="JM240" s="5"/>
      <c r="JN240" s="5"/>
      <c r="JO240" s="5"/>
      <c r="JP240" s="5"/>
      <c r="JQ240" s="5"/>
      <c r="JR240" s="5"/>
      <c r="JS240" s="5"/>
      <c r="JT240" s="5"/>
      <c r="JU240" s="5"/>
      <c r="JV240" s="5"/>
      <c r="JW240" s="5"/>
      <c r="JX240" s="5"/>
      <c r="JY240" s="5"/>
      <c r="JZ240" s="5"/>
      <c r="KA240" s="5"/>
      <c r="KB240" s="5"/>
      <c r="KC240" s="5"/>
      <c r="KD240" s="5"/>
      <c r="KE240" s="5"/>
      <c r="KF240" s="5"/>
      <c r="KG240" s="5"/>
      <c r="KH240" s="5"/>
      <c r="KI240" s="5"/>
      <c r="KJ240" s="5"/>
      <c r="KK240" s="5"/>
      <c r="KL240" s="5"/>
      <c r="KM240" s="5"/>
      <c r="KN240" s="5"/>
      <c r="KO240" s="5"/>
      <c r="KP240" s="5"/>
      <c r="KQ240" s="5"/>
      <c r="KR240" s="5"/>
      <c r="KS240" s="5"/>
      <c r="KT240" s="5"/>
      <c r="KU240" s="5"/>
      <c r="KV240" s="5"/>
      <c r="KW240" s="5"/>
      <c r="KX240" s="5"/>
      <c r="KY240" s="5"/>
      <c r="KZ240" s="5"/>
      <c r="LA240" s="5"/>
      <c r="LB240" s="5"/>
      <c r="LC240" s="5"/>
      <c r="LD240" s="5"/>
      <c r="LE240" s="5"/>
      <c r="LF240" s="5"/>
      <c r="LG240" s="5"/>
      <c r="LH240" s="5"/>
      <c r="LI240" s="5"/>
      <c r="LJ240" s="5"/>
      <c r="LK240" s="5"/>
      <c r="LL240" s="5"/>
      <c r="LM240" s="5"/>
      <c r="LN240" s="5"/>
      <c r="LO240" s="5"/>
      <c r="LP240" s="5"/>
      <c r="LQ240" s="5"/>
      <c r="LR240" s="5"/>
      <c r="LS240" s="5"/>
      <c r="LT240" s="5"/>
      <c r="LU240" s="5"/>
      <c r="LV240" s="5"/>
      <c r="LW240" s="5"/>
      <c r="LX240" s="5"/>
      <c r="LY240" s="5"/>
      <c r="LZ240" s="5"/>
      <c r="MA240" s="5"/>
      <c r="MB240" s="5"/>
      <c r="MC240" s="5"/>
      <c r="MD240" s="5"/>
      <c r="ME240" s="5"/>
      <c r="MF240" s="5"/>
      <c r="MG240" s="5"/>
      <c r="MH240" s="5"/>
      <c r="MI240" s="5"/>
      <c r="MJ240" s="5"/>
      <c r="MK240" s="5"/>
      <c r="ML240" s="5"/>
      <c r="MM240" s="5"/>
      <c r="MN240" s="5"/>
      <c r="MO240" s="5"/>
      <c r="MP240" s="5"/>
      <c r="MQ240" s="5"/>
      <c r="MR240" s="5"/>
      <c r="MS240" s="5"/>
      <c r="MT240" s="5"/>
      <c r="MU240" s="5"/>
      <c r="MV240" s="5"/>
      <c r="MW240" s="5"/>
      <c r="MX240" s="5"/>
      <c r="MY240" s="5"/>
      <c r="MZ240" s="5"/>
      <c r="NA240" s="5"/>
      <c r="NB240" s="5"/>
      <c r="NC240" s="5"/>
      <c r="ND240" s="5"/>
      <c r="NE240" s="5"/>
      <c r="NF240" s="5"/>
      <c r="NG240" s="5"/>
      <c r="NH240" s="5"/>
      <c r="NI240" s="5"/>
      <c r="NJ240" s="5"/>
      <c r="NK240" s="5"/>
    </row>
    <row r="241" s="3" customFormat="1" ht="14.25" spans="1:375">
      <c r="A241" s="12">
        <v>240</v>
      </c>
      <c r="B241" s="13">
        <v>43302.7423611111</v>
      </c>
      <c r="C241" s="12">
        <v>29991597</v>
      </c>
      <c r="D241" s="12">
        <v>724</v>
      </c>
      <c r="E241" s="14" t="s">
        <v>218</v>
      </c>
      <c r="F241" s="12">
        <v>115733</v>
      </c>
      <c r="G241" s="12" t="s">
        <v>26</v>
      </c>
      <c r="H241" s="12" t="s">
        <v>27</v>
      </c>
      <c r="I241" s="12" t="s">
        <v>28</v>
      </c>
      <c r="J241" s="12">
        <v>2</v>
      </c>
      <c r="K241" s="12">
        <v>1399</v>
      </c>
      <c r="L241" s="12">
        <f t="shared" si="11"/>
        <v>699.5</v>
      </c>
      <c r="M241" s="12"/>
      <c r="N241" s="12"/>
      <c r="O241" s="12">
        <f t="shared" si="15"/>
        <v>2</v>
      </c>
      <c r="P241" s="12"/>
      <c r="Q241" s="12"/>
      <c r="R241" s="12">
        <v>249</v>
      </c>
      <c r="S241" s="12" t="s">
        <v>38</v>
      </c>
      <c r="T241" s="12">
        <v>11801</v>
      </c>
      <c r="U241" s="12" t="s">
        <v>30</v>
      </c>
      <c r="V241" s="12" t="s">
        <v>31</v>
      </c>
      <c r="W241" s="17" t="s">
        <v>32</v>
      </c>
      <c r="X241" s="17">
        <v>4190</v>
      </c>
      <c r="Y241" s="12" t="s">
        <v>219</v>
      </c>
      <c r="Z241" s="5"/>
      <c r="AA241" s="5"/>
      <c r="AB241" s="5"/>
      <c r="AC241" s="5"/>
      <c r="AD241" s="5"/>
      <c r="AE241" s="5"/>
      <c r="AF241" s="5"/>
      <c r="AG241" s="5"/>
      <c r="AH241" s="5"/>
      <c r="AI241" s="5"/>
      <c r="AJ241" s="5"/>
      <c r="AK241" s="5"/>
      <c r="AL241" s="5"/>
      <c r="AM241" s="5"/>
      <c r="AN241" s="5"/>
      <c r="AO241" s="5"/>
      <c r="AP241" s="5"/>
      <c r="AQ241" s="5"/>
      <c r="AR241" s="5"/>
      <c r="AS241" s="5"/>
      <c r="AT241" s="5"/>
      <c r="AU241" s="5"/>
      <c r="AV241" s="5"/>
      <c r="AW241" s="5"/>
      <c r="AX241" s="5"/>
      <c r="AY241" s="5"/>
      <c r="AZ241" s="5"/>
      <c r="BA241" s="5"/>
      <c r="BB241" s="5"/>
      <c r="BC241" s="5"/>
      <c r="BD241" s="5"/>
      <c r="BE241" s="5"/>
      <c r="BF241" s="5"/>
      <c r="BG241" s="5"/>
      <c r="BH241" s="5"/>
      <c r="BI241" s="5"/>
      <c r="BJ241" s="5"/>
      <c r="BK241" s="5"/>
      <c r="BL241" s="5"/>
      <c r="BM241" s="5"/>
      <c r="BN241" s="5"/>
      <c r="BO241" s="5"/>
      <c r="BP241" s="5"/>
      <c r="BQ241" s="5"/>
      <c r="BR241" s="5"/>
      <c r="BS241" s="5"/>
      <c r="BT241" s="5"/>
      <c r="BU241" s="5"/>
      <c r="BV241" s="5"/>
      <c r="BW241" s="5"/>
      <c r="BX241" s="5"/>
      <c r="BY241" s="5"/>
      <c r="BZ241" s="5"/>
      <c r="CA241" s="5"/>
      <c r="CB241" s="5"/>
      <c r="CC241" s="5"/>
      <c r="CD241" s="5"/>
      <c r="CE241" s="5"/>
      <c r="CF241" s="5"/>
      <c r="CG241" s="5"/>
      <c r="CH241" s="5"/>
      <c r="CI241" s="5"/>
      <c r="CJ241" s="5"/>
      <c r="CK241" s="5"/>
      <c r="CL241" s="5"/>
      <c r="CM241" s="5"/>
      <c r="CN241" s="5"/>
      <c r="CO241" s="5"/>
      <c r="CP241" s="5"/>
      <c r="CQ241" s="5"/>
      <c r="CR241" s="5"/>
      <c r="CS241" s="5"/>
      <c r="CT241" s="5"/>
      <c r="CU241" s="5"/>
      <c r="CV241" s="5"/>
      <c r="CW241" s="5"/>
      <c r="CX241" s="5"/>
      <c r="CY241" s="5"/>
      <c r="CZ241" s="5"/>
      <c r="DA241" s="5"/>
      <c r="DB241" s="5"/>
      <c r="DC241" s="5"/>
      <c r="DD241" s="5"/>
      <c r="DE241" s="5"/>
      <c r="DF241" s="5"/>
      <c r="DG241" s="5"/>
      <c r="DH241" s="5"/>
      <c r="DI241" s="5"/>
      <c r="DJ241" s="5"/>
      <c r="DK241" s="5"/>
      <c r="DL241" s="5"/>
      <c r="DM241" s="5"/>
      <c r="DN241" s="5"/>
      <c r="DO241" s="5"/>
      <c r="DP241" s="5"/>
      <c r="DQ241" s="5"/>
      <c r="DR241" s="5"/>
      <c r="DS241" s="5"/>
      <c r="DT241" s="5"/>
      <c r="DU241" s="5"/>
      <c r="DV241" s="5"/>
      <c r="DW241" s="5"/>
      <c r="DX241" s="5"/>
      <c r="DY241" s="5"/>
      <c r="DZ241" s="5"/>
      <c r="EA241" s="5"/>
      <c r="EB241" s="5"/>
      <c r="EC241" s="5"/>
      <c r="ED241" s="5"/>
      <c r="EE241" s="5"/>
      <c r="EF241" s="5"/>
      <c r="EG241" s="5"/>
      <c r="EH241" s="5"/>
      <c r="EI241" s="5"/>
      <c r="EJ241" s="5"/>
      <c r="EK241" s="5"/>
      <c r="EL241" s="5"/>
      <c r="EM241" s="5"/>
      <c r="EN241" s="5"/>
      <c r="EO241" s="5"/>
      <c r="EP241" s="5"/>
      <c r="EQ241" s="5"/>
      <c r="ER241" s="5"/>
      <c r="ES241" s="5"/>
      <c r="ET241" s="5"/>
      <c r="EU241" s="5"/>
      <c r="EV241" s="5"/>
      <c r="EW241" s="5"/>
      <c r="EX241" s="5"/>
      <c r="EY241" s="5"/>
      <c r="EZ241" s="5"/>
      <c r="FA241" s="5"/>
      <c r="FB241" s="5"/>
      <c r="FC241" s="5"/>
      <c r="FD241" s="5"/>
      <c r="FE241" s="5"/>
      <c r="FF241" s="5"/>
      <c r="FG241" s="5"/>
      <c r="FH241" s="5"/>
      <c r="FI241" s="5"/>
      <c r="FJ241" s="5"/>
      <c r="FK241" s="5"/>
      <c r="FL241" s="5"/>
      <c r="FM241" s="5"/>
      <c r="FN241" s="5"/>
      <c r="FO241" s="5"/>
      <c r="FP241" s="5"/>
      <c r="FQ241" s="5"/>
      <c r="FR241" s="5"/>
      <c r="FS241" s="5"/>
      <c r="FT241" s="5"/>
      <c r="FU241" s="5"/>
      <c r="FV241" s="5"/>
      <c r="FW241" s="5"/>
      <c r="FX241" s="5"/>
      <c r="FY241" s="5"/>
      <c r="FZ241" s="5"/>
      <c r="GA241" s="5"/>
      <c r="GB241" s="5"/>
      <c r="GC241" s="5"/>
      <c r="GD241" s="5"/>
      <c r="GE241" s="5"/>
      <c r="GF241" s="5"/>
      <c r="GG241" s="5"/>
      <c r="GH241" s="5"/>
      <c r="GI241" s="5"/>
      <c r="GJ241" s="5"/>
      <c r="GK241" s="5"/>
      <c r="GL241" s="5"/>
      <c r="GM241" s="5"/>
      <c r="GN241" s="5"/>
      <c r="GO241" s="5"/>
      <c r="GP241" s="5"/>
      <c r="GQ241" s="5"/>
      <c r="GR241" s="5"/>
      <c r="GS241" s="5"/>
      <c r="GT241" s="5"/>
      <c r="GU241" s="5"/>
      <c r="GV241" s="5"/>
      <c r="GW241" s="5"/>
      <c r="GX241" s="5"/>
      <c r="GY241" s="5"/>
      <c r="GZ241" s="5"/>
      <c r="HA241" s="5"/>
      <c r="HB241" s="5"/>
      <c r="HC241" s="5"/>
      <c r="HD241" s="5"/>
      <c r="HE241" s="5"/>
      <c r="HF241" s="5"/>
      <c r="HG241" s="5"/>
      <c r="HH241" s="5"/>
      <c r="HI241" s="5"/>
      <c r="HJ241" s="5"/>
      <c r="HK241" s="5"/>
      <c r="HL241" s="5"/>
      <c r="HM241" s="5"/>
      <c r="HN241" s="5"/>
      <c r="HO241" s="5"/>
      <c r="HP241" s="5"/>
      <c r="HQ241" s="5"/>
      <c r="HR241" s="5"/>
      <c r="HS241" s="5"/>
      <c r="HT241" s="5"/>
      <c r="HU241" s="5"/>
      <c r="HV241" s="5"/>
      <c r="HW241" s="5"/>
      <c r="HX241" s="5"/>
      <c r="HY241" s="5"/>
      <c r="HZ241" s="5"/>
      <c r="IA241" s="5"/>
      <c r="IB241" s="5"/>
      <c r="IC241" s="5"/>
      <c r="ID241" s="5"/>
      <c r="IE241" s="5"/>
      <c r="IF241" s="5"/>
      <c r="IG241" s="5"/>
      <c r="IH241" s="5"/>
      <c r="II241" s="5"/>
      <c r="IJ241" s="5"/>
      <c r="IK241" s="5"/>
      <c r="IL241" s="5"/>
      <c r="IM241" s="5"/>
      <c r="IN241" s="5"/>
      <c r="IO241" s="5"/>
      <c r="IP241" s="5"/>
      <c r="IQ241" s="5"/>
      <c r="IR241" s="5"/>
      <c r="IS241" s="5"/>
      <c r="IT241" s="5"/>
      <c r="IU241" s="5"/>
      <c r="IV241" s="5"/>
      <c r="IW241" s="5"/>
      <c r="IX241" s="5"/>
      <c r="IY241" s="5"/>
      <c r="IZ241" s="5"/>
      <c r="JA241" s="5"/>
      <c r="JB241" s="5"/>
      <c r="JC241" s="5"/>
      <c r="JD241" s="5"/>
      <c r="JE241" s="5"/>
      <c r="JF241" s="5"/>
      <c r="JG241" s="5"/>
      <c r="JH241" s="5"/>
      <c r="JI241" s="5"/>
      <c r="JJ241" s="5"/>
      <c r="JK241" s="5"/>
      <c r="JL241" s="5"/>
      <c r="JM241" s="5"/>
      <c r="JN241" s="5"/>
      <c r="JO241" s="5"/>
      <c r="JP241" s="5"/>
      <c r="JQ241" s="5"/>
      <c r="JR241" s="5"/>
      <c r="JS241" s="5"/>
      <c r="JT241" s="5"/>
      <c r="JU241" s="5"/>
      <c r="JV241" s="5"/>
      <c r="JW241" s="5"/>
      <c r="JX241" s="5"/>
      <c r="JY241" s="5"/>
      <c r="JZ241" s="5"/>
      <c r="KA241" s="5"/>
      <c r="KB241" s="5"/>
      <c r="KC241" s="5"/>
      <c r="KD241" s="5"/>
      <c r="KE241" s="5"/>
      <c r="KF241" s="5"/>
      <c r="KG241" s="5"/>
      <c r="KH241" s="5"/>
      <c r="KI241" s="5"/>
      <c r="KJ241" s="5"/>
      <c r="KK241" s="5"/>
      <c r="KL241" s="5"/>
      <c r="KM241" s="5"/>
      <c r="KN241" s="5"/>
      <c r="KO241" s="5"/>
      <c r="KP241" s="5"/>
      <c r="KQ241" s="5"/>
      <c r="KR241" s="5"/>
      <c r="KS241" s="5"/>
      <c r="KT241" s="5"/>
      <c r="KU241" s="5"/>
      <c r="KV241" s="5"/>
      <c r="KW241" s="5"/>
      <c r="KX241" s="5"/>
      <c r="KY241" s="5"/>
      <c r="KZ241" s="5"/>
      <c r="LA241" s="5"/>
      <c r="LB241" s="5"/>
      <c r="LC241" s="5"/>
      <c r="LD241" s="5"/>
      <c r="LE241" s="5"/>
      <c r="LF241" s="5"/>
      <c r="LG241" s="5"/>
      <c r="LH241" s="5"/>
      <c r="LI241" s="5"/>
      <c r="LJ241" s="5"/>
      <c r="LK241" s="5"/>
      <c r="LL241" s="5"/>
      <c r="LM241" s="5"/>
      <c r="LN241" s="5"/>
      <c r="LO241" s="5"/>
      <c r="LP241" s="5"/>
      <c r="LQ241" s="5"/>
      <c r="LR241" s="5"/>
      <c r="LS241" s="5"/>
      <c r="LT241" s="5"/>
      <c r="LU241" s="5"/>
      <c r="LV241" s="5"/>
      <c r="LW241" s="5"/>
      <c r="LX241" s="5"/>
      <c r="LY241" s="5"/>
      <c r="LZ241" s="5"/>
      <c r="MA241" s="5"/>
      <c r="MB241" s="5"/>
      <c r="MC241" s="5"/>
      <c r="MD241" s="5"/>
      <c r="ME241" s="5"/>
      <c r="MF241" s="5"/>
      <c r="MG241" s="5"/>
      <c r="MH241" s="5"/>
      <c r="MI241" s="5"/>
      <c r="MJ241" s="5"/>
      <c r="MK241" s="5"/>
      <c r="ML241" s="5"/>
      <c r="MM241" s="5"/>
      <c r="MN241" s="5"/>
      <c r="MO241" s="5"/>
      <c r="MP241" s="5"/>
      <c r="MQ241" s="5"/>
      <c r="MR241" s="5"/>
      <c r="MS241" s="5"/>
      <c r="MT241" s="5"/>
      <c r="MU241" s="5"/>
      <c r="MV241" s="5"/>
      <c r="MW241" s="5"/>
      <c r="MX241" s="5"/>
      <c r="MY241" s="5"/>
      <c r="MZ241" s="5"/>
      <c r="NA241" s="5"/>
      <c r="NB241" s="5"/>
      <c r="NC241" s="5"/>
      <c r="ND241" s="5"/>
      <c r="NE241" s="5"/>
      <c r="NF241" s="5"/>
      <c r="NG241" s="5"/>
      <c r="NH241" s="5"/>
      <c r="NI241" s="5"/>
      <c r="NJ241" s="5"/>
      <c r="NK241" s="5"/>
    </row>
    <row r="242" s="3" customFormat="1" ht="14.25" spans="1:375">
      <c r="A242" s="12">
        <v>241</v>
      </c>
      <c r="B242" s="13">
        <v>43304.6847222222</v>
      </c>
      <c r="C242" s="12">
        <v>30027862</v>
      </c>
      <c r="D242" s="12">
        <v>724</v>
      </c>
      <c r="E242" s="14" t="s">
        <v>218</v>
      </c>
      <c r="F242" s="12">
        <v>115733</v>
      </c>
      <c r="G242" s="12" t="s">
        <v>26</v>
      </c>
      <c r="H242" s="12" t="s">
        <v>27</v>
      </c>
      <c r="I242" s="12" t="s">
        <v>28</v>
      </c>
      <c r="J242" s="12">
        <v>1</v>
      </c>
      <c r="K242" s="12">
        <v>595.08</v>
      </c>
      <c r="L242" s="12">
        <f t="shared" si="11"/>
        <v>595.08</v>
      </c>
      <c r="M242" s="12"/>
      <c r="N242" s="12"/>
      <c r="O242" s="12"/>
      <c r="P242" s="12"/>
      <c r="Q242" s="9">
        <f>J242</f>
        <v>1</v>
      </c>
      <c r="R242" s="12">
        <v>20.08</v>
      </c>
      <c r="S242" s="12" t="s">
        <v>220</v>
      </c>
      <c r="T242" s="12">
        <v>11801</v>
      </c>
      <c r="U242" s="12" t="s">
        <v>30</v>
      </c>
      <c r="V242" s="12" t="s">
        <v>31</v>
      </c>
      <c r="W242" s="17" t="s">
        <v>32</v>
      </c>
      <c r="X242" s="17">
        <v>4438</v>
      </c>
      <c r="Y242" s="12" t="s">
        <v>59</v>
      </c>
      <c r="Z242" s="5"/>
      <c r="AA242" s="5"/>
      <c r="AB242" s="5"/>
      <c r="AC242" s="5"/>
      <c r="AD242" s="5"/>
      <c r="AE242" s="5"/>
      <c r="AF242" s="5"/>
      <c r="AG242" s="5"/>
      <c r="AH242" s="5"/>
      <c r="AI242" s="5"/>
      <c r="AJ242" s="5"/>
      <c r="AK242" s="5"/>
      <c r="AL242" s="5"/>
      <c r="AM242" s="5"/>
      <c r="AN242" s="5"/>
      <c r="AO242" s="5"/>
      <c r="AP242" s="5"/>
      <c r="AQ242" s="5"/>
      <c r="AR242" s="5"/>
      <c r="AS242" s="5"/>
      <c r="AT242" s="5"/>
      <c r="AU242" s="5"/>
      <c r="AV242" s="5"/>
      <c r="AW242" s="5"/>
      <c r="AX242" s="5"/>
      <c r="AY242" s="5"/>
      <c r="AZ242" s="5"/>
      <c r="BA242" s="5"/>
      <c r="BB242" s="5"/>
      <c r="BC242" s="5"/>
      <c r="BD242" s="5"/>
      <c r="BE242" s="5"/>
      <c r="BF242" s="5"/>
      <c r="BG242" s="5"/>
      <c r="BH242" s="5"/>
      <c r="BI242" s="5"/>
      <c r="BJ242" s="5"/>
      <c r="BK242" s="5"/>
      <c r="BL242" s="5"/>
      <c r="BM242" s="5"/>
      <c r="BN242" s="5"/>
      <c r="BO242" s="5"/>
      <c r="BP242" s="5"/>
      <c r="BQ242" s="5"/>
      <c r="BR242" s="5"/>
      <c r="BS242" s="5"/>
      <c r="BT242" s="5"/>
      <c r="BU242" s="5"/>
      <c r="BV242" s="5"/>
      <c r="BW242" s="5"/>
      <c r="BX242" s="5"/>
      <c r="BY242" s="5"/>
      <c r="BZ242" s="5"/>
      <c r="CA242" s="5"/>
      <c r="CB242" s="5"/>
      <c r="CC242" s="5"/>
      <c r="CD242" s="5"/>
      <c r="CE242" s="5"/>
      <c r="CF242" s="5"/>
      <c r="CG242" s="5"/>
      <c r="CH242" s="5"/>
      <c r="CI242" s="5"/>
      <c r="CJ242" s="5"/>
      <c r="CK242" s="5"/>
      <c r="CL242" s="5"/>
      <c r="CM242" s="5"/>
      <c r="CN242" s="5"/>
      <c r="CO242" s="5"/>
      <c r="CP242" s="5"/>
      <c r="CQ242" s="5"/>
      <c r="CR242" s="5"/>
      <c r="CS242" s="5"/>
      <c r="CT242" s="5"/>
      <c r="CU242" s="5"/>
      <c r="CV242" s="5"/>
      <c r="CW242" s="5"/>
      <c r="CX242" s="5"/>
      <c r="CY242" s="5"/>
      <c r="CZ242" s="5"/>
      <c r="DA242" s="5"/>
      <c r="DB242" s="5"/>
      <c r="DC242" s="5"/>
      <c r="DD242" s="5"/>
      <c r="DE242" s="5"/>
      <c r="DF242" s="5"/>
      <c r="DG242" s="5"/>
      <c r="DH242" s="5"/>
      <c r="DI242" s="5"/>
      <c r="DJ242" s="5"/>
      <c r="DK242" s="5"/>
      <c r="DL242" s="5"/>
      <c r="DM242" s="5"/>
      <c r="DN242" s="5"/>
      <c r="DO242" s="5"/>
      <c r="DP242" s="5"/>
      <c r="DQ242" s="5"/>
      <c r="DR242" s="5"/>
      <c r="DS242" s="5"/>
      <c r="DT242" s="5"/>
      <c r="DU242" s="5"/>
      <c r="DV242" s="5"/>
      <c r="DW242" s="5"/>
      <c r="DX242" s="5"/>
      <c r="DY242" s="5"/>
      <c r="DZ242" s="5"/>
      <c r="EA242" s="5"/>
      <c r="EB242" s="5"/>
      <c r="EC242" s="5"/>
      <c r="ED242" s="5"/>
      <c r="EE242" s="5"/>
      <c r="EF242" s="5"/>
      <c r="EG242" s="5"/>
      <c r="EH242" s="5"/>
      <c r="EI242" s="5"/>
      <c r="EJ242" s="5"/>
      <c r="EK242" s="5"/>
      <c r="EL242" s="5"/>
      <c r="EM242" s="5"/>
      <c r="EN242" s="5"/>
      <c r="EO242" s="5"/>
      <c r="EP242" s="5"/>
      <c r="EQ242" s="5"/>
      <c r="ER242" s="5"/>
      <c r="ES242" s="5"/>
      <c r="ET242" s="5"/>
      <c r="EU242" s="5"/>
      <c r="EV242" s="5"/>
      <c r="EW242" s="5"/>
      <c r="EX242" s="5"/>
      <c r="EY242" s="5"/>
      <c r="EZ242" s="5"/>
      <c r="FA242" s="5"/>
      <c r="FB242" s="5"/>
      <c r="FC242" s="5"/>
      <c r="FD242" s="5"/>
      <c r="FE242" s="5"/>
      <c r="FF242" s="5"/>
      <c r="FG242" s="5"/>
      <c r="FH242" s="5"/>
      <c r="FI242" s="5"/>
      <c r="FJ242" s="5"/>
      <c r="FK242" s="5"/>
      <c r="FL242" s="5"/>
      <c r="FM242" s="5"/>
      <c r="FN242" s="5"/>
      <c r="FO242" s="5"/>
      <c r="FP242" s="5"/>
      <c r="FQ242" s="5"/>
      <c r="FR242" s="5"/>
      <c r="FS242" s="5"/>
      <c r="FT242" s="5"/>
      <c r="FU242" s="5"/>
      <c r="FV242" s="5"/>
      <c r="FW242" s="5"/>
      <c r="FX242" s="5"/>
      <c r="FY242" s="5"/>
      <c r="FZ242" s="5"/>
      <c r="GA242" s="5"/>
      <c r="GB242" s="5"/>
      <c r="GC242" s="5"/>
      <c r="GD242" s="5"/>
      <c r="GE242" s="5"/>
      <c r="GF242" s="5"/>
      <c r="GG242" s="5"/>
      <c r="GH242" s="5"/>
      <c r="GI242" s="5"/>
      <c r="GJ242" s="5"/>
      <c r="GK242" s="5"/>
      <c r="GL242" s="5"/>
      <c r="GM242" s="5"/>
      <c r="GN242" s="5"/>
      <c r="GO242" s="5"/>
      <c r="GP242" s="5"/>
      <c r="GQ242" s="5"/>
      <c r="GR242" s="5"/>
      <c r="GS242" s="5"/>
      <c r="GT242" s="5"/>
      <c r="GU242" s="5"/>
      <c r="GV242" s="5"/>
      <c r="GW242" s="5"/>
      <c r="GX242" s="5"/>
      <c r="GY242" s="5"/>
      <c r="GZ242" s="5"/>
      <c r="HA242" s="5"/>
      <c r="HB242" s="5"/>
      <c r="HC242" s="5"/>
      <c r="HD242" s="5"/>
      <c r="HE242" s="5"/>
      <c r="HF242" s="5"/>
      <c r="HG242" s="5"/>
      <c r="HH242" s="5"/>
      <c r="HI242" s="5"/>
      <c r="HJ242" s="5"/>
      <c r="HK242" s="5"/>
      <c r="HL242" s="5"/>
      <c r="HM242" s="5"/>
      <c r="HN242" s="5"/>
      <c r="HO242" s="5"/>
      <c r="HP242" s="5"/>
      <c r="HQ242" s="5"/>
      <c r="HR242" s="5"/>
      <c r="HS242" s="5"/>
      <c r="HT242" s="5"/>
      <c r="HU242" s="5"/>
      <c r="HV242" s="5"/>
      <c r="HW242" s="5"/>
      <c r="HX242" s="5"/>
      <c r="HY242" s="5"/>
      <c r="HZ242" s="5"/>
      <c r="IA242" s="5"/>
      <c r="IB242" s="5"/>
      <c r="IC242" s="5"/>
      <c r="ID242" s="5"/>
      <c r="IE242" s="5"/>
      <c r="IF242" s="5"/>
      <c r="IG242" s="5"/>
      <c r="IH242" s="5"/>
      <c r="II242" s="5"/>
      <c r="IJ242" s="5"/>
      <c r="IK242" s="5"/>
      <c r="IL242" s="5"/>
      <c r="IM242" s="5"/>
      <c r="IN242" s="5"/>
      <c r="IO242" s="5"/>
      <c r="IP242" s="5"/>
      <c r="IQ242" s="5"/>
      <c r="IR242" s="5"/>
      <c r="IS242" s="5"/>
      <c r="IT242" s="5"/>
      <c r="IU242" s="5"/>
      <c r="IV242" s="5"/>
      <c r="IW242" s="5"/>
      <c r="IX242" s="5"/>
      <c r="IY242" s="5"/>
      <c r="IZ242" s="5"/>
      <c r="JA242" s="5"/>
      <c r="JB242" s="5"/>
      <c r="JC242" s="5"/>
      <c r="JD242" s="5"/>
      <c r="JE242" s="5"/>
      <c r="JF242" s="5"/>
      <c r="JG242" s="5"/>
      <c r="JH242" s="5"/>
      <c r="JI242" s="5"/>
      <c r="JJ242" s="5"/>
      <c r="JK242" s="5"/>
      <c r="JL242" s="5"/>
      <c r="JM242" s="5"/>
      <c r="JN242" s="5"/>
      <c r="JO242" s="5"/>
      <c r="JP242" s="5"/>
      <c r="JQ242" s="5"/>
      <c r="JR242" s="5"/>
      <c r="JS242" s="5"/>
      <c r="JT242" s="5"/>
      <c r="JU242" s="5"/>
      <c r="JV242" s="5"/>
      <c r="JW242" s="5"/>
      <c r="JX242" s="5"/>
      <c r="JY242" s="5"/>
      <c r="JZ242" s="5"/>
      <c r="KA242" s="5"/>
      <c r="KB242" s="5"/>
      <c r="KC242" s="5"/>
      <c r="KD242" s="5"/>
      <c r="KE242" s="5"/>
      <c r="KF242" s="5"/>
      <c r="KG242" s="5"/>
      <c r="KH242" s="5"/>
      <c r="KI242" s="5"/>
      <c r="KJ242" s="5"/>
      <c r="KK242" s="5"/>
      <c r="KL242" s="5"/>
      <c r="KM242" s="5"/>
      <c r="KN242" s="5"/>
      <c r="KO242" s="5"/>
      <c r="KP242" s="5"/>
      <c r="KQ242" s="5"/>
      <c r="KR242" s="5"/>
      <c r="KS242" s="5"/>
      <c r="KT242" s="5"/>
      <c r="KU242" s="5"/>
      <c r="KV242" s="5"/>
      <c r="KW242" s="5"/>
      <c r="KX242" s="5"/>
      <c r="KY242" s="5"/>
      <c r="KZ242" s="5"/>
      <c r="LA242" s="5"/>
      <c r="LB242" s="5"/>
      <c r="LC242" s="5"/>
      <c r="LD242" s="5"/>
      <c r="LE242" s="5"/>
      <c r="LF242" s="5"/>
      <c r="LG242" s="5"/>
      <c r="LH242" s="5"/>
      <c r="LI242" s="5"/>
      <c r="LJ242" s="5"/>
      <c r="LK242" s="5"/>
      <c r="LL242" s="5"/>
      <c r="LM242" s="5"/>
      <c r="LN242" s="5"/>
      <c r="LO242" s="5"/>
      <c r="LP242" s="5"/>
      <c r="LQ242" s="5"/>
      <c r="LR242" s="5"/>
      <c r="LS242" s="5"/>
      <c r="LT242" s="5"/>
      <c r="LU242" s="5"/>
      <c r="LV242" s="5"/>
      <c r="LW242" s="5"/>
      <c r="LX242" s="5"/>
      <c r="LY242" s="5"/>
      <c r="LZ242" s="5"/>
      <c r="MA242" s="5"/>
      <c r="MB242" s="5"/>
      <c r="MC242" s="5"/>
      <c r="MD242" s="5"/>
      <c r="ME242" s="5"/>
      <c r="MF242" s="5"/>
      <c r="MG242" s="5"/>
      <c r="MH242" s="5"/>
      <c r="MI242" s="5"/>
      <c r="MJ242" s="5"/>
      <c r="MK242" s="5"/>
      <c r="ML242" s="5"/>
      <c r="MM242" s="5"/>
      <c r="MN242" s="5"/>
      <c r="MO242" s="5"/>
      <c r="MP242" s="5"/>
      <c r="MQ242" s="5"/>
      <c r="MR242" s="5"/>
      <c r="MS242" s="5"/>
      <c r="MT242" s="5"/>
      <c r="MU242" s="5"/>
      <c r="MV242" s="5"/>
      <c r="MW242" s="5"/>
      <c r="MX242" s="5"/>
      <c r="MY242" s="5"/>
      <c r="MZ242" s="5"/>
      <c r="NA242" s="5"/>
      <c r="NB242" s="5"/>
      <c r="NC242" s="5"/>
      <c r="ND242" s="5"/>
      <c r="NE242" s="5"/>
      <c r="NF242" s="5"/>
      <c r="NG242" s="5"/>
      <c r="NH242" s="5"/>
      <c r="NI242" s="5"/>
      <c r="NJ242" s="5"/>
      <c r="NK242" s="5"/>
    </row>
    <row r="243" s="3" customFormat="1" ht="14.25" spans="1:375">
      <c r="A243" s="12">
        <v>242</v>
      </c>
      <c r="B243" s="13">
        <v>43304.6847222222</v>
      </c>
      <c r="C243" s="12">
        <v>30027862</v>
      </c>
      <c r="D243" s="12">
        <v>724</v>
      </c>
      <c r="E243" s="14" t="s">
        <v>218</v>
      </c>
      <c r="F243" s="12">
        <v>115733</v>
      </c>
      <c r="G243" s="12" t="s">
        <v>26</v>
      </c>
      <c r="H243" s="12" t="s">
        <v>27</v>
      </c>
      <c r="I243" s="12" t="s">
        <v>28</v>
      </c>
      <c r="J243" s="12">
        <v>2</v>
      </c>
      <c r="K243" s="12">
        <v>1189.92</v>
      </c>
      <c r="L243" s="12">
        <f t="shared" si="11"/>
        <v>594.96</v>
      </c>
      <c r="M243" s="12"/>
      <c r="N243" s="12"/>
      <c r="O243" s="12"/>
      <c r="P243" s="12"/>
      <c r="Q243" s="9">
        <f>J243</f>
        <v>2</v>
      </c>
      <c r="R243" s="12">
        <v>39.92</v>
      </c>
      <c r="S243" s="12" t="s">
        <v>221</v>
      </c>
      <c r="T243" s="12">
        <v>11801</v>
      </c>
      <c r="U243" s="12" t="s">
        <v>30</v>
      </c>
      <c r="V243" s="12" t="s">
        <v>31</v>
      </c>
      <c r="W243" s="17" t="s">
        <v>32</v>
      </c>
      <c r="X243" s="17">
        <v>4438</v>
      </c>
      <c r="Y243" s="12" t="s">
        <v>59</v>
      </c>
      <c r="Z243" s="5"/>
      <c r="AA243" s="5"/>
      <c r="AB243" s="5"/>
      <c r="AC243" s="5"/>
      <c r="AD243" s="5"/>
      <c r="AE243" s="5"/>
      <c r="AF243" s="5"/>
      <c r="AG243" s="5"/>
      <c r="AH243" s="5"/>
      <c r="AI243" s="5"/>
      <c r="AJ243" s="5"/>
      <c r="AK243" s="5"/>
      <c r="AL243" s="5"/>
      <c r="AM243" s="5"/>
      <c r="AN243" s="5"/>
      <c r="AO243" s="5"/>
      <c r="AP243" s="5"/>
      <c r="AQ243" s="5"/>
      <c r="AR243" s="5"/>
      <c r="AS243" s="5"/>
      <c r="AT243" s="5"/>
      <c r="AU243" s="5"/>
      <c r="AV243" s="5"/>
      <c r="AW243" s="5"/>
      <c r="AX243" s="5"/>
      <c r="AY243" s="5"/>
      <c r="AZ243" s="5"/>
      <c r="BA243" s="5"/>
      <c r="BB243" s="5"/>
      <c r="BC243" s="5"/>
      <c r="BD243" s="5"/>
      <c r="BE243" s="5"/>
      <c r="BF243" s="5"/>
      <c r="BG243" s="5"/>
      <c r="BH243" s="5"/>
      <c r="BI243" s="5"/>
      <c r="BJ243" s="5"/>
      <c r="BK243" s="5"/>
      <c r="BL243" s="5"/>
      <c r="BM243" s="5"/>
      <c r="BN243" s="5"/>
      <c r="BO243" s="5"/>
      <c r="BP243" s="5"/>
      <c r="BQ243" s="5"/>
      <c r="BR243" s="5"/>
      <c r="BS243" s="5"/>
      <c r="BT243" s="5"/>
      <c r="BU243" s="5"/>
      <c r="BV243" s="5"/>
      <c r="BW243" s="5"/>
      <c r="BX243" s="5"/>
      <c r="BY243" s="5"/>
      <c r="BZ243" s="5"/>
      <c r="CA243" s="5"/>
      <c r="CB243" s="5"/>
      <c r="CC243" s="5"/>
      <c r="CD243" s="5"/>
      <c r="CE243" s="5"/>
      <c r="CF243" s="5"/>
      <c r="CG243" s="5"/>
      <c r="CH243" s="5"/>
      <c r="CI243" s="5"/>
      <c r="CJ243" s="5"/>
      <c r="CK243" s="5"/>
      <c r="CL243" s="5"/>
      <c r="CM243" s="5"/>
      <c r="CN243" s="5"/>
      <c r="CO243" s="5"/>
      <c r="CP243" s="5"/>
      <c r="CQ243" s="5"/>
      <c r="CR243" s="5"/>
      <c r="CS243" s="5"/>
      <c r="CT243" s="5"/>
      <c r="CU243" s="5"/>
      <c r="CV243" s="5"/>
      <c r="CW243" s="5"/>
      <c r="CX243" s="5"/>
      <c r="CY243" s="5"/>
      <c r="CZ243" s="5"/>
      <c r="DA243" s="5"/>
      <c r="DB243" s="5"/>
      <c r="DC243" s="5"/>
      <c r="DD243" s="5"/>
      <c r="DE243" s="5"/>
      <c r="DF243" s="5"/>
      <c r="DG243" s="5"/>
      <c r="DH243" s="5"/>
      <c r="DI243" s="5"/>
      <c r="DJ243" s="5"/>
      <c r="DK243" s="5"/>
      <c r="DL243" s="5"/>
      <c r="DM243" s="5"/>
      <c r="DN243" s="5"/>
      <c r="DO243" s="5"/>
      <c r="DP243" s="5"/>
      <c r="DQ243" s="5"/>
      <c r="DR243" s="5"/>
      <c r="DS243" s="5"/>
      <c r="DT243" s="5"/>
      <c r="DU243" s="5"/>
      <c r="DV243" s="5"/>
      <c r="DW243" s="5"/>
      <c r="DX243" s="5"/>
      <c r="DY243" s="5"/>
      <c r="DZ243" s="5"/>
      <c r="EA243" s="5"/>
      <c r="EB243" s="5"/>
      <c r="EC243" s="5"/>
      <c r="ED243" s="5"/>
      <c r="EE243" s="5"/>
      <c r="EF243" s="5"/>
      <c r="EG243" s="5"/>
      <c r="EH243" s="5"/>
      <c r="EI243" s="5"/>
      <c r="EJ243" s="5"/>
      <c r="EK243" s="5"/>
      <c r="EL243" s="5"/>
      <c r="EM243" s="5"/>
      <c r="EN243" s="5"/>
      <c r="EO243" s="5"/>
      <c r="EP243" s="5"/>
      <c r="EQ243" s="5"/>
      <c r="ER243" s="5"/>
      <c r="ES243" s="5"/>
      <c r="ET243" s="5"/>
      <c r="EU243" s="5"/>
      <c r="EV243" s="5"/>
      <c r="EW243" s="5"/>
      <c r="EX243" s="5"/>
      <c r="EY243" s="5"/>
      <c r="EZ243" s="5"/>
      <c r="FA243" s="5"/>
      <c r="FB243" s="5"/>
      <c r="FC243" s="5"/>
      <c r="FD243" s="5"/>
      <c r="FE243" s="5"/>
      <c r="FF243" s="5"/>
      <c r="FG243" s="5"/>
      <c r="FH243" s="5"/>
      <c r="FI243" s="5"/>
      <c r="FJ243" s="5"/>
      <c r="FK243" s="5"/>
      <c r="FL243" s="5"/>
      <c r="FM243" s="5"/>
      <c r="FN243" s="5"/>
      <c r="FO243" s="5"/>
      <c r="FP243" s="5"/>
      <c r="FQ243" s="5"/>
      <c r="FR243" s="5"/>
      <c r="FS243" s="5"/>
      <c r="FT243" s="5"/>
      <c r="FU243" s="5"/>
      <c r="FV243" s="5"/>
      <c r="FW243" s="5"/>
      <c r="FX243" s="5"/>
      <c r="FY243" s="5"/>
      <c r="FZ243" s="5"/>
      <c r="GA243" s="5"/>
      <c r="GB243" s="5"/>
      <c r="GC243" s="5"/>
      <c r="GD243" s="5"/>
      <c r="GE243" s="5"/>
      <c r="GF243" s="5"/>
      <c r="GG243" s="5"/>
      <c r="GH243" s="5"/>
      <c r="GI243" s="5"/>
      <c r="GJ243" s="5"/>
      <c r="GK243" s="5"/>
      <c r="GL243" s="5"/>
      <c r="GM243" s="5"/>
      <c r="GN243" s="5"/>
      <c r="GO243" s="5"/>
      <c r="GP243" s="5"/>
      <c r="GQ243" s="5"/>
      <c r="GR243" s="5"/>
      <c r="GS243" s="5"/>
      <c r="GT243" s="5"/>
      <c r="GU243" s="5"/>
      <c r="GV243" s="5"/>
      <c r="GW243" s="5"/>
      <c r="GX243" s="5"/>
      <c r="GY243" s="5"/>
      <c r="GZ243" s="5"/>
      <c r="HA243" s="5"/>
      <c r="HB243" s="5"/>
      <c r="HC243" s="5"/>
      <c r="HD243" s="5"/>
      <c r="HE243" s="5"/>
      <c r="HF243" s="5"/>
      <c r="HG243" s="5"/>
      <c r="HH243" s="5"/>
      <c r="HI243" s="5"/>
      <c r="HJ243" s="5"/>
      <c r="HK243" s="5"/>
      <c r="HL243" s="5"/>
      <c r="HM243" s="5"/>
      <c r="HN243" s="5"/>
      <c r="HO243" s="5"/>
      <c r="HP243" s="5"/>
      <c r="HQ243" s="5"/>
      <c r="HR243" s="5"/>
      <c r="HS243" s="5"/>
      <c r="HT243" s="5"/>
      <c r="HU243" s="5"/>
      <c r="HV243" s="5"/>
      <c r="HW243" s="5"/>
      <c r="HX243" s="5"/>
      <c r="HY243" s="5"/>
      <c r="HZ243" s="5"/>
      <c r="IA243" s="5"/>
      <c r="IB243" s="5"/>
      <c r="IC243" s="5"/>
      <c r="ID243" s="5"/>
      <c r="IE243" s="5"/>
      <c r="IF243" s="5"/>
      <c r="IG243" s="5"/>
      <c r="IH243" s="5"/>
      <c r="II243" s="5"/>
      <c r="IJ243" s="5"/>
      <c r="IK243" s="5"/>
      <c r="IL243" s="5"/>
      <c r="IM243" s="5"/>
      <c r="IN243" s="5"/>
      <c r="IO243" s="5"/>
      <c r="IP243" s="5"/>
      <c r="IQ243" s="5"/>
      <c r="IR243" s="5"/>
      <c r="IS243" s="5"/>
      <c r="IT243" s="5"/>
      <c r="IU243" s="5"/>
      <c r="IV243" s="5"/>
      <c r="IW243" s="5"/>
      <c r="IX243" s="5"/>
      <c r="IY243" s="5"/>
      <c r="IZ243" s="5"/>
      <c r="JA243" s="5"/>
      <c r="JB243" s="5"/>
      <c r="JC243" s="5"/>
      <c r="JD243" s="5"/>
      <c r="JE243" s="5"/>
      <c r="JF243" s="5"/>
      <c r="JG243" s="5"/>
      <c r="JH243" s="5"/>
      <c r="JI243" s="5"/>
      <c r="JJ243" s="5"/>
      <c r="JK243" s="5"/>
      <c r="JL243" s="5"/>
      <c r="JM243" s="5"/>
      <c r="JN243" s="5"/>
      <c r="JO243" s="5"/>
      <c r="JP243" s="5"/>
      <c r="JQ243" s="5"/>
      <c r="JR243" s="5"/>
      <c r="JS243" s="5"/>
      <c r="JT243" s="5"/>
      <c r="JU243" s="5"/>
      <c r="JV243" s="5"/>
      <c r="JW243" s="5"/>
      <c r="JX243" s="5"/>
      <c r="JY243" s="5"/>
      <c r="JZ243" s="5"/>
      <c r="KA243" s="5"/>
      <c r="KB243" s="5"/>
      <c r="KC243" s="5"/>
      <c r="KD243" s="5"/>
      <c r="KE243" s="5"/>
      <c r="KF243" s="5"/>
      <c r="KG243" s="5"/>
      <c r="KH243" s="5"/>
      <c r="KI243" s="5"/>
      <c r="KJ243" s="5"/>
      <c r="KK243" s="5"/>
      <c r="KL243" s="5"/>
      <c r="KM243" s="5"/>
      <c r="KN243" s="5"/>
      <c r="KO243" s="5"/>
      <c r="KP243" s="5"/>
      <c r="KQ243" s="5"/>
      <c r="KR243" s="5"/>
      <c r="KS243" s="5"/>
      <c r="KT243" s="5"/>
      <c r="KU243" s="5"/>
      <c r="KV243" s="5"/>
      <c r="KW243" s="5"/>
      <c r="KX243" s="5"/>
      <c r="KY243" s="5"/>
      <c r="KZ243" s="5"/>
      <c r="LA243" s="5"/>
      <c r="LB243" s="5"/>
      <c r="LC243" s="5"/>
      <c r="LD243" s="5"/>
      <c r="LE243" s="5"/>
      <c r="LF243" s="5"/>
      <c r="LG243" s="5"/>
      <c r="LH243" s="5"/>
      <c r="LI243" s="5"/>
      <c r="LJ243" s="5"/>
      <c r="LK243" s="5"/>
      <c r="LL243" s="5"/>
      <c r="LM243" s="5"/>
      <c r="LN243" s="5"/>
      <c r="LO243" s="5"/>
      <c r="LP243" s="5"/>
      <c r="LQ243" s="5"/>
      <c r="LR243" s="5"/>
      <c r="LS243" s="5"/>
      <c r="LT243" s="5"/>
      <c r="LU243" s="5"/>
      <c r="LV243" s="5"/>
      <c r="LW243" s="5"/>
      <c r="LX243" s="5"/>
      <c r="LY243" s="5"/>
      <c r="LZ243" s="5"/>
      <c r="MA243" s="5"/>
      <c r="MB243" s="5"/>
      <c r="MC243" s="5"/>
      <c r="MD243" s="5"/>
      <c r="ME243" s="5"/>
      <c r="MF243" s="5"/>
      <c r="MG243" s="5"/>
      <c r="MH243" s="5"/>
      <c r="MI243" s="5"/>
      <c r="MJ243" s="5"/>
      <c r="MK243" s="5"/>
      <c r="ML243" s="5"/>
      <c r="MM243" s="5"/>
      <c r="MN243" s="5"/>
      <c r="MO243" s="5"/>
      <c r="MP243" s="5"/>
      <c r="MQ243" s="5"/>
      <c r="MR243" s="5"/>
      <c r="MS243" s="5"/>
      <c r="MT243" s="5"/>
      <c r="MU243" s="5"/>
      <c r="MV243" s="5"/>
      <c r="MW243" s="5"/>
      <c r="MX243" s="5"/>
      <c r="MY243" s="5"/>
      <c r="MZ243" s="5"/>
      <c r="NA243" s="5"/>
      <c r="NB243" s="5"/>
      <c r="NC243" s="5"/>
      <c r="ND243" s="5"/>
      <c r="NE243" s="5"/>
      <c r="NF243" s="5"/>
      <c r="NG243" s="5"/>
      <c r="NH243" s="5"/>
      <c r="NI243" s="5"/>
      <c r="NJ243" s="5"/>
      <c r="NK243" s="5"/>
    </row>
    <row r="244" ht="14.25" spans="1:25">
      <c r="A244" s="9">
        <v>243</v>
      </c>
      <c r="B244" s="10">
        <v>43305.7208333333</v>
      </c>
      <c r="C244" s="9">
        <v>30048269</v>
      </c>
      <c r="D244" s="9">
        <v>724</v>
      </c>
      <c r="E244" s="11" t="s">
        <v>218</v>
      </c>
      <c r="F244" s="9">
        <v>115733</v>
      </c>
      <c r="G244" s="9" t="s">
        <v>26</v>
      </c>
      <c r="H244" s="9" t="s">
        <v>27</v>
      </c>
      <c r="I244" s="9" t="s">
        <v>28</v>
      </c>
      <c r="J244" s="9">
        <v>2</v>
      </c>
      <c r="K244" s="9">
        <v>1190</v>
      </c>
      <c r="L244" s="9">
        <f t="shared" si="11"/>
        <v>595</v>
      </c>
      <c r="M244" s="9"/>
      <c r="N244" s="9"/>
      <c r="O244" s="9"/>
      <c r="P244" s="9"/>
      <c r="Q244" s="9">
        <f>J244</f>
        <v>2</v>
      </c>
      <c r="R244" s="9">
        <v>40</v>
      </c>
      <c r="S244" s="9" t="s">
        <v>35</v>
      </c>
      <c r="T244" s="9">
        <v>11801</v>
      </c>
      <c r="U244" s="9" t="s">
        <v>30</v>
      </c>
      <c r="V244" s="9" t="s">
        <v>31</v>
      </c>
      <c r="W244" s="16" t="s">
        <v>32</v>
      </c>
      <c r="X244" s="16">
        <v>4438</v>
      </c>
      <c r="Y244" s="9" t="s">
        <v>59</v>
      </c>
    </row>
    <row r="245" s="3" customFormat="1" ht="14.25" spans="1:375">
      <c r="A245" s="12">
        <v>244</v>
      </c>
      <c r="B245" s="13">
        <v>43303.7125</v>
      </c>
      <c r="C245" s="12">
        <v>30010818</v>
      </c>
      <c r="D245" s="12">
        <v>726</v>
      </c>
      <c r="E245" s="14" t="s">
        <v>222</v>
      </c>
      <c r="F245" s="12">
        <v>115733</v>
      </c>
      <c r="G245" s="12" t="s">
        <v>26</v>
      </c>
      <c r="H245" s="12" t="s">
        <v>27</v>
      </c>
      <c r="I245" s="12" t="s">
        <v>28</v>
      </c>
      <c r="J245" s="12">
        <v>1</v>
      </c>
      <c r="K245" s="12">
        <v>699.5</v>
      </c>
      <c r="L245" s="12">
        <f t="shared" si="11"/>
        <v>699.5</v>
      </c>
      <c r="M245" s="12"/>
      <c r="N245" s="12"/>
      <c r="O245" s="12">
        <f t="shared" ref="O245:O249" si="16">J245</f>
        <v>1</v>
      </c>
      <c r="P245" s="12"/>
      <c r="Q245" s="12"/>
      <c r="R245" s="12">
        <v>93.5</v>
      </c>
      <c r="S245" s="12" t="s">
        <v>84</v>
      </c>
      <c r="T245" s="12">
        <v>11801</v>
      </c>
      <c r="U245" s="12" t="s">
        <v>30</v>
      </c>
      <c r="V245" s="12" t="s">
        <v>31</v>
      </c>
      <c r="W245" s="17" t="s">
        <v>32</v>
      </c>
      <c r="X245" s="17">
        <v>6607</v>
      </c>
      <c r="Y245" s="12" t="s">
        <v>223</v>
      </c>
      <c r="Z245" s="5"/>
      <c r="AA245" s="5"/>
      <c r="AB245" s="5"/>
      <c r="AC245" s="5"/>
      <c r="AD245" s="5"/>
      <c r="AE245" s="5"/>
      <c r="AF245" s="5"/>
      <c r="AG245" s="5"/>
      <c r="AH245" s="5"/>
      <c r="AI245" s="5"/>
      <c r="AJ245" s="5"/>
      <c r="AK245" s="5"/>
      <c r="AL245" s="5"/>
      <c r="AM245" s="5"/>
      <c r="AN245" s="5"/>
      <c r="AO245" s="5"/>
      <c r="AP245" s="5"/>
      <c r="AQ245" s="5"/>
      <c r="AR245" s="5"/>
      <c r="AS245" s="5"/>
      <c r="AT245" s="5"/>
      <c r="AU245" s="5"/>
      <c r="AV245" s="5"/>
      <c r="AW245" s="5"/>
      <c r="AX245" s="5"/>
      <c r="AY245" s="5"/>
      <c r="AZ245" s="5"/>
      <c r="BA245" s="5"/>
      <c r="BB245" s="5"/>
      <c r="BC245" s="5"/>
      <c r="BD245" s="5"/>
      <c r="BE245" s="5"/>
      <c r="BF245" s="5"/>
      <c r="BG245" s="5"/>
      <c r="BH245" s="5"/>
      <c r="BI245" s="5"/>
      <c r="BJ245" s="5"/>
      <c r="BK245" s="5"/>
      <c r="BL245" s="5"/>
      <c r="BM245" s="5"/>
      <c r="BN245" s="5"/>
      <c r="BO245" s="5"/>
      <c r="BP245" s="5"/>
      <c r="BQ245" s="5"/>
      <c r="BR245" s="5"/>
      <c r="BS245" s="5"/>
      <c r="BT245" s="5"/>
      <c r="BU245" s="5"/>
      <c r="BV245" s="5"/>
      <c r="BW245" s="5"/>
      <c r="BX245" s="5"/>
      <c r="BY245" s="5"/>
      <c r="BZ245" s="5"/>
      <c r="CA245" s="5"/>
      <c r="CB245" s="5"/>
      <c r="CC245" s="5"/>
      <c r="CD245" s="5"/>
      <c r="CE245" s="5"/>
      <c r="CF245" s="5"/>
      <c r="CG245" s="5"/>
      <c r="CH245" s="5"/>
      <c r="CI245" s="5"/>
      <c r="CJ245" s="5"/>
      <c r="CK245" s="5"/>
      <c r="CL245" s="5"/>
      <c r="CM245" s="5"/>
      <c r="CN245" s="5"/>
      <c r="CO245" s="5"/>
      <c r="CP245" s="5"/>
      <c r="CQ245" s="5"/>
      <c r="CR245" s="5"/>
      <c r="CS245" s="5"/>
      <c r="CT245" s="5"/>
      <c r="CU245" s="5"/>
      <c r="CV245" s="5"/>
      <c r="CW245" s="5"/>
      <c r="CX245" s="5"/>
      <c r="CY245" s="5"/>
      <c r="CZ245" s="5"/>
      <c r="DA245" s="5"/>
      <c r="DB245" s="5"/>
      <c r="DC245" s="5"/>
      <c r="DD245" s="5"/>
      <c r="DE245" s="5"/>
      <c r="DF245" s="5"/>
      <c r="DG245" s="5"/>
      <c r="DH245" s="5"/>
      <c r="DI245" s="5"/>
      <c r="DJ245" s="5"/>
      <c r="DK245" s="5"/>
      <c r="DL245" s="5"/>
      <c r="DM245" s="5"/>
      <c r="DN245" s="5"/>
      <c r="DO245" s="5"/>
      <c r="DP245" s="5"/>
      <c r="DQ245" s="5"/>
      <c r="DR245" s="5"/>
      <c r="DS245" s="5"/>
      <c r="DT245" s="5"/>
      <c r="DU245" s="5"/>
      <c r="DV245" s="5"/>
      <c r="DW245" s="5"/>
      <c r="DX245" s="5"/>
      <c r="DY245" s="5"/>
      <c r="DZ245" s="5"/>
      <c r="EA245" s="5"/>
      <c r="EB245" s="5"/>
      <c r="EC245" s="5"/>
      <c r="ED245" s="5"/>
      <c r="EE245" s="5"/>
      <c r="EF245" s="5"/>
      <c r="EG245" s="5"/>
      <c r="EH245" s="5"/>
      <c r="EI245" s="5"/>
      <c r="EJ245" s="5"/>
      <c r="EK245" s="5"/>
      <c r="EL245" s="5"/>
      <c r="EM245" s="5"/>
      <c r="EN245" s="5"/>
      <c r="EO245" s="5"/>
      <c r="EP245" s="5"/>
      <c r="EQ245" s="5"/>
      <c r="ER245" s="5"/>
      <c r="ES245" s="5"/>
      <c r="ET245" s="5"/>
      <c r="EU245" s="5"/>
      <c r="EV245" s="5"/>
      <c r="EW245" s="5"/>
      <c r="EX245" s="5"/>
      <c r="EY245" s="5"/>
      <c r="EZ245" s="5"/>
      <c r="FA245" s="5"/>
      <c r="FB245" s="5"/>
      <c r="FC245" s="5"/>
      <c r="FD245" s="5"/>
      <c r="FE245" s="5"/>
      <c r="FF245" s="5"/>
      <c r="FG245" s="5"/>
      <c r="FH245" s="5"/>
      <c r="FI245" s="5"/>
      <c r="FJ245" s="5"/>
      <c r="FK245" s="5"/>
      <c r="FL245" s="5"/>
      <c r="FM245" s="5"/>
      <c r="FN245" s="5"/>
      <c r="FO245" s="5"/>
      <c r="FP245" s="5"/>
      <c r="FQ245" s="5"/>
      <c r="FR245" s="5"/>
      <c r="FS245" s="5"/>
      <c r="FT245" s="5"/>
      <c r="FU245" s="5"/>
      <c r="FV245" s="5"/>
      <c r="FW245" s="5"/>
      <c r="FX245" s="5"/>
      <c r="FY245" s="5"/>
      <c r="FZ245" s="5"/>
      <c r="GA245" s="5"/>
      <c r="GB245" s="5"/>
      <c r="GC245" s="5"/>
      <c r="GD245" s="5"/>
      <c r="GE245" s="5"/>
      <c r="GF245" s="5"/>
      <c r="GG245" s="5"/>
      <c r="GH245" s="5"/>
      <c r="GI245" s="5"/>
      <c r="GJ245" s="5"/>
      <c r="GK245" s="5"/>
      <c r="GL245" s="5"/>
      <c r="GM245" s="5"/>
      <c r="GN245" s="5"/>
      <c r="GO245" s="5"/>
      <c r="GP245" s="5"/>
      <c r="GQ245" s="5"/>
      <c r="GR245" s="5"/>
      <c r="GS245" s="5"/>
      <c r="GT245" s="5"/>
      <c r="GU245" s="5"/>
      <c r="GV245" s="5"/>
      <c r="GW245" s="5"/>
      <c r="GX245" s="5"/>
      <c r="GY245" s="5"/>
      <c r="GZ245" s="5"/>
      <c r="HA245" s="5"/>
      <c r="HB245" s="5"/>
      <c r="HC245" s="5"/>
      <c r="HD245" s="5"/>
      <c r="HE245" s="5"/>
      <c r="HF245" s="5"/>
      <c r="HG245" s="5"/>
      <c r="HH245" s="5"/>
      <c r="HI245" s="5"/>
      <c r="HJ245" s="5"/>
      <c r="HK245" s="5"/>
      <c r="HL245" s="5"/>
      <c r="HM245" s="5"/>
      <c r="HN245" s="5"/>
      <c r="HO245" s="5"/>
      <c r="HP245" s="5"/>
      <c r="HQ245" s="5"/>
      <c r="HR245" s="5"/>
      <c r="HS245" s="5"/>
      <c r="HT245" s="5"/>
      <c r="HU245" s="5"/>
      <c r="HV245" s="5"/>
      <c r="HW245" s="5"/>
      <c r="HX245" s="5"/>
      <c r="HY245" s="5"/>
      <c r="HZ245" s="5"/>
      <c r="IA245" s="5"/>
      <c r="IB245" s="5"/>
      <c r="IC245" s="5"/>
      <c r="ID245" s="5"/>
      <c r="IE245" s="5"/>
      <c r="IF245" s="5"/>
      <c r="IG245" s="5"/>
      <c r="IH245" s="5"/>
      <c r="II245" s="5"/>
      <c r="IJ245" s="5"/>
      <c r="IK245" s="5"/>
      <c r="IL245" s="5"/>
      <c r="IM245" s="5"/>
      <c r="IN245" s="5"/>
      <c r="IO245" s="5"/>
      <c r="IP245" s="5"/>
      <c r="IQ245" s="5"/>
      <c r="IR245" s="5"/>
      <c r="IS245" s="5"/>
      <c r="IT245" s="5"/>
      <c r="IU245" s="5"/>
      <c r="IV245" s="5"/>
      <c r="IW245" s="5"/>
      <c r="IX245" s="5"/>
      <c r="IY245" s="5"/>
      <c r="IZ245" s="5"/>
      <c r="JA245" s="5"/>
      <c r="JB245" s="5"/>
      <c r="JC245" s="5"/>
      <c r="JD245" s="5"/>
      <c r="JE245" s="5"/>
      <c r="JF245" s="5"/>
      <c r="JG245" s="5"/>
      <c r="JH245" s="5"/>
      <c r="JI245" s="5"/>
      <c r="JJ245" s="5"/>
      <c r="JK245" s="5"/>
      <c r="JL245" s="5"/>
      <c r="JM245" s="5"/>
      <c r="JN245" s="5"/>
      <c r="JO245" s="5"/>
      <c r="JP245" s="5"/>
      <c r="JQ245" s="5"/>
      <c r="JR245" s="5"/>
      <c r="JS245" s="5"/>
      <c r="JT245" s="5"/>
      <c r="JU245" s="5"/>
      <c r="JV245" s="5"/>
      <c r="JW245" s="5"/>
      <c r="JX245" s="5"/>
      <c r="JY245" s="5"/>
      <c r="JZ245" s="5"/>
      <c r="KA245" s="5"/>
      <c r="KB245" s="5"/>
      <c r="KC245" s="5"/>
      <c r="KD245" s="5"/>
      <c r="KE245" s="5"/>
      <c r="KF245" s="5"/>
      <c r="KG245" s="5"/>
      <c r="KH245" s="5"/>
      <c r="KI245" s="5"/>
      <c r="KJ245" s="5"/>
      <c r="KK245" s="5"/>
      <c r="KL245" s="5"/>
      <c r="KM245" s="5"/>
      <c r="KN245" s="5"/>
      <c r="KO245" s="5"/>
      <c r="KP245" s="5"/>
      <c r="KQ245" s="5"/>
      <c r="KR245" s="5"/>
      <c r="KS245" s="5"/>
      <c r="KT245" s="5"/>
      <c r="KU245" s="5"/>
      <c r="KV245" s="5"/>
      <c r="KW245" s="5"/>
      <c r="KX245" s="5"/>
      <c r="KY245" s="5"/>
      <c r="KZ245" s="5"/>
      <c r="LA245" s="5"/>
      <c r="LB245" s="5"/>
      <c r="LC245" s="5"/>
      <c r="LD245" s="5"/>
      <c r="LE245" s="5"/>
      <c r="LF245" s="5"/>
      <c r="LG245" s="5"/>
      <c r="LH245" s="5"/>
      <c r="LI245" s="5"/>
      <c r="LJ245" s="5"/>
      <c r="LK245" s="5"/>
      <c r="LL245" s="5"/>
      <c r="LM245" s="5"/>
      <c r="LN245" s="5"/>
      <c r="LO245" s="5"/>
      <c r="LP245" s="5"/>
      <c r="LQ245" s="5"/>
      <c r="LR245" s="5"/>
      <c r="LS245" s="5"/>
      <c r="LT245" s="5"/>
      <c r="LU245" s="5"/>
      <c r="LV245" s="5"/>
      <c r="LW245" s="5"/>
      <c r="LX245" s="5"/>
      <c r="LY245" s="5"/>
      <c r="LZ245" s="5"/>
      <c r="MA245" s="5"/>
      <c r="MB245" s="5"/>
      <c r="MC245" s="5"/>
      <c r="MD245" s="5"/>
      <c r="ME245" s="5"/>
      <c r="MF245" s="5"/>
      <c r="MG245" s="5"/>
      <c r="MH245" s="5"/>
      <c r="MI245" s="5"/>
      <c r="MJ245" s="5"/>
      <c r="MK245" s="5"/>
      <c r="ML245" s="5"/>
      <c r="MM245" s="5"/>
      <c r="MN245" s="5"/>
      <c r="MO245" s="5"/>
      <c r="MP245" s="5"/>
      <c r="MQ245" s="5"/>
      <c r="MR245" s="5"/>
      <c r="MS245" s="5"/>
      <c r="MT245" s="5"/>
      <c r="MU245" s="5"/>
      <c r="MV245" s="5"/>
      <c r="MW245" s="5"/>
      <c r="MX245" s="5"/>
      <c r="MY245" s="5"/>
      <c r="MZ245" s="5"/>
      <c r="NA245" s="5"/>
      <c r="NB245" s="5"/>
      <c r="NC245" s="5"/>
      <c r="ND245" s="5"/>
      <c r="NE245" s="5"/>
      <c r="NF245" s="5"/>
      <c r="NG245" s="5"/>
      <c r="NH245" s="5"/>
      <c r="NI245" s="5"/>
      <c r="NJ245" s="5"/>
      <c r="NK245" s="5"/>
    </row>
    <row r="246" s="3" customFormat="1" ht="14.25" spans="1:375">
      <c r="A246" s="12">
        <v>245</v>
      </c>
      <c r="B246" s="13">
        <v>43303.7125</v>
      </c>
      <c r="C246" s="12">
        <v>30010818</v>
      </c>
      <c r="D246" s="12">
        <v>726</v>
      </c>
      <c r="E246" s="14" t="s">
        <v>222</v>
      </c>
      <c r="F246" s="12">
        <v>115733</v>
      </c>
      <c r="G246" s="12" t="s">
        <v>26</v>
      </c>
      <c r="H246" s="12" t="s">
        <v>27</v>
      </c>
      <c r="I246" s="12" t="s">
        <v>28</v>
      </c>
      <c r="J246" s="12">
        <v>1</v>
      </c>
      <c r="K246" s="12">
        <v>699.5</v>
      </c>
      <c r="L246" s="12">
        <f t="shared" si="11"/>
        <v>699.5</v>
      </c>
      <c r="M246" s="12"/>
      <c r="N246" s="12"/>
      <c r="O246" s="12">
        <f t="shared" si="16"/>
        <v>1</v>
      </c>
      <c r="P246" s="12"/>
      <c r="Q246" s="12"/>
      <c r="R246" s="12">
        <v>44.5</v>
      </c>
      <c r="S246" s="12" t="s">
        <v>29</v>
      </c>
      <c r="T246" s="12">
        <v>11801</v>
      </c>
      <c r="U246" s="12" t="s">
        <v>30</v>
      </c>
      <c r="V246" s="12" t="s">
        <v>31</v>
      </c>
      <c r="W246" s="17" t="s">
        <v>32</v>
      </c>
      <c r="X246" s="17">
        <v>10177</v>
      </c>
      <c r="Y246" s="12" t="s">
        <v>224</v>
      </c>
      <c r="Z246" s="5"/>
      <c r="AA246" s="5"/>
      <c r="AB246" s="5"/>
      <c r="AC246" s="5"/>
      <c r="AD246" s="5"/>
      <c r="AE246" s="5"/>
      <c r="AF246" s="5"/>
      <c r="AG246" s="5"/>
      <c r="AH246" s="5"/>
      <c r="AI246" s="5"/>
      <c r="AJ246" s="5"/>
      <c r="AK246" s="5"/>
      <c r="AL246" s="5"/>
      <c r="AM246" s="5"/>
      <c r="AN246" s="5"/>
      <c r="AO246" s="5"/>
      <c r="AP246" s="5"/>
      <c r="AQ246" s="5"/>
      <c r="AR246" s="5"/>
      <c r="AS246" s="5"/>
      <c r="AT246" s="5"/>
      <c r="AU246" s="5"/>
      <c r="AV246" s="5"/>
      <c r="AW246" s="5"/>
      <c r="AX246" s="5"/>
      <c r="AY246" s="5"/>
      <c r="AZ246" s="5"/>
      <c r="BA246" s="5"/>
      <c r="BB246" s="5"/>
      <c r="BC246" s="5"/>
      <c r="BD246" s="5"/>
      <c r="BE246" s="5"/>
      <c r="BF246" s="5"/>
      <c r="BG246" s="5"/>
      <c r="BH246" s="5"/>
      <c r="BI246" s="5"/>
      <c r="BJ246" s="5"/>
      <c r="BK246" s="5"/>
      <c r="BL246" s="5"/>
      <c r="BM246" s="5"/>
      <c r="BN246" s="5"/>
      <c r="BO246" s="5"/>
      <c r="BP246" s="5"/>
      <c r="BQ246" s="5"/>
      <c r="BR246" s="5"/>
      <c r="BS246" s="5"/>
      <c r="BT246" s="5"/>
      <c r="BU246" s="5"/>
      <c r="BV246" s="5"/>
      <c r="BW246" s="5"/>
      <c r="BX246" s="5"/>
      <c r="BY246" s="5"/>
      <c r="BZ246" s="5"/>
      <c r="CA246" s="5"/>
      <c r="CB246" s="5"/>
      <c r="CC246" s="5"/>
      <c r="CD246" s="5"/>
      <c r="CE246" s="5"/>
      <c r="CF246" s="5"/>
      <c r="CG246" s="5"/>
      <c r="CH246" s="5"/>
      <c r="CI246" s="5"/>
      <c r="CJ246" s="5"/>
      <c r="CK246" s="5"/>
      <c r="CL246" s="5"/>
      <c r="CM246" s="5"/>
      <c r="CN246" s="5"/>
      <c r="CO246" s="5"/>
      <c r="CP246" s="5"/>
      <c r="CQ246" s="5"/>
      <c r="CR246" s="5"/>
      <c r="CS246" s="5"/>
      <c r="CT246" s="5"/>
      <c r="CU246" s="5"/>
      <c r="CV246" s="5"/>
      <c r="CW246" s="5"/>
      <c r="CX246" s="5"/>
      <c r="CY246" s="5"/>
      <c r="CZ246" s="5"/>
      <c r="DA246" s="5"/>
      <c r="DB246" s="5"/>
      <c r="DC246" s="5"/>
      <c r="DD246" s="5"/>
      <c r="DE246" s="5"/>
      <c r="DF246" s="5"/>
      <c r="DG246" s="5"/>
      <c r="DH246" s="5"/>
      <c r="DI246" s="5"/>
      <c r="DJ246" s="5"/>
      <c r="DK246" s="5"/>
      <c r="DL246" s="5"/>
      <c r="DM246" s="5"/>
      <c r="DN246" s="5"/>
      <c r="DO246" s="5"/>
      <c r="DP246" s="5"/>
      <c r="DQ246" s="5"/>
      <c r="DR246" s="5"/>
      <c r="DS246" s="5"/>
      <c r="DT246" s="5"/>
      <c r="DU246" s="5"/>
      <c r="DV246" s="5"/>
      <c r="DW246" s="5"/>
      <c r="DX246" s="5"/>
      <c r="DY246" s="5"/>
      <c r="DZ246" s="5"/>
      <c r="EA246" s="5"/>
      <c r="EB246" s="5"/>
      <c r="EC246" s="5"/>
      <c r="ED246" s="5"/>
      <c r="EE246" s="5"/>
      <c r="EF246" s="5"/>
      <c r="EG246" s="5"/>
      <c r="EH246" s="5"/>
      <c r="EI246" s="5"/>
      <c r="EJ246" s="5"/>
      <c r="EK246" s="5"/>
      <c r="EL246" s="5"/>
      <c r="EM246" s="5"/>
      <c r="EN246" s="5"/>
      <c r="EO246" s="5"/>
      <c r="EP246" s="5"/>
      <c r="EQ246" s="5"/>
      <c r="ER246" s="5"/>
      <c r="ES246" s="5"/>
      <c r="ET246" s="5"/>
      <c r="EU246" s="5"/>
      <c r="EV246" s="5"/>
      <c r="EW246" s="5"/>
      <c r="EX246" s="5"/>
      <c r="EY246" s="5"/>
      <c r="EZ246" s="5"/>
      <c r="FA246" s="5"/>
      <c r="FB246" s="5"/>
      <c r="FC246" s="5"/>
      <c r="FD246" s="5"/>
      <c r="FE246" s="5"/>
      <c r="FF246" s="5"/>
      <c r="FG246" s="5"/>
      <c r="FH246" s="5"/>
      <c r="FI246" s="5"/>
      <c r="FJ246" s="5"/>
      <c r="FK246" s="5"/>
      <c r="FL246" s="5"/>
      <c r="FM246" s="5"/>
      <c r="FN246" s="5"/>
      <c r="FO246" s="5"/>
      <c r="FP246" s="5"/>
      <c r="FQ246" s="5"/>
      <c r="FR246" s="5"/>
      <c r="FS246" s="5"/>
      <c r="FT246" s="5"/>
      <c r="FU246" s="5"/>
      <c r="FV246" s="5"/>
      <c r="FW246" s="5"/>
      <c r="FX246" s="5"/>
      <c r="FY246" s="5"/>
      <c r="FZ246" s="5"/>
      <c r="GA246" s="5"/>
      <c r="GB246" s="5"/>
      <c r="GC246" s="5"/>
      <c r="GD246" s="5"/>
      <c r="GE246" s="5"/>
      <c r="GF246" s="5"/>
      <c r="GG246" s="5"/>
      <c r="GH246" s="5"/>
      <c r="GI246" s="5"/>
      <c r="GJ246" s="5"/>
      <c r="GK246" s="5"/>
      <c r="GL246" s="5"/>
      <c r="GM246" s="5"/>
      <c r="GN246" s="5"/>
      <c r="GO246" s="5"/>
      <c r="GP246" s="5"/>
      <c r="GQ246" s="5"/>
      <c r="GR246" s="5"/>
      <c r="GS246" s="5"/>
      <c r="GT246" s="5"/>
      <c r="GU246" s="5"/>
      <c r="GV246" s="5"/>
      <c r="GW246" s="5"/>
      <c r="GX246" s="5"/>
      <c r="GY246" s="5"/>
      <c r="GZ246" s="5"/>
      <c r="HA246" s="5"/>
      <c r="HB246" s="5"/>
      <c r="HC246" s="5"/>
      <c r="HD246" s="5"/>
      <c r="HE246" s="5"/>
      <c r="HF246" s="5"/>
      <c r="HG246" s="5"/>
      <c r="HH246" s="5"/>
      <c r="HI246" s="5"/>
      <c r="HJ246" s="5"/>
      <c r="HK246" s="5"/>
      <c r="HL246" s="5"/>
      <c r="HM246" s="5"/>
      <c r="HN246" s="5"/>
      <c r="HO246" s="5"/>
      <c r="HP246" s="5"/>
      <c r="HQ246" s="5"/>
      <c r="HR246" s="5"/>
      <c r="HS246" s="5"/>
      <c r="HT246" s="5"/>
      <c r="HU246" s="5"/>
      <c r="HV246" s="5"/>
      <c r="HW246" s="5"/>
      <c r="HX246" s="5"/>
      <c r="HY246" s="5"/>
      <c r="HZ246" s="5"/>
      <c r="IA246" s="5"/>
      <c r="IB246" s="5"/>
      <c r="IC246" s="5"/>
      <c r="ID246" s="5"/>
      <c r="IE246" s="5"/>
      <c r="IF246" s="5"/>
      <c r="IG246" s="5"/>
      <c r="IH246" s="5"/>
      <c r="II246" s="5"/>
      <c r="IJ246" s="5"/>
      <c r="IK246" s="5"/>
      <c r="IL246" s="5"/>
      <c r="IM246" s="5"/>
      <c r="IN246" s="5"/>
      <c r="IO246" s="5"/>
      <c r="IP246" s="5"/>
      <c r="IQ246" s="5"/>
      <c r="IR246" s="5"/>
      <c r="IS246" s="5"/>
      <c r="IT246" s="5"/>
      <c r="IU246" s="5"/>
      <c r="IV246" s="5"/>
      <c r="IW246" s="5"/>
      <c r="IX246" s="5"/>
      <c r="IY246" s="5"/>
      <c r="IZ246" s="5"/>
      <c r="JA246" s="5"/>
      <c r="JB246" s="5"/>
      <c r="JC246" s="5"/>
      <c r="JD246" s="5"/>
      <c r="JE246" s="5"/>
      <c r="JF246" s="5"/>
      <c r="JG246" s="5"/>
      <c r="JH246" s="5"/>
      <c r="JI246" s="5"/>
      <c r="JJ246" s="5"/>
      <c r="JK246" s="5"/>
      <c r="JL246" s="5"/>
      <c r="JM246" s="5"/>
      <c r="JN246" s="5"/>
      <c r="JO246" s="5"/>
      <c r="JP246" s="5"/>
      <c r="JQ246" s="5"/>
      <c r="JR246" s="5"/>
      <c r="JS246" s="5"/>
      <c r="JT246" s="5"/>
      <c r="JU246" s="5"/>
      <c r="JV246" s="5"/>
      <c r="JW246" s="5"/>
      <c r="JX246" s="5"/>
      <c r="JY246" s="5"/>
      <c r="JZ246" s="5"/>
      <c r="KA246" s="5"/>
      <c r="KB246" s="5"/>
      <c r="KC246" s="5"/>
      <c r="KD246" s="5"/>
      <c r="KE246" s="5"/>
      <c r="KF246" s="5"/>
      <c r="KG246" s="5"/>
      <c r="KH246" s="5"/>
      <c r="KI246" s="5"/>
      <c r="KJ246" s="5"/>
      <c r="KK246" s="5"/>
      <c r="KL246" s="5"/>
      <c r="KM246" s="5"/>
      <c r="KN246" s="5"/>
      <c r="KO246" s="5"/>
      <c r="KP246" s="5"/>
      <c r="KQ246" s="5"/>
      <c r="KR246" s="5"/>
      <c r="KS246" s="5"/>
      <c r="KT246" s="5"/>
      <c r="KU246" s="5"/>
      <c r="KV246" s="5"/>
      <c r="KW246" s="5"/>
      <c r="KX246" s="5"/>
      <c r="KY246" s="5"/>
      <c r="KZ246" s="5"/>
      <c r="LA246" s="5"/>
      <c r="LB246" s="5"/>
      <c r="LC246" s="5"/>
      <c r="LD246" s="5"/>
      <c r="LE246" s="5"/>
      <c r="LF246" s="5"/>
      <c r="LG246" s="5"/>
      <c r="LH246" s="5"/>
      <c r="LI246" s="5"/>
      <c r="LJ246" s="5"/>
      <c r="LK246" s="5"/>
      <c r="LL246" s="5"/>
      <c r="LM246" s="5"/>
      <c r="LN246" s="5"/>
      <c r="LO246" s="5"/>
      <c r="LP246" s="5"/>
      <c r="LQ246" s="5"/>
      <c r="LR246" s="5"/>
      <c r="LS246" s="5"/>
      <c r="LT246" s="5"/>
      <c r="LU246" s="5"/>
      <c r="LV246" s="5"/>
      <c r="LW246" s="5"/>
      <c r="LX246" s="5"/>
      <c r="LY246" s="5"/>
      <c r="LZ246" s="5"/>
      <c r="MA246" s="5"/>
      <c r="MB246" s="5"/>
      <c r="MC246" s="5"/>
      <c r="MD246" s="5"/>
      <c r="ME246" s="5"/>
      <c r="MF246" s="5"/>
      <c r="MG246" s="5"/>
      <c r="MH246" s="5"/>
      <c r="MI246" s="5"/>
      <c r="MJ246" s="5"/>
      <c r="MK246" s="5"/>
      <c r="ML246" s="5"/>
      <c r="MM246" s="5"/>
      <c r="MN246" s="5"/>
      <c r="MO246" s="5"/>
      <c r="MP246" s="5"/>
      <c r="MQ246" s="5"/>
      <c r="MR246" s="5"/>
      <c r="MS246" s="5"/>
      <c r="MT246" s="5"/>
      <c r="MU246" s="5"/>
      <c r="MV246" s="5"/>
      <c r="MW246" s="5"/>
      <c r="MX246" s="5"/>
      <c r="MY246" s="5"/>
      <c r="MZ246" s="5"/>
      <c r="NA246" s="5"/>
      <c r="NB246" s="5"/>
      <c r="NC246" s="5"/>
      <c r="ND246" s="5"/>
      <c r="NE246" s="5"/>
      <c r="NF246" s="5"/>
      <c r="NG246" s="5"/>
      <c r="NH246" s="5"/>
      <c r="NI246" s="5"/>
      <c r="NJ246" s="5"/>
      <c r="NK246" s="5"/>
    </row>
    <row r="247" ht="14.25" spans="1:25">
      <c r="A247" s="9">
        <v>246</v>
      </c>
      <c r="B247" s="10">
        <v>43304.7736111111</v>
      </c>
      <c r="C247" s="9">
        <v>30030209</v>
      </c>
      <c r="D247" s="9">
        <v>726</v>
      </c>
      <c r="E247" s="11" t="s">
        <v>222</v>
      </c>
      <c r="F247" s="9">
        <v>115733</v>
      </c>
      <c r="G247" s="9" t="s">
        <v>26</v>
      </c>
      <c r="H247" s="9" t="s">
        <v>27</v>
      </c>
      <c r="I247" s="9" t="s">
        <v>28</v>
      </c>
      <c r="J247" s="9">
        <v>2</v>
      </c>
      <c r="K247" s="9">
        <v>1190</v>
      </c>
      <c r="L247" s="9">
        <f t="shared" si="11"/>
        <v>595</v>
      </c>
      <c r="M247" s="9"/>
      <c r="N247" s="9"/>
      <c r="O247" s="9"/>
      <c r="P247" s="9"/>
      <c r="Q247" s="9">
        <f>J247</f>
        <v>2</v>
      </c>
      <c r="R247" s="9">
        <v>40</v>
      </c>
      <c r="S247" s="9" t="s">
        <v>35</v>
      </c>
      <c r="T247" s="9">
        <v>11801</v>
      </c>
      <c r="U247" s="9" t="s">
        <v>30</v>
      </c>
      <c r="V247" s="9" t="s">
        <v>31</v>
      </c>
      <c r="W247" s="16" t="s">
        <v>32</v>
      </c>
      <c r="X247" s="16">
        <v>4438</v>
      </c>
      <c r="Y247" s="9" t="s">
        <v>59</v>
      </c>
    </row>
    <row r="248" s="3" customFormat="1" ht="14.25" spans="1:375">
      <c r="A248" s="12">
        <v>247</v>
      </c>
      <c r="B248" s="13">
        <v>43304.8201388889</v>
      </c>
      <c r="C248" s="12">
        <v>30031632</v>
      </c>
      <c r="D248" s="12">
        <v>726</v>
      </c>
      <c r="E248" s="14" t="s">
        <v>222</v>
      </c>
      <c r="F248" s="12">
        <v>115733</v>
      </c>
      <c r="G248" s="12" t="s">
        <v>26</v>
      </c>
      <c r="H248" s="12" t="s">
        <v>27</v>
      </c>
      <c r="I248" s="12" t="s">
        <v>28</v>
      </c>
      <c r="J248" s="12">
        <v>4</v>
      </c>
      <c r="K248" s="12">
        <v>2797.87</v>
      </c>
      <c r="L248" s="12">
        <f t="shared" si="11"/>
        <v>699.4675</v>
      </c>
      <c r="M248" s="12"/>
      <c r="N248" s="12"/>
      <c r="O248" s="12">
        <f t="shared" si="16"/>
        <v>4</v>
      </c>
      <c r="P248" s="12"/>
      <c r="Q248" s="12"/>
      <c r="R248" s="12">
        <v>373.87</v>
      </c>
      <c r="S248" s="12" t="s">
        <v>225</v>
      </c>
      <c r="T248" s="12">
        <v>11801</v>
      </c>
      <c r="U248" s="12" t="s">
        <v>30</v>
      </c>
      <c r="V248" s="12" t="s">
        <v>31</v>
      </c>
      <c r="W248" s="17" t="s">
        <v>32</v>
      </c>
      <c r="X248" s="17">
        <v>6607</v>
      </c>
      <c r="Y248" s="12" t="s">
        <v>223</v>
      </c>
      <c r="Z248" s="5"/>
      <c r="AA248" s="5"/>
      <c r="AB248" s="5"/>
      <c r="AC248" s="5"/>
      <c r="AD248" s="5"/>
      <c r="AE248" s="5"/>
      <c r="AF248" s="5"/>
      <c r="AG248" s="5"/>
      <c r="AH248" s="5"/>
      <c r="AI248" s="5"/>
      <c r="AJ248" s="5"/>
      <c r="AK248" s="5"/>
      <c r="AL248" s="5"/>
      <c r="AM248" s="5"/>
      <c r="AN248" s="5"/>
      <c r="AO248" s="5"/>
      <c r="AP248" s="5"/>
      <c r="AQ248" s="5"/>
      <c r="AR248" s="5"/>
      <c r="AS248" s="5"/>
      <c r="AT248" s="5"/>
      <c r="AU248" s="5"/>
      <c r="AV248" s="5"/>
      <c r="AW248" s="5"/>
      <c r="AX248" s="5"/>
      <c r="AY248" s="5"/>
      <c r="AZ248" s="5"/>
      <c r="BA248" s="5"/>
      <c r="BB248" s="5"/>
      <c r="BC248" s="5"/>
      <c r="BD248" s="5"/>
      <c r="BE248" s="5"/>
      <c r="BF248" s="5"/>
      <c r="BG248" s="5"/>
      <c r="BH248" s="5"/>
      <c r="BI248" s="5"/>
      <c r="BJ248" s="5"/>
      <c r="BK248" s="5"/>
      <c r="BL248" s="5"/>
      <c r="BM248" s="5"/>
      <c r="BN248" s="5"/>
      <c r="BO248" s="5"/>
      <c r="BP248" s="5"/>
      <c r="BQ248" s="5"/>
      <c r="BR248" s="5"/>
      <c r="BS248" s="5"/>
      <c r="BT248" s="5"/>
      <c r="BU248" s="5"/>
      <c r="BV248" s="5"/>
      <c r="BW248" s="5"/>
      <c r="BX248" s="5"/>
      <c r="BY248" s="5"/>
      <c r="BZ248" s="5"/>
      <c r="CA248" s="5"/>
      <c r="CB248" s="5"/>
      <c r="CC248" s="5"/>
      <c r="CD248" s="5"/>
      <c r="CE248" s="5"/>
      <c r="CF248" s="5"/>
      <c r="CG248" s="5"/>
      <c r="CH248" s="5"/>
      <c r="CI248" s="5"/>
      <c r="CJ248" s="5"/>
      <c r="CK248" s="5"/>
      <c r="CL248" s="5"/>
      <c r="CM248" s="5"/>
      <c r="CN248" s="5"/>
      <c r="CO248" s="5"/>
      <c r="CP248" s="5"/>
      <c r="CQ248" s="5"/>
      <c r="CR248" s="5"/>
      <c r="CS248" s="5"/>
      <c r="CT248" s="5"/>
      <c r="CU248" s="5"/>
      <c r="CV248" s="5"/>
      <c r="CW248" s="5"/>
      <c r="CX248" s="5"/>
      <c r="CY248" s="5"/>
      <c r="CZ248" s="5"/>
      <c r="DA248" s="5"/>
      <c r="DB248" s="5"/>
      <c r="DC248" s="5"/>
      <c r="DD248" s="5"/>
      <c r="DE248" s="5"/>
      <c r="DF248" s="5"/>
      <c r="DG248" s="5"/>
      <c r="DH248" s="5"/>
      <c r="DI248" s="5"/>
      <c r="DJ248" s="5"/>
      <c r="DK248" s="5"/>
      <c r="DL248" s="5"/>
      <c r="DM248" s="5"/>
      <c r="DN248" s="5"/>
      <c r="DO248" s="5"/>
      <c r="DP248" s="5"/>
      <c r="DQ248" s="5"/>
      <c r="DR248" s="5"/>
      <c r="DS248" s="5"/>
      <c r="DT248" s="5"/>
      <c r="DU248" s="5"/>
      <c r="DV248" s="5"/>
      <c r="DW248" s="5"/>
      <c r="DX248" s="5"/>
      <c r="DY248" s="5"/>
      <c r="DZ248" s="5"/>
      <c r="EA248" s="5"/>
      <c r="EB248" s="5"/>
      <c r="EC248" s="5"/>
      <c r="ED248" s="5"/>
      <c r="EE248" s="5"/>
      <c r="EF248" s="5"/>
      <c r="EG248" s="5"/>
      <c r="EH248" s="5"/>
      <c r="EI248" s="5"/>
      <c r="EJ248" s="5"/>
      <c r="EK248" s="5"/>
      <c r="EL248" s="5"/>
      <c r="EM248" s="5"/>
      <c r="EN248" s="5"/>
      <c r="EO248" s="5"/>
      <c r="EP248" s="5"/>
      <c r="EQ248" s="5"/>
      <c r="ER248" s="5"/>
      <c r="ES248" s="5"/>
      <c r="ET248" s="5"/>
      <c r="EU248" s="5"/>
      <c r="EV248" s="5"/>
      <c r="EW248" s="5"/>
      <c r="EX248" s="5"/>
      <c r="EY248" s="5"/>
      <c r="EZ248" s="5"/>
      <c r="FA248" s="5"/>
      <c r="FB248" s="5"/>
      <c r="FC248" s="5"/>
      <c r="FD248" s="5"/>
      <c r="FE248" s="5"/>
      <c r="FF248" s="5"/>
      <c r="FG248" s="5"/>
      <c r="FH248" s="5"/>
      <c r="FI248" s="5"/>
      <c r="FJ248" s="5"/>
      <c r="FK248" s="5"/>
      <c r="FL248" s="5"/>
      <c r="FM248" s="5"/>
      <c r="FN248" s="5"/>
      <c r="FO248" s="5"/>
      <c r="FP248" s="5"/>
      <c r="FQ248" s="5"/>
      <c r="FR248" s="5"/>
      <c r="FS248" s="5"/>
      <c r="FT248" s="5"/>
      <c r="FU248" s="5"/>
      <c r="FV248" s="5"/>
      <c r="FW248" s="5"/>
      <c r="FX248" s="5"/>
      <c r="FY248" s="5"/>
      <c r="FZ248" s="5"/>
      <c r="GA248" s="5"/>
      <c r="GB248" s="5"/>
      <c r="GC248" s="5"/>
      <c r="GD248" s="5"/>
      <c r="GE248" s="5"/>
      <c r="GF248" s="5"/>
      <c r="GG248" s="5"/>
      <c r="GH248" s="5"/>
      <c r="GI248" s="5"/>
      <c r="GJ248" s="5"/>
      <c r="GK248" s="5"/>
      <c r="GL248" s="5"/>
      <c r="GM248" s="5"/>
      <c r="GN248" s="5"/>
      <c r="GO248" s="5"/>
      <c r="GP248" s="5"/>
      <c r="GQ248" s="5"/>
      <c r="GR248" s="5"/>
      <c r="GS248" s="5"/>
      <c r="GT248" s="5"/>
      <c r="GU248" s="5"/>
      <c r="GV248" s="5"/>
      <c r="GW248" s="5"/>
      <c r="GX248" s="5"/>
      <c r="GY248" s="5"/>
      <c r="GZ248" s="5"/>
      <c r="HA248" s="5"/>
      <c r="HB248" s="5"/>
      <c r="HC248" s="5"/>
      <c r="HD248" s="5"/>
      <c r="HE248" s="5"/>
      <c r="HF248" s="5"/>
      <c r="HG248" s="5"/>
      <c r="HH248" s="5"/>
      <c r="HI248" s="5"/>
      <c r="HJ248" s="5"/>
      <c r="HK248" s="5"/>
      <c r="HL248" s="5"/>
      <c r="HM248" s="5"/>
      <c r="HN248" s="5"/>
      <c r="HO248" s="5"/>
      <c r="HP248" s="5"/>
      <c r="HQ248" s="5"/>
      <c r="HR248" s="5"/>
      <c r="HS248" s="5"/>
      <c r="HT248" s="5"/>
      <c r="HU248" s="5"/>
      <c r="HV248" s="5"/>
      <c r="HW248" s="5"/>
      <c r="HX248" s="5"/>
      <c r="HY248" s="5"/>
      <c r="HZ248" s="5"/>
      <c r="IA248" s="5"/>
      <c r="IB248" s="5"/>
      <c r="IC248" s="5"/>
      <c r="ID248" s="5"/>
      <c r="IE248" s="5"/>
      <c r="IF248" s="5"/>
      <c r="IG248" s="5"/>
      <c r="IH248" s="5"/>
      <c r="II248" s="5"/>
      <c r="IJ248" s="5"/>
      <c r="IK248" s="5"/>
      <c r="IL248" s="5"/>
      <c r="IM248" s="5"/>
      <c r="IN248" s="5"/>
      <c r="IO248" s="5"/>
      <c r="IP248" s="5"/>
      <c r="IQ248" s="5"/>
      <c r="IR248" s="5"/>
      <c r="IS248" s="5"/>
      <c r="IT248" s="5"/>
      <c r="IU248" s="5"/>
      <c r="IV248" s="5"/>
      <c r="IW248" s="5"/>
      <c r="IX248" s="5"/>
      <c r="IY248" s="5"/>
      <c r="IZ248" s="5"/>
      <c r="JA248" s="5"/>
      <c r="JB248" s="5"/>
      <c r="JC248" s="5"/>
      <c r="JD248" s="5"/>
      <c r="JE248" s="5"/>
      <c r="JF248" s="5"/>
      <c r="JG248" s="5"/>
      <c r="JH248" s="5"/>
      <c r="JI248" s="5"/>
      <c r="JJ248" s="5"/>
      <c r="JK248" s="5"/>
      <c r="JL248" s="5"/>
      <c r="JM248" s="5"/>
      <c r="JN248" s="5"/>
      <c r="JO248" s="5"/>
      <c r="JP248" s="5"/>
      <c r="JQ248" s="5"/>
      <c r="JR248" s="5"/>
      <c r="JS248" s="5"/>
      <c r="JT248" s="5"/>
      <c r="JU248" s="5"/>
      <c r="JV248" s="5"/>
      <c r="JW248" s="5"/>
      <c r="JX248" s="5"/>
      <c r="JY248" s="5"/>
      <c r="JZ248" s="5"/>
      <c r="KA248" s="5"/>
      <c r="KB248" s="5"/>
      <c r="KC248" s="5"/>
      <c r="KD248" s="5"/>
      <c r="KE248" s="5"/>
      <c r="KF248" s="5"/>
      <c r="KG248" s="5"/>
      <c r="KH248" s="5"/>
      <c r="KI248" s="5"/>
      <c r="KJ248" s="5"/>
      <c r="KK248" s="5"/>
      <c r="KL248" s="5"/>
      <c r="KM248" s="5"/>
      <c r="KN248" s="5"/>
      <c r="KO248" s="5"/>
      <c r="KP248" s="5"/>
      <c r="KQ248" s="5"/>
      <c r="KR248" s="5"/>
      <c r="KS248" s="5"/>
      <c r="KT248" s="5"/>
      <c r="KU248" s="5"/>
      <c r="KV248" s="5"/>
      <c r="KW248" s="5"/>
      <c r="KX248" s="5"/>
      <c r="KY248" s="5"/>
      <c r="KZ248" s="5"/>
      <c r="LA248" s="5"/>
      <c r="LB248" s="5"/>
      <c r="LC248" s="5"/>
      <c r="LD248" s="5"/>
      <c r="LE248" s="5"/>
      <c r="LF248" s="5"/>
      <c r="LG248" s="5"/>
      <c r="LH248" s="5"/>
      <c r="LI248" s="5"/>
      <c r="LJ248" s="5"/>
      <c r="LK248" s="5"/>
      <c r="LL248" s="5"/>
      <c r="LM248" s="5"/>
      <c r="LN248" s="5"/>
      <c r="LO248" s="5"/>
      <c r="LP248" s="5"/>
      <c r="LQ248" s="5"/>
      <c r="LR248" s="5"/>
      <c r="LS248" s="5"/>
      <c r="LT248" s="5"/>
      <c r="LU248" s="5"/>
      <c r="LV248" s="5"/>
      <c r="LW248" s="5"/>
      <c r="LX248" s="5"/>
      <c r="LY248" s="5"/>
      <c r="LZ248" s="5"/>
      <c r="MA248" s="5"/>
      <c r="MB248" s="5"/>
      <c r="MC248" s="5"/>
      <c r="MD248" s="5"/>
      <c r="ME248" s="5"/>
      <c r="MF248" s="5"/>
      <c r="MG248" s="5"/>
      <c r="MH248" s="5"/>
      <c r="MI248" s="5"/>
      <c r="MJ248" s="5"/>
      <c r="MK248" s="5"/>
      <c r="ML248" s="5"/>
      <c r="MM248" s="5"/>
      <c r="MN248" s="5"/>
      <c r="MO248" s="5"/>
      <c r="MP248" s="5"/>
      <c r="MQ248" s="5"/>
      <c r="MR248" s="5"/>
      <c r="MS248" s="5"/>
      <c r="MT248" s="5"/>
      <c r="MU248" s="5"/>
      <c r="MV248" s="5"/>
      <c r="MW248" s="5"/>
      <c r="MX248" s="5"/>
      <c r="MY248" s="5"/>
      <c r="MZ248" s="5"/>
      <c r="NA248" s="5"/>
      <c r="NB248" s="5"/>
      <c r="NC248" s="5"/>
      <c r="ND248" s="5"/>
      <c r="NE248" s="5"/>
      <c r="NF248" s="5"/>
      <c r="NG248" s="5"/>
      <c r="NH248" s="5"/>
      <c r="NI248" s="5"/>
      <c r="NJ248" s="5"/>
      <c r="NK248" s="5"/>
    </row>
    <row r="249" s="3" customFormat="1" ht="14.25" spans="1:375">
      <c r="A249" s="12">
        <v>248</v>
      </c>
      <c r="B249" s="13">
        <v>43304.8201388889</v>
      </c>
      <c r="C249" s="12">
        <v>30031632</v>
      </c>
      <c r="D249" s="12">
        <v>726</v>
      </c>
      <c r="E249" s="14" t="s">
        <v>222</v>
      </c>
      <c r="F249" s="12">
        <v>115733</v>
      </c>
      <c r="G249" s="12" t="s">
        <v>26</v>
      </c>
      <c r="H249" s="12" t="s">
        <v>27</v>
      </c>
      <c r="I249" s="12" t="s">
        <v>28</v>
      </c>
      <c r="J249" s="12">
        <v>2</v>
      </c>
      <c r="K249" s="12">
        <v>1399.13</v>
      </c>
      <c r="L249" s="12">
        <f t="shared" si="11"/>
        <v>699.565</v>
      </c>
      <c r="M249" s="12"/>
      <c r="N249" s="12"/>
      <c r="O249" s="12">
        <f t="shared" si="16"/>
        <v>2</v>
      </c>
      <c r="P249" s="12"/>
      <c r="Q249" s="12"/>
      <c r="R249" s="12">
        <v>89.13</v>
      </c>
      <c r="S249" s="12" t="s">
        <v>160</v>
      </c>
      <c r="T249" s="12">
        <v>11801</v>
      </c>
      <c r="U249" s="12" t="s">
        <v>30</v>
      </c>
      <c r="V249" s="12" t="s">
        <v>31</v>
      </c>
      <c r="W249" s="17" t="s">
        <v>32</v>
      </c>
      <c r="X249" s="17">
        <v>6607</v>
      </c>
      <c r="Y249" s="12" t="s">
        <v>223</v>
      </c>
      <c r="Z249" s="5"/>
      <c r="AA249" s="5"/>
      <c r="AB249" s="5"/>
      <c r="AC249" s="5"/>
      <c r="AD249" s="5"/>
      <c r="AE249" s="5"/>
      <c r="AF249" s="5"/>
      <c r="AG249" s="5"/>
      <c r="AH249" s="5"/>
      <c r="AI249" s="5"/>
      <c r="AJ249" s="5"/>
      <c r="AK249" s="5"/>
      <c r="AL249" s="5"/>
      <c r="AM249" s="5"/>
      <c r="AN249" s="5"/>
      <c r="AO249" s="5"/>
      <c r="AP249" s="5"/>
      <c r="AQ249" s="5"/>
      <c r="AR249" s="5"/>
      <c r="AS249" s="5"/>
      <c r="AT249" s="5"/>
      <c r="AU249" s="5"/>
      <c r="AV249" s="5"/>
      <c r="AW249" s="5"/>
      <c r="AX249" s="5"/>
      <c r="AY249" s="5"/>
      <c r="AZ249" s="5"/>
      <c r="BA249" s="5"/>
      <c r="BB249" s="5"/>
      <c r="BC249" s="5"/>
      <c r="BD249" s="5"/>
      <c r="BE249" s="5"/>
      <c r="BF249" s="5"/>
      <c r="BG249" s="5"/>
      <c r="BH249" s="5"/>
      <c r="BI249" s="5"/>
      <c r="BJ249" s="5"/>
      <c r="BK249" s="5"/>
      <c r="BL249" s="5"/>
      <c r="BM249" s="5"/>
      <c r="BN249" s="5"/>
      <c r="BO249" s="5"/>
      <c r="BP249" s="5"/>
      <c r="BQ249" s="5"/>
      <c r="BR249" s="5"/>
      <c r="BS249" s="5"/>
      <c r="BT249" s="5"/>
      <c r="BU249" s="5"/>
      <c r="BV249" s="5"/>
      <c r="BW249" s="5"/>
      <c r="BX249" s="5"/>
      <c r="BY249" s="5"/>
      <c r="BZ249" s="5"/>
      <c r="CA249" s="5"/>
      <c r="CB249" s="5"/>
      <c r="CC249" s="5"/>
      <c r="CD249" s="5"/>
      <c r="CE249" s="5"/>
      <c r="CF249" s="5"/>
      <c r="CG249" s="5"/>
      <c r="CH249" s="5"/>
      <c r="CI249" s="5"/>
      <c r="CJ249" s="5"/>
      <c r="CK249" s="5"/>
      <c r="CL249" s="5"/>
      <c r="CM249" s="5"/>
      <c r="CN249" s="5"/>
      <c r="CO249" s="5"/>
      <c r="CP249" s="5"/>
      <c r="CQ249" s="5"/>
      <c r="CR249" s="5"/>
      <c r="CS249" s="5"/>
      <c r="CT249" s="5"/>
      <c r="CU249" s="5"/>
      <c r="CV249" s="5"/>
      <c r="CW249" s="5"/>
      <c r="CX249" s="5"/>
      <c r="CY249" s="5"/>
      <c r="CZ249" s="5"/>
      <c r="DA249" s="5"/>
      <c r="DB249" s="5"/>
      <c r="DC249" s="5"/>
      <c r="DD249" s="5"/>
      <c r="DE249" s="5"/>
      <c r="DF249" s="5"/>
      <c r="DG249" s="5"/>
      <c r="DH249" s="5"/>
      <c r="DI249" s="5"/>
      <c r="DJ249" s="5"/>
      <c r="DK249" s="5"/>
      <c r="DL249" s="5"/>
      <c r="DM249" s="5"/>
      <c r="DN249" s="5"/>
      <c r="DO249" s="5"/>
      <c r="DP249" s="5"/>
      <c r="DQ249" s="5"/>
      <c r="DR249" s="5"/>
      <c r="DS249" s="5"/>
      <c r="DT249" s="5"/>
      <c r="DU249" s="5"/>
      <c r="DV249" s="5"/>
      <c r="DW249" s="5"/>
      <c r="DX249" s="5"/>
      <c r="DY249" s="5"/>
      <c r="DZ249" s="5"/>
      <c r="EA249" s="5"/>
      <c r="EB249" s="5"/>
      <c r="EC249" s="5"/>
      <c r="ED249" s="5"/>
      <c r="EE249" s="5"/>
      <c r="EF249" s="5"/>
      <c r="EG249" s="5"/>
      <c r="EH249" s="5"/>
      <c r="EI249" s="5"/>
      <c r="EJ249" s="5"/>
      <c r="EK249" s="5"/>
      <c r="EL249" s="5"/>
      <c r="EM249" s="5"/>
      <c r="EN249" s="5"/>
      <c r="EO249" s="5"/>
      <c r="EP249" s="5"/>
      <c r="EQ249" s="5"/>
      <c r="ER249" s="5"/>
      <c r="ES249" s="5"/>
      <c r="ET249" s="5"/>
      <c r="EU249" s="5"/>
      <c r="EV249" s="5"/>
      <c r="EW249" s="5"/>
      <c r="EX249" s="5"/>
      <c r="EY249" s="5"/>
      <c r="EZ249" s="5"/>
      <c r="FA249" s="5"/>
      <c r="FB249" s="5"/>
      <c r="FC249" s="5"/>
      <c r="FD249" s="5"/>
      <c r="FE249" s="5"/>
      <c r="FF249" s="5"/>
      <c r="FG249" s="5"/>
      <c r="FH249" s="5"/>
      <c r="FI249" s="5"/>
      <c r="FJ249" s="5"/>
      <c r="FK249" s="5"/>
      <c r="FL249" s="5"/>
      <c r="FM249" s="5"/>
      <c r="FN249" s="5"/>
      <c r="FO249" s="5"/>
      <c r="FP249" s="5"/>
      <c r="FQ249" s="5"/>
      <c r="FR249" s="5"/>
      <c r="FS249" s="5"/>
      <c r="FT249" s="5"/>
      <c r="FU249" s="5"/>
      <c r="FV249" s="5"/>
      <c r="FW249" s="5"/>
      <c r="FX249" s="5"/>
      <c r="FY249" s="5"/>
      <c r="FZ249" s="5"/>
      <c r="GA249" s="5"/>
      <c r="GB249" s="5"/>
      <c r="GC249" s="5"/>
      <c r="GD249" s="5"/>
      <c r="GE249" s="5"/>
      <c r="GF249" s="5"/>
      <c r="GG249" s="5"/>
      <c r="GH249" s="5"/>
      <c r="GI249" s="5"/>
      <c r="GJ249" s="5"/>
      <c r="GK249" s="5"/>
      <c r="GL249" s="5"/>
      <c r="GM249" s="5"/>
      <c r="GN249" s="5"/>
      <c r="GO249" s="5"/>
      <c r="GP249" s="5"/>
      <c r="GQ249" s="5"/>
      <c r="GR249" s="5"/>
      <c r="GS249" s="5"/>
      <c r="GT249" s="5"/>
      <c r="GU249" s="5"/>
      <c r="GV249" s="5"/>
      <c r="GW249" s="5"/>
      <c r="GX249" s="5"/>
      <c r="GY249" s="5"/>
      <c r="GZ249" s="5"/>
      <c r="HA249" s="5"/>
      <c r="HB249" s="5"/>
      <c r="HC249" s="5"/>
      <c r="HD249" s="5"/>
      <c r="HE249" s="5"/>
      <c r="HF249" s="5"/>
      <c r="HG249" s="5"/>
      <c r="HH249" s="5"/>
      <c r="HI249" s="5"/>
      <c r="HJ249" s="5"/>
      <c r="HK249" s="5"/>
      <c r="HL249" s="5"/>
      <c r="HM249" s="5"/>
      <c r="HN249" s="5"/>
      <c r="HO249" s="5"/>
      <c r="HP249" s="5"/>
      <c r="HQ249" s="5"/>
      <c r="HR249" s="5"/>
      <c r="HS249" s="5"/>
      <c r="HT249" s="5"/>
      <c r="HU249" s="5"/>
      <c r="HV249" s="5"/>
      <c r="HW249" s="5"/>
      <c r="HX249" s="5"/>
      <c r="HY249" s="5"/>
      <c r="HZ249" s="5"/>
      <c r="IA249" s="5"/>
      <c r="IB249" s="5"/>
      <c r="IC249" s="5"/>
      <c r="ID249" s="5"/>
      <c r="IE249" s="5"/>
      <c r="IF249" s="5"/>
      <c r="IG249" s="5"/>
      <c r="IH249" s="5"/>
      <c r="II249" s="5"/>
      <c r="IJ249" s="5"/>
      <c r="IK249" s="5"/>
      <c r="IL249" s="5"/>
      <c r="IM249" s="5"/>
      <c r="IN249" s="5"/>
      <c r="IO249" s="5"/>
      <c r="IP249" s="5"/>
      <c r="IQ249" s="5"/>
      <c r="IR249" s="5"/>
      <c r="IS249" s="5"/>
      <c r="IT249" s="5"/>
      <c r="IU249" s="5"/>
      <c r="IV249" s="5"/>
      <c r="IW249" s="5"/>
      <c r="IX249" s="5"/>
      <c r="IY249" s="5"/>
      <c r="IZ249" s="5"/>
      <c r="JA249" s="5"/>
      <c r="JB249" s="5"/>
      <c r="JC249" s="5"/>
      <c r="JD249" s="5"/>
      <c r="JE249" s="5"/>
      <c r="JF249" s="5"/>
      <c r="JG249" s="5"/>
      <c r="JH249" s="5"/>
      <c r="JI249" s="5"/>
      <c r="JJ249" s="5"/>
      <c r="JK249" s="5"/>
      <c r="JL249" s="5"/>
      <c r="JM249" s="5"/>
      <c r="JN249" s="5"/>
      <c r="JO249" s="5"/>
      <c r="JP249" s="5"/>
      <c r="JQ249" s="5"/>
      <c r="JR249" s="5"/>
      <c r="JS249" s="5"/>
      <c r="JT249" s="5"/>
      <c r="JU249" s="5"/>
      <c r="JV249" s="5"/>
      <c r="JW249" s="5"/>
      <c r="JX249" s="5"/>
      <c r="JY249" s="5"/>
      <c r="JZ249" s="5"/>
      <c r="KA249" s="5"/>
      <c r="KB249" s="5"/>
      <c r="KC249" s="5"/>
      <c r="KD249" s="5"/>
      <c r="KE249" s="5"/>
      <c r="KF249" s="5"/>
      <c r="KG249" s="5"/>
      <c r="KH249" s="5"/>
      <c r="KI249" s="5"/>
      <c r="KJ249" s="5"/>
      <c r="KK249" s="5"/>
      <c r="KL249" s="5"/>
      <c r="KM249" s="5"/>
      <c r="KN249" s="5"/>
      <c r="KO249" s="5"/>
      <c r="KP249" s="5"/>
      <c r="KQ249" s="5"/>
      <c r="KR249" s="5"/>
      <c r="KS249" s="5"/>
      <c r="KT249" s="5"/>
      <c r="KU249" s="5"/>
      <c r="KV249" s="5"/>
      <c r="KW249" s="5"/>
      <c r="KX249" s="5"/>
      <c r="KY249" s="5"/>
      <c r="KZ249" s="5"/>
      <c r="LA249" s="5"/>
      <c r="LB249" s="5"/>
      <c r="LC249" s="5"/>
      <c r="LD249" s="5"/>
      <c r="LE249" s="5"/>
      <c r="LF249" s="5"/>
      <c r="LG249" s="5"/>
      <c r="LH249" s="5"/>
      <c r="LI249" s="5"/>
      <c r="LJ249" s="5"/>
      <c r="LK249" s="5"/>
      <c r="LL249" s="5"/>
      <c r="LM249" s="5"/>
      <c r="LN249" s="5"/>
      <c r="LO249" s="5"/>
      <c r="LP249" s="5"/>
      <c r="LQ249" s="5"/>
      <c r="LR249" s="5"/>
      <c r="LS249" s="5"/>
      <c r="LT249" s="5"/>
      <c r="LU249" s="5"/>
      <c r="LV249" s="5"/>
      <c r="LW249" s="5"/>
      <c r="LX249" s="5"/>
      <c r="LY249" s="5"/>
      <c r="LZ249" s="5"/>
      <c r="MA249" s="5"/>
      <c r="MB249" s="5"/>
      <c r="MC249" s="5"/>
      <c r="MD249" s="5"/>
      <c r="ME249" s="5"/>
      <c r="MF249" s="5"/>
      <c r="MG249" s="5"/>
      <c r="MH249" s="5"/>
      <c r="MI249" s="5"/>
      <c r="MJ249" s="5"/>
      <c r="MK249" s="5"/>
      <c r="ML249" s="5"/>
      <c r="MM249" s="5"/>
      <c r="MN249" s="5"/>
      <c r="MO249" s="5"/>
      <c r="MP249" s="5"/>
      <c r="MQ249" s="5"/>
      <c r="MR249" s="5"/>
      <c r="MS249" s="5"/>
      <c r="MT249" s="5"/>
      <c r="MU249" s="5"/>
      <c r="MV249" s="5"/>
      <c r="MW249" s="5"/>
      <c r="MX249" s="5"/>
      <c r="MY249" s="5"/>
      <c r="MZ249" s="5"/>
      <c r="NA249" s="5"/>
      <c r="NB249" s="5"/>
      <c r="NC249" s="5"/>
      <c r="ND249" s="5"/>
      <c r="NE249" s="5"/>
      <c r="NF249" s="5"/>
      <c r="NG249" s="5"/>
      <c r="NH249" s="5"/>
      <c r="NI249" s="5"/>
      <c r="NJ249" s="5"/>
      <c r="NK249" s="5"/>
    </row>
    <row r="250" ht="14.25" spans="1:25">
      <c r="A250" s="9">
        <v>249</v>
      </c>
      <c r="B250" s="10">
        <v>43304.8631944444</v>
      </c>
      <c r="C250" s="9">
        <v>30033290</v>
      </c>
      <c r="D250" s="9">
        <v>726</v>
      </c>
      <c r="E250" s="11" t="s">
        <v>222</v>
      </c>
      <c r="F250" s="9">
        <v>115733</v>
      </c>
      <c r="G250" s="9" t="s">
        <v>26</v>
      </c>
      <c r="H250" s="9" t="s">
        <v>27</v>
      </c>
      <c r="I250" s="9" t="s">
        <v>28</v>
      </c>
      <c r="J250" s="9">
        <v>1</v>
      </c>
      <c r="K250" s="9">
        <v>595</v>
      </c>
      <c r="L250" s="9">
        <f t="shared" si="11"/>
        <v>595</v>
      </c>
      <c r="M250" s="9"/>
      <c r="N250" s="9"/>
      <c r="O250" s="9"/>
      <c r="P250" s="9"/>
      <c r="Q250" s="9">
        <f>J250</f>
        <v>1</v>
      </c>
      <c r="R250" s="9">
        <v>20</v>
      </c>
      <c r="S250" s="9" t="s">
        <v>35</v>
      </c>
      <c r="T250" s="9">
        <v>11801</v>
      </c>
      <c r="U250" s="9" t="s">
        <v>30</v>
      </c>
      <c r="V250" s="9" t="s">
        <v>31</v>
      </c>
      <c r="W250" s="16" t="s">
        <v>32</v>
      </c>
      <c r="X250" s="16">
        <v>4438</v>
      </c>
      <c r="Y250" s="9" t="s">
        <v>59</v>
      </c>
    </row>
    <row r="251" ht="14.25" spans="1:25">
      <c r="A251" s="9">
        <v>250</v>
      </c>
      <c r="B251" s="10">
        <v>43305.51875</v>
      </c>
      <c r="C251" s="9">
        <v>30045718</v>
      </c>
      <c r="D251" s="9">
        <v>726</v>
      </c>
      <c r="E251" s="11" t="s">
        <v>222</v>
      </c>
      <c r="F251" s="9">
        <v>115733</v>
      </c>
      <c r="G251" s="9" t="s">
        <v>26</v>
      </c>
      <c r="H251" s="9" t="s">
        <v>27</v>
      </c>
      <c r="I251" s="9" t="s">
        <v>28</v>
      </c>
      <c r="J251" s="9">
        <v>2</v>
      </c>
      <c r="K251" s="9">
        <v>1399</v>
      </c>
      <c r="L251" s="9">
        <f t="shared" si="11"/>
        <v>699.5</v>
      </c>
      <c r="M251" s="9"/>
      <c r="N251" s="9"/>
      <c r="O251" s="9">
        <f>J251</f>
        <v>2</v>
      </c>
      <c r="P251" s="9"/>
      <c r="Q251" s="9"/>
      <c r="R251" s="9">
        <v>89</v>
      </c>
      <c r="S251" s="9" t="s">
        <v>29</v>
      </c>
      <c r="T251" s="9">
        <v>11801</v>
      </c>
      <c r="U251" s="9" t="s">
        <v>30</v>
      </c>
      <c r="V251" s="9" t="s">
        <v>31</v>
      </c>
      <c r="W251" s="16" t="s">
        <v>32</v>
      </c>
      <c r="X251" s="16">
        <v>6607</v>
      </c>
      <c r="Y251" s="9" t="s">
        <v>223</v>
      </c>
    </row>
    <row r="252" ht="14.25" spans="1:25">
      <c r="A252" s="9">
        <v>251</v>
      </c>
      <c r="B252" s="10">
        <v>43304.7743055556</v>
      </c>
      <c r="C252" s="9">
        <v>30030234</v>
      </c>
      <c r="D252" s="9">
        <v>727</v>
      </c>
      <c r="E252" s="11" t="s">
        <v>226</v>
      </c>
      <c r="F252" s="9">
        <v>115733</v>
      </c>
      <c r="G252" s="9" t="s">
        <v>26</v>
      </c>
      <c r="H252" s="9" t="s">
        <v>27</v>
      </c>
      <c r="I252" s="9" t="s">
        <v>28</v>
      </c>
      <c r="J252" s="9">
        <v>8</v>
      </c>
      <c r="K252" s="9">
        <v>4760</v>
      </c>
      <c r="L252" s="9">
        <f t="shared" si="11"/>
        <v>595</v>
      </c>
      <c r="M252" s="9"/>
      <c r="N252" s="9"/>
      <c r="O252" s="9"/>
      <c r="P252" s="9"/>
      <c r="Q252" s="9">
        <f>J252</f>
        <v>8</v>
      </c>
      <c r="R252" s="9">
        <v>160</v>
      </c>
      <c r="S252" s="9" t="s">
        <v>35</v>
      </c>
      <c r="T252" s="9">
        <v>11801</v>
      </c>
      <c r="U252" s="9" t="s">
        <v>30</v>
      </c>
      <c r="V252" s="9" t="s">
        <v>31</v>
      </c>
      <c r="W252" s="16" t="s">
        <v>32</v>
      </c>
      <c r="X252" s="16">
        <v>4438</v>
      </c>
      <c r="Y252" s="9" t="s">
        <v>59</v>
      </c>
    </row>
    <row r="253" ht="14.25" spans="1:25">
      <c r="A253" s="9">
        <v>252</v>
      </c>
      <c r="B253" s="10">
        <v>43304.8645833333</v>
      </c>
      <c r="C253" s="9">
        <v>30033368</v>
      </c>
      <c r="D253" s="9">
        <v>727</v>
      </c>
      <c r="E253" s="11" t="s">
        <v>226</v>
      </c>
      <c r="F253" s="9">
        <v>115733</v>
      </c>
      <c r="G253" s="9" t="s">
        <v>26</v>
      </c>
      <c r="H253" s="9" t="s">
        <v>27</v>
      </c>
      <c r="I253" s="9" t="s">
        <v>28</v>
      </c>
      <c r="J253" s="9">
        <v>1</v>
      </c>
      <c r="K253" s="9">
        <v>595</v>
      </c>
      <c r="L253" s="9">
        <f t="shared" si="11"/>
        <v>595</v>
      </c>
      <c r="M253" s="9"/>
      <c r="N253" s="9"/>
      <c r="O253" s="9"/>
      <c r="P253" s="9"/>
      <c r="Q253" s="9">
        <f>J253</f>
        <v>1</v>
      </c>
      <c r="R253" s="9">
        <v>20</v>
      </c>
      <c r="S253" s="9" t="s">
        <v>35</v>
      </c>
      <c r="T253" s="9">
        <v>11801</v>
      </c>
      <c r="U253" s="9" t="s">
        <v>30</v>
      </c>
      <c r="V253" s="9" t="s">
        <v>31</v>
      </c>
      <c r="W253" s="16" t="s">
        <v>32</v>
      </c>
      <c r="X253" s="16">
        <v>4438</v>
      </c>
      <c r="Y253" s="9" t="s">
        <v>59</v>
      </c>
    </row>
    <row r="254" ht="14.25" spans="1:25">
      <c r="A254" s="9">
        <v>253</v>
      </c>
      <c r="B254" s="10">
        <v>43304.7027777778</v>
      </c>
      <c r="C254" s="9">
        <v>30028347</v>
      </c>
      <c r="D254" s="9">
        <v>730</v>
      </c>
      <c r="E254" s="11" t="s">
        <v>227</v>
      </c>
      <c r="F254" s="9">
        <v>115733</v>
      </c>
      <c r="G254" s="9" t="s">
        <v>26</v>
      </c>
      <c r="H254" s="9" t="s">
        <v>27</v>
      </c>
      <c r="I254" s="9" t="s">
        <v>28</v>
      </c>
      <c r="J254" s="9">
        <v>9</v>
      </c>
      <c r="K254" s="9">
        <v>5355</v>
      </c>
      <c r="L254" s="9">
        <f t="shared" si="11"/>
        <v>595</v>
      </c>
      <c r="M254" s="9"/>
      <c r="N254" s="9"/>
      <c r="O254" s="9"/>
      <c r="P254" s="9"/>
      <c r="Q254" s="9">
        <f>J254</f>
        <v>9</v>
      </c>
      <c r="R254" s="9">
        <v>180</v>
      </c>
      <c r="S254" s="9" t="s">
        <v>35</v>
      </c>
      <c r="T254" s="9">
        <v>11801</v>
      </c>
      <c r="U254" s="9" t="s">
        <v>30</v>
      </c>
      <c r="V254" s="9" t="s">
        <v>31</v>
      </c>
      <c r="W254" s="16" t="s">
        <v>32</v>
      </c>
      <c r="X254" s="16">
        <v>4438</v>
      </c>
      <c r="Y254" s="9" t="s">
        <v>59</v>
      </c>
    </row>
    <row r="255" s="3" customFormat="1" ht="14.25" spans="1:375">
      <c r="A255" s="12">
        <v>254</v>
      </c>
      <c r="B255" s="13">
        <v>43304.8027777778</v>
      </c>
      <c r="C255" s="12">
        <v>30030956</v>
      </c>
      <c r="D255" s="12">
        <v>730</v>
      </c>
      <c r="E255" s="14" t="s">
        <v>227</v>
      </c>
      <c r="F255" s="12">
        <v>115733</v>
      </c>
      <c r="G255" s="12" t="s">
        <v>26</v>
      </c>
      <c r="H255" s="12" t="s">
        <v>27</v>
      </c>
      <c r="I255" s="12" t="s">
        <v>28</v>
      </c>
      <c r="J255" s="12">
        <v>1</v>
      </c>
      <c r="K255" s="12">
        <v>699.5</v>
      </c>
      <c r="L255" s="12">
        <f t="shared" si="11"/>
        <v>699.5</v>
      </c>
      <c r="M255" s="12"/>
      <c r="N255" s="12"/>
      <c r="O255" s="12">
        <f>J255</f>
        <v>1</v>
      </c>
      <c r="P255" s="12"/>
      <c r="Q255" s="12"/>
      <c r="R255" s="12">
        <v>44.5</v>
      </c>
      <c r="S255" s="12" t="s">
        <v>29</v>
      </c>
      <c r="T255" s="12">
        <v>11801</v>
      </c>
      <c r="U255" s="12" t="s">
        <v>30</v>
      </c>
      <c r="V255" s="12" t="s">
        <v>31</v>
      </c>
      <c r="W255" s="17" t="s">
        <v>32</v>
      </c>
      <c r="X255" s="17">
        <v>4325</v>
      </c>
      <c r="Y255" s="12" t="s">
        <v>228</v>
      </c>
      <c r="Z255" s="5"/>
      <c r="AA255" s="5"/>
      <c r="AB255" s="5"/>
      <c r="AC255" s="5"/>
      <c r="AD255" s="5"/>
      <c r="AE255" s="5"/>
      <c r="AF255" s="5"/>
      <c r="AG255" s="5"/>
      <c r="AH255" s="5"/>
      <c r="AI255" s="5"/>
      <c r="AJ255" s="5"/>
      <c r="AK255" s="5"/>
      <c r="AL255" s="5"/>
      <c r="AM255" s="5"/>
      <c r="AN255" s="5"/>
      <c r="AO255" s="5"/>
      <c r="AP255" s="5"/>
      <c r="AQ255" s="5"/>
      <c r="AR255" s="5"/>
      <c r="AS255" s="5"/>
      <c r="AT255" s="5"/>
      <c r="AU255" s="5"/>
      <c r="AV255" s="5"/>
      <c r="AW255" s="5"/>
      <c r="AX255" s="5"/>
      <c r="AY255" s="5"/>
      <c r="AZ255" s="5"/>
      <c r="BA255" s="5"/>
      <c r="BB255" s="5"/>
      <c r="BC255" s="5"/>
      <c r="BD255" s="5"/>
      <c r="BE255" s="5"/>
      <c r="BF255" s="5"/>
      <c r="BG255" s="5"/>
      <c r="BH255" s="5"/>
      <c r="BI255" s="5"/>
      <c r="BJ255" s="5"/>
      <c r="BK255" s="5"/>
      <c r="BL255" s="5"/>
      <c r="BM255" s="5"/>
      <c r="BN255" s="5"/>
      <c r="BO255" s="5"/>
      <c r="BP255" s="5"/>
      <c r="BQ255" s="5"/>
      <c r="BR255" s="5"/>
      <c r="BS255" s="5"/>
      <c r="BT255" s="5"/>
      <c r="BU255" s="5"/>
      <c r="BV255" s="5"/>
      <c r="BW255" s="5"/>
      <c r="BX255" s="5"/>
      <c r="BY255" s="5"/>
      <c r="BZ255" s="5"/>
      <c r="CA255" s="5"/>
      <c r="CB255" s="5"/>
      <c r="CC255" s="5"/>
      <c r="CD255" s="5"/>
      <c r="CE255" s="5"/>
      <c r="CF255" s="5"/>
      <c r="CG255" s="5"/>
      <c r="CH255" s="5"/>
      <c r="CI255" s="5"/>
      <c r="CJ255" s="5"/>
      <c r="CK255" s="5"/>
      <c r="CL255" s="5"/>
      <c r="CM255" s="5"/>
      <c r="CN255" s="5"/>
      <c r="CO255" s="5"/>
      <c r="CP255" s="5"/>
      <c r="CQ255" s="5"/>
      <c r="CR255" s="5"/>
      <c r="CS255" s="5"/>
      <c r="CT255" s="5"/>
      <c r="CU255" s="5"/>
      <c r="CV255" s="5"/>
      <c r="CW255" s="5"/>
      <c r="CX255" s="5"/>
      <c r="CY255" s="5"/>
      <c r="CZ255" s="5"/>
      <c r="DA255" s="5"/>
      <c r="DB255" s="5"/>
      <c r="DC255" s="5"/>
      <c r="DD255" s="5"/>
      <c r="DE255" s="5"/>
      <c r="DF255" s="5"/>
      <c r="DG255" s="5"/>
      <c r="DH255" s="5"/>
      <c r="DI255" s="5"/>
      <c r="DJ255" s="5"/>
      <c r="DK255" s="5"/>
      <c r="DL255" s="5"/>
      <c r="DM255" s="5"/>
      <c r="DN255" s="5"/>
      <c r="DO255" s="5"/>
      <c r="DP255" s="5"/>
      <c r="DQ255" s="5"/>
      <c r="DR255" s="5"/>
      <c r="DS255" s="5"/>
      <c r="DT255" s="5"/>
      <c r="DU255" s="5"/>
      <c r="DV255" s="5"/>
      <c r="DW255" s="5"/>
      <c r="DX255" s="5"/>
      <c r="DY255" s="5"/>
      <c r="DZ255" s="5"/>
      <c r="EA255" s="5"/>
      <c r="EB255" s="5"/>
      <c r="EC255" s="5"/>
      <c r="ED255" s="5"/>
      <c r="EE255" s="5"/>
      <c r="EF255" s="5"/>
      <c r="EG255" s="5"/>
      <c r="EH255" s="5"/>
      <c r="EI255" s="5"/>
      <c r="EJ255" s="5"/>
      <c r="EK255" s="5"/>
      <c r="EL255" s="5"/>
      <c r="EM255" s="5"/>
      <c r="EN255" s="5"/>
      <c r="EO255" s="5"/>
      <c r="EP255" s="5"/>
      <c r="EQ255" s="5"/>
      <c r="ER255" s="5"/>
      <c r="ES255" s="5"/>
      <c r="ET255" s="5"/>
      <c r="EU255" s="5"/>
      <c r="EV255" s="5"/>
      <c r="EW255" s="5"/>
      <c r="EX255" s="5"/>
      <c r="EY255" s="5"/>
      <c r="EZ255" s="5"/>
      <c r="FA255" s="5"/>
      <c r="FB255" s="5"/>
      <c r="FC255" s="5"/>
      <c r="FD255" s="5"/>
      <c r="FE255" s="5"/>
      <c r="FF255" s="5"/>
      <c r="FG255" s="5"/>
      <c r="FH255" s="5"/>
      <c r="FI255" s="5"/>
      <c r="FJ255" s="5"/>
      <c r="FK255" s="5"/>
      <c r="FL255" s="5"/>
      <c r="FM255" s="5"/>
      <c r="FN255" s="5"/>
      <c r="FO255" s="5"/>
      <c r="FP255" s="5"/>
      <c r="FQ255" s="5"/>
      <c r="FR255" s="5"/>
      <c r="FS255" s="5"/>
      <c r="FT255" s="5"/>
      <c r="FU255" s="5"/>
      <c r="FV255" s="5"/>
      <c r="FW255" s="5"/>
      <c r="FX255" s="5"/>
      <c r="FY255" s="5"/>
      <c r="FZ255" s="5"/>
      <c r="GA255" s="5"/>
      <c r="GB255" s="5"/>
      <c r="GC255" s="5"/>
      <c r="GD255" s="5"/>
      <c r="GE255" s="5"/>
      <c r="GF255" s="5"/>
      <c r="GG255" s="5"/>
      <c r="GH255" s="5"/>
      <c r="GI255" s="5"/>
      <c r="GJ255" s="5"/>
      <c r="GK255" s="5"/>
      <c r="GL255" s="5"/>
      <c r="GM255" s="5"/>
      <c r="GN255" s="5"/>
      <c r="GO255" s="5"/>
      <c r="GP255" s="5"/>
      <c r="GQ255" s="5"/>
      <c r="GR255" s="5"/>
      <c r="GS255" s="5"/>
      <c r="GT255" s="5"/>
      <c r="GU255" s="5"/>
      <c r="GV255" s="5"/>
      <c r="GW255" s="5"/>
      <c r="GX255" s="5"/>
      <c r="GY255" s="5"/>
      <c r="GZ255" s="5"/>
      <c r="HA255" s="5"/>
      <c r="HB255" s="5"/>
      <c r="HC255" s="5"/>
      <c r="HD255" s="5"/>
      <c r="HE255" s="5"/>
      <c r="HF255" s="5"/>
      <c r="HG255" s="5"/>
      <c r="HH255" s="5"/>
      <c r="HI255" s="5"/>
      <c r="HJ255" s="5"/>
      <c r="HK255" s="5"/>
      <c r="HL255" s="5"/>
      <c r="HM255" s="5"/>
      <c r="HN255" s="5"/>
      <c r="HO255" s="5"/>
      <c r="HP255" s="5"/>
      <c r="HQ255" s="5"/>
      <c r="HR255" s="5"/>
      <c r="HS255" s="5"/>
      <c r="HT255" s="5"/>
      <c r="HU255" s="5"/>
      <c r="HV255" s="5"/>
      <c r="HW255" s="5"/>
      <c r="HX255" s="5"/>
      <c r="HY255" s="5"/>
      <c r="HZ255" s="5"/>
      <c r="IA255" s="5"/>
      <c r="IB255" s="5"/>
      <c r="IC255" s="5"/>
      <c r="ID255" s="5"/>
      <c r="IE255" s="5"/>
      <c r="IF255" s="5"/>
      <c r="IG255" s="5"/>
      <c r="IH255" s="5"/>
      <c r="II255" s="5"/>
      <c r="IJ255" s="5"/>
      <c r="IK255" s="5"/>
      <c r="IL255" s="5"/>
      <c r="IM255" s="5"/>
      <c r="IN255" s="5"/>
      <c r="IO255" s="5"/>
      <c r="IP255" s="5"/>
      <c r="IQ255" s="5"/>
      <c r="IR255" s="5"/>
      <c r="IS255" s="5"/>
      <c r="IT255" s="5"/>
      <c r="IU255" s="5"/>
      <c r="IV255" s="5"/>
      <c r="IW255" s="5"/>
      <c r="IX255" s="5"/>
      <c r="IY255" s="5"/>
      <c r="IZ255" s="5"/>
      <c r="JA255" s="5"/>
      <c r="JB255" s="5"/>
      <c r="JC255" s="5"/>
      <c r="JD255" s="5"/>
      <c r="JE255" s="5"/>
      <c r="JF255" s="5"/>
      <c r="JG255" s="5"/>
      <c r="JH255" s="5"/>
      <c r="JI255" s="5"/>
      <c r="JJ255" s="5"/>
      <c r="JK255" s="5"/>
      <c r="JL255" s="5"/>
      <c r="JM255" s="5"/>
      <c r="JN255" s="5"/>
      <c r="JO255" s="5"/>
      <c r="JP255" s="5"/>
      <c r="JQ255" s="5"/>
      <c r="JR255" s="5"/>
      <c r="JS255" s="5"/>
      <c r="JT255" s="5"/>
      <c r="JU255" s="5"/>
      <c r="JV255" s="5"/>
      <c r="JW255" s="5"/>
      <c r="JX255" s="5"/>
      <c r="JY255" s="5"/>
      <c r="JZ255" s="5"/>
      <c r="KA255" s="5"/>
      <c r="KB255" s="5"/>
      <c r="KC255" s="5"/>
      <c r="KD255" s="5"/>
      <c r="KE255" s="5"/>
      <c r="KF255" s="5"/>
      <c r="KG255" s="5"/>
      <c r="KH255" s="5"/>
      <c r="KI255" s="5"/>
      <c r="KJ255" s="5"/>
      <c r="KK255" s="5"/>
      <c r="KL255" s="5"/>
      <c r="KM255" s="5"/>
      <c r="KN255" s="5"/>
      <c r="KO255" s="5"/>
      <c r="KP255" s="5"/>
      <c r="KQ255" s="5"/>
      <c r="KR255" s="5"/>
      <c r="KS255" s="5"/>
      <c r="KT255" s="5"/>
      <c r="KU255" s="5"/>
      <c r="KV255" s="5"/>
      <c r="KW255" s="5"/>
      <c r="KX255" s="5"/>
      <c r="KY255" s="5"/>
      <c r="KZ255" s="5"/>
      <c r="LA255" s="5"/>
      <c r="LB255" s="5"/>
      <c r="LC255" s="5"/>
      <c r="LD255" s="5"/>
      <c r="LE255" s="5"/>
      <c r="LF255" s="5"/>
      <c r="LG255" s="5"/>
      <c r="LH255" s="5"/>
      <c r="LI255" s="5"/>
      <c r="LJ255" s="5"/>
      <c r="LK255" s="5"/>
      <c r="LL255" s="5"/>
      <c r="LM255" s="5"/>
      <c r="LN255" s="5"/>
      <c r="LO255" s="5"/>
      <c r="LP255" s="5"/>
      <c r="LQ255" s="5"/>
      <c r="LR255" s="5"/>
      <c r="LS255" s="5"/>
      <c r="LT255" s="5"/>
      <c r="LU255" s="5"/>
      <c r="LV255" s="5"/>
      <c r="LW255" s="5"/>
      <c r="LX255" s="5"/>
      <c r="LY255" s="5"/>
      <c r="LZ255" s="5"/>
      <c r="MA255" s="5"/>
      <c r="MB255" s="5"/>
      <c r="MC255" s="5"/>
      <c r="MD255" s="5"/>
      <c r="ME255" s="5"/>
      <c r="MF255" s="5"/>
      <c r="MG255" s="5"/>
      <c r="MH255" s="5"/>
      <c r="MI255" s="5"/>
      <c r="MJ255" s="5"/>
      <c r="MK255" s="5"/>
      <c r="ML255" s="5"/>
      <c r="MM255" s="5"/>
      <c r="MN255" s="5"/>
      <c r="MO255" s="5"/>
      <c r="MP255" s="5"/>
      <c r="MQ255" s="5"/>
      <c r="MR255" s="5"/>
      <c r="MS255" s="5"/>
      <c r="MT255" s="5"/>
      <c r="MU255" s="5"/>
      <c r="MV255" s="5"/>
      <c r="MW255" s="5"/>
      <c r="MX255" s="5"/>
      <c r="MY255" s="5"/>
      <c r="MZ255" s="5"/>
      <c r="NA255" s="5"/>
      <c r="NB255" s="5"/>
      <c r="NC255" s="5"/>
      <c r="ND255" s="5"/>
      <c r="NE255" s="5"/>
      <c r="NF255" s="5"/>
      <c r="NG255" s="5"/>
      <c r="NH255" s="5"/>
      <c r="NI255" s="5"/>
      <c r="NJ255" s="5"/>
      <c r="NK255" s="5"/>
    </row>
    <row r="256" s="3" customFormat="1" ht="14.25" spans="1:375">
      <c r="A256" s="12">
        <v>255</v>
      </c>
      <c r="B256" s="13">
        <v>43304.8027777778</v>
      </c>
      <c r="C256" s="12">
        <v>30030956</v>
      </c>
      <c r="D256" s="12">
        <v>730</v>
      </c>
      <c r="E256" s="14" t="s">
        <v>227</v>
      </c>
      <c r="F256" s="12">
        <v>115733</v>
      </c>
      <c r="G256" s="12" t="s">
        <v>26</v>
      </c>
      <c r="H256" s="12" t="s">
        <v>27</v>
      </c>
      <c r="I256" s="12" t="s">
        <v>28</v>
      </c>
      <c r="J256" s="12">
        <v>1</v>
      </c>
      <c r="K256" s="12">
        <v>699.5</v>
      </c>
      <c r="L256" s="12">
        <f t="shared" si="11"/>
        <v>699.5</v>
      </c>
      <c r="M256" s="12"/>
      <c r="N256" s="12"/>
      <c r="O256" s="12">
        <f>J256</f>
        <v>1</v>
      </c>
      <c r="P256" s="12"/>
      <c r="Q256" s="12"/>
      <c r="R256" s="12">
        <v>93.5</v>
      </c>
      <c r="S256" s="12" t="s">
        <v>84</v>
      </c>
      <c r="T256" s="12">
        <v>11801</v>
      </c>
      <c r="U256" s="12" t="s">
        <v>30</v>
      </c>
      <c r="V256" s="12" t="s">
        <v>31</v>
      </c>
      <c r="W256" s="17" t="s">
        <v>32</v>
      </c>
      <c r="X256" s="17">
        <v>4325</v>
      </c>
      <c r="Y256" s="12" t="s">
        <v>228</v>
      </c>
      <c r="Z256" s="5"/>
      <c r="AA256" s="5"/>
      <c r="AB256" s="5"/>
      <c r="AC256" s="5"/>
      <c r="AD256" s="5"/>
      <c r="AE256" s="5"/>
      <c r="AF256" s="5"/>
      <c r="AG256" s="5"/>
      <c r="AH256" s="5"/>
      <c r="AI256" s="5"/>
      <c r="AJ256" s="5"/>
      <c r="AK256" s="5"/>
      <c r="AL256" s="5"/>
      <c r="AM256" s="5"/>
      <c r="AN256" s="5"/>
      <c r="AO256" s="5"/>
      <c r="AP256" s="5"/>
      <c r="AQ256" s="5"/>
      <c r="AR256" s="5"/>
      <c r="AS256" s="5"/>
      <c r="AT256" s="5"/>
      <c r="AU256" s="5"/>
      <c r="AV256" s="5"/>
      <c r="AW256" s="5"/>
      <c r="AX256" s="5"/>
      <c r="AY256" s="5"/>
      <c r="AZ256" s="5"/>
      <c r="BA256" s="5"/>
      <c r="BB256" s="5"/>
      <c r="BC256" s="5"/>
      <c r="BD256" s="5"/>
      <c r="BE256" s="5"/>
      <c r="BF256" s="5"/>
      <c r="BG256" s="5"/>
      <c r="BH256" s="5"/>
      <c r="BI256" s="5"/>
      <c r="BJ256" s="5"/>
      <c r="BK256" s="5"/>
      <c r="BL256" s="5"/>
      <c r="BM256" s="5"/>
      <c r="BN256" s="5"/>
      <c r="BO256" s="5"/>
      <c r="BP256" s="5"/>
      <c r="BQ256" s="5"/>
      <c r="BR256" s="5"/>
      <c r="BS256" s="5"/>
      <c r="BT256" s="5"/>
      <c r="BU256" s="5"/>
      <c r="BV256" s="5"/>
      <c r="BW256" s="5"/>
      <c r="BX256" s="5"/>
      <c r="BY256" s="5"/>
      <c r="BZ256" s="5"/>
      <c r="CA256" s="5"/>
      <c r="CB256" s="5"/>
      <c r="CC256" s="5"/>
      <c r="CD256" s="5"/>
      <c r="CE256" s="5"/>
      <c r="CF256" s="5"/>
      <c r="CG256" s="5"/>
      <c r="CH256" s="5"/>
      <c r="CI256" s="5"/>
      <c r="CJ256" s="5"/>
      <c r="CK256" s="5"/>
      <c r="CL256" s="5"/>
      <c r="CM256" s="5"/>
      <c r="CN256" s="5"/>
      <c r="CO256" s="5"/>
      <c r="CP256" s="5"/>
      <c r="CQ256" s="5"/>
      <c r="CR256" s="5"/>
      <c r="CS256" s="5"/>
      <c r="CT256" s="5"/>
      <c r="CU256" s="5"/>
      <c r="CV256" s="5"/>
      <c r="CW256" s="5"/>
      <c r="CX256" s="5"/>
      <c r="CY256" s="5"/>
      <c r="CZ256" s="5"/>
      <c r="DA256" s="5"/>
      <c r="DB256" s="5"/>
      <c r="DC256" s="5"/>
      <c r="DD256" s="5"/>
      <c r="DE256" s="5"/>
      <c r="DF256" s="5"/>
      <c r="DG256" s="5"/>
      <c r="DH256" s="5"/>
      <c r="DI256" s="5"/>
      <c r="DJ256" s="5"/>
      <c r="DK256" s="5"/>
      <c r="DL256" s="5"/>
      <c r="DM256" s="5"/>
      <c r="DN256" s="5"/>
      <c r="DO256" s="5"/>
      <c r="DP256" s="5"/>
      <c r="DQ256" s="5"/>
      <c r="DR256" s="5"/>
      <c r="DS256" s="5"/>
      <c r="DT256" s="5"/>
      <c r="DU256" s="5"/>
      <c r="DV256" s="5"/>
      <c r="DW256" s="5"/>
      <c r="DX256" s="5"/>
      <c r="DY256" s="5"/>
      <c r="DZ256" s="5"/>
      <c r="EA256" s="5"/>
      <c r="EB256" s="5"/>
      <c r="EC256" s="5"/>
      <c r="ED256" s="5"/>
      <c r="EE256" s="5"/>
      <c r="EF256" s="5"/>
      <c r="EG256" s="5"/>
      <c r="EH256" s="5"/>
      <c r="EI256" s="5"/>
      <c r="EJ256" s="5"/>
      <c r="EK256" s="5"/>
      <c r="EL256" s="5"/>
      <c r="EM256" s="5"/>
      <c r="EN256" s="5"/>
      <c r="EO256" s="5"/>
      <c r="EP256" s="5"/>
      <c r="EQ256" s="5"/>
      <c r="ER256" s="5"/>
      <c r="ES256" s="5"/>
      <c r="ET256" s="5"/>
      <c r="EU256" s="5"/>
      <c r="EV256" s="5"/>
      <c r="EW256" s="5"/>
      <c r="EX256" s="5"/>
      <c r="EY256" s="5"/>
      <c r="EZ256" s="5"/>
      <c r="FA256" s="5"/>
      <c r="FB256" s="5"/>
      <c r="FC256" s="5"/>
      <c r="FD256" s="5"/>
      <c r="FE256" s="5"/>
      <c r="FF256" s="5"/>
      <c r="FG256" s="5"/>
      <c r="FH256" s="5"/>
      <c r="FI256" s="5"/>
      <c r="FJ256" s="5"/>
      <c r="FK256" s="5"/>
      <c r="FL256" s="5"/>
      <c r="FM256" s="5"/>
      <c r="FN256" s="5"/>
      <c r="FO256" s="5"/>
      <c r="FP256" s="5"/>
      <c r="FQ256" s="5"/>
      <c r="FR256" s="5"/>
      <c r="FS256" s="5"/>
      <c r="FT256" s="5"/>
      <c r="FU256" s="5"/>
      <c r="FV256" s="5"/>
      <c r="FW256" s="5"/>
      <c r="FX256" s="5"/>
      <c r="FY256" s="5"/>
      <c r="FZ256" s="5"/>
      <c r="GA256" s="5"/>
      <c r="GB256" s="5"/>
      <c r="GC256" s="5"/>
      <c r="GD256" s="5"/>
      <c r="GE256" s="5"/>
      <c r="GF256" s="5"/>
      <c r="GG256" s="5"/>
      <c r="GH256" s="5"/>
      <c r="GI256" s="5"/>
      <c r="GJ256" s="5"/>
      <c r="GK256" s="5"/>
      <c r="GL256" s="5"/>
      <c r="GM256" s="5"/>
      <c r="GN256" s="5"/>
      <c r="GO256" s="5"/>
      <c r="GP256" s="5"/>
      <c r="GQ256" s="5"/>
      <c r="GR256" s="5"/>
      <c r="GS256" s="5"/>
      <c r="GT256" s="5"/>
      <c r="GU256" s="5"/>
      <c r="GV256" s="5"/>
      <c r="GW256" s="5"/>
      <c r="GX256" s="5"/>
      <c r="GY256" s="5"/>
      <c r="GZ256" s="5"/>
      <c r="HA256" s="5"/>
      <c r="HB256" s="5"/>
      <c r="HC256" s="5"/>
      <c r="HD256" s="5"/>
      <c r="HE256" s="5"/>
      <c r="HF256" s="5"/>
      <c r="HG256" s="5"/>
      <c r="HH256" s="5"/>
      <c r="HI256" s="5"/>
      <c r="HJ256" s="5"/>
      <c r="HK256" s="5"/>
      <c r="HL256" s="5"/>
      <c r="HM256" s="5"/>
      <c r="HN256" s="5"/>
      <c r="HO256" s="5"/>
      <c r="HP256" s="5"/>
      <c r="HQ256" s="5"/>
      <c r="HR256" s="5"/>
      <c r="HS256" s="5"/>
      <c r="HT256" s="5"/>
      <c r="HU256" s="5"/>
      <c r="HV256" s="5"/>
      <c r="HW256" s="5"/>
      <c r="HX256" s="5"/>
      <c r="HY256" s="5"/>
      <c r="HZ256" s="5"/>
      <c r="IA256" s="5"/>
      <c r="IB256" s="5"/>
      <c r="IC256" s="5"/>
      <c r="ID256" s="5"/>
      <c r="IE256" s="5"/>
      <c r="IF256" s="5"/>
      <c r="IG256" s="5"/>
      <c r="IH256" s="5"/>
      <c r="II256" s="5"/>
      <c r="IJ256" s="5"/>
      <c r="IK256" s="5"/>
      <c r="IL256" s="5"/>
      <c r="IM256" s="5"/>
      <c r="IN256" s="5"/>
      <c r="IO256" s="5"/>
      <c r="IP256" s="5"/>
      <c r="IQ256" s="5"/>
      <c r="IR256" s="5"/>
      <c r="IS256" s="5"/>
      <c r="IT256" s="5"/>
      <c r="IU256" s="5"/>
      <c r="IV256" s="5"/>
      <c r="IW256" s="5"/>
      <c r="IX256" s="5"/>
      <c r="IY256" s="5"/>
      <c r="IZ256" s="5"/>
      <c r="JA256" s="5"/>
      <c r="JB256" s="5"/>
      <c r="JC256" s="5"/>
      <c r="JD256" s="5"/>
      <c r="JE256" s="5"/>
      <c r="JF256" s="5"/>
      <c r="JG256" s="5"/>
      <c r="JH256" s="5"/>
      <c r="JI256" s="5"/>
      <c r="JJ256" s="5"/>
      <c r="JK256" s="5"/>
      <c r="JL256" s="5"/>
      <c r="JM256" s="5"/>
      <c r="JN256" s="5"/>
      <c r="JO256" s="5"/>
      <c r="JP256" s="5"/>
      <c r="JQ256" s="5"/>
      <c r="JR256" s="5"/>
      <c r="JS256" s="5"/>
      <c r="JT256" s="5"/>
      <c r="JU256" s="5"/>
      <c r="JV256" s="5"/>
      <c r="JW256" s="5"/>
      <c r="JX256" s="5"/>
      <c r="JY256" s="5"/>
      <c r="JZ256" s="5"/>
      <c r="KA256" s="5"/>
      <c r="KB256" s="5"/>
      <c r="KC256" s="5"/>
      <c r="KD256" s="5"/>
      <c r="KE256" s="5"/>
      <c r="KF256" s="5"/>
      <c r="KG256" s="5"/>
      <c r="KH256" s="5"/>
      <c r="KI256" s="5"/>
      <c r="KJ256" s="5"/>
      <c r="KK256" s="5"/>
      <c r="KL256" s="5"/>
      <c r="KM256" s="5"/>
      <c r="KN256" s="5"/>
      <c r="KO256" s="5"/>
      <c r="KP256" s="5"/>
      <c r="KQ256" s="5"/>
      <c r="KR256" s="5"/>
      <c r="KS256" s="5"/>
      <c r="KT256" s="5"/>
      <c r="KU256" s="5"/>
      <c r="KV256" s="5"/>
      <c r="KW256" s="5"/>
      <c r="KX256" s="5"/>
      <c r="KY256" s="5"/>
      <c r="KZ256" s="5"/>
      <c r="LA256" s="5"/>
      <c r="LB256" s="5"/>
      <c r="LC256" s="5"/>
      <c r="LD256" s="5"/>
      <c r="LE256" s="5"/>
      <c r="LF256" s="5"/>
      <c r="LG256" s="5"/>
      <c r="LH256" s="5"/>
      <c r="LI256" s="5"/>
      <c r="LJ256" s="5"/>
      <c r="LK256" s="5"/>
      <c r="LL256" s="5"/>
      <c r="LM256" s="5"/>
      <c r="LN256" s="5"/>
      <c r="LO256" s="5"/>
      <c r="LP256" s="5"/>
      <c r="LQ256" s="5"/>
      <c r="LR256" s="5"/>
      <c r="LS256" s="5"/>
      <c r="LT256" s="5"/>
      <c r="LU256" s="5"/>
      <c r="LV256" s="5"/>
      <c r="LW256" s="5"/>
      <c r="LX256" s="5"/>
      <c r="LY256" s="5"/>
      <c r="LZ256" s="5"/>
      <c r="MA256" s="5"/>
      <c r="MB256" s="5"/>
      <c r="MC256" s="5"/>
      <c r="MD256" s="5"/>
      <c r="ME256" s="5"/>
      <c r="MF256" s="5"/>
      <c r="MG256" s="5"/>
      <c r="MH256" s="5"/>
      <c r="MI256" s="5"/>
      <c r="MJ256" s="5"/>
      <c r="MK256" s="5"/>
      <c r="ML256" s="5"/>
      <c r="MM256" s="5"/>
      <c r="MN256" s="5"/>
      <c r="MO256" s="5"/>
      <c r="MP256" s="5"/>
      <c r="MQ256" s="5"/>
      <c r="MR256" s="5"/>
      <c r="MS256" s="5"/>
      <c r="MT256" s="5"/>
      <c r="MU256" s="5"/>
      <c r="MV256" s="5"/>
      <c r="MW256" s="5"/>
      <c r="MX256" s="5"/>
      <c r="MY256" s="5"/>
      <c r="MZ256" s="5"/>
      <c r="NA256" s="5"/>
      <c r="NB256" s="5"/>
      <c r="NC256" s="5"/>
      <c r="ND256" s="5"/>
      <c r="NE256" s="5"/>
      <c r="NF256" s="5"/>
      <c r="NG256" s="5"/>
      <c r="NH256" s="5"/>
      <c r="NI256" s="5"/>
      <c r="NJ256" s="5"/>
      <c r="NK256" s="5"/>
    </row>
    <row r="257" ht="14.25" spans="1:25">
      <c r="A257" s="9">
        <v>256</v>
      </c>
      <c r="B257" s="10">
        <v>43304.8048611111</v>
      </c>
      <c r="C257" s="9">
        <v>30031108</v>
      </c>
      <c r="D257" s="9">
        <v>732</v>
      </c>
      <c r="E257" s="11" t="s">
        <v>229</v>
      </c>
      <c r="F257" s="9">
        <v>115733</v>
      </c>
      <c r="G257" s="9" t="s">
        <v>26</v>
      </c>
      <c r="H257" s="9" t="s">
        <v>27</v>
      </c>
      <c r="I257" s="9" t="s">
        <v>28</v>
      </c>
      <c r="J257" s="9">
        <v>2</v>
      </c>
      <c r="K257" s="9">
        <v>1190</v>
      </c>
      <c r="L257" s="9">
        <f t="shared" si="11"/>
        <v>595</v>
      </c>
      <c r="M257" s="9"/>
      <c r="N257" s="9"/>
      <c r="O257" s="9"/>
      <c r="P257" s="9"/>
      <c r="Q257" s="9">
        <f>J257</f>
        <v>2</v>
      </c>
      <c r="R257" s="9">
        <v>40</v>
      </c>
      <c r="S257" s="9" t="s">
        <v>35</v>
      </c>
      <c r="T257" s="9">
        <v>11801</v>
      </c>
      <c r="U257" s="9" t="s">
        <v>30</v>
      </c>
      <c r="V257" s="9" t="s">
        <v>31</v>
      </c>
      <c r="W257" s="16" t="s">
        <v>32</v>
      </c>
      <c r="X257" s="16">
        <v>4328</v>
      </c>
      <c r="Y257" s="9" t="s">
        <v>36</v>
      </c>
    </row>
    <row r="258" ht="14.25" spans="1:25">
      <c r="A258" s="9">
        <v>257</v>
      </c>
      <c r="B258" s="10">
        <v>43300.6909722222</v>
      </c>
      <c r="C258" s="9">
        <v>29963978</v>
      </c>
      <c r="D258" s="9">
        <v>737</v>
      </c>
      <c r="E258" s="11" t="s">
        <v>230</v>
      </c>
      <c r="F258" s="9">
        <v>115733</v>
      </c>
      <c r="G258" s="9" t="s">
        <v>26</v>
      </c>
      <c r="H258" s="9" t="s">
        <v>27</v>
      </c>
      <c r="I258" s="9" t="s">
        <v>28</v>
      </c>
      <c r="J258" s="9">
        <v>1</v>
      </c>
      <c r="K258" s="9">
        <v>999</v>
      </c>
      <c r="L258" s="9">
        <f t="shared" si="11"/>
        <v>999</v>
      </c>
      <c r="M258" s="9"/>
      <c r="N258" s="9"/>
      <c r="O258" s="9"/>
      <c r="P258" s="9">
        <f>J258</f>
        <v>1</v>
      </c>
      <c r="Q258" s="9"/>
      <c r="R258" s="9">
        <v>344</v>
      </c>
      <c r="S258" s="9" t="s">
        <v>53</v>
      </c>
      <c r="T258" s="9">
        <v>11801</v>
      </c>
      <c r="U258" s="9" t="s">
        <v>30</v>
      </c>
      <c r="V258" s="9" t="s">
        <v>31</v>
      </c>
      <c r="W258" s="16" t="s">
        <v>32</v>
      </c>
      <c r="X258" s="16">
        <v>11292</v>
      </c>
      <c r="Y258" s="9" t="s">
        <v>231</v>
      </c>
    </row>
    <row r="259" s="3" customFormat="1" ht="14.25" spans="1:375">
      <c r="A259" s="12">
        <v>258</v>
      </c>
      <c r="B259" s="13">
        <v>43304.7270833333</v>
      </c>
      <c r="C259" s="12">
        <v>30028955</v>
      </c>
      <c r="D259" s="12">
        <v>737</v>
      </c>
      <c r="E259" s="14" t="s">
        <v>230</v>
      </c>
      <c r="F259" s="12">
        <v>115733</v>
      </c>
      <c r="G259" s="12" t="s">
        <v>26</v>
      </c>
      <c r="H259" s="12" t="s">
        <v>27</v>
      </c>
      <c r="I259" s="12" t="s">
        <v>28</v>
      </c>
      <c r="J259" s="12">
        <v>3</v>
      </c>
      <c r="K259" s="12">
        <v>1785</v>
      </c>
      <c r="L259" s="12">
        <f t="shared" ref="L259:L300" si="17">K259/J259</f>
        <v>595</v>
      </c>
      <c r="M259" s="12"/>
      <c r="N259" s="12"/>
      <c r="O259" s="12"/>
      <c r="P259" s="12"/>
      <c r="Q259" s="9">
        <f>J259</f>
        <v>3</v>
      </c>
      <c r="R259" s="12">
        <v>60</v>
      </c>
      <c r="S259" s="12" t="s">
        <v>35</v>
      </c>
      <c r="T259" s="12">
        <v>11801</v>
      </c>
      <c r="U259" s="12" t="s">
        <v>30</v>
      </c>
      <c r="V259" s="12" t="s">
        <v>31</v>
      </c>
      <c r="W259" s="17" t="s">
        <v>32</v>
      </c>
      <c r="X259" s="17">
        <v>4438</v>
      </c>
      <c r="Y259" s="12" t="s">
        <v>59</v>
      </c>
      <c r="Z259" s="5"/>
      <c r="AA259" s="5"/>
      <c r="AB259" s="5"/>
      <c r="AC259" s="5"/>
      <c r="AD259" s="5"/>
      <c r="AE259" s="5"/>
      <c r="AF259" s="5"/>
      <c r="AG259" s="5"/>
      <c r="AH259" s="5"/>
      <c r="AI259" s="5"/>
      <c r="AJ259" s="5"/>
      <c r="AK259" s="5"/>
      <c r="AL259" s="5"/>
      <c r="AM259" s="5"/>
      <c r="AN259" s="5"/>
      <c r="AO259" s="5"/>
      <c r="AP259" s="5"/>
      <c r="AQ259" s="5"/>
      <c r="AR259" s="5"/>
      <c r="AS259" s="5"/>
      <c r="AT259" s="5"/>
      <c r="AU259" s="5"/>
      <c r="AV259" s="5"/>
      <c r="AW259" s="5"/>
      <c r="AX259" s="5"/>
      <c r="AY259" s="5"/>
      <c r="AZ259" s="5"/>
      <c r="BA259" s="5"/>
      <c r="BB259" s="5"/>
      <c r="BC259" s="5"/>
      <c r="BD259" s="5"/>
      <c r="BE259" s="5"/>
      <c r="BF259" s="5"/>
      <c r="BG259" s="5"/>
      <c r="BH259" s="5"/>
      <c r="BI259" s="5"/>
      <c r="BJ259" s="5"/>
      <c r="BK259" s="5"/>
      <c r="BL259" s="5"/>
      <c r="BM259" s="5"/>
      <c r="BN259" s="5"/>
      <c r="BO259" s="5"/>
      <c r="BP259" s="5"/>
      <c r="BQ259" s="5"/>
      <c r="BR259" s="5"/>
      <c r="BS259" s="5"/>
      <c r="BT259" s="5"/>
      <c r="BU259" s="5"/>
      <c r="BV259" s="5"/>
      <c r="BW259" s="5"/>
      <c r="BX259" s="5"/>
      <c r="BY259" s="5"/>
      <c r="BZ259" s="5"/>
      <c r="CA259" s="5"/>
      <c r="CB259" s="5"/>
      <c r="CC259" s="5"/>
      <c r="CD259" s="5"/>
      <c r="CE259" s="5"/>
      <c r="CF259" s="5"/>
      <c r="CG259" s="5"/>
      <c r="CH259" s="5"/>
      <c r="CI259" s="5"/>
      <c r="CJ259" s="5"/>
      <c r="CK259" s="5"/>
      <c r="CL259" s="5"/>
      <c r="CM259" s="5"/>
      <c r="CN259" s="5"/>
      <c r="CO259" s="5"/>
      <c r="CP259" s="5"/>
      <c r="CQ259" s="5"/>
      <c r="CR259" s="5"/>
      <c r="CS259" s="5"/>
      <c r="CT259" s="5"/>
      <c r="CU259" s="5"/>
      <c r="CV259" s="5"/>
      <c r="CW259" s="5"/>
      <c r="CX259" s="5"/>
      <c r="CY259" s="5"/>
      <c r="CZ259" s="5"/>
      <c r="DA259" s="5"/>
      <c r="DB259" s="5"/>
      <c r="DC259" s="5"/>
      <c r="DD259" s="5"/>
      <c r="DE259" s="5"/>
      <c r="DF259" s="5"/>
      <c r="DG259" s="5"/>
      <c r="DH259" s="5"/>
      <c r="DI259" s="5"/>
      <c r="DJ259" s="5"/>
      <c r="DK259" s="5"/>
      <c r="DL259" s="5"/>
      <c r="DM259" s="5"/>
      <c r="DN259" s="5"/>
      <c r="DO259" s="5"/>
      <c r="DP259" s="5"/>
      <c r="DQ259" s="5"/>
      <c r="DR259" s="5"/>
      <c r="DS259" s="5"/>
      <c r="DT259" s="5"/>
      <c r="DU259" s="5"/>
      <c r="DV259" s="5"/>
      <c r="DW259" s="5"/>
      <c r="DX259" s="5"/>
      <c r="DY259" s="5"/>
      <c r="DZ259" s="5"/>
      <c r="EA259" s="5"/>
      <c r="EB259" s="5"/>
      <c r="EC259" s="5"/>
      <c r="ED259" s="5"/>
      <c r="EE259" s="5"/>
      <c r="EF259" s="5"/>
      <c r="EG259" s="5"/>
      <c r="EH259" s="5"/>
      <c r="EI259" s="5"/>
      <c r="EJ259" s="5"/>
      <c r="EK259" s="5"/>
      <c r="EL259" s="5"/>
      <c r="EM259" s="5"/>
      <c r="EN259" s="5"/>
      <c r="EO259" s="5"/>
      <c r="EP259" s="5"/>
      <c r="EQ259" s="5"/>
      <c r="ER259" s="5"/>
      <c r="ES259" s="5"/>
      <c r="ET259" s="5"/>
      <c r="EU259" s="5"/>
      <c r="EV259" s="5"/>
      <c r="EW259" s="5"/>
      <c r="EX259" s="5"/>
      <c r="EY259" s="5"/>
      <c r="EZ259" s="5"/>
      <c r="FA259" s="5"/>
      <c r="FB259" s="5"/>
      <c r="FC259" s="5"/>
      <c r="FD259" s="5"/>
      <c r="FE259" s="5"/>
      <c r="FF259" s="5"/>
      <c r="FG259" s="5"/>
      <c r="FH259" s="5"/>
      <c r="FI259" s="5"/>
      <c r="FJ259" s="5"/>
      <c r="FK259" s="5"/>
      <c r="FL259" s="5"/>
      <c r="FM259" s="5"/>
      <c r="FN259" s="5"/>
      <c r="FO259" s="5"/>
      <c r="FP259" s="5"/>
      <c r="FQ259" s="5"/>
      <c r="FR259" s="5"/>
      <c r="FS259" s="5"/>
      <c r="FT259" s="5"/>
      <c r="FU259" s="5"/>
      <c r="FV259" s="5"/>
      <c r="FW259" s="5"/>
      <c r="FX259" s="5"/>
      <c r="FY259" s="5"/>
      <c r="FZ259" s="5"/>
      <c r="GA259" s="5"/>
      <c r="GB259" s="5"/>
      <c r="GC259" s="5"/>
      <c r="GD259" s="5"/>
      <c r="GE259" s="5"/>
      <c r="GF259" s="5"/>
      <c r="GG259" s="5"/>
      <c r="GH259" s="5"/>
      <c r="GI259" s="5"/>
      <c r="GJ259" s="5"/>
      <c r="GK259" s="5"/>
      <c r="GL259" s="5"/>
      <c r="GM259" s="5"/>
      <c r="GN259" s="5"/>
      <c r="GO259" s="5"/>
      <c r="GP259" s="5"/>
      <c r="GQ259" s="5"/>
      <c r="GR259" s="5"/>
      <c r="GS259" s="5"/>
      <c r="GT259" s="5"/>
      <c r="GU259" s="5"/>
      <c r="GV259" s="5"/>
      <c r="GW259" s="5"/>
      <c r="GX259" s="5"/>
      <c r="GY259" s="5"/>
      <c r="GZ259" s="5"/>
      <c r="HA259" s="5"/>
      <c r="HB259" s="5"/>
      <c r="HC259" s="5"/>
      <c r="HD259" s="5"/>
      <c r="HE259" s="5"/>
      <c r="HF259" s="5"/>
      <c r="HG259" s="5"/>
      <c r="HH259" s="5"/>
      <c r="HI259" s="5"/>
      <c r="HJ259" s="5"/>
      <c r="HK259" s="5"/>
      <c r="HL259" s="5"/>
      <c r="HM259" s="5"/>
      <c r="HN259" s="5"/>
      <c r="HO259" s="5"/>
      <c r="HP259" s="5"/>
      <c r="HQ259" s="5"/>
      <c r="HR259" s="5"/>
      <c r="HS259" s="5"/>
      <c r="HT259" s="5"/>
      <c r="HU259" s="5"/>
      <c r="HV259" s="5"/>
      <c r="HW259" s="5"/>
      <c r="HX259" s="5"/>
      <c r="HY259" s="5"/>
      <c r="HZ259" s="5"/>
      <c r="IA259" s="5"/>
      <c r="IB259" s="5"/>
      <c r="IC259" s="5"/>
      <c r="ID259" s="5"/>
      <c r="IE259" s="5"/>
      <c r="IF259" s="5"/>
      <c r="IG259" s="5"/>
      <c r="IH259" s="5"/>
      <c r="II259" s="5"/>
      <c r="IJ259" s="5"/>
      <c r="IK259" s="5"/>
      <c r="IL259" s="5"/>
      <c r="IM259" s="5"/>
      <c r="IN259" s="5"/>
      <c r="IO259" s="5"/>
      <c r="IP259" s="5"/>
      <c r="IQ259" s="5"/>
      <c r="IR259" s="5"/>
      <c r="IS259" s="5"/>
      <c r="IT259" s="5"/>
      <c r="IU259" s="5"/>
      <c r="IV259" s="5"/>
      <c r="IW259" s="5"/>
      <c r="IX259" s="5"/>
      <c r="IY259" s="5"/>
      <c r="IZ259" s="5"/>
      <c r="JA259" s="5"/>
      <c r="JB259" s="5"/>
      <c r="JC259" s="5"/>
      <c r="JD259" s="5"/>
      <c r="JE259" s="5"/>
      <c r="JF259" s="5"/>
      <c r="JG259" s="5"/>
      <c r="JH259" s="5"/>
      <c r="JI259" s="5"/>
      <c r="JJ259" s="5"/>
      <c r="JK259" s="5"/>
      <c r="JL259" s="5"/>
      <c r="JM259" s="5"/>
      <c r="JN259" s="5"/>
      <c r="JO259" s="5"/>
      <c r="JP259" s="5"/>
      <c r="JQ259" s="5"/>
      <c r="JR259" s="5"/>
      <c r="JS259" s="5"/>
      <c r="JT259" s="5"/>
      <c r="JU259" s="5"/>
      <c r="JV259" s="5"/>
      <c r="JW259" s="5"/>
      <c r="JX259" s="5"/>
      <c r="JY259" s="5"/>
      <c r="JZ259" s="5"/>
      <c r="KA259" s="5"/>
      <c r="KB259" s="5"/>
      <c r="KC259" s="5"/>
      <c r="KD259" s="5"/>
      <c r="KE259" s="5"/>
      <c r="KF259" s="5"/>
      <c r="KG259" s="5"/>
      <c r="KH259" s="5"/>
      <c r="KI259" s="5"/>
      <c r="KJ259" s="5"/>
      <c r="KK259" s="5"/>
      <c r="KL259" s="5"/>
      <c r="KM259" s="5"/>
      <c r="KN259" s="5"/>
      <c r="KO259" s="5"/>
      <c r="KP259" s="5"/>
      <c r="KQ259" s="5"/>
      <c r="KR259" s="5"/>
      <c r="KS259" s="5"/>
      <c r="KT259" s="5"/>
      <c r="KU259" s="5"/>
      <c r="KV259" s="5"/>
      <c r="KW259" s="5"/>
      <c r="KX259" s="5"/>
      <c r="KY259" s="5"/>
      <c r="KZ259" s="5"/>
      <c r="LA259" s="5"/>
      <c r="LB259" s="5"/>
      <c r="LC259" s="5"/>
      <c r="LD259" s="5"/>
      <c r="LE259" s="5"/>
      <c r="LF259" s="5"/>
      <c r="LG259" s="5"/>
      <c r="LH259" s="5"/>
      <c r="LI259" s="5"/>
      <c r="LJ259" s="5"/>
      <c r="LK259" s="5"/>
      <c r="LL259" s="5"/>
      <c r="LM259" s="5"/>
      <c r="LN259" s="5"/>
      <c r="LO259" s="5"/>
      <c r="LP259" s="5"/>
      <c r="LQ259" s="5"/>
      <c r="LR259" s="5"/>
      <c r="LS259" s="5"/>
      <c r="LT259" s="5"/>
      <c r="LU259" s="5"/>
      <c r="LV259" s="5"/>
      <c r="LW259" s="5"/>
      <c r="LX259" s="5"/>
      <c r="LY259" s="5"/>
      <c r="LZ259" s="5"/>
      <c r="MA259" s="5"/>
      <c r="MB259" s="5"/>
      <c r="MC259" s="5"/>
      <c r="MD259" s="5"/>
      <c r="ME259" s="5"/>
      <c r="MF259" s="5"/>
      <c r="MG259" s="5"/>
      <c r="MH259" s="5"/>
      <c r="MI259" s="5"/>
      <c r="MJ259" s="5"/>
      <c r="MK259" s="5"/>
      <c r="ML259" s="5"/>
      <c r="MM259" s="5"/>
      <c r="MN259" s="5"/>
      <c r="MO259" s="5"/>
      <c r="MP259" s="5"/>
      <c r="MQ259" s="5"/>
      <c r="MR259" s="5"/>
      <c r="MS259" s="5"/>
      <c r="MT259" s="5"/>
      <c r="MU259" s="5"/>
      <c r="MV259" s="5"/>
      <c r="MW259" s="5"/>
      <c r="MX259" s="5"/>
      <c r="MY259" s="5"/>
      <c r="MZ259" s="5"/>
      <c r="NA259" s="5"/>
      <c r="NB259" s="5"/>
      <c r="NC259" s="5"/>
      <c r="ND259" s="5"/>
      <c r="NE259" s="5"/>
      <c r="NF259" s="5"/>
      <c r="NG259" s="5"/>
      <c r="NH259" s="5"/>
      <c r="NI259" s="5"/>
      <c r="NJ259" s="5"/>
      <c r="NK259" s="5"/>
    </row>
    <row r="260" s="3" customFormat="1" ht="14.25" spans="1:375">
      <c r="A260" s="12">
        <v>259</v>
      </c>
      <c r="B260" s="13">
        <v>43304.7270833333</v>
      </c>
      <c r="C260" s="12">
        <v>30028955</v>
      </c>
      <c r="D260" s="12">
        <v>737</v>
      </c>
      <c r="E260" s="14" t="s">
        <v>230</v>
      </c>
      <c r="F260" s="12">
        <v>115733</v>
      </c>
      <c r="G260" s="12" t="s">
        <v>26</v>
      </c>
      <c r="H260" s="12" t="s">
        <v>27</v>
      </c>
      <c r="I260" s="12" t="s">
        <v>28</v>
      </c>
      <c r="J260" s="12">
        <v>2</v>
      </c>
      <c r="K260" s="12">
        <v>1190</v>
      </c>
      <c r="L260" s="12">
        <f t="shared" si="17"/>
        <v>595</v>
      </c>
      <c r="M260" s="12"/>
      <c r="N260" s="12"/>
      <c r="O260" s="12"/>
      <c r="P260" s="12"/>
      <c r="Q260" s="9">
        <f>J260</f>
        <v>2</v>
      </c>
      <c r="R260" s="12">
        <v>40</v>
      </c>
      <c r="S260" s="12" t="s">
        <v>35</v>
      </c>
      <c r="T260" s="12">
        <v>11801</v>
      </c>
      <c r="U260" s="12" t="s">
        <v>30</v>
      </c>
      <c r="V260" s="12" t="s">
        <v>31</v>
      </c>
      <c r="W260" s="17" t="s">
        <v>32</v>
      </c>
      <c r="X260" s="17">
        <v>4438</v>
      </c>
      <c r="Y260" s="12" t="s">
        <v>59</v>
      </c>
      <c r="Z260" s="5"/>
      <c r="AA260" s="5"/>
      <c r="AB260" s="5"/>
      <c r="AC260" s="5"/>
      <c r="AD260" s="5"/>
      <c r="AE260" s="5"/>
      <c r="AF260" s="5"/>
      <c r="AG260" s="5"/>
      <c r="AH260" s="5"/>
      <c r="AI260" s="5"/>
      <c r="AJ260" s="5"/>
      <c r="AK260" s="5"/>
      <c r="AL260" s="5"/>
      <c r="AM260" s="5"/>
      <c r="AN260" s="5"/>
      <c r="AO260" s="5"/>
      <c r="AP260" s="5"/>
      <c r="AQ260" s="5"/>
      <c r="AR260" s="5"/>
      <c r="AS260" s="5"/>
      <c r="AT260" s="5"/>
      <c r="AU260" s="5"/>
      <c r="AV260" s="5"/>
      <c r="AW260" s="5"/>
      <c r="AX260" s="5"/>
      <c r="AY260" s="5"/>
      <c r="AZ260" s="5"/>
      <c r="BA260" s="5"/>
      <c r="BB260" s="5"/>
      <c r="BC260" s="5"/>
      <c r="BD260" s="5"/>
      <c r="BE260" s="5"/>
      <c r="BF260" s="5"/>
      <c r="BG260" s="5"/>
      <c r="BH260" s="5"/>
      <c r="BI260" s="5"/>
      <c r="BJ260" s="5"/>
      <c r="BK260" s="5"/>
      <c r="BL260" s="5"/>
      <c r="BM260" s="5"/>
      <c r="BN260" s="5"/>
      <c r="BO260" s="5"/>
      <c r="BP260" s="5"/>
      <c r="BQ260" s="5"/>
      <c r="BR260" s="5"/>
      <c r="BS260" s="5"/>
      <c r="BT260" s="5"/>
      <c r="BU260" s="5"/>
      <c r="BV260" s="5"/>
      <c r="BW260" s="5"/>
      <c r="BX260" s="5"/>
      <c r="BY260" s="5"/>
      <c r="BZ260" s="5"/>
      <c r="CA260" s="5"/>
      <c r="CB260" s="5"/>
      <c r="CC260" s="5"/>
      <c r="CD260" s="5"/>
      <c r="CE260" s="5"/>
      <c r="CF260" s="5"/>
      <c r="CG260" s="5"/>
      <c r="CH260" s="5"/>
      <c r="CI260" s="5"/>
      <c r="CJ260" s="5"/>
      <c r="CK260" s="5"/>
      <c r="CL260" s="5"/>
      <c r="CM260" s="5"/>
      <c r="CN260" s="5"/>
      <c r="CO260" s="5"/>
      <c r="CP260" s="5"/>
      <c r="CQ260" s="5"/>
      <c r="CR260" s="5"/>
      <c r="CS260" s="5"/>
      <c r="CT260" s="5"/>
      <c r="CU260" s="5"/>
      <c r="CV260" s="5"/>
      <c r="CW260" s="5"/>
      <c r="CX260" s="5"/>
      <c r="CY260" s="5"/>
      <c r="CZ260" s="5"/>
      <c r="DA260" s="5"/>
      <c r="DB260" s="5"/>
      <c r="DC260" s="5"/>
      <c r="DD260" s="5"/>
      <c r="DE260" s="5"/>
      <c r="DF260" s="5"/>
      <c r="DG260" s="5"/>
      <c r="DH260" s="5"/>
      <c r="DI260" s="5"/>
      <c r="DJ260" s="5"/>
      <c r="DK260" s="5"/>
      <c r="DL260" s="5"/>
      <c r="DM260" s="5"/>
      <c r="DN260" s="5"/>
      <c r="DO260" s="5"/>
      <c r="DP260" s="5"/>
      <c r="DQ260" s="5"/>
      <c r="DR260" s="5"/>
      <c r="DS260" s="5"/>
      <c r="DT260" s="5"/>
      <c r="DU260" s="5"/>
      <c r="DV260" s="5"/>
      <c r="DW260" s="5"/>
      <c r="DX260" s="5"/>
      <c r="DY260" s="5"/>
      <c r="DZ260" s="5"/>
      <c r="EA260" s="5"/>
      <c r="EB260" s="5"/>
      <c r="EC260" s="5"/>
      <c r="ED260" s="5"/>
      <c r="EE260" s="5"/>
      <c r="EF260" s="5"/>
      <c r="EG260" s="5"/>
      <c r="EH260" s="5"/>
      <c r="EI260" s="5"/>
      <c r="EJ260" s="5"/>
      <c r="EK260" s="5"/>
      <c r="EL260" s="5"/>
      <c r="EM260" s="5"/>
      <c r="EN260" s="5"/>
      <c r="EO260" s="5"/>
      <c r="EP260" s="5"/>
      <c r="EQ260" s="5"/>
      <c r="ER260" s="5"/>
      <c r="ES260" s="5"/>
      <c r="ET260" s="5"/>
      <c r="EU260" s="5"/>
      <c r="EV260" s="5"/>
      <c r="EW260" s="5"/>
      <c r="EX260" s="5"/>
      <c r="EY260" s="5"/>
      <c r="EZ260" s="5"/>
      <c r="FA260" s="5"/>
      <c r="FB260" s="5"/>
      <c r="FC260" s="5"/>
      <c r="FD260" s="5"/>
      <c r="FE260" s="5"/>
      <c r="FF260" s="5"/>
      <c r="FG260" s="5"/>
      <c r="FH260" s="5"/>
      <c r="FI260" s="5"/>
      <c r="FJ260" s="5"/>
      <c r="FK260" s="5"/>
      <c r="FL260" s="5"/>
      <c r="FM260" s="5"/>
      <c r="FN260" s="5"/>
      <c r="FO260" s="5"/>
      <c r="FP260" s="5"/>
      <c r="FQ260" s="5"/>
      <c r="FR260" s="5"/>
      <c r="FS260" s="5"/>
      <c r="FT260" s="5"/>
      <c r="FU260" s="5"/>
      <c r="FV260" s="5"/>
      <c r="FW260" s="5"/>
      <c r="FX260" s="5"/>
      <c r="FY260" s="5"/>
      <c r="FZ260" s="5"/>
      <c r="GA260" s="5"/>
      <c r="GB260" s="5"/>
      <c r="GC260" s="5"/>
      <c r="GD260" s="5"/>
      <c r="GE260" s="5"/>
      <c r="GF260" s="5"/>
      <c r="GG260" s="5"/>
      <c r="GH260" s="5"/>
      <c r="GI260" s="5"/>
      <c r="GJ260" s="5"/>
      <c r="GK260" s="5"/>
      <c r="GL260" s="5"/>
      <c r="GM260" s="5"/>
      <c r="GN260" s="5"/>
      <c r="GO260" s="5"/>
      <c r="GP260" s="5"/>
      <c r="GQ260" s="5"/>
      <c r="GR260" s="5"/>
      <c r="GS260" s="5"/>
      <c r="GT260" s="5"/>
      <c r="GU260" s="5"/>
      <c r="GV260" s="5"/>
      <c r="GW260" s="5"/>
      <c r="GX260" s="5"/>
      <c r="GY260" s="5"/>
      <c r="GZ260" s="5"/>
      <c r="HA260" s="5"/>
      <c r="HB260" s="5"/>
      <c r="HC260" s="5"/>
      <c r="HD260" s="5"/>
      <c r="HE260" s="5"/>
      <c r="HF260" s="5"/>
      <c r="HG260" s="5"/>
      <c r="HH260" s="5"/>
      <c r="HI260" s="5"/>
      <c r="HJ260" s="5"/>
      <c r="HK260" s="5"/>
      <c r="HL260" s="5"/>
      <c r="HM260" s="5"/>
      <c r="HN260" s="5"/>
      <c r="HO260" s="5"/>
      <c r="HP260" s="5"/>
      <c r="HQ260" s="5"/>
      <c r="HR260" s="5"/>
      <c r="HS260" s="5"/>
      <c r="HT260" s="5"/>
      <c r="HU260" s="5"/>
      <c r="HV260" s="5"/>
      <c r="HW260" s="5"/>
      <c r="HX260" s="5"/>
      <c r="HY260" s="5"/>
      <c r="HZ260" s="5"/>
      <c r="IA260" s="5"/>
      <c r="IB260" s="5"/>
      <c r="IC260" s="5"/>
      <c r="ID260" s="5"/>
      <c r="IE260" s="5"/>
      <c r="IF260" s="5"/>
      <c r="IG260" s="5"/>
      <c r="IH260" s="5"/>
      <c r="II260" s="5"/>
      <c r="IJ260" s="5"/>
      <c r="IK260" s="5"/>
      <c r="IL260" s="5"/>
      <c r="IM260" s="5"/>
      <c r="IN260" s="5"/>
      <c r="IO260" s="5"/>
      <c r="IP260" s="5"/>
      <c r="IQ260" s="5"/>
      <c r="IR260" s="5"/>
      <c r="IS260" s="5"/>
      <c r="IT260" s="5"/>
      <c r="IU260" s="5"/>
      <c r="IV260" s="5"/>
      <c r="IW260" s="5"/>
      <c r="IX260" s="5"/>
      <c r="IY260" s="5"/>
      <c r="IZ260" s="5"/>
      <c r="JA260" s="5"/>
      <c r="JB260" s="5"/>
      <c r="JC260" s="5"/>
      <c r="JD260" s="5"/>
      <c r="JE260" s="5"/>
      <c r="JF260" s="5"/>
      <c r="JG260" s="5"/>
      <c r="JH260" s="5"/>
      <c r="JI260" s="5"/>
      <c r="JJ260" s="5"/>
      <c r="JK260" s="5"/>
      <c r="JL260" s="5"/>
      <c r="JM260" s="5"/>
      <c r="JN260" s="5"/>
      <c r="JO260" s="5"/>
      <c r="JP260" s="5"/>
      <c r="JQ260" s="5"/>
      <c r="JR260" s="5"/>
      <c r="JS260" s="5"/>
      <c r="JT260" s="5"/>
      <c r="JU260" s="5"/>
      <c r="JV260" s="5"/>
      <c r="JW260" s="5"/>
      <c r="JX260" s="5"/>
      <c r="JY260" s="5"/>
      <c r="JZ260" s="5"/>
      <c r="KA260" s="5"/>
      <c r="KB260" s="5"/>
      <c r="KC260" s="5"/>
      <c r="KD260" s="5"/>
      <c r="KE260" s="5"/>
      <c r="KF260" s="5"/>
      <c r="KG260" s="5"/>
      <c r="KH260" s="5"/>
      <c r="KI260" s="5"/>
      <c r="KJ260" s="5"/>
      <c r="KK260" s="5"/>
      <c r="KL260" s="5"/>
      <c r="KM260" s="5"/>
      <c r="KN260" s="5"/>
      <c r="KO260" s="5"/>
      <c r="KP260" s="5"/>
      <c r="KQ260" s="5"/>
      <c r="KR260" s="5"/>
      <c r="KS260" s="5"/>
      <c r="KT260" s="5"/>
      <c r="KU260" s="5"/>
      <c r="KV260" s="5"/>
      <c r="KW260" s="5"/>
      <c r="KX260" s="5"/>
      <c r="KY260" s="5"/>
      <c r="KZ260" s="5"/>
      <c r="LA260" s="5"/>
      <c r="LB260" s="5"/>
      <c r="LC260" s="5"/>
      <c r="LD260" s="5"/>
      <c r="LE260" s="5"/>
      <c r="LF260" s="5"/>
      <c r="LG260" s="5"/>
      <c r="LH260" s="5"/>
      <c r="LI260" s="5"/>
      <c r="LJ260" s="5"/>
      <c r="LK260" s="5"/>
      <c r="LL260" s="5"/>
      <c r="LM260" s="5"/>
      <c r="LN260" s="5"/>
      <c r="LO260" s="5"/>
      <c r="LP260" s="5"/>
      <c r="LQ260" s="5"/>
      <c r="LR260" s="5"/>
      <c r="LS260" s="5"/>
      <c r="LT260" s="5"/>
      <c r="LU260" s="5"/>
      <c r="LV260" s="5"/>
      <c r="LW260" s="5"/>
      <c r="LX260" s="5"/>
      <c r="LY260" s="5"/>
      <c r="LZ260" s="5"/>
      <c r="MA260" s="5"/>
      <c r="MB260" s="5"/>
      <c r="MC260" s="5"/>
      <c r="MD260" s="5"/>
      <c r="ME260" s="5"/>
      <c r="MF260" s="5"/>
      <c r="MG260" s="5"/>
      <c r="MH260" s="5"/>
      <c r="MI260" s="5"/>
      <c r="MJ260" s="5"/>
      <c r="MK260" s="5"/>
      <c r="ML260" s="5"/>
      <c r="MM260" s="5"/>
      <c r="MN260" s="5"/>
      <c r="MO260" s="5"/>
      <c r="MP260" s="5"/>
      <c r="MQ260" s="5"/>
      <c r="MR260" s="5"/>
      <c r="MS260" s="5"/>
      <c r="MT260" s="5"/>
      <c r="MU260" s="5"/>
      <c r="MV260" s="5"/>
      <c r="MW260" s="5"/>
      <c r="MX260" s="5"/>
      <c r="MY260" s="5"/>
      <c r="MZ260" s="5"/>
      <c r="NA260" s="5"/>
      <c r="NB260" s="5"/>
      <c r="NC260" s="5"/>
      <c r="ND260" s="5"/>
      <c r="NE260" s="5"/>
      <c r="NF260" s="5"/>
      <c r="NG260" s="5"/>
      <c r="NH260" s="5"/>
      <c r="NI260" s="5"/>
      <c r="NJ260" s="5"/>
      <c r="NK260" s="5"/>
    </row>
    <row r="261" ht="14.25" spans="1:25">
      <c r="A261" s="9">
        <v>260</v>
      </c>
      <c r="B261" s="10">
        <v>43304.6805555556</v>
      </c>
      <c r="C261" s="9">
        <v>30027766</v>
      </c>
      <c r="D261" s="9">
        <v>738</v>
      </c>
      <c r="E261" s="11" t="s">
        <v>232</v>
      </c>
      <c r="F261" s="9">
        <v>115733</v>
      </c>
      <c r="G261" s="9" t="s">
        <v>26</v>
      </c>
      <c r="H261" s="9" t="s">
        <v>27</v>
      </c>
      <c r="I261" s="9" t="s">
        <v>28</v>
      </c>
      <c r="J261" s="9">
        <v>15</v>
      </c>
      <c r="K261" s="9">
        <v>8925</v>
      </c>
      <c r="L261" s="9">
        <f t="shared" si="17"/>
        <v>595</v>
      </c>
      <c r="M261" s="9"/>
      <c r="N261" s="9"/>
      <c r="O261" s="9"/>
      <c r="P261" s="9"/>
      <c r="Q261" s="9">
        <f>J261</f>
        <v>15</v>
      </c>
      <c r="R261" s="9">
        <v>300</v>
      </c>
      <c r="S261" s="9" t="s">
        <v>35</v>
      </c>
      <c r="T261" s="9">
        <v>11801</v>
      </c>
      <c r="U261" s="9" t="s">
        <v>30</v>
      </c>
      <c r="V261" s="9" t="s">
        <v>31</v>
      </c>
      <c r="W261" s="16" t="s">
        <v>32</v>
      </c>
      <c r="X261" s="16">
        <v>4328</v>
      </c>
      <c r="Y261" s="9" t="s">
        <v>36</v>
      </c>
    </row>
    <row r="262" ht="14.25" spans="1:25">
      <c r="A262" s="9">
        <v>261</v>
      </c>
      <c r="B262" s="10">
        <v>43302.8756944444</v>
      </c>
      <c r="C262" s="9">
        <v>29996953</v>
      </c>
      <c r="D262" s="9">
        <v>740</v>
      </c>
      <c r="E262" s="11" t="s">
        <v>233</v>
      </c>
      <c r="F262" s="9">
        <v>115733</v>
      </c>
      <c r="G262" s="9" t="s">
        <v>26</v>
      </c>
      <c r="H262" s="9" t="s">
        <v>27</v>
      </c>
      <c r="I262" s="9" t="s">
        <v>28</v>
      </c>
      <c r="J262" s="9">
        <v>2</v>
      </c>
      <c r="K262" s="9">
        <v>1399</v>
      </c>
      <c r="L262" s="9">
        <f t="shared" si="17"/>
        <v>699.5</v>
      </c>
      <c r="M262" s="9"/>
      <c r="N262" s="9"/>
      <c r="O262" s="9">
        <f>J262</f>
        <v>2</v>
      </c>
      <c r="P262" s="9"/>
      <c r="Q262" s="9"/>
      <c r="R262" s="9">
        <v>89</v>
      </c>
      <c r="S262" s="9" t="s">
        <v>29</v>
      </c>
      <c r="T262" s="9">
        <v>11801</v>
      </c>
      <c r="U262" s="9" t="s">
        <v>30</v>
      </c>
      <c r="V262" s="9" t="s">
        <v>31</v>
      </c>
      <c r="W262" s="16" t="s">
        <v>32</v>
      </c>
      <c r="X262" s="16">
        <v>9749</v>
      </c>
      <c r="Y262" s="9" t="s">
        <v>234</v>
      </c>
    </row>
    <row r="263" ht="14.25" spans="1:25">
      <c r="A263" s="9">
        <v>262</v>
      </c>
      <c r="B263" s="10">
        <v>43302.9145833333</v>
      </c>
      <c r="C263" s="9">
        <v>29998044</v>
      </c>
      <c r="D263" s="9">
        <v>740</v>
      </c>
      <c r="E263" s="11" t="s">
        <v>233</v>
      </c>
      <c r="F263" s="9">
        <v>115733</v>
      </c>
      <c r="G263" s="9" t="s">
        <v>26</v>
      </c>
      <c r="H263" s="9" t="s">
        <v>27</v>
      </c>
      <c r="I263" s="9" t="s">
        <v>28</v>
      </c>
      <c r="J263" s="9">
        <v>2</v>
      </c>
      <c r="K263" s="9">
        <v>1399</v>
      </c>
      <c r="L263" s="9">
        <f t="shared" si="17"/>
        <v>699.5</v>
      </c>
      <c r="M263" s="9"/>
      <c r="N263" s="9"/>
      <c r="O263" s="9">
        <f>J263</f>
        <v>2</v>
      </c>
      <c r="P263" s="9"/>
      <c r="Q263" s="9"/>
      <c r="R263" s="9">
        <v>89</v>
      </c>
      <c r="S263" s="9" t="s">
        <v>29</v>
      </c>
      <c r="T263" s="9">
        <v>11801</v>
      </c>
      <c r="U263" s="9" t="s">
        <v>30</v>
      </c>
      <c r="V263" s="9" t="s">
        <v>31</v>
      </c>
      <c r="W263" s="16" t="s">
        <v>32</v>
      </c>
      <c r="X263" s="16">
        <v>9749</v>
      </c>
      <c r="Y263" s="9" t="s">
        <v>234</v>
      </c>
    </row>
    <row r="264" ht="14.25" spans="1:25">
      <c r="A264" s="9">
        <v>263</v>
      </c>
      <c r="B264" s="10">
        <v>43303.3736111111</v>
      </c>
      <c r="C264" s="9">
        <v>29999733</v>
      </c>
      <c r="D264" s="9">
        <v>740</v>
      </c>
      <c r="E264" s="11" t="s">
        <v>233</v>
      </c>
      <c r="F264" s="9">
        <v>115733</v>
      </c>
      <c r="G264" s="9" t="s">
        <v>26</v>
      </c>
      <c r="H264" s="9" t="s">
        <v>27</v>
      </c>
      <c r="I264" s="9" t="s">
        <v>28</v>
      </c>
      <c r="J264" s="9">
        <v>2</v>
      </c>
      <c r="K264" s="9">
        <v>1399</v>
      </c>
      <c r="L264" s="9">
        <f t="shared" si="17"/>
        <v>699.5</v>
      </c>
      <c r="M264" s="9"/>
      <c r="N264" s="9"/>
      <c r="O264" s="9">
        <f>J264</f>
        <v>2</v>
      </c>
      <c r="P264" s="9"/>
      <c r="Q264" s="9"/>
      <c r="R264" s="9">
        <v>89</v>
      </c>
      <c r="S264" s="9" t="s">
        <v>29</v>
      </c>
      <c r="T264" s="9">
        <v>11801</v>
      </c>
      <c r="U264" s="9" t="s">
        <v>30</v>
      </c>
      <c r="V264" s="9" t="s">
        <v>31</v>
      </c>
      <c r="W264" s="16" t="s">
        <v>32</v>
      </c>
      <c r="X264" s="16">
        <v>9749</v>
      </c>
      <c r="Y264" s="9" t="s">
        <v>234</v>
      </c>
    </row>
    <row r="265" ht="14.25" spans="1:25">
      <c r="A265" s="9">
        <v>264</v>
      </c>
      <c r="B265" s="10">
        <v>43304.4465277778</v>
      </c>
      <c r="C265" s="9">
        <v>30021947</v>
      </c>
      <c r="D265" s="9">
        <v>740</v>
      </c>
      <c r="E265" s="11" t="s">
        <v>233</v>
      </c>
      <c r="F265" s="9">
        <v>115733</v>
      </c>
      <c r="G265" s="9" t="s">
        <v>26</v>
      </c>
      <c r="H265" s="9" t="s">
        <v>27</v>
      </c>
      <c r="I265" s="9" t="s">
        <v>28</v>
      </c>
      <c r="J265" s="9">
        <v>2</v>
      </c>
      <c r="K265" s="9">
        <v>1399</v>
      </c>
      <c r="L265" s="9">
        <f t="shared" si="17"/>
        <v>699.5</v>
      </c>
      <c r="M265" s="9"/>
      <c r="N265" s="9"/>
      <c r="O265" s="9">
        <f>J265</f>
        <v>2</v>
      </c>
      <c r="P265" s="9"/>
      <c r="Q265" s="9"/>
      <c r="R265" s="9">
        <v>89</v>
      </c>
      <c r="S265" s="9" t="s">
        <v>29</v>
      </c>
      <c r="T265" s="9">
        <v>11801</v>
      </c>
      <c r="U265" s="9" t="s">
        <v>30</v>
      </c>
      <c r="V265" s="9" t="s">
        <v>31</v>
      </c>
      <c r="W265" s="16" t="s">
        <v>32</v>
      </c>
      <c r="X265" s="16">
        <v>9749</v>
      </c>
      <c r="Y265" s="9" t="s">
        <v>234</v>
      </c>
    </row>
    <row r="266" ht="14.25" spans="1:25">
      <c r="A266" s="9">
        <v>265</v>
      </c>
      <c r="B266" s="10">
        <v>43303.4979166667</v>
      </c>
      <c r="C266" s="9">
        <v>30005947</v>
      </c>
      <c r="D266" s="9">
        <v>741</v>
      </c>
      <c r="E266" s="11" t="s">
        <v>235</v>
      </c>
      <c r="F266" s="9">
        <v>115733</v>
      </c>
      <c r="G266" s="9" t="s">
        <v>26</v>
      </c>
      <c r="H266" s="9" t="s">
        <v>27</v>
      </c>
      <c r="I266" s="9" t="s">
        <v>28</v>
      </c>
      <c r="J266" s="9">
        <v>1</v>
      </c>
      <c r="K266" s="9">
        <v>595</v>
      </c>
      <c r="L266" s="9">
        <f t="shared" si="17"/>
        <v>595</v>
      </c>
      <c r="M266" s="9"/>
      <c r="N266" s="9"/>
      <c r="O266" s="9"/>
      <c r="P266" s="9"/>
      <c r="Q266" s="9">
        <f>J266</f>
        <v>1</v>
      </c>
      <c r="R266" s="9">
        <v>20</v>
      </c>
      <c r="S266" s="9" t="s">
        <v>35</v>
      </c>
      <c r="T266" s="9">
        <v>11801</v>
      </c>
      <c r="U266" s="9" t="s">
        <v>30</v>
      </c>
      <c r="V266" s="9" t="s">
        <v>31</v>
      </c>
      <c r="W266" s="16" t="s">
        <v>32</v>
      </c>
      <c r="X266" s="16">
        <v>4328</v>
      </c>
      <c r="Y266" s="9" t="s">
        <v>36</v>
      </c>
    </row>
    <row r="267" ht="14.25" spans="1:25">
      <c r="A267" s="9">
        <v>266</v>
      </c>
      <c r="B267" s="10">
        <v>43303.4979166667</v>
      </c>
      <c r="C267" s="9">
        <v>30005947</v>
      </c>
      <c r="D267" s="9">
        <v>741</v>
      </c>
      <c r="E267" s="11" t="s">
        <v>235</v>
      </c>
      <c r="F267" s="9">
        <v>115733</v>
      </c>
      <c r="G267" s="9" t="s">
        <v>26</v>
      </c>
      <c r="H267" s="9" t="s">
        <v>27</v>
      </c>
      <c r="I267" s="9" t="s">
        <v>28</v>
      </c>
      <c r="J267" s="9">
        <v>2</v>
      </c>
      <c r="K267" s="9">
        <v>1190</v>
      </c>
      <c r="L267" s="9">
        <f t="shared" si="17"/>
        <v>595</v>
      </c>
      <c r="M267" s="9"/>
      <c r="N267" s="9"/>
      <c r="O267" s="9"/>
      <c r="P267" s="9"/>
      <c r="Q267" s="9">
        <f>J267</f>
        <v>2</v>
      </c>
      <c r="R267" s="9">
        <v>40</v>
      </c>
      <c r="S267" s="9" t="s">
        <v>35</v>
      </c>
      <c r="T267" s="9">
        <v>11801</v>
      </c>
      <c r="U267" s="9" t="s">
        <v>30</v>
      </c>
      <c r="V267" s="9" t="s">
        <v>31</v>
      </c>
      <c r="W267" s="16" t="s">
        <v>32</v>
      </c>
      <c r="X267" s="16">
        <v>4328</v>
      </c>
      <c r="Y267" s="9" t="s">
        <v>36</v>
      </c>
    </row>
    <row r="268" ht="14.25" spans="1:25">
      <c r="A268" s="9">
        <v>267</v>
      </c>
      <c r="B268" s="10">
        <v>43304.7798611111</v>
      </c>
      <c r="C268" s="9">
        <v>30030378</v>
      </c>
      <c r="D268" s="9">
        <v>742</v>
      </c>
      <c r="E268" s="11" t="s">
        <v>236</v>
      </c>
      <c r="F268" s="9">
        <v>115733</v>
      </c>
      <c r="G268" s="9" t="s">
        <v>26</v>
      </c>
      <c r="H268" s="9" t="s">
        <v>27</v>
      </c>
      <c r="I268" s="9" t="s">
        <v>28</v>
      </c>
      <c r="J268" s="9">
        <v>12</v>
      </c>
      <c r="K268" s="9">
        <v>7140</v>
      </c>
      <c r="L268" s="9">
        <f t="shared" si="17"/>
        <v>595</v>
      </c>
      <c r="M268" s="9"/>
      <c r="N268" s="9"/>
      <c r="O268" s="9"/>
      <c r="P268" s="9"/>
      <c r="Q268" s="9">
        <f>J268</f>
        <v>12</v>
      </c>
      <c r="R268" s="9">
        <v>240</v>
      </c>
      <c r="S268" s="9" t="s">
        <v>35</v>
      </c>
      <c r="T268" s="9">
        <v>11801</v>
      </c>
      <c r="U268" s="9" t="s">
        <v>30</v>
      </c>
      <c r="V268" s="9" t="s">
        <v>31</v>
      </c>
      <c r="W268" s="16" t="s">
        <v>32</v>
      </c>
      <c r="X268" s="16">
        <v>4328</v>
      </c>
      <c r="Y268" s="9" t="s">
        <v>36</v>
      </c>
    </row>
    <row r="269" ht="14.25" spans="1:25">
      <c r="A269" s="9">
        <v>268</v>
      </c>
      <c r="B269" s="10">
        <v>43305.6034722222</v>
      </c>
      <c r="C269" s="9">
        <v>30046676</v>
      </c>
      <c r="D269" s="9">
        <v>742</v>
      </c>
      <c r="E269" s="11" t="s">
        <v>236</v>
      </c>
      <c r="F269" s="9">
        <v>115733</v>
      </c>
      <c r="G269" s="9" t="s">
        <v>26</v>
      </c>
      <c r="H269" s="9" t="s">
        <v>27</v>
      </c>
      <c r="I269" s="9" t="s">
        <v>28</v>
      </c>
      <c r="J269" s="9">
        <v>2</v>
      </c>
      <c r="K269" s="9">
        <v>1399</v>
      </c>
      <c r="L269" s="9">
        <f t="shared" si="17"/>
        <v>699.5</v>
      </c>
      <c r="M269" s="9"/>
      <c r="N269" s="9"/>
      <c r="O269" s="9">
        <f>J269</f>
        <v>2</v>
      </c>
      <c r="P269" s="9"/>
      <c r="Q269" s="9"/>
      <c r="R269" s="9">
        <v>187</v>
      </c>
      <c r="S269" s="9" t="s">
        <v>84</v>
      </c>
      <c r="T269" s="9">
        <v>11801</v>
      </c>
      <c r="U269" s="9" t="s">
        <v>30</v>
      </c>
      <c r="V269" s="9" t="s">
        <v>31</v>
      </c>
      <c r="W269" s="16" t="s">
        <v>32</v>
      </c>
      <c r="X269" s="16">
        <v>11107</v>
      </c>
      <c r="Y269" s="9" t="s">
        <v>237</v>
      </c>
    </row>
    <row r="270" ht="14.25" spans="1:25">
      <c r="A270" s="9">
        <v>269</v>
      </c>
      <c r="B270" s="10">
        <v>43302.6638888889</v>
      </c>
      <c r="C270" s="9">
        <v>29990932</v>
      </c>
      <c r="D270" s="9">
        <v>743</v>
      </c>
      <c r="E270" s="11" t="s">
        <v>238</v>
      </c>
      <c r="F270" s="9">
        <v>115733</v>
      </c>
      <c r="G270" s="9" t="s">
        <v>26</v>
      </c>
      <c r="H270" s="9" t="s">
        <v>27</v>
      </c>
      <c r="I270" s="9" t="s">
        <v>28</v>
      </c>
      <c r="J270" s="9">
        <v>2</v>
      </c>
      <c r="K270" s="9">
        <v>1399</v>
      </c>
      <c r="L270" s="9">
        <f t="shared" si="17"/>
        <v>699.5</v>
      </c>
      <c r="M270" s="9"/>
      <c r="N270" s="9"/>
      <c r="O270" s="9">
        <f>J270</f>
        <v>2</v>
      </c>
      <c r="P270" s="9"/>
      <c r="Q270" s="9"/>
      <c r="R270" s="9">
        <v>89</v>
      </c>
      <c r="S270" s="9" t="s">
        <v>29</v>
      </c>
      <c r="T270" s="9">
        <v>11801</v>
      </c>
      <c r="U270" s="9" t="s">
        <v>30</v>
      </c>
      <c r="V270" s="9" t="s">
        <v>31</v>
      </c>
      <c r="W270" s="16" t="s">
        <v>32</v>
      </c>
      <c r="X270" s="16">
        <v>4322</v>
      </c>
      <c r="Y270" s="9" t="s">
        <v>239</v>
      </c>
    </row>
    <row r="271" ht="14.25" spans="1:25">
      <c r="A271" s="9">
        <v>270</v>
      </c>
      <c r="B271" s="10">
        <v>43304.5319444444</v>
      </c>
      <c r="C271" s="9">
        <v>30023782</v>
      </c>
      <c r="D271" s="9">
        <v>743</v>
      </c>
      <c r="E271" s="11" t="s">
        <v>238</v>
      </c>
      <c r="F271" s="9">
        <v>115733</v>
      </c>
      <c r="G271" s="9" t="s">
        <v>26</v>
      </c>
      <c r="H271" s="9" t="s">
        <v>27</v>
      </c>
      <c r="I271" s="9" t="s">
        <v>28</v>
      </c>
      <c r="J271" s="9">
        <v>2</v>
      </c>
      <c r="K271" s="9">
        <v>1399</v>
      </c>
      <c r="L271" s="9">
        <f t="shared" si="17"/>
        <v>699.5</v>
      </c>
      <c r="M271" s="9"/>
      <c r="N271" s="9"/>
      <c r="O271" s="9">
        <f>J271</f>
        <v>2</v>
      </c>
      <c r="P271" s="9"/>
      <c r="Q271" s="9"/>
      <c r="R271" s="9">
        <v>89</v>
      </c>
      <c r="S271" s="9" t="s">
        <v>29</v>
      </c>
      <c r="T271" s="9">
        <v>11801</v>
      </c>
      <c r="U271" s="9" t="s">
        <v>30</v>
      </c>
      <c r="V271" s="9" t="s">
        <v>31</v>
      </c>
      <c r="W271" s="16" t="s">
        <v>32</v>
      </c>
      <c r="X271" s="16">
        <v>4322</v>
      </c>
      <c r="Y271" s="9" t="s">
        <v>239</v>
      </c>
    </row>
    <row r="272" ht="14.25" spans="1:25">
      <c r="A272" s="9">
        <v>271</v>
      </c>
      <c r="B272" s="10">
        <v>43304.7402777778</v>
      </c>
      <c r="C272" s="9">
        <v>30029315</v>
      </c>
      <c r="D272" s="9">
        <v>743</v>
      </c>
      <c r="E272" s="11" t="s">
        <v>238</v>
      </c>
      <c r="F272" s="9">
        <v>115733</v>
      </c>
      <c r="G272" s="9" t="s">
        <v>26</v>
      </c>
      <c r="H272" s="9" t="s">
        <v>27</v>
      </c>
      <c r="I272" s="9" t="s">
        <v>28</v>
      </c>
      <c r="J272" s="9">
        <v>1</v>
      </c>
      <c r="K272" s="9">
        <v>595</v>
      </c>
      <c r="L272" s="9">
        <f t="shared" si="17"/>
        <v>595</v>
      </c>
      <c r="M272" s="9"/>
      <c r="N272" s="9"/>
      <c r="O272" s="9"/>
      <c r="P272" s="9"/>
      <c r="Q272" s="9">
        <f>J272</f>
        <v>1</v>
      </c>
      <c r="R272" s="9">
        <v>20</v>
      </c>
      <c r="S272" s="9" t="s">
        <v>35</v>
      </c>
      <c r="T272" s="9">
        <v>11801</v>
      </c>
      <c r="U272" s="9" t="s">
        <v>30</v>
      </c>
      <c r="V272" s="9" t="s">
        <v>31</v>
      </c>
      <c r="W272" s="16" t="s">
        <v>32</v>
      </c>
      <c r="X272" s="16">
        <v>4438</v>
      </c>
      <c r="Y272" s="9" t="s">
        <v>59</v>
      </c>
    </row>
    <row r="273" ht="14.25" spans="1:25">
      <c r="A273" s="9">
        <v>272</v>
      </c>
      <c r="B273" s="10">
        <v>43290.8354166667</v>
      </c>
      <c r="C273" s="9">
        <v>29707676</v>
      </c>
      <c r="D273" s="9">
        <v>744</v>
      </c>
      <c r="E273" s="11" t="s">
        <v>240</v>
      </c>
      <c r="F273" s="9">
        <v>115733</v>
      </c>
      <c r="G273" s="9" t="s">
        <v>26</v>
      </c>
      <c r="H273" s="9" t="s">
        <v>27</v>
      </c>
      <c r="I273" s="9" t="s">
        <v>28</v>
      </c>
      <c r="J273" s="9">
        <v>1</v>
      </c>
      <c r="K273" s="9">
        <v>999</v>
      </c>
      <c r="L273" s="9">
        <f t="shared" si="17"/>
        <v>999</v>
      </c>
      <c r="M273" s="9"/>
      <c r="N273" s="9"/>
      <c r="O273" s="9"/>
      <c r="P273" s="9">
        <f>J273</f>
        <v>1</v>
      </c>
      <c r="Q273" s="9"/>
      <c r="R273" s="9">
        <v>344</v>
      </c>
      <c r="S273" s="9" t="s">
        <v>53</v>
      </c>
      <c r="T273" s="9">
        <v>11801</v>
      </c>
      <c r="U273" s="9" t="s">
        <v>30</v>
      </c>
      <c r="V273" s="9" t="s">
        <v>31</v>
      </c>
      <c r="W273" s="16" t="s">
        <v>32</v>
      </c>
      <c r="X273" s="16">
        <v>5519</v>
      </c>
      <c r="Y273" s="9" t="s">
        <v>241</v>
      </c>
    </row>
    <row r="274" ht="14.25" spans="1:25">
      <c r="A274" s="9">
        <v>273</v>
      </c>
      <c r="B274" s="10">
        <v>43304.7680555556</v>
      </c>
      <c r="C274" s="9">
        <v>30030041</v>
      </c>
      <c r="D274" s="9">
        <v>744</v>
      </c>
      <c r="E274" s="11" t="s">
        <v>240</v>
      </c>
      <c r="F274" s="9">
        <v>115733</v>
      </c>
      <c r="G274" s="9" t="s">
        <v>26</v>
      </c>
      <c r="H274" s="9" t="s">
        <v>27</v>
      </c>
      <c r="I274" s="9" t="s">
        <v>28</v>
      </c>
      <c r="J274" s="9">
        <v>3</v>
      </c>
      <c r="K274" s="9">
        <v>1785</v>
      </c>
      <c r="L274" s="9">
        <f t="shared" si="17"/>
        <v>595</v>
      </c>
      <c r="M274" s="9"/>
      <c r="N274" s="9"/>
      <c r="O274" s="9"/>
      <c r="P274" s="9"/>
      <c r="Q274" s="9">
        <f>J274</f>
        <v>3</v>
      </c>
      <c r="R274" s="9">
        <v>60</v>
      </c>
      <c r="S274" s="9" t="s">
        <v>35</v>
      </c>
      <c r="T274" s="9">
        <v>11801</v>
      </c>
      <c r="U274" s="9" t="s">
        <v>30</v>
      </c>
      <c r="V274" s="9" t="s">
        <v>31</v>
      </c>
      <c r="W274" s="16" t="s">
        <v>32</v>
      </c>
      <c r="X274" s="16">
        <v>4328</v>
      </c>
      <c r="Y274" s="9" t="s">
        <v>36</v>
      </c>
    </row>
    <row r="275" s="3" customFormat="1" ht="14.25" spans="1:375">
      <c r="A275" s="12">
        <v>274</v>
      </c>
      <c r="B275" s="13">
        <v>43304.5916666667</v>
      </c>
      <c r="C275" s="12">
        <v>30024595</v>
      </c>
      <c r="D275" s="12">
        <v>745</v>
      </c>
      <c r="E275" s="14" t="s">
        <v>242</v>
      </c>
      <c r="F275" s="12">
        <v>115733</v>
      </c>
      <c r="G275" s="12" t="s">
        <v>26</v>
      </c>
      <c r="H275" s="12" t="s">
        <v>27</v>
      </c>
      <c r="I275" s="12" t="s">
        <v>28</v>
      </c>
      <c r="J275" s="12">
        <v>1</v>
      </c>
      <c r="K275" s="12">
        <v>699.5</v>
      </c>
      <c r="L275" s="12">
        <f t="shared" si="17"/>
        <v>699.5</v>
      </c>
      <c r="M275" s="12"/>
      <c r="N275" s="12"/>
      <c r="O275" s="12">
        <f>J275</f>
        <v>1</v>
      </c>
      <c r="P275" s="12"/>
      <c r="Q275" s="12"/>
      <c r="R275" s="12">
        <v>44.5</v>
      </c>
      <c r="S275" s="12" t="s">
        <v>29</v>
      </c>
      <c r="T275" s="12">
        <v>11801</v>
      </c>
      <c r="U275" s="12" t="s">
        <v>30</v>
      </c>
      <c r="V275" s="12" t="s">
        <v>31</v>
      </c>
      <c r="W275" s="17" t="s">
        <v>32</v>
      </c>
      <c r="X275" s="17">
        <v>11445</v>
      </c>
      <c r="Y275" s="12" t="s">
        <v>243</v>
      </c>
      <c r="Z275" s="5"/>
      <c r="AA275" s="5"/>
      <c r="AB275" s="5"/>
      <c r="AC275" s="5"/>
      <c r="AD275" s="5"/>
      <c r="AE275" s="5"/>
      <c r="AF275" s="5"/>
      <c r="AG275" s="5"/>
      <c r="AH275" s="5"/>
      <c r="AI275" s="5"/>
      <c r="AJ275" s="5"/>
      <c r="AK275" s="5"/>
      <c r="AL275" s="5"/>
      <c r="AM275" s="5"/>
      <c r="AN275" s="5"/>
      <c r="AO275" s="5"/>
      <c r="AP275" s="5"/>
      <c r="AQ275" s="5"/>
      <c r="AR275" s="5"/>
      <c r="AS275" s="5"/>
      <c r="AT275" s="5"/>
      <c r="AU275" s="5"/>
      <c r="AV275" s="5"/>
      <c r="AW275" s="5"/>
      <c r="AX275" s="5"/>
      <c r="AY275" s="5"/>
      <c r="AZ275" s="5"/>
      <c r="BA275" s="5"/>
      <c r="BB275" s="5"/>
      <c r="BC275" s="5"/>
      <c r="BD275" s="5"/>
      <c r="BE275" s="5"/>
      <c r="BF275" s="5"/>
      <c r="BG275" s="5"/>
      <c r="BH275" s="5"/>
      <c r="BI275" s="5"/>
      <c r="BJ275" s="5"/>
      <c r="BK275" s="5"/>
      <c r="BL275" s="5"/>
      <c r="BM275" s="5"/>
      <c r="BN275" s="5"/>
      <c r="BO275" s="5"/>
      <c r="BP275" s="5"/>
      <c r="BQ275" s="5"/>
      <c r="BR275" s="5"/>
      <c r="BS275" s="5"/>
      <c r="BT275" s="5"/>
      <c r="BU275" s="5"/>
      <c r="BV275" s="5"/>
      <c r="BW275" s="5"/>
      <c r="BX275" s="5"/>
      <c r="BY275" s="5"/>
      <c r="BZ275" s="5"/>
      <c r="CA275" s="5"/>
      <c r="CB275" s="5"/>
      <c r="CC275" s="5"/>
      <c r="CD275" s="5"/>
      <c r="CE275" s="5"/>
      <c r="CF275" s="5"/>
      <c r="CG275" s="5"/>
      <c r="CH275" s="5"/>
      <c r="CI275" s="5"/>
      <c r="CJ275" s="5"/>
      <c r="CK275" s="5"/>
      <c r="CL275" s="5"/>
      <c r="CM275" s="5"/>
      <c r="CN275" s="5"/>
      <c r="CO275" s="5"/>
      <c r="CP275" s="5"/>
      <c r="CQ275" s="5"/>
      <c r="CR275" s="5"/>
      <c r="CS275" s="5"/>
      <c r="CT275" s="5"/>
      <c r="CU275" s="5"/>
      <c r="CV275" s="5"/>
      <c r="CW275" s="5"/>
      <c r="CX275" s="5"/>
      <c r="CY275" s="5"/>
      <c r="CZ275" s="5"/>
      <c r="DA275" s="5"/>
      <c r="DB275" s="5"/>
      <c r="DC275" s="5"/>
      <c r="DD275" s="5"/>
      <c r="DE275" s="5"/>
      <c r="DF275" s="5"/>
      <c r="DG275" s="5"/>
      <c r="DH275" s="5"/>
      <c r="DI275" s="5"/>
      <c r="DJ275" s="5"/>
      <c r="DK275" s="5"/>
      <c r="DL275" s="5"/>
      <c r="DM275" s="5"/>
      <c r="DN275" s="5"/>
      <c r="DO275" s="5"/>
      <c r="DP275" s="5"/>
      <c r="DQ275" s="5"/>
      <c r="DR275" s="5"/>
      <c r="DS275" s="5"/>
      <c r="DT275" s="5"/>
      <c r="DU275" s="5"/>
      <c r="DV275" s="5"/>
      <c r="DW275" s="5"/>
      <c r="DX275" s="5"/>
      <c r="DY275" s="5"/>
      <c r="DZ275" s="5"/>
      <c r="EA275" s="5"/>
      <c r="EB275" s="5"/>
      <c r="EC275" s="5"/>
      <c r="ED275" s="5"/>
      <c r="EE275" s="5"/>
      <c r="EF275" s="5"/>
      <c r="EG275" s="5"/>
      <c r="EH275" s="5"/>
      <c r="EI275" s="5"/>
      <c r="EJ275" s="5"/>
      <c r="EK275" s="5"/>
      <c r="EL275" s="5"/>
      <c r="EM275" s="5"/>
      <c r="EN275" s="5"/>
      <c r="EO275" s="5"/>
      <c r="EP275" s="5"/>
      <c r="EQ275" s="5"/>
      <c r="ER275" s="5"/>
      <c r="ES275" s="5"/>
      <c r="ET275" s="5"/>
      <c r="EU275" s="5"/>
      <c r="EV275" s="5"/>
      <c r="EW275" s="5"/>
      <c r="EX275" s="5"/>
      <c r="EY275" s="5"/>
      <c r="EZ275" s="5"/>
      <c r="FA275" s="5"/>
      <c r="FB275" s="5"/>
      <c r="FC275" s="5"/>
      <c r="FD275" s="5"/>
      <c r="FE275" s="5"/>
      <c r="FF275" s="5"/>
      <c r="FG275" s="5"/>
      <c r="FH275" s="5"/>
      <c r="FI275" s="5"/>
      <c r="FJ275" s="5"/>
      <c r="FK275" s="5"/>
      <c r="FL275" s="5"/>
      <c r="FM275" s="5"/>
      <c r="FN275" s="5"/>
      <c r="FO275" s="5"/>
      <c r="FP275" s="5"/>
      <c r="FQ275" s="5"/>
      <c r="FR275" s="5"/>
      <c r="FS275" s="5"/>
      <c r="FT275" s="5"/>
      <c r="FU275" s="5"/>
      <c r="FV275" s="5"/>
      <c r="FW275" s="5"/>
      <c r="FX275" s="5"/>
      <c r="FY275" s="5"/>
      <c r="FZ275" s="5"/>
      <c r="GA275" s="5"/>
      <c r="GB275" s="5"/>
      <c r="GC275" s="5"/>
      <c r="GD275" s="5"/>
      <c r="GE275" s="5"/>
      <c r="GF275" s="5"/>
      <c r="GG275" s="5"/>
      <c r="GH275" s="5"/>
      <c r="GI275" s="5"/>
      <c r="GJ275" s="5"/>
      <c r="GK275" s="5"/>
      <c r="GL275" s="5"/>
      <c r="GM275" s="5"/>
      <c r="GN275" s="5"/>
      <c r="GO275" s="5"/>
      <c r="GP275" s="5"/>
      <c r="GQ275" s="5"/>
      <c r="GR275" s="5"/>
      <c r="GS275" s="5"/>
      <c r="GT275" s="5"/>
      <c r="GU275" s="5"/>
      <c r="GV275" s="5"/>
      <c r="GW275" s="5"/>
      <c r="GX275" s="5"/>
      <c r="GY275" s="5"/>
      <c r="GZ275" s="5"/>
      <c r="HA275" s="5"/>
      <c r="HB275" s="5"/>
      <c r="HC275" s="5"/>
      <c r="HD275" s="5"/>
      <c r="HE275" s="5"/>
      <c r="HF275" s="5"/>
      <c r="HG275" s="5"/>
      <c r="HH275" s="5"/>
      <c r="HI275" s="5"/>
      <c r="HJ275" s="5"/>
      <c r="HK275" s="5"/>
      <c r="HL275" s="5"/>
      <c r="HM275" s="5"/>
      <c r="HN275" s="5"/>
      <c r="HO275" s="5"/>
      <c r="HP275" s="5"/>
      <c r="HQ275" s="5"/>
      <c r="HR275" s="5"/>
      <c r="HS275" s="5"/>
      <c r="HT275" s="5"/>
      <c r="HU275" s="5"/>
      <c r="HV275" s="5"/>
      <c r="HW275" s="5"/>
      <c r="HX275" s="5"/>
      <c r="HY275" s="5"/>
      <c r="HZ275" s="5"/>
      <c r="IA275" s="5"/>
      <c r="IB275" s="5"/>
      <c r="IC275" s="5"/>
      <c r="ID275" s="5"/>
      <c r="IE275" s="5"/>
      <c r="IF275" s="5"/>
      <c r="IG275" s="5"/>
      <c r="IH275" s="5"/>
      <c r="II275" s="5"/>
      <c r="IJ275" s="5"/>
      <c r="IK275" s="5"/>
      <c r="IL275" s="5"/>
      <c r="IM275" s="5"/>
      <c r="IN275" s="5"/>
      <c r="IO275" s="5"/>
      <c r="IP275" s="5"/>
      <c r="IQ275" s="5"/>
      <c r="IR275" s="5"/>
      <c r="IS275" s="5"/>
      <c r="IT275" s="5"/>
      <c r="IU275" s="5"/>
      <c r="IV275" s="5"/>
      <c r="IW275" s="5"/>
      <c r="IX275" s="5"/>
      <c r="IY275" s="5"/>
      <c r="IZ275" s="5"/>
      <c r="JA275" s="5"/>
      <c r="JB275" s="5"/>
      <c r="JC275" s="5"/>
      <c r="JD275" s="5"/>
      <c r="JE275" s="5"/>
      <c r="JF275" s="5"/>
      <c r="JG275" s="5"/>
      <c r="JH275" s="5"/>
      <c r="JI275" s="5"/>
      <c r="JJ275" s="5"/>
      <c r="JK275" s="5"/>
      <c r="JL275" s="5"/>
      <c r="JM275" s="5"/>
      <c r="JN275" s="5"/>
      <c r="JO275" s="5"/>
      <c r="JP275" s="5"/>
      <c r="JQ275" s="5"/>
      <c r="JR275" s="5"/>
      <c r="JS275" s="5"/>
      <c r="JT275" s="5"/>
      <c r="JU275" s="5"/>
      <c r="JV275" s="5"/>
      <c r="JW275" s="5"/>
      <c r="JX275" s="5"/>
      <c r="JY275" s="5"/>
      <c r="JZ275" s="5"/>
      <c r="KA275" s="5"/>
      <c r="KB275" s="5"/>
      <c r="KC275" s="5"/>
      <c r="KD275" s="5"/>
      <c r="KE275" s="5"/>
      <c r="KF275" s="5"/>
      <c r="KG275" s="5"/>
      <c r="KH275" s="5"/>
      <c r="KI275" s="5"/>
      <c r="KJ275" s="5"/>
      <c r="KK275" s="5"/>
      <c r="KL275" s="5"/>
      <c r="KM275" s="5"/>
      <c r="KN275" s="5"/>
      <c r="KO275" s="5"/>
      <c r="KP275" s="5"/>
      <c r="KQ275" s="5"/>
      <c r="KR275" s="5"/>
      <c r="KS275" s="5"/>
      <c r="KT275" s="5"/>
      <c r="KU275" s="5"/>
      <c r="KV275" s="5"/>
      <c r="KW275" s="5"/>
      <c r="KX275" s="5"/>
      <c r="KY275" s="5"/>
      <c r="KZ275" s="5"/>
      <c r="LA275" s="5"/>
      <c r="LB275" s="5"/>
      <c r="LC275" s="5"/>
      <c r="LD275" s="5"/>
      <c r="LE275" s="5"/>
      <c r="LF275" s="5"/>
      <c r="LG275" s="5"/>
      <c r="LH275" s="5"/>
      <c r="LI275" s="5"/>
      <c r="LJ275" s="5"/>
      <c r="LK275" s="5"/>
      <c r="LL275" s="5"/>
      <c r="LM275" s="5"/>
      <c r="LN275" s="5"/>
      <c r="LO275" s="5"/>
      <c r="LP275" s="5"/>
      <c r="LQ275" s="5"/>
      <c r="LR275" s="5"/>
      <c r="LS275" s="5"/>
      <c r="LT275" s="5"/>
      <c r="LU275" s="5"/>
      <c r="LV275" s="5"/>
      <c r="LW275" s="5"/>
      <c r="LX275" s="5"/>
      <c r="LY275" s="5"/>
      <c r="LZ275" s="5"/>
      <c r="MA275" s="5"/>
      <c r="MB275" s="5"/>
      <c r="MC275" s="5"/>
      <c r="MD275" s="5"/>
      <c r="ME275" s="5"/>
      <c r="MF275" s="5"/>
      <c r="MG275" s="5"/>
      <c r="MH275" s="5"/>
      <c r="MI275" s="5"/>
      <c r="MJ275" s="5"/>
      <c r="MK275" s="5"/>
      <c r="ML275" s="5"/>
      <c r="MM275" s="5"/>
      <c r="MN275" s="5"/>
      <c r="MO275" s="5"/>
      <c r="MP275" s="5"/>
      <c r="MQ275" s="5"/>
      <c r="MR275" s="5"/>
      <c r="MS275" s="5"/>
      <c r="MT275" s="5"/>
      <c r="MU275" s="5"/>
      <c r="MV275" s="5"/>
      <c r="MW275" s="5"/>
      <c r="MX275" s="5"/>
      <c r="MY275" s="5"/>
      <c r="MZ275" s="5"/>
      <c r="NA275" s="5"/>
      <c r="NB275" s="5"/>
      <c r="NC275" s="5"/>
      <c r="ND275" s="5"/>
      <c r="NE275" s="5"/>
      <c r="NF275" s="5"/>
      <c r="NG275" s="5"/>
      <c r="NH275" s="5"/>
      <c r="NI275" s="5"/>
      <c r="NJ275" s="5"/>
      <c r="NK275" s="5"/>
    </row>
    <row r="276" s="3" customFormat="1" ht="14.25" spans="1:375">
      <c r="A276" s="12">
        <v>275</v>
      </c>
      <c r="B276" s="13">
        <v>43304.5916666667</v>
      </c>
      <c r="C276" s="12">
        <v>30024595</v>
      </c>
      <c r="D276" s="12">
        <v>745</v>
      </c>
      <c r="E276" s="14" t="s">
        <v>242</v>
      </c>
      <c r="F276" s="12">
        <v>115733</v>
      </c>
      <c r="G276" s="12" t="s">
        <v>26</v>
      </c>
      <c r="H276" s="12" t="s">
        <v>27</v>
      </c>
      <c r="I276" s="12" t="s">
        <v>28</v>
      </c>
      <c r="J276" s="12">
        <v>1</v>
      </c>
      <c r="K276" s="12">
        <v>699.5</v>
      </c>
      <c r="L276" s="12">
        <f t="shared" si="17"/>
        <v>699.5</v>
      </c>
      <c r="M276" s="12"/>
      <c r="N276" s="12"/>
      <c r="O276" s="12">
        <f>J276</f>
        <v>1</v>
      </c>
      <c r="P276" s="12"/>
      <c r="Q276" s="12"/>
      <c r="R276" s="12">
        <v>93.5</v>
      </c>
      <c r="S276" s="12" t="s">
        <v>84</v>
      </c>
      <c r="T276" s="12">
        <v>11801</v>
      </c>
      <c r="U276" s="12" t="s">
        <v>30</v>
      </c>
      <c r="V276" s="12" t="s">
        <v>31</v>
      </c>
      <c r="W276" s="17" t="s">
        <v>32</v>
      </c>
      <c r="X276" s="17">
        <v>11095</v>
      </c>
      <c r="Y276" s="12" t="s">
        <v>244</v>
      </c>
      <c r="Z276" s="5"/>
      <c r="AA276" s="5"/>
      <c r="AB276" s="5"/>
      <c r="AC276" s="5"/>
      <c r="AD276" s="5"/>
      <c r="AE276" s="5"/>
      <c r="AF276" s="5"/>
      <c r="AG276" s="5"/>
      <c r="AH276" s="5"/>
      <c r="AI276" s="5"/>
      <c r="AJ276" s="5"/>
      <c r="AK276" s="5"/>
      <c r="AL276" s="5"/>
      <c r="AM276" s="5"/>
      <c r="AN276" s="5"/>
      <c r="AO276" s="5"/>
      <c r="AP276" s="5"/>
      <c r="AQ276" s="5"/>
      <c r="AR276" s="5"/>
      <c r="AS276" s="5"/>
      <c r="AT276" s="5"/>
      <c r="AU276" s="5"/>
      <c r="AV276" s="5"/>
      <c r="AW276" s="5"/>
      <c r="AX276" s="5"/>
      <c r="AY276" s="5"/>
      <c r="AZ276" s="5"/>
      <c r="BA276" s="5"/>
      <c r="BB276" s="5"/>
      <c r="BC276" s="5"/>
      <c r="BD276" s="5"/>
      <c r="BE276" s="5"/>
      <c r="BF276" s="5"/>
      <c r="BG276" s="5"/>
      <c r="BH276" s="5"/>
      <c r="BI276" s="5"/>
      <c r="BJ276" s="5"/>
      <c r="BK276" s="5"/>
      <c r="BL276" s="5"/>
      <c r="BM276" s="5"/>
      <c r="BN276" s="5"/>
      <c r="BO276" s="5"/>
      <c r="BP276" s="5"/>
      <c r="BQ276" s="5"/>
      <c r="BR276" s="5"/>
      <c r="BS276" s="5"/>
      <c r="BT276" s="5"/>
      <c r="BU276" s="5"/>
      <c r="BV276" s="5"/>
      <c r="BW276" s="5"/>
      <c r="BX276" s="5"/>
      <c r="BY276" s="5"/>
      <c r="BZ276" s="5"/>
      <c r="CA276" s="5"/>
      <c r="CB276" s="5"/>
      <c r="CC276" s="5"/>
      <c r="CD276" s="5"/>
      <c r="CE276" s="5"/>
      <c r="CF276" s="5"/>
      <c r="CG276" s="5"/>
      <c r="CH276" s="5"/>
      <c r="CI276" s="5"/>
      <c r="CJ276" s="5"/>
      <c r="CK276" s="5"/>
      <c r="CL276" s="5"/>
      <c r="CM276" s="5"/>
      <c r="CN276" s="5"/>
      <c r="CO276" s="5"/>
      <c r="CP276" s="5"/>
      <c r="CQ276" s="5"/>
      <c r="CR276" s="5"/>
      <c r="CS276" s="5"/>
      <c r="CT276" s="5"/>
      <c r="CU276" s="5"/>
      <c r="CV276" s="5"/>
      <c r="CW276" s="5"/>
      <c r="CX276" s="5"/>
      <c r="CY276" s="5"/>
      <c r="CZ276" s="5"/>
      <c r="DA276" s="5"/>
      <c r="DB276" s="5"/>
      <c r="DC276" s="5"/>
      <c r="DD276" s="5"/>
      <c r="DE276" s="5"/>
      <c r="DF276" s="5"/>
      <c r="DG276" s="5"/>
      <c r="DH276" s="5"/>
      <c r="DI276" s="5"/>
      <c r="DJ276" s="5"/>
      <c r="DK276" s="5"/>
      <c r="DL276" s="5"/>
      <c r="DM276" s="5"/>
      <c r="DN276" s="5"/>
      <c r="DO276" s="5"/>
      <c r="DP276" s="5"/>
      <c r="DQ276" s="5"/>
      <c r="DR276" s="5"/>
      <c r="DS276" s="5"/>
      <c r="DT276" s="5"/>
      <c r="DU276" s="5"/>
      <c r="DV276" s="5"/>
      <c r="DW276" s="5"/>
      <c r="DX276" s="5"/>
      <c r="DY276" s="5"/>
      <c r="DZ276" s="5"/>
      <c r="EA276" s="5"/>
      <c r="EB276" s="5"/>
      <c r="EC276" s="5"/>
      <c r="ED276" s="5"/>
      <c r="EE276" s="5"/>
      <c r="EF276" s="5"/>
      <c r="EG276" s="5"/>
      <c r="EH276" s="5"/>
      <c r="EI276" s="5"/>
      <c r="EJ276" s="5"/>
      <c r="EK276" s="5"/>
      <c r="EL276" s="5"/>
      <c r="EM276" s="5"/>
      <c r="EN276" s="5"/>
      <c r="EO276" s="5"/>
      <c r="EP276" s="5"/>
      <c r="EQ276" s="5"/>
      <c r="ER276" s="5"/>
      <c r="ES276" s="5"/>
      <c r="ET276" s="5"/>
      <c r="EU276" s="5"/>
      <c r="EV276" s="5"/>
      <c r="EW276" s="5"/>
      <c r="EX276" s="5"/>
      <c r="EY276" s="5"/>
      <c r="EZ276" s="5"/>
      <c r="FA276" s="5"/>
      <c r="FB276" s="5"/>
      <c r="FC276" s="5"/>
      <c r="FD276" s="5"/>
      <c r="FE276" s="5"/>
      <c r="FF276" s="5"/>
      <c r="FG276" s="5"/>
      <c r="FH276" s="5"/>
      <c r="FI276" s="5"/>
      <c r="FJ276" s="5"/>
      <c r="FK276" s="5"/>
      <c r="FL276" s="5"/>
      <c r="FM276" s="5"/>
      <c r="FN276" s="5"/>
      <c r="FO276" s="5"/>
      <c r="FP276" s="5"/>
      <c r="FQ276" s="5"/>
      <c r="FR276" s="5"/>
      <c r="FS276" s="5"/>
      <c r="FT276" s="5"/>
      <c r="FU276" s="5"/>
      <c r="FV276" s="5"/>
      <c r="FW276" s="5"/>
      <c r="FX276" s="5"/>
      <c r="FY276" s="5"/>
      <c r="FZ276" s="5"/>
      <c r="GA276" s="5"/>
      <c r="GB276" s="5"/>
      <c r="GC276" s="5"/>
      <c r="GD276" s="5"/>
      <c r="GE276" s="5"/>
      <c r="GF276" s="5"/>
      <c r="GG276" s="5"/>
      <c r="GH276" s="5"/>
      <c r="GI276" s="5"/>
      <c r="GJ276" s="5"/>
      <c r="GK276" s="5"/>
      <c r="GL276" s="5"/>
      <c r="GM276" s="5"/>
      <c r="GN276" s="5"/>
      <c r="GO276" s="5"/>
      <c r="GP276" s="5"/>
      <c r="GQ276" s="5"/>
      <c r="GR276" s="5"/>
      <c r="GS276" s="5"/>
      <c r="GT276" s="5"/>
      <c r="GU276" s="5"/>
      <c r="GV276" s="5"/>
      <c r="GW276" s="5"/>
      <c r="GX276" s="5"/>
      <c r="GY276" s="5"/>
      <c r="GZ276" s="5"/>
      <c r="HA276" s="5"/>
      <c r="HB276" s="5"/>
      <c r="HC276" s="5"/>
      <c r="HD276" s="5"/>
      <c r="HE276" s="5"/>
      <c r="HF276" s="5"/>
      <c r="HG276" s="5"/>
      <c r="HH276" s="5"/>
      <c r="HI276" s="5"/>
      <c r="HJ276" s="5"/>
      <c r="HK276" s="5"/>
      <c r="HL276" s="5"/>
      <c r="HM276" s="5"/>
      <c r="HN276" s="5"/>
      <c r="HO276" s="5"/>
      <c r="HP276" s="5"/>
      <c r="HQ276" s="5"/>
      <c r="HR276" s="5"/>
      <c r="HS276" s="5"/>
      <c r="HT276" s="5"/>
      <c r="HU276" s="5"/>
      <c r="HV276" s="5"/>
      <c r="HW276" s="5"/>
      <c r="HX276" s="5"/>
      <c r="HY276" s="5"/>
      <c r="HZ276" s="5"/>
      <c r="IA276" s="5"/>
      <c r="IB276" s="5"/>
      <c r="IC276" s="5"/>
      <c r="ID276" s="5"/>
      <c r="IE276" s="5"/>
      <c r="IF276" s="5"/>
      <c r="IG276" s="5"/>
      <c r="IH276" s="5"/>
      <c r="II276" s="5"/>
      <c r="IJ276" s="5"/>
      <c r="IK276" s="5"/>
      <c r="IL276" s="5"/>
      <c r="IM276" s="5"/>
      <c r="IN276" s="5"/>
      <c r="IO276" s="5"/>
      <c r="IP276" s="5"/>
      <c r="IQ276" s="5"/>
      <c r="IR276" s="5"/>
      <c r="IS276" s="5"/>
      <c r="IT276" s="5"/>
      <c r="IU276" s="5"/>
      <c r="IV276" s="5"/>
      <c r="IW276" s="5"/>
      <c r="IX276" s="5"/>
      <c r="IY276" s="5"/>
      <c r="IZ276" s="5"/>
      <c r="JA276" s="5"/>
      <c r="JB276" s="5"/>
      <c r="JC276" s="5"/>
      <c r="JD276" s="5"/>
      <c r="JE276" s="5"/>
      <c r="JF276" s="5"/>
      <c r="JG276" s="5"/>
      <c r="JH276" s="5"/>
      <c r="JI276" s="5"/>
      <c r="JJ276" s="5"/>
      <c r="JK276" s="5"/>
      <c r="JL276" s="5"/>
      <c r="JM276" s="5"/>
      <c r="JN276" s="5"/>
      <c r="JO276" s="5"/>
      <c r="JP276" s="5"/>
      <c r="JQ276" s="5"/>
      <c r="JR276" s="5"/>
      <c r="JS276" s="5"/>
      <c r="JT276" s="5"/>
      <c r="JU276" s="5"/>
      <c r="JV276" s="5"/>
      <c r="JW276" s="5"/>
      <c r="JX276" s="5"/>
      <c r="JY276" s="5"/>
      <c r="JZ276" s="5"/>
      <c r="KA276" s="5"/>
      <c r="KB276" s="5"/>
      <c r="KC276" s="5"/>
      <c r="KD276" s="5"/>
      <c r="KE276" s="5"/>
      <c r="KF276" s="5"/>
      <c r="KG276" s="5"/>
      <c r="KH276" s="5"/>
      <c r="KI276" s="5"/>
      <c r="KJ276" s="5"/>
      <c r="KK276" s="5"/>
      <c r="KL276" s="5"/>
      <c r="KM276" s="5"/>
      <c r="KN276" s="5"/>
      <c r="KO276" s="5"/>
      <c r="KP276" s="5"/>
      <c r="KQ276" s="5"/>
      <c r="KR276" s="5"/>
      <c r="KS276" s="5"/>
      <c r="KT276" s="5"/>
      <c r="KU276" s="5"/>
      <c r="KV276" s="5"/>
      <c r="KW276" s="5"/>
      <c r="KX276" s="5"/>
      <c r="KY276" s="5"/>
      <c r="KZ276" s="5"/>
      <c r="LA276" s="5"/>
      <c r="LB276" s="5"/>
      <c r="LC276" s="5"/>
      <c r="LD276" s="5"/>
      <c r="LE276" s="5"/>
      <c r="LF276" s="5"/>
      <c r="LG276" s="5"/>
      <c r="LH276" s="5"/>
      <c r="LI276" s="5"/>
      <c r="LJ276" s="5"/>
      <c r="LK276" s="5"/>
      <c r="LL276" s="5"/>
      <c r="LM276" s="5"/>
      <c r="LN276" s="5"/>
      <c r="LO276" s="5"/>
      <c r="LP276" s="5"/>
      <c r="LQ276" s="5"/>
      <c r="LR276" s="5"/>
      <c r="LS276" s="5"/>
      <c r="LT276" s="5"/>
      <c r="LU276" s="5"/>
      <c r="LV276" s="5"/>
      <c r="LW276" s="5"/>
      <c r="LX276" s="5"/>
      <c r="LY276" s="5"/>
      <c r="LZ276" s="5"/>
      <c r="MA276" s="5"/>
      <c r="MB276" s="5"/>
      <c r="MC276" s="5"/>
      <c r="MD276" s="5"/>
      <c r="ME276" s="5"/>
      <c r="MF276" s="5"/>
      <c r="MG276" s="5"/>
      <c r="MH276" s="5"/>
      <c r="MI276" s="5"/>
      <c r="MJ276" s="5"/>
      <c r="MK276" s="5"/>
      <c r="ML276" s="5"/>
      <c r="MM276" s="5"/>
      <c r="MN276" s="5"/>
      <c r="MO276" s="5"/>
      <c r="MP276" s="5"/>
      <c r="MQ276" s="5"/>
      <c r="MR276" s="5"/>
      <c r="MS276" s="5"/>
      <c r="MT276" s="5"/>
      <c r="MU276" s="5"/>
      <c r="MV276" s="5"/>
      <c r="MW276" s="5"/>
      <c r="MX276" s="5"/>
      <c r="MY276" s="5"/>
      <c r="MZ276" s="5"/>
      <c r="NA276" s="5"/>
      <c r="NB276" s="5"/>
      <c r="NC276" s="5"/>
      <c r="ND276" s="5"/>
      <c r="NE276" s="5"/>
      <c r="NF276" s="5"/>
      <c r="NG276" s="5"/>
      <c r="NH276" s="5"/>
      <c r="NI276" s="5"/>
      <c r="NJ276" s="5"/>
      <c r="NK276" s="5"/>
    </row>
    <row r="277" ht="14.25" spans="1:25">
      <c r="A277" s="9">
        <v>276</v>
      </c>
      <c r="B277" s="10">
        <v>43304.7111111111</v>
      </c>
      <c r="C277" s="9">
        <v>30028533</v>
      </c>
      <c r="D277" s="9">
        <v>745</v>
      </c>
      <c r="E277" s="11" t="s">
        <v>242</v>
      </c>
      <c r="F277" s="9">
        <v>115733</v>
      </c>
      <c r="G277" s="9" t="s">
        <v>26</v>
      </c>
      <c r="H277" s="9" t="s">
        <v>27</v>
      </c>
      <c r="I277" s="9" t="s">
        <v>28</v>
      </c>
      <c r="J277" s="9">
        <v>2</v>
      </c>
      <c r="K277" s="9">
        <v>1190</v>
      </c>
      <c r="L277" s="9">
        <f t="shared" si="17"/>
        <v>595</v>
      </c>
      <c r="M277" s="9"/>
      <c r="N277" s="9"/>
      <c r="O277" s="9"/>
      <c r="P277" s="9"/>
      <c r="Q277" s="9">
        <f>J277</f>
        <v>2</v>
      </c>
      <c r="R277" s="9">
        <v>40</v>
      </c>
      <c r="S277" s="9" t="s">
        <v>35</v>
      </c>
      <c r="T277" s="9">
        <v>11801</v>
      </c>
      <c r="U277" s="9" t="s">
        <v>30</v>
      </c>
      <c r="V277" s="9" t="s">
        <v>31</v>
      </c>
      <c r="W277" s="16" t="s">
        <v>32</v>
      </c>
      <c r="X277" s="16">
        <v>4438</v>
      </c>
      <c r="Y277" s="9" t="s">
        <v>59</v>
      </c>
    </row>
    <row r="278" ht="14.25" spans="1:25">
      <c r="A278" s="9">
        <v>277</v>
      </c>
      <c r="B278" s="10">
        <v>43304.7479166667</v>
      </c>
      <c r="C278" s="9">
        <v>30029542</v>
      </c>
      <c r="D278" s="9">
        <v>746</v>
      </c>
      <c r="E278" s="11" t="s">
        <v>245</v>
      </c>
      <c r="F278" s="9">
        <v>115733</v>
      </c>
      <c r="G278" s="9" t="s">
        <v>26</v>
      </c>
      <c r="H278" s="9" t="s">
        <v>27</v>
      </c>
      <c r="I278" s="9" t="s">
        <v>28</v>
      </c>
      <c r="J278" s="9">
        <v>2</v>
      </c>
      <c r="K278" s="9">
        <v>1190</v>
      </c>
      <c r="L278" s="9">
        <f t="shared" si="17"/>
        <v>595</v>
      </c>
      <c r="M278" s="9"/>
      <c r="N278" s="9"/>
      <c r="O278" s="9"/>
      <c r="P278" s="9"/>
      <c r="Q278" s="9">
        <f>J278</f>
        <v>2</v>
      </c>
      <c r="R278" s="9">
        <v>40</v>
      </c>
      <c r="S278" s="9" t="s">
        <v>35</v>
      </c>
      <c r="T278" s="9">
        <v>11801</v>
      </c>
      <c r="U278" s="9" t="s">
        <v>30</v>
      </c>
      <c r="V278" s="9" t="s">
        <v>31</v>
      </c>
      <c r="W278" s="16" t="s">
        <v>32</v>
      </c>
      <c r="X278" s="16">
        <v>4328</v>
      </c>
      <c r="Y278" s="9" t="s">
        <v>36</v>
      </c>
    </row>
    <row r="279" ht="14.25" spans="1:25">
      <c r="A279" s="9">
        <v>278</v>
      </c>
      <c r="B279" s="10">
        <v>43305.5020833333</v>
      </c>
      <c r="C279" s="9">
        <v>30045450</v>
      </c>
      <c r="D279" s="9">
        <v>746</v>
      </c>
      <c r="E279" s="11" t="s">
        <v>245</v>
      </c>
      <c r="F279" s="9">
        <v>115733</v>
      </c>
      <c r="G279" s="9" t="s">
        <v>26</v>
      </c>
      <c r="H279" s="9" t="s">
        <v>27</v>
      </c>
      <c r="I279" s="9" t="s">
        <v>28</v>
      </c>
      <c r="J279" s="9">
        <v>1</v>
      </c>
      <c r="K279" s="9">
        <v>999</v>
      </c>
      <c r="L279" s="9">
        <f t="shared" si="17"/>
        <v>999</v>
      </c>
      <c r="M279" s="9"/>
      <c r="N279" s="9"/>
      <c r="O279" s="9"/>
      <c r="P279" s="9">
        <f>J279</f>
        <v>1</v>
      </c>
      <c r="Q279" s="9"/>
      <c r="R279" s="9">
        <v>424</v>
      </c>
      <c r="S279" s="9" t="s">
        <v>62</v>
      </c>
      <c r="T279" s="9">
        <v>11801</v>
      </c>
      <c r="U279" s="9" t="s">
        <v>30</v>
      </c>
      <c r="V279" s="9" t="s">
        <v>31</v>
      </c>
      <c r="W279" s="16" t="s">
        <v>32</v>
      </c>
      <c r="X279" s="16">
        <v>4081</v>
      </c>
      <c r="Y279" s="9" t="s">
        <v>246</v>
      </c>
    </row>
    <row r="280" ht="14.25" spans="1:25">
      <c r="A280" s="9">
        <v>279</v>
      </c>
      <c r="B280" s="10">
        <v>43304.7555555556</v>
      </c>
      <c r="C280" s="9">
        <v>30029719</v>
      </c>
      <c r="D280" s="9">
        <v>747</v>
      </c>
      <c r="E280" s="11" t="s">
        <v>247</v>
      </c>
      <c r="F280" s="9">
        <v>115733</v>
      </c>
      <c r="G280" s="9" t="s">
        <v>26</v>
      </c>
      <c r="H280" s="9" t="s">
        <v>27</v>
      </c>
      <c r="I280" s="9" t="s">
        <v>28</v>
      </c>
      <c r="J280" s="9">
        <v>1</v>
      </c>
      <c r="K280" s="9">
        <v>595</v>
      </c>
      <c r="L280" s="9">
        <f t="shared" si="17"/>
        <v>595</v>
      </c>
      <c r="M280" s="9"/>
      <c r="N280" s="9"/>
      <c r="O280" s="9"/>
      <c r="P280" s="9"/>
      <c r="Q280" s="9">
        <f>J280</f>
        <v>1</v>
      </c>
      <c r="R280" s="9">
        <v>20</v>
      </c>
      <c r="S280" s="9" t="s">
        <v>35</v>
      </c>
      <c r="T280" s="9">
        <v>11801</v>
      </c>
      <c r="U280" s="9" t="s">
        <v>30</v>
      </c>
      <c r="V280" s="9" t="s">
        <v>31</v>
      </c>
      <c r="W280" s="16" t="s">
        <v>32</v>
      </c>
      <c r="X280" s="16">
        <v>4328</v>
      </c>
      <c r="Y280" s="9" t="s">
        <v>36</v>
      </c>
    </row>
    <row r="281" ht="14.25" spans="1:25">
      <c r="A281" s="9">
        <v>280</v>
      </c>
      <c r="B281" s="10">
        <v>43304.7513888889</v>
      </c>
      <c r="C281" s="9">
        <v>30029627</v>
      </c>
      <c r="D281" s="9">
        <v>748</v>
      </c>
      <c r="E281" s="11" t="s">
        <v>248</v>
      </c>
      <c r="F281" s="9">
        <v>115733</v>
      </c>
      <c r="G281" s="9" t="s">
        <v>26</v>
      </c>
      <c r="H281" s="9" t="s">
        <v>27</v>
      </c>
      <c r="I281" s="9" t="s">
        <v>28</v>
      </c>
      <c r="J281" s="9">
        <v>3</v>
      </c>
      <c r="K281" s="9">
        <v>1785</v>
      </c>
      <c r="L281" s="9">
        <f t="shared" si="17"/>
        <v>595</v>
      </c>
      <c r="M281" s="9"/>
      <c r="N281" s="9"/>
      <c r="O281" s="9"/>
      <c r="P281" s="9"/>
      <c r="Q281" s="9">
        <f>J281</f>
        <v>3</v>
      </c>
      <c r="R281" s="9">
        <v>60</v>
      </c>
      <c r="S281" s="9" t="s">
        <v>35</v>
      </c>
      <c r="T281" s="9">
        <v>11801</v>
      </c>
      <c r="U281" s="9" t="s">
        <v>30</v>
      </c>
      <c r="V281" s="9" t="s">
        <v>31</v>
      </c>
      <c r="W281" s="16" t="s">
        <v>32</v>
      </c>
      <c r="X281" s="16">
        <v>4328</v>
      </c>
      <c r="Y281" s="9" t="s">
        <v>36</v>
      </c>
    </row>
    <row r="282" s="3" customFormat="1" ht="14.25" spans="1:375">
      <c r="A282" s="12">
        <v>281</v>
      </c>
      <c r="B282" s="13">
        <v>43282.4097222222</v>
      </c>
      <c r="C282" s="12">
        <v>29387057</v>
      </c>
      <c r="D282" s="12">
        <v>750</v>
      </c>
      <c r="E282" s="14" t="s">
        <v>249</v>
      </c>
      <c r="F282" s="12">
        <v>115733</v>
      </c>
      <c r="G282" s="12" t="s">
        <v>26</v>
      </c>
      <c r="H282" s="12" t="s">
        <v>27</v>
      </c>
      <c r="I282" s="12" t="s">
        <v>28</v>
      </c>
      <c r="J282" s="12">
        <v>1.5</v>
      </c>
      <c r="K282" s="12">
        <v>1350</v>
      </c>
      <c r="L282" s="12">
        <f t="shared" si="17"/>
        <v>900</v>
      </c>
      <c r="M282" s="12">
        <v>2</v>
      </c>
      <c r="N282" s="12"/>
      <c r="O282" s="12"/>
      <c r="P282" s="12"/>
      <c r="Q282" s="12"/>
      <c r="R282" s="12">
        <v>367.5</v>
      </c>
      <c r="S282" s="12" t="s">
        <v>45</v>
      </c>
      <c r="T282" s="12">
        <v>11801</v>
      </c>
      <c r="U282" s="12" t="s">
        <v>30</v>
      </c>
      <c r="V282" s="12" t="s">
        <v>31</v>
      </c>
      <c r="W282" s="17" t="s">
        <v>32</v>
      </c>
      <c r="X282" s="17">
        <v>11622</v>
      </c>
      <c r="Y282" s="12" t="s">
        <v>250</v>
      </c>
      <c r="Z282" s="5"/>
      <c r="AA282" s="5"/>
      <c r="AB282" s="5"/>
      <c r="AC282" s="5"/>
      <c r="AD282" s="5"/>
      <c r="AE282" s="5"/>
      <c r="AF282" s="5"/>
      <c r="AG282" s="5"/>
      <c r="AH282" s="5"/>
      <c r="AI282" s="5"/>
      <c r="AJ282" s="5"/>
      <c r="AK282" s="5"/>
      <c r="AL282" s="5"/>
      <c r="AM282" s="5"/>
      <c r="AN282" s="5"/>
      <c r="AO282" s="5"/>
      <c r="AP282" s="5"/>
      <c r="AQ282" s="5"/>
      <c r="AR282" s="5"/>
      <c r="AS282" s="5"/>
      <c r="AT282" s="5"/>
      <c r="AU282" s="5"/>
      <c r="AV282" s="5"/>
      <c r="AW282" s="5"/>
      <c r="AX282" s="5"/>
      <c r="AY282" s="5"/>
      <c r="AZ282" s="5"/>
      <c r="BA282" s="5"/>
      <c r="BB282" s="5"/>
      <c r="BC282" s="5"/>
      <c r="BD282" s="5"/>
      <c r="BE282" s="5"/>
      <c r="BF282" s="5"/>
      <c r="BG282" s="5"/>
      <c r="BH282" s="5"/>
      <c r="BI282" s="5"/>
      <c r="BJ282" s="5"/>
      <c r="BK282" s="5"/>
      <c r="BL282" s="5"/>
      <c r="BM282" s="5"/>
      <c r="BN282" s="5"/>
      <c r="BO282" s="5"/>
      <c r="BP282" s="5"/>
      <c r="BQ282" s="5"/>
      <c r="BR282" s="5"/>
      <c r="BS282" s="5"/>
      <c r="BT282" s="5"/>
      <c r="BU282" s="5"/>
      <c r="BV282" s="5"/>
      <c r="BW282" s="5"/>
      <c r="BX282" s="5"/>
      <c r="BY282" s="5"/>
      <c r="BZ282" s="5"/>
      <c r="CA282" s="5"/>
      <c r="CB282" s="5"/>
      <c r="CC282" s="5"/>
      <c r="CD282" s="5"/>
      <c r="CE282" s="5"/>
      <c r="CF282" s="5"/>
      <c r="CG282" s="5"/>
      <c r="CH282" s="5"/>
      <c r="CI282" s="5"/>
      <c r="CJ282" s="5"/>
      <c r="CK282" s="5"/>
      <c r="CL282" s="5"/>
      <c r="CM282" s="5"/>
      <c r="CN282" s="5"/>
      <c r="CO282" s="5"/>
      <c r="CP282" s="5"/>
      <c r="CQ282" s="5"/>
      <c r="CR282" s="5"/>
      <c r="CS282" s="5"/>
      <c r="CT282" s="5"/>
      <c r="CU282" s="5"/>
      <c r="CV282" s="5"/>
      <c r="CW282" s="5"/>
      <c r="CX282" s="5"/>
      <c r="CY282" s="5"/>
      <c r="CZ282" s="5"/>
      <c r="DA282" s="5"/>
      <c r="DB282" s="5"/>
      <c r="DC282" s="5"/>
      <c r="DD282" s="5"/>
      <c r="DE282" s="5"/>
      <c r="DF282" s="5"/>
      <c r="DG282" s="5"/>
      <c r="DH282" s="5"/>
      <c r="DI282" s="5"/>
      <c r="DJ282" s="5"/>
      <c r="DK282" s="5"/>
      <c r="DL282" s="5"/>
      <c r="DM282" s="5"/>
      <c r="DN282" s="5"/>
      <c r="DO282" s="5"/>
      <c r="DP282" s="5"/>
      <c r="DQ282" s="5"/>
      <c r="DR282" s="5"/>
      <c r="DS282" s="5"/>
      <c r="DT282" s="5"/>
      <c r="DU282" s="5"/>
      <c r="DV282" s="5"/>
      <c r="DW282" s="5"/>
      <c r="DX282" s="5"/>
      <c r="DY282" s="5"/>
      <c r="DZ282" s="5"/>
      <c r="EA282" s="5"/>
      <c r="EB282" s="5"/>
      <c r="EC282" s="5"/>
      <c r="ED282" s="5"/>
      <c r="EE282" s="5"/>
      <c r="EF282" s="5"/>
      <c r="EG282" s="5"/>
      <c r="EH282" s="5"/>
      <c r="EI282" s="5"/>
      <c r="EJ282" s="5"/>
      <c r="EK282" s="5"/>
      <c r="EL282" s="5"/>
      <c r="EM282" s="5"/>
      <c r="EN282" s="5"/>
      <c r="EO282" s="5"/>
      <c r="EP282" s="5"/>
      <c r="EQ282" s="5"/>
      <c r="ER282" s="5"/>
      <c r="ES282" s="5"/>
      <c r="ET282" s="5"/>
      <c r="EU282" s="5"/>
      <c r="EV282" s="5"/>
      <c r="EW282" s="5"/>
      <c r="EX282" s="5"/>
      <c r="EY282" s="5"/>
      <c r="EZ282" s="5"/>
      <c r="FA282" s="5"/>
      <c r="FB282" s="5"/>
      <c r="FC282" s="5"/>
      <c r="FD282" s="5"/>
      <c r="FE282" s="5"/>
      <c r="FF282" s="5"/>
      <c r="FG282" s="5"/>
      <c r="FH282" s="5"/>
      <c r="FI282" s="5"/>
      <c r="FJ282" s="5"/>
      <c r="FK282" s="5"/>
      <c r="FL282" s="5"/>
      <c r="FM282" s="5"/>
      <c r="FN282" s="5"/>
      <c r="FO282" s="5"/>
      <c r="FP282" s="5"/>
      <c r="FQ282" s="5"/>
      <c r="FR282" s="5"/>
      <c r="FS282" s="5"/>
      <c r="FT282" s="5"/>
      <c r="FU282" s="5"/>
      <c r="FV282" s="5"/>
      <c r="FW282" s="5"/>
      <c r="FX282" s="5"/>
      <c r="FY282" s="5"/>
      <c r="FZ282" s="5"/>
      <c r="GA282" s="5"/>
      <c r="GB282" s="5"/>
      <c r="GC282" s="5"/>
      <c r="GD282" s="5"/>
      <c r="GE282" s="5"/>
      <c r="GF282" s="5"/>
      <c r="GG282" s="5"/>
      <c r="GH282" s="5"/>
      <c r="GI282" s="5"/>
      <c r="GJ282" s="5"/>
      <c r="GK282" s="5"/>
      <c r="GL282" s="5"/>
      <c r="GM282" s="5"/>
      <c r="GN282" s="5"/>
      <c r="GO282" s="5"/>
      <c r="GP282" s="5"/>
      <c r="GQ282" s="5"/>
      <c r="GR282" s="5"/>
      <c r="GS282" s="5"/>
      <c r="GT282" s="5"/>
      <c r="GU282" s="5"/>
      <c r="GV282" s="5"/>
      <c r="GW282" s="5"/>
      <c r="GX282" s="5"/>
      <c r="GY282" s="5"/>
      <c r="GZ282" s="5"/>
      <c r="HA282" s="5"/>
      <c r="HB282" s="5"/>
      <c r="HC282" s="5"/>
      <c r="HD282" s="5"/>
      <c r="HE282" s="5"/>
      <c r="HF282" s="5"/>
      <c r="HG282" s="5"/>
      <c r="HH282" s="5"/>
      <c r="HI282" s="5"/>
      <c r="HJ282" s="5"/>
      <c r="HK282" s="5"/>
      <c r="HL282" s="5"/>
      <c r="HM282" s="5"/>
      <c r="HN282" s="5"/>
      <c r="HO282" s="5"/>
      <c r="HP282" s="5"/>
      <c r="HQ282" s="5"/>
      <c r="HR282" s="5"/>
      <c r="HS282" s="5"/>
      <c r="HT282" s="5"/>
      <c r="HU282" s="5"/>
      <c r="HV282" s="5"/>
      <c r="HW282" s="5"/>
      <c r="HX282" s="5"/>
      <c r="HY282" s="5"/>
      <c r="HZ282" s="5"/>
      <c r="IA282" s="5"/>
      <c r="IB282" s="5"/>
      <c r="IC282" s="5"/>
      <c r="ID282" s="5"/>
      <c r="IE282" s="5"/>
      <c r="IF282" s="5"/>
      <c r="IG282" s="5"/>
      <c r="IH282" s="5"/>
      <c r="II282" s="5"/>
      <c r="IJ282" s="5"/>
      <c r="IK282" s="5"/>
      <c r="IL282" s="5"/>
      <c r="IM282" s="5"/>
      <c r="IN282" s="5"/>
      <c r="IO282" s="5"/>
      <c r="IP282" s="5"/>
      <c r="IQ282" s="5"/>
      <c r="IR282" s="5"/>
      <c r="IS282" s="5"/>
      <c r="IT282" s="5"/>
      <c r="IU282" s="5"/>
      <c r="IV282" s="5"/>
      <c r="IW282" s="5"/>
      <c r="IX282" s="5"/>
      <c r="IY282" s="5"/>
      <c r="IZ282" s="5"/>
      <c r="JA282" s="5"/>
      <c r="JB282" s="5"/>
      <c r="JC282" s="5"/>
      <c r="JD282" s="5"/>
      <c r="JE282" s="5"/>
      <c r="JF282" s="5"/>
      <c r="JG282" s="5"/>
      <c r="JH282" s="5"/>
      <c r="JI282" s="5"/>
      <c r="JJ282" s="5"/>
      <c r="JK282" s="5"/>
      <c r="JL282" s="5"/>
      <c r="JM282" s="5"/>
      <c r="JN282" s="5"/>
      <c r="JO282" s="5"/>
      <c r="JP282" s="5"/>
      <c r="JQ282" s="5"/>
      <c r="JR282" s="5"/>
      <c r="JS282" s="5"/>
      <c r="JT282" s="5"/>
      <c r="JU282" s="5"/>
      <c r="JV282" s="5"/>
      <c r="JW282" s="5"/>
      <c r="JX282" s="5"/>
      <c r="JY282" s="5"/>
      <c r="JZ282" s="5"/>
      <c r="KA282" s="5"/>
      <c r="KB282" s="5"/>
      <c r="KC282" s="5"/>
      <c r="KD282" s="5"/>
      <c r="KE282" s="5"/>
      <c r="KF282" s="5"/>
      <c r="KG282" s="5"/>
      <c r="KH282" s="5"/>
      <c r="KI282" s="5"/>
      <c r="KJ282" s="5"/>
      <c r="KK282" s="5"/>
      <c r="KL282" s="5"/>
      <c r="KM282" s="5"/>
      <c r="KN282" s="5"/>
      <c r="KO282" s="5"/>
      <c r="KP282" s="5"/>
      <c r="KQ282" s="5"/>
      <c r="KR282" s="5"/>
      <c r="KS282" s="5"/>
      <c r="KT282" s="5"/>
      <c r="KU282" s="5"/>
      <c r="KV282" s="5"/>
      <c r="KW282" s="5"/>
      <c r="KX282" s="5"/>
      <c r="KY282" s="5"/>
      <c r="KZ282" s="5"/>
      <c r="LA282" s="5"/>
      <c r="LB282" s="5"/>
      <c r="LC282" s="5"/>
      <c r="LD282" s="5"/>
      <c r="LE282" s="5"/>
      <c r="LF282" s="5"/>
      <c r="LG282" s="5"/>
      <c r="LH282" s="5"/>
      <c r="LI282" s="5"/>
      <c r="LJ282" s="5"/>
      <c r="LK282" s="5"/>
      <c r="LL282" s="5"/>
      <c r="LM282" s="5"/>
      <c r="LN282" s="5"/>
      <c r="LO282" s="5"/>
      <c r="LP282" s="5"/>
      <c r="LQ282" s="5"/>
      <c r="LR282" s="5"/>
      <c r="LS282" s="5"/>
      <c r="LT282" s="5"/>
      <c r="LU282" s="5"/>
      <c r="LV282" s="5"/>
      <c r="LW282" s="5"/>
      <c r="LX282" s="5"/>
      <c r="LY282" s="5"/>
      <c r="LZ282" s="5"/>
      <c r="MA282" s="5"/>
      <c r="MB282" s="5"/>
      <c r="MC282" s="5"/>
      <c r="MD282" s="5"/>
      <c r="ME282" s="5"/>
      <c r="MF282" s="5"/>
      <c r="MG282" s="5"/>
      <c r="MH282" s="5"/>
      <c r="MI282" s="5"/>
      <c r="MJ282" s="5"/>
      <c r="MK282" s="5"/>
      <c r="ML282" s="5"/>
      <c r="MM282" s="5"/>
      <c r="MN282" s="5"/>
      <c r="MO282" s="5"/>
      <c r="MP282" s="5"/>
      <c r="MQ282" s="5"/>
      <c r="MR282" s="5"/>
      <c r="MS282" s="5"/>
      <c r="MT282" s="5"/>
      <c r="MU282" s="5"/>
      <c r="MV282" s="5"/>
      <c r="MW282" s="5"/>
      <c r="MX282" s="5"/>
      <c r="MY282" s="5"/>
      <c r="MZ282" s="5"/>
      <c r="NA282" s="5"/>
      <c r="NB282" s="5"/>
      <c r="NC282" s="5"/>
      <c r="ND282" s="5"/>
      <c r="NE282" s="5"/>
      <c r="NF282" s="5"/>
      <c r="NG282" s="5"/>
      <c r="NH282" s="5"/>
      <c r="NI282" s="5"/>
      <c r="NJ282" s="5"/>
      <c r="NK282" s="5"/>
    </row>
    <row r="283" s="3" customFormat="1" ht="14.25" spans="1:375">
      <c r="A283" s="12">
        <v>282</v>
      </c>
      <c r="B283" s="13">
        <v>43282.4097222222</v>
      </c>
      <c r="C283" s="12">
        <v>29387057</v>
      </c>
      <c r="D283" s="12">
        <v>750</v>
      </c>
      <c r="E283" s="14" t="s">
        <v>249</v>
      </c>
      <c r="F283" s="12">
        <v>115733</v>
      </c>
      <c r="G283" s="12" t="s">
        <v>26</v>
      </c>
      <c r="H283" s="12" t="s">
        <v>27</v>
      </c>
      <c r="I283" s="12" t="s">
        <v>28</v>
      </c>
      <c r="J283" s="12">
        <v>1.5</v>
      </c>
      <c r="K283" s="12">
        <v>1350</v>
      </c>
      <c r="L283" s="12">
        <f t="shared" si="17"/>
        <v>900</v>
      </c>
      <c r="M283" s="12">
        <v>0</v>
      </c>
      <c r="N283" s="12"/>
      <c r="O283" s="12"/>
      <c r="P283" s="12"/>
      <c r="Q283" s="12"/>
      <c r="R283" s="12">
        <v>367.5</v>
      </c>
      <c r="S283" s="12" t="s">
        <v>45</v>
      </c>
      <c r="T283" s="12">
        <v>11801</v>
      </c>
      <c r="U283" s="12" t="s">
        <v>30</v>
      </c>
      <c r="V283" s="12" t="s">
        <v>31</v>
      </c>
      <c r="W283" s="17" t="s">
        <v>32</v>
      </c>
      <c r="X283" s="17">
        <v>11088</v>
      </c>
      <c r="Y283" s="12" t="s">
        <v>251</v>
      </c>
      <c r="Z283" s="5"/>
      <c r="AA283" s="5"/>
      <c r="AB283" s="5"/>
      <c r="AC283" s="5"/>
      <c r="AD283" s="5"/>
      <c r="AE283" s="5"/>
      <c r="AF283" s="5"/>
      <c r="AG283" s="5"/>
      <c r="AH283" s="5"/>
      <c r="AI283" s="5"/>
      <c r="AJ283" s="5"/>
      <c r="AK283" s="5"/>
      <c r="AL283" s="5"/>
      <c r="AM283" s="5"/>
      <c r="AN283" s="5"/>
      <c r="AO283" s="5"/>
      <c r="AP283" s="5"/>
      <c r="AQ283" s="5"/>
      <c r="AR283" s="5"/>
      <c r="AS283" s="5"/>
      <c r="AT283" s="5"/>
      <c r="AU283" s="5"/>
      <c r="AV283" s="5"/>
      <c r="AW283" s="5"/>
      <c r="AX283" s="5"/>
      <c r="AY283" s="5"/>
      <c r="AZ283" s="5"/>
      <c r="BA283" s="5"/>
      <c r="BB283" s="5"/>
      <c r="BC283" s="5"/>
      <c r="BD283" s="5"/>
      <c r="BE283" s="5"/>
      <c r="BF283" s="5"/>
      <c r="BG283" s="5"/>
      <c r="BH283" s="5"/>
      <c r="BI283" s="5"/>
      <c r="BJ283" s="5"/>
      <c r="BK283" s="5"/>
      <c r="BL283" s="5"/>
      <c r="BM283" s="5"/>
      <c r="BN283" s="5"/>
      <c r="BO283" s="5"/>
      <c r="BP283" s="5"/>
      <c r="BQ283" s="5"/>
      <c r="BR283" s="5"/>
      <c r="BS283" s="5"/>
      <c r="BT283" s="5"/>
      <c r="BU283" s="5"/>
      <c r="BV283" s="5"/>
      <c r="BW283" s="5"/>
      <c r="BX283" s="5"/>
      <c r="BY283" s="5"/>
      <c r="BZ283" s="5"/>
      <c r="CA283" s="5"/>
      <c r="CB283" s="5"/>
      <c r="CC283" s="5"/>
      <c r="CD283" s="5"/>
      <c r="CE283" s="5"/>
      <c r="CF283" s="5"/>
      <c r="CG283" s="5"/>
      <c r="CH283" s="5"/>
      <c r="CI283" s="5"/>
      <c r="CJ283" s="5"/>
      <c r="CK283" s="5"/>
      <c r="CL283" s="5"/>
      <c r="CM283" s="5"/>
      <c r="CN283" s="5"/>
      <c r="CO283" s="5"/>
      <c r="CP283" s="5"/>
      <c r="CQ283" s="5"/>
      <c r="CR283" s="5"/>
      <c r="CS283" s="5"/>
      <c r="CT283" s="5"/>
      <c r="CU283" s="5"/>
      <c r="CV283" s="5"/>
      <c r="CW283" s="5"/>
      <c r="CX283" s="5"/>
      <c r="CY283" s="5"/>
      <c r="CZ283" s="5"/>
      <c r="DA283" s="5"/>
      <c r="DB283" s="5"/>
      <c r="DC283" s="5"/>
      <c r="DD283" s="5"/>
      <c r="DE283" s="5"/>
      <c r="DF283" s="5"/>
      <c r="DG283" s="5"/>
      <c r="DH283" s="5"/>
      <c r="DI283" s="5"/>
      <c r="DJ283" s="5"/>
      <c r="DK283" s="5"/>
      <c r="DL283" s="5"/>
      <c r="DM283" s="5"/>
      <c r="DN283" s="5"/>
      <c r="DO283" s="5"/>
      <c r="DP283" s="5"/>
      <c r="DQ283" s="5"/>
      <c r="DR283" s="5"/>
      <c r="DS283" s="5"/>
      <c r="DT283" s="5"/>
      <c r="DU283" s="5"/>
      <c r="DV283" s="5"/>
      <c r="DW283" s="5"/>
      <c r="DX283" s="5"/>
      <c r="DY283" s="5"/>
      <c r="DZ283" s="5"/>
      <c r="EA283" s="5"/>
      <c r="EB283" s="5"/>
      <c r="EC283" s="5"/>
      <c r="ED283" s="5"/>
      <c r="EE283" s="5"/>
      <c r="EF283" s="5"/>
      <c r="EG283" s="5"/>
      <c r="EH283" s="5"/>
      <c r="EI283" s="5"/>
      <c r="EJ283" s="5"/>
      <c r="EK283" s="5"/>
      <c r="EL283" s="5"/>
      <c r="EM283" s="5"/>
      <c r="EN283" s="5"/>
      <c r="EO283" s="5"/>
      <c r="EP283" s="5"/>
      <c r="EQ283" s="5"/>
      <c r="ER283" s="5"/>
      <c r="ES283" s="5"/>
      <c r="ET283" s="5"/>
      <c r="EU283" s="5"/>
      <c r="EV283" s="5"/>
      <c r="EW283" s="5"/>
      <c r="EX283" s="5"/>
      <c r="EY283" s="5"/>
      <c r="EZ283" s="5"/>
      <c r="FA283" s="5"/>
      <c r="FB283" s="5"/>
      <c r="FC283" s="5"/>
      <c r="FD283" s="5"/>
      <c r="FE283" s="5"/>
      <c r="FF283" s="5"/>
      <c r="FG283" s="5"/>
      <c r="FH283" s="5"/>
      <c r="FI283" s="5"/>
      <c r="FJ283" s="5"/>
      <c r="FK283" s="5"/>
      <c r="FL283" s="5"/>
      <c r="FM283" s="5"/>
      <c r="FN283" s="5"/>
      <c r="FO283" s="5"/>
      <c r="FP283" s="5"/>
      <c r="FQ283" s="5"/>
      <c r="FR283" s="5"/>
      <c r="FS283" s="5"/>
      <c r="FT283" s="5"/>
      <c r="FU283" s="5"/>
      <c r="FV283" s="5"/>
      <c r="FW283" s="5"/>
      <c r="FX283" s="5"/>
      <c r="FY283" s="5"/>
      <c r="FZ283" s="5"/>
      <c r="GA283" s="5"/>
      <c r="GB283" s="5"/>
      <c r="GC283" s="5"/>
      <c r="GD283" s="5"/>
      <c r="GE283" s="5"/>
      <c r="GF283" s="5"/>
      <c r="GG283" s="5"/>
      <c r="GH283" s="5"/>
      <c r="GI283" s="5"/>
      <c r="GJ283" s="5"/>
      <c r="GK283" s="5"/>
      <c r="GL283" s="5"/>
      <c r="GM283" s="5"/>
      <c r="GN283" s="5"/>
      <c r="GO283" s="5"/>
      <c r="GP283" s="5"/>
      <c r="GQ283" s="5"/>
      <c r="GR283" s="5"/>
      <c r="GS283" s="5"/>
      <c r="GT283" s="5"/>
      <c r="GU283" s="5"/>
      <c r="GV283" s="5"/>
      <c r="GW283" s="5"/>
      <c r="GX283" s="5"/>
      <c r="GY283" s="5"/>
      <c r="GZ283" s="5"/>
      <c r="HA283" s="5"/>
      <c r="HB283" s="5"/>
      <c r="HC283" s="5"/>
      <c r="HD283" s="5"/>
      <c r="HE283" s="5"/>
      <c r="HF283" s="5"/>
      <c r="HG283" s="5"/>
      <c r="HH283" s="5"/>
      <c r="HI283" s="5"/>
      <c r="HJ283" s="5"/>
      <c r="HK283" s="5"/>
      <c r="HL283" s="5"/>
      <c r="HM283" s="5"/>
      <c r="HN283" s="5"/>
      <c r="HO283" s="5"/>
      <c r="HP283" s="5"/>
      <c r="HQ283" s="5"/>
      <c r="HR283" s="5"/>
      <c r="HS283" s="5"/>
      <c r="HT283" s="5"/>
      <c r="HU283" s="5"/>
      <c r="HV283" s="5"/>
      <c r="HW283" s="5"/>
      <c r="HX283" s="5"/>
      <c r="HY283" s="5"/>
      <c r="HZ283" s="5"/>
      <c r="IA283" s="5"/>
      <c r="IB283" s="5"/>
      <c r="IC283" s="5"/>
      <c r="ID283" s="5"/>
      <c r="IE283" s="5"/>
      <c r="IF283" s="5"/>
      <c r="IG283" s="5"/>
      <c r="IH283" s="5"/>
      <c r="II283" s="5"/>
      <c r="IJ283" s="5"/>
      <c r="IK283" s="5"/>
      <c r="IL283" s="5"/>
      <c r="IM283" s="5"/>
      <c r="IN283" s="5"/>
      <c r="IO283" s="5"/>
      <c r="IP283" s="5"/>
      <c r="IQ283" s="5"/>
      <c r="IR283" s="5"/>
      <c r="IS283" s="5"/>
      <c r="IT283" s="5"/>
      <c r="IU283" s="5"/>
      <c r="IV283" s="5"/>
      <c r="IW283" s="5"/>
      <c r="IX283" s="5"/>
      <c r="IY283" s="5"/>
      <c r="IZ283" s="5"/>
      <c r="JA283" s="5"/>
      <c r="JB283" s="5"/>
      <c r="JC283" s="5"/>
      <c r="JD283" s="5"/>
      <c r="JE283" s="5"/>
      <c r="JF283" s="5"/>
      <c r="JG283" s="5"/>
      <c r="JH283" s="5"/>
      <c r="JI283" s="5"/>
      <c r="JJ283" s="5"/>
      <c r="JK283" s="5"/>
      <c r="JL283" s="5"/>
      <c r="JM283" s="5"/>
      <c r="JN283" s="5"/>
      <c r="JO283" s="5"/>
      <c r="JP283" s="5"/>
      <c r="JQ283" s="5"/>
      <c r="JR283" s="5"/>
      <c r="JS283" s="5"/>
      <c r="JT283" s="5"/>
      <c r="JU283" s="5"/>
      <c r="JV283" s="5"/>
      <c r="JW283" s="5"/>
      <c r="JX283" s="5"/>
      <c r="JY283" s="5"/>
      <c r="JZ283" s="5"/>
      <c r="KA283" s="5"/>
      <c r="KB283" s="5"/>
      <c r="KC283" s="5"/>
      <c r="KD283" s="5"/>
      <c r="KE283" s="5"/>
      <c r="KF283" s="5"/>
      <c r="KG283" s="5"/>
      <c r="KH283" s="5"/>
      <c r="KI283" s="5"/>
      <c r="KJ283" s="5"/>
      <c r="KK283" s="5"/>
      <c r="KL283" s="5"/>
      <c r="KM283" s="5"/>
      <c r="KN283" s="5"/>
      <c r="KO283" s="5"/>
      <c r="KP283" s="5"/>
      <c r="KQ283" s="5"/>
      <c r="KR283" s="5"/>
      <c r="KS283" s="5"/>
      <c r="KT283" s="5"/>
      <c r="KU283" s="5"/>
      <c r="KV283" s="5"/>
      <c r="KW283" s="5"/>
      <c r="KX283" s="5"/>
      <c r="KY283" s="5"/>
      <c r="KZ283" s="5"/>
      <c r="LA283" s="5"/>
      <c r="LB283" s="5"/>
      <c r="LC283" s="5"/>
      <c r="LD283" s="5"/>
      <c r="LE283" s="5"/>
      <c r="LF283" s="5"/>
      <c r="LG283" s="5"/>
      <c r="LH283" s="5"/>
      <c r="LI283" s="5"/>
      <c r="LJ283" s="5"/>
      <c r="LK283" s="5"/>
      <c r="LL283" s="5"/>
      <c r="LM283" s="5"/>
      <c r="LN283" s="5"/>
      <c r="LO283" s="5"/>
      <c r="LP283" s="5"/>
      <c r="LQ283" s="5"/>
      <c r="LR283" s="5"/>
      <c r="LS283" s="5"/>
      <c r="LT283" s="5"/>
      <c r="LU283" s="5"/>
      <c r="LV283" s="5"/>
      <c r="LW283" s="5"/>
      <c r="LX283" s="5"/>
      <c r="LY283" s="5"/>
      <c r="LZ283" s="5"/>
      <c r="MA283" s="5"/>
      <c r="MB283" s="5"/>
      <c r="MC283" s="5"/>
      <c r="MD283" s="5"/>
      <c r="ME283" s="5"/>
      <c r="MF283" s="5"/>
      <c r="MG283" s="5"/>
      <c r="MH283" s="5"/>
      <c r="MI283" s="5"/>
      <c r="MJ283" s="5"/>
      <c r="MK283" s="5"/>
      <c r="ML283" s="5"/>
      <c r="MM283" s="5"/>
      <c r="MN283" s="5"/>
      <c r="MO283" s="5"/>
      <c r="MP283" s="5"/>
      <c r="MQ283" s="5"/>
      <c r="MR283" s="5"/>
      <c r="MS283" s="5"/>
      <c r="MT283" s="5"/>
      <c r="MU283" s="5"/>
      <c r="MV283" s="5"/>
      <c r="MW283" s="5"/>
      <c r="MX283" s="5"/>
      <c r="MY283" s="5"/>
      <c r="MZ283" s="5"/>
      <c r="NA283" s="5"/>
      <c r="NB283" s="5"/>
      <c r="NC283" s="5"/>
      <c r="ND283" s="5"/>
      <c r="NE283" s="5"/>
      <c r="NF283" s="5"/>
      <c r="NG283" s="5"/>
      <c r="NH283" s="5"/>
      <c r="NI283" s="5"/>
      <c r="NJ283" s="5"/>
      <c r="NK283" s="5"/>
    </row>
    <row r="284" s="3" customFormat="1" ht="14.25" spans="1:375">
      <c r="A284" s="12">
        <v>283</v>
      </c>
      <c r="B284" s="13">
        <v>43295.6923611111</v>
      </c>
      <c r="C284" s="12">
        <v>29780411</v>
      </c>
      <c r="D284" s="12">
        <v>750</v>
      </c>
      <c r="E284" s="14" t="s">
        <v>249</v>
      </c>
      <c r="F284" s="12">
        <v>115733</v>
      </c>
      <c r="G284" s="12" t="s">
        <v>26</v>
      </c>
      <c r="H284" s="12" t="s">
        <v>27</v>
      </c>
      <c r="I284" s="12" t="s">
        <v>28</v>
      </c>
      <c r="J284" s="12">
        <v>1.5</v>
      </c>
      <c r="K284" s="12">
        <v>1350</v>
      </c>
      <c r="L284" s="12">
        <f t="shared" si="17"/>
        <v>900</v>
      </c>
      <c r="M284" s="12">
        <v>2</v>
      </c>
      <c r="N284" s="12"/>
      <c r="O284" s="12"/>
      <c r="P284" s="12"/>
      <c r="Q284" s="12"/>
      <c r="R284" s="12">
        <v>367.5</v>
      </c>
      <c r="S284" s="12" t="s">
        <v>45</v>
      </c>
      <c r="T284" s="12">
        <v>11801</v>
      </c>
      <c r="U284" s="12" t="s">
        <v>30</v>
      </c>
      <c r="V284" s="12" t="s">
        <v>31</v>
      </c>
      <c r="W284" s="17" t="s">
        <v>32</v>
      </c>
      <c r="X284" s="17">
        <v>11622</v>
      </c>
      <c r="Y284" s="12" t="s">
        <v>250</v>
      </c>
      <c r="Z284" s="5"/>
      <c r="AA284" s="5"/>
      <c r="AB284" s="5"/>
      <c r="AC284" s="5"/>
      <c r="AD284" s="5"/>
      <c r="AE284" s="5"/>
      <c r="AF284" s="5"/>
      <c r="AG284" s="5"/>
      <c r="AH284" s="5"/>
      <c r="AI284" s="5"/>
      <c r="AJ284" s="5"/>
      <c r="AK284" s="5"/>
      <c r="AL284" s="5"/>
      <c r="AM284" s="5"/>
      <c r="AN284" s="5"/>
      <c r="AO284" s="5"/>
      <c r="AP284" s="5"/>
      <c r="AQ284" s="5"/>
      <c r="AR284" s="5"/>
      <c r="AS284" s="5"/>
      <c r="AT284" s="5"/>
      <c r="AU284" s="5"/>
      <c r="AV284" s="5"/>
      <c r="AW284" s="5"/>
      <c r="AX284" s="5"/>
      <c r="AY284" s="5"/>
      <c r="AZ284" s="5"/>
      <c r="BA284" s="5"/>
      <c r="BB284" s="5"/>
      <c r="BC284" s="5"/>
      <c r="BD284" s="5"/>
      <c r="BE284" s="5"/>
      <c r="BF284" s="5"/>
      <c r="BG284" s="5"/>
      <c r="BH284" s="5"/>
      <c r="BI284" s="5"/>
      <c r="BJ284" s="5"/>
      <c r="BK284" s="5"/>
      <c r="BL284" s="5"/>
      <c r="BM284" s="5"/>
      <c r="BN284" s="5"/>
      <c r="BO284" s="5"/>
      <c r="BP284" s="5"/>
      <c r="BQ284" s="5"/>
      <c r="BR284" s="5"/>
      <c r="BS284" s="5"/>
      <c r="BT284" s="5"/>
      <c r="BU284" s="5"/>
      <c r="BV284" s="5"/>
      <c r="BW284" s="5"/>
      <c r="BX284" s="5"/>
      <c r="BY284" s="5"/>
      <c r="BZ284" s="5"/>
      <c r="CA284" s="5"/>
      <c r="CB284" s="5"/>
      <c r="CC284" s="5"/>
      <c r="CD284" s="5"/>
      <c r="CE284" s="5"/>
      <c r="CF284" s="5"/>
      <c r="CG284" s="5"/>
      <c r="CH284" s="5"/>
      <c r="CI284" s="5"/>
      <c r="CJ284" s="5"/>
      <c r="CK284" s="5"/>
      <c r="CL284" s="5"/>
      <c r="CM284" s="5"/>
      <c r="CN284" s="5"/>
      <c r="CO284" s="5"/>
      <c r="CP284" s="5"/>
      <c r="CQ284" s="5"/>
      <c r="CR284" s="5"/>
      <c r="CS284" s="5"/>
      <c r="CT284" s="5"/>
      <c r="CU284" s="5"/>
      <c r="CV284" s="5"/>
      <c r="CW284" s="5"/>
      <c r="CX284" s="5"/>
      <c r="CY284" s="5"/>
      <c r="CZ284" s="5"/>
      <c r="DA284" s="5"/>
      <c r="DB284" s="5"/>
      <c r="DC284" s="5"/>
      <c r="DD284" s="5"/>
      <c r="DE284" s="5"/>
      <c r="DF284" s="5"/>
      <c r="DG284" s="5"/>
      <c r="DH284" s="5"/>
      <c r="DI284" s="5"/>
      <c r="DJ284" s="5"/>
      <c r="DK284" s="5"/>
      <c r="DL284" s="5"/>
      <c r="DM284" s="5"/>
      <c r="DN284" s="5"/>
      <c r="DO284" s="5"/>
      <c r="DP284" s="5"/>
      <c r="DQ284" s="5"/>
      <c r="DR284" s="5"/>
      <c r="DS284" s="5"/>
      <c r="DT284" s="5"/>
      <c r="DU284" s="5"/>
      <c r="DV284" s="5"/>
      <c r="DW284" s="5"/>
      <c r="DX284" s="5"/>
      <c r="DY284" s="5"/>
      <c r="DZ284" s="5"/>
      <c r="EA284" s="5"/>
      <c r="EB284" s="5"/>
      <c r="EC284" s="5"/>
      <c r="ED284" s="5"/>
      <c r="EE284" s="5"/>
      <c r="EF284" s="5"/>
      <c r="EG284" s="5"/>
      <c r="EH284" s="5"/>
      <c r="EI284" s="5"/>
      <c r="EJ284" s="5"/>
      <c r="EK284" s="5"/>
      <c r="EL284" s="5"/>
      <c r="EM284" s="5"/>
      <c r="EN284" s="5"/>
      <c r="EO284" s="5"/>
      <c r="EP284" s="5"/>
      <c r="EQ284" s="5"/>
      <c r="ER284" s="5"/>
      <c r="ES284" s="5"/>
      <c r="ET284" s="5"/>
      <c r="EU284" s="5"/>
      <c r="EV284" s="5"/>
      <c r="EW284" s="5"/>
      <c r="EX284" s="5"/>
      <c r="EY284" s="5"/>
      <c r="EZ284" s="5"/>
      <c r="FA284" s="5"/>
      <c r="FB284" s="5"/>
      <c r="FC284" s="5"/>
      <c r="FD284" s="5"/>
      <c r="FE284" s="5"/>
      <c r="FF284" s="5"/>
      <c r="FG284" s="5"/>
      <c r="FH284" s="5"/>
      <c r="FI284" s="5"/>
      <c r="FJ284" s="5"/>
      <c r="FK284" s="5"/>
      <c r="FL284" s="5"/>
      <c r="FM284" s="5"/>
      <c r="FN284" s="5"/>
      <c r="FO284" s="5"/>
      <c r="FP284" s="5"/>
      <c r="FQ284" s="5"/>
      <c r="FR284" s="5"/>
      <c r="FS284" s="5"/>
      <c r="FT284" s="5"/>
      <c r="FU284" s="5"/>
      <c r="FV284" s="5"/>
      <c r="FW284" s="5"/>
      <c r="FX284" s="5"/>
      <c r="FY284" s="5"/>
      <c r="FZ284" s="5"/>
      <c r="GA284" s="5"/>
      <c r="GB284" s="5"/>
      <c r="GC284" s="5"/>
      <c r="GD284" s="5"/>
      <c r="GE284" s="5"/>
      <c r="GF284" s="5"/>
      <c r="GG284" s="5"/>
      <c r="GH284" s="5"/>
      <c r="GI284" s="5"/>
      <c r="GJ284" s="5"/>
      <c r="GK284" s="5"/>
      <c r="GL284" s="5"/>
      <c r="GM284" s="5"/>
      <c r="GN284" s="5"/>
      <c r="GO284" s="5"/>
      <c r="GP284" s="5"/>
      <c r="GQ284" s="5"/>
      <c r="GR284" s="5"/>
      <c r="GS284" s="5"/>
      <c r="GT284" s="5"/>
      <c r="GU284" s="5"/>
      <c r="GV284" s="5"/>
      <c r="GW284" s="5"/>
      <c r="GX284" s="5"/>
      <c r="GY284" s="5"/>
      <c r="GZ284" s="5"/>
      <c r="HA284" s="5"/>
      <c r="HB284" s="5"/>
      <c r="HC284" s="5"/>
      <c r="HD284" s="5"/>
      <c r="HE284" s="5"/>
      <c r="HF284" s="5"/>
      <c r="HG284" s="5"/>
      <c r="HH284" s="5"/>
      <c r="HI284" s="5"/>
      <c r="HJ284" s="5"/>
      <c r="HK284" s="5"/>
      <c r="HL284" s="5"/>
      <c r="HM284" s="5"/>
      <c r="HN284" s="5"/>
      <c r="HO284" s="5"/>
      <c r="HP284" s="5"/>
      <c r="HQ284" s="5"/>
      <c r="HR284" s="5"/>
      <c r="HS284" s="5"/>
      <c r="HT284" s="5"/>
      <c r="HU284" s="5"/>
      <c r="HV284" s="5"/>
      <c r="HW284" s="5"/>
      <c r="HX284" s="5"/>
      <c r="HY284" s="5"/>
      <c r="HZ284" s="5"/>
      <c r="IA284" s="5"/>
      <c r="IB284" s="5"/>
      <c r="IC284" s="5"/>
      <c r="ID284" s="5"/>
      <c r="IE284" s="5"/>
      <c r="IF284" s="5"/>
      <c r="IG284" s="5"/>
      <c r="IH284" s="5"/>
      <c r="II284" s="5"/>
      <c r="IJ284" s="5"/>
      <c r="IK284" s="5"/>
      <c r="IL284" s="5"/>
      <c r="IM284" s="5"/>
      <c r="IN284" s="5"/>
      <c r="IO284" s="5"/>
      <c r="IP284" s="5"/>
      <c r="IQ284" s="5"/>
      <c r="IR284" s="5"/>
      <c r="IS284" s="5"/>
      <c r="IT284" s="5"/>
      <c r="IU284" s="5"/>
      <c r="IV284" s="5"/>
      <c r="IW284" s="5"/>
      <c r="IX284" s="5"/>
      <c r="IY284" s="5"/>
      <c r="IZ284" s="5"/>
      <c r="JA284" s="5"/>
      <c r="JB284" s="5"/>
      <c r="JC284" s="5"/>
      <c r="JD284" s="5"/>
      <c r="JE284" s="5"/>
      <c r="JF284" s="5"/>
      <c r="JG284" s="5"/>
      <c r="JH284" s="5"/>
      <c r="JI284" s="5"/>
      <c r="JJ284" s="5"/>
      <c r="JK284" s="5"/>
      <c r="JL284" s="5"/>
      <c r="JM284" s="5"/>
      <c r="JN284" s="5"/>
      <c r="JO284" s="5"/>
      <c r="JP284" s="5"/>
      <c r="JQ284" s="5"/>
      <c r="JR284" s="5"/>
      <c r="JS284" s="5"/>
      <c r="JT284" s="5"/>
      <c r="JU284" s="5"/>
      <c r="JV284" s="5"/>
      <c r="JW284" s="5"/>
      <c r="JX284" s="5"/>
      <c r="JY284" s="5"/>
      <c r="JZ284" s="5"/>
      <c r="KA284" s="5"/>
      <c r="KB284" s="5"/>
      <c r="KC284" s="5"/>
      <c r="KD284" s="5"/>
      <c r="KE284" s="5"/>
      <c r="KF284" s="5"/>
      <c r="KG284" s="5"/>
      <c r="KH284" s="5"/>
      <c r="KI284" s="5"/>
      <c r="KJ284" s="5"/>
      <c r="KK284" s="5"/>
      <c r="KL284" s="5"/>
      <c r="KM284" s="5"/>
      <c r="KN284" s="5"/>
      <c r="KO284" s="5"/>
      <c r="KP284" s="5"/>
      <c r="KQ284" s="5"/>
      <c r="KR284" s="5"/>
      <c r="KS284" s="5"/>
      <c r="KT284" s="5"/>
      <c r="KU284" s="5"/>
      <c r="KV284" s="5"/>
      <c r="KW284" s="5"/>
      <c r="KX284" s="5"/>
      <c r="KY284" s="5"/>
      <c r="KZ284" s="5"/>
      <c r="LA284" s="5"/>
      <c r="LB284" s="5"/>
      <c r="LC284" s="5"/>
      <c r="LD284" s="5"/>
      <c r="LE284" s="5"/>
      <c r="LF284" s="5"/>
      <c r="LG284" s="5"/>
      <c r="LH284" s="5"/>
      <c r="LI284" s="5"/>
      <c r="LJ284" s="5"/>
      <c r="LK284" s="5"/>
      <c r="LL284" s="5"/>
      <c r="LM284" s="5"/>
      <c r="LN284" s="5"/>
      <c r="LO284" s="5"/>
      <c r="LP284" s="5"/>
      <c r="LQ284" s="5"/>
      <c r="LR284" s="5"/>
      <c r="LS284" s="5"/>
      <c r="LT284" s="5"/>
      <c r="LU284" s="5"/>
      <c r="LV284" s="5"/>
      <c r="LW284" s="5"/>
      <c r="LX284" s="5"/>
      <c r="LY284" s="5"/>
      <c r="LZ284" s="5"/>
      <c r="MA284" s="5"/>
      <c r="MB284" s="5"/>
      <c r="MC284" s="5"/>
      <c r="MD284" s="5"/>
      <c r="ME284" s="5"/>
      <c r="MF284" s="5"/>
      <c r="MG284" s="5"/>
      <c r="MH284" s="5"/>
      <c r="MI284" s="5"/>
      <c r="MJ284" s="5"/>
      <c r="MK284" s="5"/>
      <c r="ML284" s="5"/>
      <c r="MM284" s="5"/>
      <c r="MN284" s="5"/>
      <c r="MO284" s="5"/>
      <c r="MP284" s="5"/>
      <c r="MQ284" s="5"/>
      <c r="MR284" s="5"/>
      <c r="MS284" s="5"/>
      <c r="MT284" s="5"/>
      <c r="MU284" s="5"/>
      <c r="MV284" s="5"/>
      <c r="MW284" s="5"/>
      <c r="MX284" s="5"/>
      <c r="MY284" s="5"/>
      <c r="MZ284" s="5"/>
      <c r="NA284" s="5"/>
      <c r="NB284" s="5"/>
      <c r="NC284" s="5"/>
      <c r="ND284" s="5"/>
      <c r="NE284" s="5"/>
      <c r="NF284" s="5"/>
      <c r="NG284" s="5"/>
      <c r="NH284" s="5"/>
      <c r="NI284" s="5"/>
      <c r="NJ284" s="5"/>
      <c r="NK284" s="5"/>
    </row>
    <row r="285" s="3" customFormat="1" ht="14.25" spans="1:375">
      <c r="A285" s="12">
        <v>284</v>
      </c>
      <c r="B285" s="13">
        <v>43295.6923611111</v>
      </c>
      <c r="C285" s="12">
        <v>29780411</v>
      </c>
      <c r="D285" s="12">
        <v>750</v>
      </c>
      <c r="E285" s="14" t="s">
        <v>249</v>
      </c>
      <c r="F285" s="12">
        <v>115733</v>
      </c>
      <c r="G285" s="12" t="s">
        <v>26</v>
      </c>
      <c r="H285" s="12" t="s">
        <v>27</v>
      </c>
      <c r="I285" s="12" t="s">
        <v>28</v>
      </c>
      <c r="J285" s="12">
        <v>1.5</v>
      </c>
      <c r="K285" s="12">
        <v>1350</v>
      </c>
      <c r="L285" s="12">
        <f t="shared" si="17"/>
        <v>900</v>
      </c>
      <c r="M285" s="12">
        <v>0</v>
      </c>
      <c r="N285" s="12"/>
      <c r="O285" s="12"/>
      <c r="P285" s="12"/>
      <c r="Q285" s="12"/>
      <c r="R285" s="12">
        <v>367.5</v>
      </c>
      <c r="S285" s="12" t="s">
        <v>45</v>
      </c>
      <c r="T285" s="12">
        <v>11801</v>
      </c>
      <c r="U285" s="12" t="s">
        <v>30</v>
      </c>
      <c r="V285" s="12" t="s">
        <v>31</v>
      </c>
      <c r="W285" s="17" t="s">
        <v>32</v>
      </c>
      <c r="X285" s="17">
        <v>11088</v>
      </c>
      <c r="Y285" s="12" t="s">
        <v>251</v>
      </c>
      <c r="Z285" s="5"/>
      <c r="AA285" s="5"/>
      <c r="AB285" s="5"/>
      <c r="AC285" s="5"/>
      <c r="AD285" s="5"/>
      <c r="AE285" s="5"/>
      <c r="AF285" s="5"/>
      <c r="AG285" s="5"/>
      <c r="AH285" s="5"/>
      <c r="AI285" s="5"/>
      <c r="AJ285" s="5"/>
      <c r="AK285" s="5"/>
      <c r="AL285" s="5"/>
      <c r="AM285" s="5"/>
      <c r="AN285" s="5"/>
      <c r="AO285" s="5"/>
      <c r="AP285" s="5"/>
      <c r="AQ285" s="5"/>
      <c r="AR285" s="5"/>
      <c r="AS285" s="5"/>
      <c r="AT285" s="5"/>
      <c r="AU285" s="5"/>
      <c r="AV285" s="5"/>
      <c r="AW285" s="5"/>
      <c r="AX285" s="5"/>
      <c r="AY285" s="5"/>
      <c r="AZ285" s="5"/>
      <c r="BA285" s="5"/>
      <c r="BB285" s="5"/>
      <c r="BC285" s="5"/>
      <c r="BD285" s="5"/>
      <c r="BE285" s="5"/>
      <c r="BF285" s="5"/>
      <c r="BG285" s="5"/>
      <c r="BH285" s="5"/>
      <c r="BI285" s="5"/>
      <c r="BJ285" s="5"/>
      <c r="BK285" s="5"/>
      <c r="BL285" s="5"/>
      <c r="BM285" s="5"/>
      <c r="BN285" s="5"/>
      <c r="BO285" s="5"/>
      <c r="BP285" s="5"/>
      <c r="BQ285" s="5"/>
      <c r="BR285" s="5"/>
      <c r="BS285" s="5"/>
      <c r="BT285" s="5"/>
      <c r="BU285" s="5"/>
      <c r="BV285" s="5"/>
      <c r="BW285" s="5"/>
      <c r="BX285" s="5"/>
      <c r="BY285" s="5"/>
      <c r="BZ285" s="5"/>
      <c r="CA285" s="5"/>
      <c r="CB285" s="5"/>
      <c r="CC285" s="5"/>
      <c r="CD285" s="5"/>
      <c r="CE285" s="5"/>
      <c r="CF285" s="5"/>
      <c r="CG285" s="5"/>
      <c r="CH285" s="5"/>
      <c r="CI285" s="5"/>
      <c r="CJ285" s="5"/>
      <c r="CK285" s="5"/>
      <c r="CL285" s="5"/>
      <c r="CM285" s="5"/>
      <c r="CN285" s="5"/>
      <c r="CO285" s="5"/>
      <c r="CP285" s="5"/>
      <c r="CQ285" s="5"/>
      <c r="CR285" s="5"/>
      <c r="CS285" s="5"/>
      <c r="CT285" s="5"/>
      <c r="CU285" s="5"/>
      <c r="CV285" s="5"/>
      <c r="CW285" s="5"/>
      <c r="CX285" s="5"/>
      <c r="CY285" s="5"/>
      <c r="CZ285" s="5"/>
      <c r="DA285" s="5"/>
      <c r="DB285" s="5"/>
      <c r="DC285" s="5"/>
      <c r="DD285" s="5"/>
      <c r="DE285" s="5"/>
      <c r="DF285" s="5"/>
      <c r="DG285" s="5"/>
      <c r="DH285" s="5"/>
      <c r="DI285" s="5"/>
      <c r="DJ285" s="5"/>
      <c r="DK285" s="5"/>
      <c r="DL285" s="5"/>
      <c r="DM285" s="5"/>
      <c r="DN285" s="5"/>
      <c r="DO285" s="5"/>
      <c r="DP285" s="5"/>
      <c r="DQ285" s="5"/>
      <c r="DR285" s="5"/>
      <c r="DS285" s="5"/>
      <c r="DT285" s="5"/>
      <c r="DU285" s="5"/>
      <c r="DV285" s="5"/>
      <c r="DW285" s="5"/>
      <c r="DX285" s="5"/>
      <c r="DY285" s="5"/>
      <c r="DZ285" s="5"/>
      <c r="EA285" s="5"/>
      <c r="EB285" s="5"/>
      <c r="EC285" s="5"/>
      <c r="ED285" s="5"/>
      <c r="EE285" s="5"/>
      <c r="EF285" s="5"/>
      <c r="EG285" s="5"/>
      <c r="EH285" s="5"/>
      <c r="EI285" s="5"/>
      <c r="EJ285" s="5"/>
      <c r="EK285" s="5"/>
      <c r="EL285" s="5"/>
      <c r="EM285" s="5"/>
      <c r="EN285" s="5"/>
      <c r="EO285" s="5"/>
      <c r="EP285" s="5"/>
      <c r="EQ285" s="5"/>
      <c r="ER285" s="5"/>
      <c r="ES285" s="5"/>
      <c r="ET285" s="5"/>
      <c r="EU285" s="5"/>
      <c r="EV285" s="5"/>
      <c r="EW285" s="5"/>
      <c r="EX285" s="5"/>
      <c r="EY285" s="5"/>
      <c r="EZ285" s="5"/>
      <c r="FA285" s="5"/>
      <c r="FB285" s="5"/>
      <c r="FC285" s="5"/>
      <c r="FD285" s="5"/>
      <c r="FE285" s="5"/>
      <c r="FF285" s="5"/>
      <c r="FG285" s="5"/>
      <c r="FH285" s="5"/>
      <c r="FI285" s="5"/>
      <c r="FJ285" s="5"/>
      <c r="FK285" s="5"/>
      <c r="FL285" s="5"/>
      <c r="FM285" s="5"/>
      <c r="FN285" s="5"/>
      <c r="FO285" s="5"/>
      <c r="FP285" s="5"/>
      <c r="FQ285" s="5"/>
      <c r="FR285" s="5"/>
      <c r="FS285" s="5"/>
      <c r="FT285" s="5"/>
      <c r="FU285" s="5"/>
      <c r="FV285" s="5"/>
      <c r="FW285" s="5"/>
      <c r="FX285" s="5"/>
      <c r="FY285" s="5"/>
      <c r="FZ285" s="5"/>
      <c r="GA285" s="5"/>
      <c r="GB285" s="5"/>
      <c r="GC285" s="5"/>
      <c r="GD285" s="5"/>
      <c r="GE285" s="5"/>
      <c r="GF285" s="5"/>
      <c r="GG285" s="5"/>
      <c r="GH285" s="5"/>
      <c r="GI285" s="5"/>
      <c r="GJ285" s="5"/>
      <c r="GK285" s="5"/>
      <c r="GL285" s="5"/>
      <c r="GM285" s="5"/>
      <c r="GN285" s="5"/>
      <c r="GO285" s="5"/>
      <c r="GP285" s="5"/>
      <c r="GQ285" s="5"/>
      <c r="GR285" s="5"/>
      <c r="GS285" s="5"/>
      <c r="GT285" s="5"/>
      <c r="GU285" s="5"/>
      <c r="GV285" s="5"/>
      <c r="GW285" s="5"/>
      <c r="GX285" s="5"/>
      <c r="GY285" s="5"/>
      <c r="GZ285" s="5"/>
      <c r="HA285" s="5"/>
      <c r="HB285" s="5"/>
      <c r="HC285" s="5"/>
      <c r="HD285" s="5"/>
      <c r="HE285" s="5"/>
      <c r="HF285" s="5"/>
      <c r="HG285" s="5"/>
      <c r="HH285" s="5"/>
      <c r="HI285" s="5"/>
      <c r="HJ285" s="5"/>
      <c r="HK285" s="5"/>
      <c r="HL285" s="5"/>
      <c r="HM285" s="5"/>
      <c r="HN285" s="5"/>
      <c r="HO285" s="5"/>
      <c r="HP285" s="5"/>
      <c r="HQ285" s="5"/>
      <c r="HR285" s="5"/>
      <c r="HS285" s="5"/>
      <c r="HT285" s="5"/>
      <c r="HU285" s="5"/>
      <c r="HV285" s="5"/>
      <c r="HW285" s="5"/>
      <c r="HX285" s="5"/>
      <c r="HY285" s="5"/>
      <c r="HZ285" s="5"/>
      <c r="IA285" s="5"/>
      <c r="IB285" s="5"/>
      <c r="IC285" s="5"/>
      <c r="ID285" s="5"/>
      <c r="IE285" s="5"/>
      <c r="IF285" s="5"/>
      <c r="IG285" s="5"/>
      <c r="IH285" s="5"/>
      <c r="II285" s="5"/>
      <c r="IJ285" s="5"/>
      <c r="IK285" s="5"/>
      <c r="IL285" s="5"/>
      <c r="IM285" s="5"/>
      <c r="IN285" s="5"/>
      <c r="IO285" s="5"/>
      <c r="IP285" s="5"/>
      <c r="IQ285" s="5"/>
      <c r="IR285" s="5"/>
      <c r="IS285" s="5"/>
      <c r="IT285" s="5"/>
      <c r="IU285" s="5"/>
      <c r="IV285" s="5"/>
      <c r="IW285" s="5"/>
      <c r="IX285" s="5"/>
      <c r="IY285" s="5"/>
      <c r="IZ285" s="5"/>
      <c r="JA285" s="5"/>
      <c r="JB285" s="5"/>
      <c r="JC285" s="5"/>
      <c r="JD285" s="5"/>
      <c r="JE285" s="5"/>
      <c r="JF285" s="5"/>
      <c r="JG285" s="5"/>
      <c r="JH285" s="5"/>
      <c r="JI285" s="5"/>
      <c r="JJ285" s="5"/>
      <c r="JK285" s="5"/>
      <c r="JL285" s="5"/>
      <c r="JM285" s="5"/>
      <c r="JN285" s="5"/>
      <c r="JO285" s="5"/>
      <c r="JP285" s="5"/>
      <c r="JQ285" s="5"/>
      <c r="JR285" s="5"/>
      <c r="JS285" s="5"/>
      <c r="JT285" s="5"/>
      <c r="JU285" s="5"/>
      <c r="JV285" s="5"/>
      <c r="JW285" s="5"/>
      <c r="JX285" s="5"/>
      <c r="JY285" s="5"/>
      <c r="JZ285" s="5"/>
      <c r="KA285" s="5"/>
      <c r="KB285" s="5"/>
      <c r="KC285" s="5"/>
      <c r="KD285" s="5"/>
      <c r="KE285" s="5"/>
      <c r="KF285" s="5"/>
      <c r="KG285" s="5"/>
      <c r="KH285" s="5"/>
      <c r="KI285" s="5"/>
      <c r="KJ285" s="5"/>
      <c r="KK285" s="5"/>
      <c r="KL285" s="5"/>
      <c r="KM285" s="5"/>
      <c r="KN285" s="5"/>
      <c r="KO285" s="5"/>
      <c r="KP285" s="5"/>
      <c r="KQ285" s="5"/>
      <c r="KR285" s="5"/>
      <c r="KS285" s="5"/>
      <c r="KT285" s="5"/>
      <c r="KU285" s="5"/>
      <c r="KV285" s="5"/>
      <c r="KW285" s="5"/>
      <c r="KX285" s="5"/>
      <c r="KY285" s="5"/>
      <c r="KZ285" s="5"/>
      <c r="LA285" s="5"/>
      <c r="LB285" s="5"/>
      <c r="LC285" s="5"/>
      <c r="LD285" s="5"/>
      <c r="LE285" s="5"/>
      <c r="LF285" s="5"/>
      <c r="LG285" s="5"/>
      <c r="LH285" s="5"/>
      <c r="LI285" s="5"/>
      <c r="LJ285" s="5"/>
      <c r="LK285" s="5"/>
      <c r="LL285" s="5"/>
      <c r="LM285" s="5"/>
      <c r="LN285" s="5"/>
      <c r="LO285" s="5"/>
      <c r="LP285" s="5"/>
      <c r="LQ285" s="5"/>
      <c r="LR285" s="5"/>
      <c r="LS285" s="5"/>
      <c r="LT285" s="5"/>
      <c r="LU285" s="5"/>
      <c r="LV285" s="5"/>
      <c r="LW285" s="5"/>
      <c r="LX285" s="5"/>
      <c r="LY285" s="5"/>
      <c r="LZ285" s="5"/>
      <c r="MA285" s="5"/>
      <c r="MB285" s="5"/>
      <c r="MC285" s="5"/>
      <c r="MD285" s="5"/>
      <c r="ME285" s="5"/>
      <c r="MF285" s="5"/>
      <c r="MG285" s="5"/>
      <c r="MH285" s="5"/>
      <c r="MI285" s="5"/>
      <c r="MJ285" s="5"/>
      <c r="MK285" s="5"/>
      <c r="ML285" s="5"/>
      <c r="MM285" s="5"/>
      <c r="MN285" s="5"/>
      <c r="MO285" s="5"/>
      <c r="MP285" s="5"/>
      <c r="MQ285" s="5"/>
      <c r="MR285" s="5"/>
      <c r="MS285" s="5"/>
      <c r="MT285" s="5"/>
      <c r="MU285" s="5"/>
      <c r="MV285" s="5"/>
      <c r="MW285" s="5"/>
      <c r="MX285" s="5"/>
      <c r="MY285" s="5"/>
      <c r="MZ285" s="5"/>
      <c r="NA285" s="5"/>
      <c r="NB285" s="5"/>
      <c r="NC285" s="5"/>
      <c r="ND285" s="5"/>
      <c r="NE285" s="5"/>
      <c r="NF285" s="5"/>
      <c r="NG285" s="5"/>
      <c r="NH285" s="5"/>
      <c r="NI285" s="5"/>
      <c r="NJ285" s="5"/>
      <c r="NK285" s="5"/>
    </row>
    <row r="286" s="5" customFormat="1" ht="14.25" spans="1:25">
      <c r="A286" s="9">
        <v>285</v>
      </c>
      <c r="B286" s="10">
        <v>43302.6263888889</v>
      </c>
      <c r="C286" s="9">
        <v>29990281</v>
      </c>
      <c r="D286" s="9">
        <v>750</v>
      </c>
      <c r="E286" s="11" t="s">
        <v>249</v>
      </c>
      <c r="F286" s="9">
        <v>115733</v>
      </c>
      <c r="G286" s="9" t="s">
        <v>26</v>
      </c>
      <c r="H286" s="9" t="s">
        <v>27</v>
      </c>
      <c r="I286" s="9" t="s">
        <v>28</v>
      </c>
      <c r="J286" s="9">
        <v>3</v>
      </c>
      <c r="K286" s="9">
        <v>1785</v>
      </c>
      <c r="L286" s="9">
        <f t="shared" si="17"/>
        <v>595</v>
      </c>
      <c r="M286" s="9"/>
      <c r="N286" s="9"/>
      <c r="O286" s="9"/>
      <c r="P286" s="9"/>
      <c r="Q286" s="9">
        <v>3</v>
      </c>
      <c r="R286" s="9">
        <v>60</v>
      </c>
      <c r="S286" s="9" t="s">
        <v>35</v>
      </c>
      <c r="T286" s="9">
        <v>11801</v>
      </c>
      <c r="U286" s="9" t="s">
        <v>30</v>
      </c>
      <c r="V286" s="9" t="s">
        <v>31</v>
      </c>
      <c r="W286" s="16" t="s">
        <v>32</v>
      </c>
      <c r="X286" s="16">
        <v>11762</v>
      </c>
      <c r="Y286" s="9" t="s">
        <v>252</v>
      </c>
    </row>
    <row r="287" ht="14.25" spans="1:25">
      <c r="A287" s="9">
        <v>286</v>
      </c>
      <c r="B287" s="10">
        <v>43304.4909722222</v>
      </c>
      <c r="C287" s="9">
        <v>30022773</v>
      </c>
      <c r="D287" s="9">
        <v>752</v>
      </c>
      <c r="E287" s="11" t="s">
        <v>253</v>
      </c>
      <c r="F287" s="9">
        <v>115733</v>
      </c>
      <c r="G287" s="9" t="s">
        <v>26</v>
      </c>
      <c r="H287" s="9" t="s">
        <v>27</v>
      </c>
      <c r="I287" s="9" t="s">
        <v>28</v>
      </c>
      <c r="J287" s="9">
        <v>2</v>
      </c>
      <c r="K287" s="9">
        <v>1399</v>
      </c>
      <c r="L287" s="9">
        <f t="shared" si="17"/>
        <v>699.5</v>
      </c>
      <c r="M287" s="9"/>
      <c r="N287" s="9"/>
      <c r="O287" s="9">
        <f>J287</f>
        <v>2</v>
      </c>
      <c r="P287" s="9"/>
      <c r="Q287" s="9"/>
      <c r="R287" s="9">
        <v>89</v>
      </c>
      <c r="S287" s="9" t="s">
        <v>29</v>
      </c>
      <c r="T287" s="9">
        <v>11801</v>
      </c>
      <c r="U287" s="9" t="s">
        <v>30</v>
      </c>
      <c r="V287" s="9" t="s">
        <v>31</v>
      </c>
      <c r="W287" s="16" t="s">
        <v>32</v>
      </c>
      <c r="X287" s="16">
        <v>10468</v>
      </c>
      <c r="Y287" s="9" t="s">
        <v>254</v>
      </c>
    </row>
    <row r="288" s="3" customFormat="1" ht="14.25" spans="1:375">
      <c r="A288" s="12">
        <v>287</v>
      </c>
      <c r="B288" s="13">
        <v>43303.6972222222</v>
      </c>
      <c r="C288" s="12">
        <v>30010375</v>
      </c>
      <c r="D288" s="12">
        <v>753</v>
      </c>
      <c r="E288" s="14" t="s">
        <v>255</v>
      </c>
      <c r="F288" s="12">
        <v>115733</v>
      </c>
      <c r="G288" s="12" t="s">
        <v>26</v>
      </c>
      <c r="H288" s="12" t="s">
        <v>27</v>
      </c>
      <c r="I288" s="12" t="s">
        <v>28</v>
      </c>
      <c r="J288" s="12">
        <v>1</v>
      </c>
      <c r="K288" s="12">
        <v>595</v>
      </c>
      <c r="L288" s="12">
        <f t="shared" si="17"/>
        <v>595</v>
      </c>
      <c r="M288" s="12"/>
      <c r="N288" s="12"/>
      <c r="O288" s="12"/>
      <c r="P288" s="12"/>
      <c r="Q288" s="9">
        <f>J288</f>
        <v>1</v>
      </c>
      <c r="R288" s="12">
        <v>20</v>
      </c>
      <c r="S288" s="12" t="s">
        <v>35</v>
      </c>
      <c r="T288" s="12">
        <v>11801</v>
      </c>
      <c r="U288" s="12" t="s">
        <v>30</v>
      </c>
      <c r="V288" s="12" t="s">
        <v>31</v>
      </c>
      <c r="W288" s="17" t="s">
        <v>32</v>
      </c>
      <c r="X288" s="17">
        <v>4438</v>
      </c>
      <c r="Y288" s="12" t="s">
        <v>59</v>
      </c>
      <c r="Z288" s="5"/>
      <c r="AA288" s="5"/>
      <c r="AB288" s="5"/>
      <c r="AC288" s="5"/>
      <c r="AD288" s="5"/>
      <c r="AE288" s="5"/>
      <c r="AF288" s="5"/>
      <c r="AG288" s="5"/>
      <c r="AH288" s="5"/>
      <c r="AI288" s="5"/>
      <c r="AJ288" s="5"/>
      <c r="AK288" s="5"/>
      <c r="AL288" s="5"/>
      <c r="AM288" s="5"/>
      <c r="AN288" s="5"/>
      <c r="AO288" s="5"/>
      <c r="AP288" s="5"/>
      <c r="AQ288" s="5"/>
      <c r="AR288" s="5"/>
      <c r="AS288" s="5"/>
      <c r="AT288" s="5"/>
      <c r="AU288" s="5"/>
      <c r="AV288" s="5"/>
      <c r="AW288" s="5"/>
      <c r="AX288" s="5"/>
      <c r="AY288" s="5"/>
      <c r="AZ288" s="5"/>
      <c r="BA288" s="5"/>
      <c r="BB288" s="5"/>
      <c r="BC288" s="5"/>
      <c r="BD288" s="5"/>
      <c r="BE288" s="5"/>
      <c r="BF288" s="5"/>
      <c r="BG288" s="5"/>
      <c r="BH288" s="5"/>
      <c r="BI288" s="5"/>
      <c r="BJ288" s="5"/>
      <c r="BK288" s="5"/>
      <c r="BL288" s="5"/>
      <c r="BM288" s="5"/>
      <c r="BN288" s="5"/>
      <c r="BO288" s="5"/>
      <c r="BP288" s="5"/>
      <c r="BQ288" s="5"/>
      <c r="BR288" s="5"/>
      <c r="BS288" s="5"/>
      <c r="BT288" s="5"/>
      <c r="BU288" s="5"/>
      <c r="BV288" s="5"/>
      <c r="BW288" s="5"/>
      <c r="BX288" s="5"/>
      <c r="BY288" s="5"/>
      <c r="BZ288" s="5"/>
      <c r="CA288" s="5"/>
      <c r="CB288" s="5"/>
      <c r="CC288" s="5"/>
      <c r="CD288" s="5"/>
      <c r="CE288" s="5"/>
      <c r="CF288" s="5"/>
      <c r="CG288" s="5"/>
      <c r="CH288" s="5"/>
      <c r="CI288" s="5"/>
      <c r="CJ288" s="5"/>
      <c r="CK288" s="5"/>
      <c r="CL288" s="5"/>
      <c r="CM288" s="5"/>
      <c r="CN288" s="5"/>
      <c r="CO288" s="5"/>
      <c r="CP288" s="5"/>
      <c r="CQ288" s="5"/>
      <c r="CR288" s="5"/>
      <c r="CS288" s="5"/>
      <c r="CT288" s="5"/>
      <c r="CU288" s="5"/>
      <c r="CV288" s="5"/>
      <c r="CW288" s="5"/>
      <c r="CX288" s="5"/>
      <c r="CY288" s="5"/>
      <c r="CZ288" s="5"/>
      <c r="DA288" s="5"/>
      <c r="DB288" s="5"/>
      <c r="DC288" s="5"/>
      <c r="DD288" s="5"/>
      <c r="DE288" s="5"/>
      <c r="DF288" s="5"/>
      <c r="DG288" s="5"/>
      <c r="DH288" s="5"/>
      <c r="DI288" s="5"/>
      <c r="DJ288" s="5"/>
      <c r="DK288" s="5"/>
      <c r="DL288" s="5"/>
      <c r="DM288" s="5"/>
      <c r="DN288" s="5"/>
      <c r="DO288" s="5"/>
      <c r="DP288" s="5"/>
      <c r="DQ288" s="5"/>
      <c r="DR288" s="5"/>
      <c r="DS288" s="5"/>
      <c r="DT288" s="5"/>
      <c r="DU288" s="5"/>
      <c r="DV288" s="5"/>
      <c r="DW288" s="5"/>
      <c r="DX288" s="5"/>
      <c r="DY288" s="5"/>
      <c r="DZ288" s="5"/>
      <c r="EA288" s="5"/>
      <c r="EB288" s="5"/>
      <c r="EC288" s="5"/>
      <c r="ED288" s="5"/>
      <c r="EE288" s="5"/>
      <c r="EF288" s="5"/>
      <c r="EG288" s="5"/>
      <c r="EH288" s="5"/>
      <c r="EI288" s="5"/>
      <c r="EJ288" s="5"/>
      <c r="EK288" s="5"/>
      <c r="EL288" s="5"/>
      <c r="EM288" s="5"/>
      <c r="EN288" s="5"/>
      <c r="EO288" s="5"/>
      <c r="EP288" s="5"/>
      <c r="EQ288" s="5"/>
      <c r="ER288" s="5"/>
      <c r="ES288" s="5"/>
      <c r="ET288" s="5"/>
      <c r="EU288" s="5"/>
      <c r="EV288" s="5"/>
      <c r="EW288" s="5"/>
      <c r="EX288" s="5"/>
      <c r="EY288" s="5"/>
      <c r="EZ288" s="5"/>
      <c r="FA288" s="5"/>
      <c r="FB288" s="5"/>
      <c r="FC288" s="5"/>
      <c r="FD288" s="5"/>
      <c r="FE288" s="5"/>
      <c r="FF288" s="5"/>
      <c r="FG288" s="5"/>
      <c r="FH288" s="5"/>
      <c r="FI288" s="5"/>
      <c r="FJ288" s="5"/>
      <c r="FK288" s="5"/>
      <c r="FL288" s="5"/>
      <c r="FM288" s="5"/>
      <c r="FN288" s="5"/>
      <c r="FO288" s="5"/>
      <c r="FP288" s="5"/>
      <c r="FQ288" s="5"/>
      <c r="FR288" s="5"/>
      <c r="FS288" s="5"/>
      <c r="FT288" s="5"/>
      <c r="FU288" s="5"/>
      <c r="FV288" s="5"/>
      <c r="FW288" s="5"/>
      <c r="FX288" s="5"/>
      <c r="FY288" s="5"/>
      <c r="FZ288" s="5"/>
      <c r="GA288" s="5"/>
      <c r="GB288" s="5"/>
      <c r="GC288" s="5"/>
      <c r="GD288" s="5"/>
      <c r="GE288" s="5"/>
      <c r="GF288" s="5"/>
      <c r="GG288" s="5"/>
      <c r="GH288" s="5"/>
      <c r="GI288" s="5"/>
      <c r="GJ288" s="5"/>
      <c r="GK288" s="5"/>
      <c r="GL288" s="5"/>
      <c r="GM288" s="5"/>
      <c r="GN288" s="5"/>
      <c r="GO288" s="5"/>
      <c r="GP288" s="5"/>
      <c r="GQ288" s="5"/>
      <c r="GR288" s="5"/>
      <c r="GS288" s="5"/>
      <c r="GT288" s="5"/>
      <c r="GU288" s="5"/>
      <c r="GV288" s="5"/>
      <c r="GW288" s="5"/>
      <c r="GX288" s="5"/>
      <c r="GY288" s="5"/>
      <c r="GZ288" s="5"/>
      <c r="HA288" s="5"/>
      <c r="HB288" s="5"/>
      <c r="HC288" s="5"/>
      <c r="HD288" s="5"/>
      <c r="HE288" s="5"/>
      <c r="HF288" s="5"/>
      <c r="HG288" s="5"/>
      <c r="HH288" s="5"/>
      <c r="HI288" s="5"/>
      <c r="HJ288" s="5"/>
      <c r="HK288" s="5"/>
      <c r="HL288" s="5"/>
      <c r="HM288" s="5"/>
      <c r="HN288" s="5"/>
      <c r="HO288" s="5"/>
      <c r="HP288" s="5"/>
      <c r="HQ288" s="5"/>
      <c r="HR288" s="5"/>
      <c r="HS288" s="5"/>
      <c r="HT288" s="5"/>
      <c r="HU288" s="5"/>
      <c r="HV288" s="5"/>
      <c r="HW288" s="5"/>
      <c r="HX288" s="5"/>
      <c r="HY288" s="5"/>
      <c r="HZ288" s="5"/>
      <c r="IA288" s="5"/>
      <c r="IB288" s="5"/>
      <c r="IC288" s="5"/>
      <c r="ID288" s="5"/>
      <c r="IE288" s="5"/>
      <c r="IF288" s="5"/>
      <c r="IG288" s="5"/>
      <c r="IH288" s="5"/>
      <c r="II288" s="5"/>
      <c r="IJ288" s="5"/>
      <c r="IK288" s="5"/>
      <c r="IL288" s="5"/>
      <c r="IM288" s="5"/>
      <c r="IN288" s="5"/>
      <c r="IO288" s="5"/>
      <c r="IP288" s="5"/>
      <c r="IQ288" s="5"/>
      <c r="IR288" s="5"/>
      <c r="IS288" s="5"/>
      <c r="IT288" s="5"/>
      <c r="IU288" s="5"/>
      <c r="IV288" s="5"/>
      <c r="IW288" s="5"/>
      <c r="IX288" s="5"/>
      <c r="IY288" s="5"/>
      <c r="IZ288" s="5"/>
      <c r="JA288" s="5"/>
      <c r="JB288" s="5"/>
      <c r="JC288" s="5"/>
      <c r="JD288" s="5"/>
      <c r="JE288" s="5"/>
      <c r="JF288" s="5"/>
      <c r="JG288" s="5"/>
      <c r="JH288" s="5"/>
      <c r="JI288" s="5"/>
      <c r="JJ288" s="5"/>
      <c r="JK288" s="5"/>
      <c r="JL288" s="5"/>
      <c r="JM288" s="5"/>
      <c r="JN288" s="5"/>
      <c r="JO288" s="5"/>
      <c r="JP288" s="5"/>
      <c r="JQ288" s="5"/>
      <c r="JR288" s="5"/>
      <c r="JS288" s="5"/>
      <c r="JT288" s="5"/>
      <c r="JU288" s="5"/>
      <c r="JV288" s="5"/>
      <c r="JW288" s="5"/>
      <c r="JX288" s="5"/>
      <c r="JY288" s="5"/>
      <c r="JZ288" s="5"/>
      <c r="KA288" s="5"/>
      <c r="KB288" s="5"/>
      <c r="KC288" s="5"/>
      <c r="KD288" s="5"/>
      <c r="KE288" s="5"/>
      <c r="KF288" s="5"/>
      <c r="KG288" s="5"/>
      <c r="KH288" s="5"/>
      <c r="KI288" s="5"/>
      <c r="KJ288" s="5"/>
      <c r="KK288" s="5"/>
      <c r="KL288" s="5"/>
      <c r="KM288" s="5"/>
      <c r="KN288" s="5"/>
      <c r="KO288" s="5"/>
      <c r="KP288" s="5"/>
      <c r="KQ288" s="5"/>
      <c r="KR288" s="5"/>
      <c r="KS288" s="5"/>
      <c r="KT288" s="5"/>
      <c r="KU288" s="5"/>
      <c r="KV288" s="5"/>
      <c r="KW288" s="5"/>
      <c r="KX288" s="5"/>
      <c r="KY288" s="5"/>
      <c r="KZ288" s="5"/>
      <c r="LA288" s="5"/>
      <c r="LB288" s="5"/>
      <c r="LC288" s="5"/>
      <c r="LD288" s="5"/>
      <c r="LE288" s="5"/>
      <c r="LF288" s="5"/>
      <c r="LG288" s="5"/>
      <c r="LH288" s="5"/>
      <c r="LI288" s="5"/>
      <c r="LJ288" s="5"/>
      <c r="LK288" s="5"/>
      <c r="LL288" s="5"/>
      <c r="LM288" s="5"/>
      <c r="LN288" s="5"/>
      <c r="LO288" s="5"/>
      <c r="LP288" s="5"/>
      <c r="LQ288" s="5"/>
      <c r="LR288" s="5"/>
      <c r="LS288" s="5"/>
      <c r="LT288" s="5"/>
      <c r="LU288" s="5"/>
      <c r="LV288" s="5"/>
      <c r="LW288" s="5"/>
      <c r="LX288" s="5"/>
      <c r="LY288" s="5"/>
      <c r="LZ288" s="5"/>
      <c r="MA288" s="5"/>
      <c r="MB288" s="5"/>
      <c r="MC288" s="5"/>
      <c r="MD288" s="5"/>
      <c r="ME288" s="5"/>
      <c r="MF288" s="5"/>
      <c r="MG288" s="5"/>
      <c r="MH288" s="5"/>
      <c r="MI288" s="5"/>
      <c r="MJ288" s="5"/>
      <c r="MK288" s="5"/>
      <c r="ML288" s="5"/>
      <c r="MM288" s="5"/>
      <c r="MN288" s="5"/>
      <c r="MO288" s="5"/>
      <c r="MP288" s="5"/>
      <c r="MQ288" s="5"/>
      <c r="MR288" s="5"/>
      <c r="MS288" s="5"/>
      <c r="MT288" s="5"/>
      <c r="MU288" s="5"/>
      <c r="MV288" s="5"/>
      <c r="MW288" s="5"/>
      <c r="MX288" s="5"/>
      <c r="MY288" s="5"/>
      <c r="MZ288" s="5"/>
      <c r="NA288" s="5"/>
      <c r="NB288" s="5"/>
      <c r="NC288" s="5"/>
      <c r="ND288" s="5"/>
      <c r="NE288" s="5"/>
      <c r="NF288" s="5"/>
      <c r="NG288" s="5"/>
      <c r="NH288" s="5"/>
      <c r="NI288" s="5"/>
      <c r="NJ288" s="5"/>
      <c r="NK288" s="5"/>
    </row>
    <row r="289" s="3" customFormat="1" ht="14.25" spans="1:375">
      <c r="A289" s="12">
        <v>288</v>
      </c>
      <c r="B289" s="13">
        <v>43303.6972222222</v>
      </c>
      <c r="C289" s="12">
        <v>30010375</v>
      </c>
      <c r="D289" s="12">
        <v>753</v>
      </c>
      <c r="E289" s="14" t="s">
        <v>255</v>
      </c>
      <c r="F289" s="12">
        <v>115733</v>
      </c>
      <c r="G289" s="12" t="s">
        <v>26</v>
      </c>
      <c r="H289" s="12" t="s">
        <v>27</v>
      </c>
      <c r="I289" s="12" t="s">
        <v>28</v>
      </c>
      <c r="J289" s="12">
        <v>2</v>
      </c>
      <c r="K289" s="12">
        <v>1190</v>
      </c>
      <c r="L289" s="12">
        <f t="shared" si="17"/>
        <v>595</v>
      </c>
      <c r="M289" s="12"/>
      <c r="N289" s="12"/>
      <c r="O289" s="12"/>
      <c r="P289" s="12"/>
      <c r="Q289" s="9">
        <f>J289</f>
        <v>2</v>
      </c>
      <c r="R289" s="12">
        <v>-120</v>
      </c>
      <c r="S289" s="12" t="s">
        <v>88</v>
      </c>
      <c r="T289" s="12">
        <v>11801</v>
      </c>
      <c r="U289" s="12" t="s">
        <v>30</v>
      </c>
      <c r="V289" s="12" t="s">
        <v>31</v>
      </c>
      <c r="W289" s="17" t="s">
        <v>32</v>
      </c>
      <c r="X289" s="17">
        <v>4438</v>
      </c>
      <c r="Y289" s="12" t="s">
        <v>59</v>
      </c>
      <c r="Z289" s="5"/>
      <c r="AA289" s="5"/>
      <c r="AB289" s="5"/>
      <c r="AC289" s="5"/>
      <c r="AD289" s="5"/>
      <c r="AE289" s="5"/>
      <c r="AF289" s="5"/>
      <c r="AG289" s="5"/>
      <c r="AH289" s="5"/>
      <c r="AI289" s="5"/>
      <c r="AJ289" s="5"/>
      <c r="AK289" s="5"/>
      <c r="AL289" s="5"/>
      <c r="AM289" s="5"/>
      <c r="AN289" s="5"/>
      <c r="AO289" s="5"/>
      <c r="AP289" s="5"/>
      <c r="AQ289" s="5"/>
      <c r="AR289" s="5"/>
      <c r="AS289" s="5"/>
      <c r="AT289" s="5"/>
      <c r="AU289" s="5"/>
      <c r="AV289" s="5"/>
      <c r="AW289" s="5"/>
      <c r="AX289" s="5"/>
      <c r="AY289" s="5"/>
      <c r="AZ289" s="5"/>
      <c r="BA289" s="5"/>
      <c r="BB289" s="5"/>
      <c r="BC289" s="5"/>
      <c r="BD289" s="5"/>
      <c r="BE289" s="5"/>
      <c r="BF289" s="5"/>
      <c r="BG289" s="5"/>
      <c r="BH289" s="5"/>
      <c r="BI289" s="5"/>
      <c r="BJ289" s="5"/>
      <c r="BK289" s="5"/>
      <c r="BL289" s="5"/>
      <c r="BM289" s="5"/>
      <c r="BN289" s="5"/>
      <c r="BO289" s="5"/>
      <c r="BP289" s="5"/>
      <c r="BQ289" s="5"/>
      <c r="BR289" s="5"/>
      <c r="BS289" s="5"/>
      <c r="BT289" s="5"/>
      <c r="BU289" s="5"/>
      <c r="BV289" s="5"/>
      <c r="BW289" s="5"/>
      <c r="BX289" s="5"/>
      <c r="BY289" s="5"/>
      <c r="BZ289" s="5"/>
      <c r="CA289" s="5"/>
      <c r="CB289" s="5"/>
      <c r="CC289" s="5"/>
      <c r="CD289" s="5"/>
      <c r="CE289" s="5"/>
      <c r="CF289" s="5"/>
      <c r="CG289" s="5"/>
      <c r="CH289" s="5"/>
      <c r="CI289" s="5"/>
      <c r="CJ289" s="5"/>
      <c r="CK289" s="5"/>
      <c r="CL289" s="5"/>
      <c r="CM289" s="5"/>
      <c r="CN289" s="5"/>
      <c r="CO289" s="5"/>
      <c r="CP289" s="5"/>
      <c r="CQ289" s="5"/>
      <c r="CR289" s="5"/>
      <c r="CS289" s="5"/>
      <c r="CT289" s="5"/>
      <c r="CU289" s="5"/>
      <c r="CV289" s="5"/>
      <c r="CW289" s="5"/>
      <c r="CX289" s="5"/>
      <c r="CY289" s="5"/>
      <c r="CZ289" s="5"/>
      <c r="DA289" s="5"/>
      <c r="DB289" s="5"/>
      <c r="DC289" s="5"/>
      <c r="DD289" s="5"/>
      <c r="DE289" s="5"/>
      <c r="DF289" s="5"/>
      <c r="DG289" s="5"/>
      <c r="DH289" s="5"/>
      <c r="DI289" s="5"/>
      <c r="DJ289" s="5"/>
      <c r="DK289" s="5"/>
      <c r="DL289" s="5"/>
      <c r="DM289" s="5"/>
      <c r="DN289" s="5"/>
      <c r="DO289" s="5"/>
      <c r="DP289" s="5"/>
      <c r="DQ289" s="5"/>
      <c r="DR289" s="5"/>
      <c r="DS289" s="5"/>
      <c r="DT289" s="5"/>
      <c r="DU289" s="5"/>
      <c r="DV289" s="5"/>
      <c r="DW289" s="5"/>
      <c r="DX289" s="5"/>
      <c r="DY289" s="5"/>
      <c r="DZ289" s="5"/>
      <c r="EA289" s="5"/>
      <c r="EB289" s="5"/>
      <c r="EC289" s="5"/>
      <c r="ED289" s="5"/>
      <c r="EE289" s="5"/>
      <c r="EF289" s="5"/>
      <c r="EG289" s="5"/>
      <c r="EH289" s="5"/>
      <c r="EI289" s="5"/>
      <c r="EJ289" s="5"/>
      <c r="EK289" s="5"/>
      <c r="EL289" s="5"/>
      <c r="EM289" s="5"/>
      <c r="EN289" s="5"/>
      <c r="EO289" s="5"/>
      <c r="EP289" s="5"/>
      <c r="EQ289" s="5"/>
      <c r="ER289" s="5"/>
      <c r="ES289" s="5"/>
      <c r="ET289" s="5"/>
      <c r="EU289" s="5"/>
      <c r="EV289" s="5"/>
      <c r="EW289" s="5"/>
      <c r="EX289" s="5"/>
      <c r="EY289" s="5"/>
      <c r="EZ289" s="5"/>
      <c r="FA289" s="5"/>
      <c r="FB289" s="5"/>
      <c r="FC289" s="5"/>
      <c r="FD289" s="5"/>
      <c r="FE289" s="5"/>
      <c r="FF289" s="5"/>
      <c r="FG289" s="5"/>
      <c r="FH289" s="5"/>
      <c r="FI289" s="5"/>
      <c r="FJ289" s="5"/>
      <c r="FK289" s="5"/>
      <c r="FL289" s="5"/>
      <c r="FM289" s="5"/>
      <c r="FN289" s="5"/>
      <c r="FO289" s="5"/>
      <c r="FP289" s="5"/>
      <c r="FQ289" s="5"/>
      <c r="FR289" s="5"/>
      <c r="FS289" s="5"/>
      <c r="FT289" s="5"/>
      <c r="FU289" s="5"/>
      <c r="FV289" s="5"/>
      <c r="FW289" s="5"/>
      <c r="FX289" s="5"/>
      <c r="FY289" s="5"/>
      <c r="FZ289" s="5"/>
      <c r="GA289" s="5"/>
      <c r="GB289" s="5"/>
      <c r="GC289" s="5"/>
      <c r="GD289" s="5"/>
      <c r="GE289" s="5"/>
      <c r="GF289" s="5"/>
      <c r="GG289" s="5"/>
      <c r="GH289" s="5"/>
      <c r="GI289" s="5"/>
      <c r="GJ289" s="5"/>
      <c r="GK289" s="5"/>
      <c r="GL289" s="5"/>
      <c r="GM289" s="5"/>
      <c r="GN289" s="5"/>
      <c r="GO289" s="5"/>
      <c r="GP289" s="5"/>
      <c r="GQ289" s="5"/>
      <c r="GR289" s="5"/>
      <c r="GS289" s="5"/>
      <c r="GT289" s="5"/>
      <c r="GU289" s="5"/>
      <c r="GV289" s="5"/>
      <c r="GW289" s="5"/>
      <c r="GX289" s="5"/>
      <c r="GY289" s="5"/>
      <c r="GZ289" s="5"/>
      <c r="HA289" s="5"/>
      <c r="HB289" s="5"/>
      <c r="HC289" s="5"/>
      <c r="HD289" s="5"/>
      <c r="HE289" s="5"/>
      <c r="HF289" s="5"/>
      <c r="HG289" s="5"/>
      <c r="HH289" s="5"/>
      <c r="HI289" s="5"/>
      <c r="HJ289" s="5"/>
      <c r="HK289" s="5"/>
      <c r="HL289" s="5"/>
      <c r="HM289" s="5"/>
      <c r="HN289" s="5"/>
      <c r="HO289" s="5"/>
      <c r="HP289" s="5"/>
      <c r="HQ289" s="5"/>
      <c r="HR289" s="5"/>
      <c r="HS289" s="5"/>
      <c r="HT289" s="5"/>
      <c r="HU289" s="5"/>
      <c r="HV289" s="5"/>
      <c r="HW289" s="5"/>
      <c r="HX289" s="5"/>
      <c r="HY289" s="5"/>
      <c r="HZ289" s="5"/>
      <c r="IA289" s="5"/>
      <c r="IB289" s="5"/>
      <c r="IC289" s="5"/>
      <c r="ID289" s="5"/>
      <c r="IE289" s="5"/>
      <c r="IF289" s="5"/>
      <c r="IG289" s="5"/>
      <c r="IH289" s="5"/>
      <c r="II289" s="5"/>
      <c r="IJ289" s="5"/>
      <c r="IK289" s="5"/>
      <c r="IL289" s="5"/>
      <c r="IM289" s="5"/>
      <c r="IN289" s="5"/>
      <c r="IO289" s="5"/>
      <c r="IP289" s="5"/>
      <c r="IQ289" s="5"/>
      <c r="IR289" s="5"/>
      <c r="IS289" s="5"/>
      <c r="IT289" s="5"/>
      <c r="IU289" s="5"/>
      <c r="IV289" s="5"/>
      <c r="IW289" s="5"/>
      <c r="IX289" s="5"/>
      <c r="IY289" s="5"/>
      <c r="IZ289" s="5"/>
      <c r="JA289" s="5"/>
      <c r="JB289" s="5"/>
      <c r="JC289" s="5"/>
      <c r="JD289" s="5"/>
      <c r="JE289" s="5"/>
      <c r="JF289" s="5"/>
      <c r="JG289" s="5"/>
      <c r="JH289" s="5"/>
      <c r="JI289" s="5"/>
      <c r="JJ289" s="5"/>
      <c r="JK289" s="5"/>
      <c r="JL289" s="5"/>
      <c r="JM289" s="5"/>
      <c r="JN289" s="5"/>
      <c r="JO289" s="5"/>
      <c r="JP289" s="5"/>
      <c r="JQ289" s="5"/>
      <c r="JR289" s="5"/>
      <c r="JS289" s="5"/>
      <c r="JT289" s="5"/>
      <c r="JU289" s="5"/>
      <c r="JV289" s="5"/>
      <c r="JW289" s="5"/>
      <c r="JX289" s="5"/>
      <c r="JY289" s="5"/>
      <c r="JZ289" s="5"/>
      <c r="KA289" s="5"/>
      <c r="KB289" s="5"/>
      <c r="KC289" s="5"/>
      <c r="KD289" s="5"/>
      <c r="KE289" s="5"/>
      <c r="KF289" s="5"/>
      <c r="KG289" s="5"/>
      <c r="KH289" s="5"/>
      <c r="KI289" s="5"/>
      <c r="KJ289" s="5"/>
      <c r="KK289" s="5"/>
      <c r="KL289" s="5"/>
      <c r="KM289" s="5"/>
      <c r="KN289" s="5"/>
      <c r="KO289" s="5"/>
      <c r="KP289" s="5"/>
      <c r="KQ289" s="5"/>
      <c r="KR289" s="5"/>
      <c r="KS289" s="5"/>
      <c r="KT289" s="5"/>
      <c r="KU289" s="5"/>
      <c r="KV289" s="5"/>
      <c r="KW289" s="5"/>
      <c r="KX289" s="5"/>
      <c r="KY289" s="5"/>
      <c r="KZ289" s="5"/>
      <c r="LA289" s="5"/>
      <c r="LB289" s="5"/>
      <c r="LC289" s="5"/>
      <c r="LD289" s="5"/>
      <c r="LE289" s="5"/>
      <c r="LF289" s="5"/>
      <c r="LG289" s="5"/>
      <c r="LH289" s="5"/>
      <c r="LI289" s="5"/>
      <c r="LJ289" s="5"/>
      <c r="LK289" s="5"/>
      <c r="LL289" s="5"/>
      <c r="LM289" s="5"/>
      <c r="LN289" s="5"/>
      <c r="LO289" s="5"/>
      <c r="LP289" s="5"/>
      <c r="LQ289" s="5"/>
      <c r="LR289" s="5"/>
      <c r="LS289" s="5"/>
      <c r="LT289" s="5"/>
      <c r="LU289" s="5"/>
      <c r="LV289" s="5"/>
      <c r="LW289" s="5"/>
      <c r="LX289" s="5"/>
      <c r="LY289" s="5"/>
      <c r="LZ289" s="5"/>
      <c r="MA289" s="5"/>
      <c r="MB289" s="5"/>
      <c r="MC289" s="5"/>
      <c r="MD289" s="5"/>
      <c r="ME289" s="5"/>
      <c r="MF289" s="5"/>
      <c r="MG289" s="5"/>
      <c r="MH289" s="5"/>
      <c r="MI289" s="5"/>
      <c r="MJ289" s="5"/>
      <c r="MK289" s="5"/>
      <c r="ML289" s="5"/>
      <c r="MM289" s="5"/>
      <c r="MN289" s="5"/>
      <c r="MO289" s="5"/>
      <c r="MP289" s="5"/>
      <c r="MQ289" s="5"/>
      <c r="MR289" s="5"/>
      <c r="MS289" s="5"/>
      <c r="MT289" s="5"/>
      <c r="MU289" s="5"/>
      <c r="MV289" s="5"/>
      <c r="MW289" s="5"/>
      <c r="MX289" s="5"/>
      <c r="MY289" s="5"/>
      <c r="MZ289" s="5"/>
      <c r="NA289" s="5"/>
      <c r="NB289" s="5"/>
      <c r="NC289" s="5"/>
      <c r="ND289" s="5"/>
      <c r="NE289" s="5"/>
      <c r="NF289" s="5"/>
      <c r="NG289" s="5"/>
      <c r="NH289" s="5"/>
      <c r="NI289" s="5"/>
      <c r="NJ289" s="5"/>
      <c r="NK289" s="5"/>
    </row>
    <row r="290" ht="14.25" spans="1:25">
      <c r="A290" s="9">
        <v>289</v>
      </c>
      <c r="B290" s="10">
        <v>43303.9166666667</v>
      </c>
      <c r="C290" s="9">
        <v>30016976</v>
      </c>
      <c r="D290" s="9">
        <v>753</v>
      </c>
      <c r="E290" s="11" t="s">
        <v>255</v>
      </c>
      <c r="F290" s="9">
        <v>115733</v>
      </c>
      <c r="G290" s="9" t="s">
        <v>26</v>
      </c>
      <c r="H290" s="9" t="s">
        <v>27</v>
      </c>
      <c r="I290" s="9" t="s">
        <v>28</v>
      </c>
      <c r="J290" s="9">
        <v>-2</v>
      </c>
      <c r="K290" s="9">
        <v>-1190</v>
      </c>
      <c r="L290" s="9">
        <f t="shared" si="17"/>
        <v>595</v>
      </c>
      <c r="M290" s="9"/>
      <c r="N290" s="9"/>
      <c r="O290" s="9"/>
      <c r="P290" s="9"/>
      <c r="Q290" s="9">
        <f>J290</f>
        <v>-2</v>
      </c>
      <c r="R290" s="9">
        <v>-737.69277944</v>
      </c>
      <c r="S290" s="9" t="s">
        <v>256</v>
      </c>
      <c r="T290" s="9">
        <v>11801</v>
      </c>
      <c r="U290" s="9" t="s">
        <v>30</v>
      </c>
      <c r="V290" s="9" t="s">
        <v>31</v>
      </c>
      <c r="W290" s="16" t="s">
        <v>32</v>
      </c>
      <c r="X290" s="16">
        <v>4438</v>
      </c>
      <c r="Y290" s="9" t="s">
        <v>59</v>
      </c>
    </row>
    <row r="291" ht="14.25" spans="1:25">
      <c r="A291" s="9">
        <v>290</v>
      </c>
      <c r="B291" s="10">
        <v>43303.9194444444</v>
      </c>
      <c r="C291" s="9">
        <v>30017006</v>
      </c>
      <c r="D291" s="9">
        <v>753</v>
      </c>
      <c r="E291" s="11" t="s">
        <v>255</v>
      </c>
      <c r="F291" s="9">
        <v>115733</v>
      </c>
      <c r="G291" s="9" t="s">
        <v>26</v>
      </c>
      <c r="H291" s="9" t="s">
        <v>27</v>
      </c>
      <c r="I291" s="9" t="s">
        <v>28</v>
      </c>
      <c r="J291" s="9">
        <v>2</v>
      </c>
      <c r="K291" s="9">
        <v>1190</v>
      </c>
      <c r="L291" s="9">
        <f t="shared" si="17"/>
        <v>595</v>
      </c>
      <c r="M291" s="9"/>
      <c r="N291" s="9"/>
      <c r="O291" s="9"/>
      <c r="P291" s="9"/>
      <c r="Q291" s="9">
        <f>J291</f>
        <v>2</v>
      </c>
      <c r="R291" s="9">
        <v>40</v>
      </c>
      <c r="S291" s="9" t="s">
        <v>35</v>
      </c>
      <c r="T291" s="9">
        <v>11801</v>
      </c>
      <c r="U291" s="9" t="s">
        <v>30</v>
      </c>
      <c r="V291" s="9" t="s">
        <v>31</v>
      </c>
      <c r="W291" s="16" t="s">
        <v>32</v>
      </c>
      <c r="X291" s="16">
        <v>4438</v>
      </c>
      <c r="Y291" s="9" t="s">
        <v>59</v>
      </c>
    </row>
    <row r="292" ht="14.25" spans="1:25">
      <c r="A292" s="9">
        <v>291</v>
      </c>
      <c r="B292" s="10">
        <v>43304.5097222222</v>
      </c>
      <c r="C292" s="9">
        <v>30023349</v>
      </c>
      <c r="D292" s="9">
        <v>754</v>
      </c>
      <c r="E292" s="11" t="s">
        <v>257</v>
      </c>
      <c r="F292" s="9">
        <v>115733</v>
      </c>
      <c r="G292" s="9" t="s">
        <v>26</v>
      </c>
      <c r="H292" s="9" t="s">
        <v>27</v>
      </c>
      <c r="I292" s="9" t="s">
        <v>28</v>
      </c>
      <c r="J292" s="9">
        <v>2</v>
      </c>
      <c r="K292" s="9">
        <v>1399</v>
      </c>
      <c r="L292" s="9">
        <f t="shared" si="17"/>
        <v>699.5</v>
      </c>
      <c r="M292" s="9"/>
      <c r="N292" s="9"/>
      <c r="O292" s="9">
        <f>J292</f>
        <v>2</v>
      </c>
      <c r="P292" s="9"/>
      <c r="Q292" s="9"/>
      <c r="R292" s="9">
        <v>187</v>
      </c>
      <c r="S292" s="9" t="s">
        <v>84</v>
      </c>
      <c r="T292" s="9">
        <v>11801</v>
      </c>
      <c r="U292" s="9" t="s">
        <v>30</v>
      </c>
      <c r="V292" s="9" t="s">
        <v>31</v>
      </c>
      <c r="W292" s="16" t="s">
        <v>32</v>
      </c>
      <c r="X292" s="16">
        <v>4540</v>
      </c>
      <c r="Y292" s="9" t="s">
        <v>258</v>
      </c>
    </row>
    <row r="293" ht="14.25" spans="1:25">
      <c r="A293" s="9">
        <v>292</v>
      </c>
      <c r="B293" s="10">
        <v>43304.6965277778</v>
      </c>
      <c r="C293" s="9">
        <v>30028168</v>
      </c>
      <c r="D293" s="9">
        <v>754</v>
      </c>
      <c r="E293" s="11" t="s">
        <v>257</v>
      </c>
      <c r="F293" s="9">
        <v>115733</v>
      </c>
      <c r="G293" s="9" t="s">
        <v>26</v>
      </c>
      <c r="H293" s="9" t="s">
        <v>27</v>
      </c>
      <c r="I293" s="9" t="s">
        <v>28</v>
      </c>
      <c r="J293" s="9">
        <v>8</v>
      </c>
      <c r="K293" s="9">
        <v>4760</v>
      </c>
      <c r="L293" s="9">
        <f t="shared" si="17"/>
        <v>595</v>
      </c>
      <c r="M293" s="9"/>
      <c r="N293" s="9"/>
      <c r="O293" s="9"/>
      <c r="P293" s="9"/>
      <c r="Q293" s="9">
        <f>J293</f>
        <v>8</v>
      </c>
      <c r="R293" s="9">
        <v>160</v>
      </c>
      <c r="S293" s="9" t="s">
        <v>35</v>
      </c>
      <c r="T293" s="9">
        <v>11801</v>
      </c>
      <c r="U293" s="9" t="s">
        <v>30</v>
      </c>
      <c r="V293" s="9" t="s">
        <v>31</v>
      </c>
      <c r="W293" s="16" t="s">
        <v>32</v>
      </c>
      <c r="X293" s="16">
        <v>4328</v>
      </c>
      <c r="Y293" s="9" t="s">
        <v>36</v>
      </c>
    </row>
    <row r="294" ht="14.25" spans="1:25">
      <c r="A294" s="9">
        <v>293</v>
      </c>
      <c r="B294" s="10">
        <v>43304.7173611111</v>
      </c>
      <c r="C294" s="9">
        <v>30028695</v>
      </c>
      <c r="D294" s="9">
        <v>101453</v>
      </c>
      <c r="E294" s="11" t="s">
        <v>259</v>
      </c>
      <c r="F294" s="9">
        <v>115733</v>
      </c>
      <c r="G294" s="9" t="s">
        <v>26</v>
      </c>
      <c r="H294" s="9" t="s">
        <v>27</v>
      </c>
      <c r="I294" s="9" t="s">
        <v>28</v>
      </c>
      <c r="J294" s="9">
        <v>2</v>
      </c>
      <c r="K294" s="9">
        <v>1190</v>
      </c>
      <c r="L294" s="9">
        <f t="shared" si="17"/>
        <v>595</v>
      </c>
      <c r="M294" s="9"/>
      <c r="N294" s="9"/>
      <c r="O294" s="9"/>
      <c r="P294" s="9"/>
      <c r="Q294" s="9">
        <f>J294</f>
        <v>2</v>
      </c>
      <c r="R294" s="9">
        <v>40</v>
      </c>
      <c r="S294" s="9" t="s">
        <v>35</v>
      </c>
      <c r="T294" s="9">
        <v>11801</v>
      </c>
      <c r="U294" s="9" t="s">
        <v>30</v>
      </c>
      <c r="V294" s="9" t="s">
        <v>31</v>
      </c>
      <c r="W294" s="16" t="s">
        <v>32</v>
      </c>
      <c r="X294" s="16">
        <v>4328</v>
      </c>
      <c r="Y294" s="9" t="s">
        <v>36</v>
      </c>
    </row>
    <row r="295" ht="14.25" spans="1:25">
      <c r="A295" s="9">
        <v>294</v>
      </c>
      <c r="B295" s="10">
        <v>43304.7541666667</v>
      </c>
      <c r="C295" s="9">
        <v>30029698</v>
      </c>
      <c r="D295" s="9">
        <v>102478</v>
      </c>
      <c r="E295" s="11" t="s">
        <v>260</v>
      </c>
      <c r="F295" s="9">
        <v>115733</v>
      </c>
      <c r="G295" s="9" t="s">
        <v>26</v>
      </c>
      <c r="H295" s="9" t="s">
        <v>27</v>
      </c>
      <c r="I295" s="9" t="s">
        <v>28</v>
      </c>
      <c r="J295" s="9">
        <v>2</v>
      </c>
      <c r="K295" s="9">
        <v>1190</v>
      </c>
      <c r="L295" s="9">
        <f t="shared" si="17"/>
        <v>595</v>
      </c>
      <c r="M295" s="9"/>
      <c r="N295" s="9"/>
      <c r="O295" s="9"/>
      <c r="P295" s="9"/>
      <c r="Q295" s="9">
        <f>J295</f>
        <v>2</v>
      </c>
      <c r="R295" s="9">
        <v>40</v>
      </c>
      <c r="S295" s="9" t="s">
        <v>35</v>
      </c>
      <c r="T295" s="9">
        <v>11801</v>
      </c>
      <c r="U295" s="9" t="s">
        <v>30</v>
      </c>
      <c r="V295" s="9" t="s">
        <v>31</v>
      </c>
      <c r="W295" s="16" t="s">
        <v>32</v>
      </c>
      <c r="X295" s="16">
        <v>4328</v>
      </c>
      <c r="Y295" s="9" t="s">
        <v>36</v>
      </c>
    </row>
    <row r="296" ht="14.25" spans="1:25">
      <c r="A296" s="9">
        <v>295</v>
      </c>
      <c r="B296" s="10">
        <v>43302.4083333333</v>
      </c>
      <c r="C296" s="9">
        <v>29984033</v>
      </c>
      <c r="D296" s="9">
        <v>102567</v>
      </c>
      <c r="E296" s="11" t="s">
        <v>261</v>
      </c>
      <c r="F296" s="9">
        <v>115733</v>
      </c>
      <c r="G296" s="9" t="s">
        <v>26</v>
      </c>
      <c r="H296" s="9" t="s">
        <v>27</v>
      </c>
      <c r="I296" s="9" t="s">
        <v>28</v>
      </c>
      <c r="J296" s="9">
        <v>2</v>
      </c>
      <c r="K296" s="9">
        <v>1399</v>
      </c>
      <c r="L296" s="9">
        <f t="shared" si="17"/>
        <v>699.5</v>
      </c>
      <c r="M296" s="9"/>
      <c r="N296" s="9"/>
      <c r="O296" s="9">
        <f>J296</f>
        <v>2</v>
      </c>
      <c r="P296" s="9"/>
      <c r="Q296" s="9"/>
      <c r="R296" s="9">
        <v>187</v>
      </c>
      <c r="S296" s="9" t="s">
        <v>84</v>
      </c>
      <c r="T296" s="9">
        <v>11801</v>
      </c>
      <c r="U296" s="9" t="s">
        <v>30</v>
      </c>
      <c r="V296" s="9" t="s">
        <v>31</v>
      </c>
      <c r="W296" s="16" t="s">
        <v>32</v>
      </c>
      <c r="X296" s="16">
        <v>4196</v>
      </c>
      <c r="Y296" s="9" t="s">
        <v>262</v>
      </c>
    </row>
    <row r="297" ht="14.25" spans="1:25">
      <c r="A297" s="9">
        <v>296</v>
      </c>
      <c r="B297" s="10">
        <v>43304.7527777778</v>
      </c>
      <c r="C297" s="9">
        <v>30029651</v>
      </c>
      <c r="D297" s="9">
        <v>102567</v>
      </c>
      <c r="E297" s="11" t="s">
        <v>261</v>
      </c>
      <c r="F297" s="9">
        <v>115733</v>
      </c>
      <c r="G297" s="9" t="s">
        <v>26</v>
      </c>
      <c r="H297" s="9" t="s">
        <v>27</v>
      </c>
      <c r="I297" s="9" t="s">
        <v>28</v>
      </c>
      <c r="J297" s="9">
        <v>6</v>
      </c>
      <c r="K297" s="9">
        <v>3570</v>
      </c>
      <c r="L297" s="9">
        <f t="shared" si="17"/>
        <v>595</v>
      </c>
      <c r="M297" s="9"/>
      <c r="N297" s="9"/>
      <c r="O297" s="9"/>
      <c r="P297" s="9"/>
      <c r="Q297" s="9">
        <f>J297</f>
        <v>6</v>
      </c>
      <c r="R297" s="9">
        <v>120</v>
      </c>
      <c r="S297" s="9" t="s">
        <v>35</v>
      </c>
      <c r="T297" s="9">
        <v>11801</v>
      </c>
      <c r="U297" s="9" t="s">
        <v>30</v>
      </c>
      <c r="V297" s="9" t="s">
        <v>31</v>
      </c>
      <c r="W297" s="16" t="s">
        <v>32</v>
      </c>
      <c r="X297" s="16">
        <v>4328</v>
      </c>
      <c r="Y297" s="9" t="s">
        <v>36</v>
      </c>
    </row>
    <row r="298" ht="14.25" spans="1:25">
      <c r="A298" s="9">
        <v>297</v>
      </c>
      <c r="B298" s="10">
        <v>43304.8694444444</v>
      </c>
      <c r="C298" s="9">
        <v>30033555</v>
      </c>
      <c r="D298" s="9">
        <v>102934</v>
      </c>
      <c r="E298" s="11" t="s">
        <v>263</v>
      </c>
      <c r="F298" s="9">
        <v>115733</v>
      </c>
      <c r="G298" s="9" t="s">
        <v>26</v>
      </c>
      <c r="H298" s="9" t="s">
        <v>27</v>
      </c>
      <c r="I298" s="9" t="s">
        <v>28</v>
      </c>
      <c r="J298" s="9">
        <v>10</v>
      </c>
      <c r="K298" s="9">
        <v>6995</v>
      </c>
      <c r="L298" s="9">
        <f t="shared" si="17"/>
        <v>699.5</v>
      </c>
      <c r="M298" s="9"/>
      <c r="N298" s="9"/>
      <c r="O298" s="9">
        <f>J298</f>
        <v>10</v>
      </c>
      <c r="P298" s="9"/>
      <c r="Q298" s="9"/>
      <c r="R298" s="9">
        <v>445</v>
      </c>
      <c r="S298" s="9" t="s">
        <v>29</v>
      </c>
      <c r="T298" s="9">
        <v>11801</v>
      </c>
      <c r="U298" s="9" t="s">
        <v>30</v>
      </c>
      <c r="V298" s="9" t="s">
        <v>31</v>
      </c>
      <c r="W298" s="16" t="s">
        <v>32</v>
      </c>
      <c r="X298" s="16">
        <v>4117</v>
      </c>
      <c r="Y298" s="9" t="s">
        <v>264</v>
      </c>
    </row>
    <row r="299" ht="14.25" spans="1:25">
      <c r="A299" s="9">
        <v>298</v>
      </c>
      <c r="B299" s="10">
        <v>43304.8020833333</v>
      </c>
      <c r="C299" s="9">
        <v>30031031</v>
      </c>
      <c r="D299" s="9">
        <v>102935</v>
      </c>
      <c r="E299" s="11" t="s">
        <v>265</v>
      </c>
      <c r="F299" s="9">
        <v>115733</v>
      </c>
      <c r="G299" s="9" t="s">
        <v>26</v>
      </c>
      <c r="H299" s="9" t="s">
        <v>27</v>
      </c>
      <c r="I299" s="9" t="s">
        <v>28</v>
      </c>
      <c r="J299" s="9">
        <v>5</v>
      </c>
      <c r="K299" s="9">
        <v>2975</v>
      </c>
      <c r="L299" s="9">
        <f t="shared" si="17"/>
        <v>595</v>
      </c>
      <c r="M299" s="9"/>
      <c r="N299" s="9"/>
      <c r="O299" s="9"/>
      <c r="P299" s="9"/>
      <c r="Q299" s="9">
        <f>J299</f>
        <v>5</v>
      </c>
      <c r="R299" s="9">
        <v>100</v>
      </c>
      <c r="S299" s="9" t="s">
        <v>35</v>
      </c>
      <c r="T299" s="9">
        <v>11801</v>
      </c>
      <c r="U299" s="9" t="s">
        <v>30</v>
      </c>
      <c r="V299" s="9" t="s">
        <v>31</v>
      </c>
      <c r="W299" s="16" t="s">
        <v>32</v>
      </c>
      <c r="X299" s="16">
        <v>4328</v>
      </c>
      <c r="Y299" s="9" t="s">
        <v>36</v>
      </c>
    </row>
    <row r="300" ht="14.25" spans="1:25">
      <c r="A300" s="9">
        <v>299</v>
      </c>
      <c r="B300" s="10">
        <v>43304.70625</v>
      </c>
      <c r="C300" s="9">
        <v>30028412</v>
      </c>
      <c r="D300" s="9">
        <v>103198</v>
      </c>
      <c r="E300" s="11" t="s">
        <v>266</v>
      </c>
      <c r="F300" s="9">
        <v>115733</v>
      </c>
      <c r="G300" s="9" t="s">
        <v>26</v>
      </c>
      <c r="H300" s="9" t="s">
        <v>27</v>
      </c>
      <c r="I300" s="9" t="s">
        <v>28</v>
      </c>
      <c r="J300" s="9">
        <v>4</v>
      </c>
      <c r="K300" s="9">
        <v>2380</v>
      </c>
      <c r="L300" s="9">
        <f t="shared" si="17"/>
        <v>595</v>
      </c>
      <c r="M300" s="9"/>
      <c r="N300" s="9"/>
      <c r="O300" s="9"/>
      <c r="P300" s="9"/>
      <c r="Q300" s="9">
        <f>J300</f>
        <v>4</v>
      </c>
      <c r="R300" s="9">
        <v>80</v>
      </c>
      <c r="S300" s="9" t="s">
        <v>35</v>
      </c>
      <c r="T300" s="9">
        <v>11801</v>
      </c>
      <c r="U300" s="9" t="s">
        <v>30</v>
      </c>
      <c r="V300" s="9" t="s">
        <v>31</v>
      </c>
      <c r="W300" s="16" t="s">
        <v>32</v>
      </c>
      <c r="X300" s="16">
        <v>4438</v>
      </c>
      <c r="Y300" s="9" t="s">
        <v>59</v>
      </c>
    </row>
    <row r="301" spans="10:10">
      <c r="J301">
        <f>SUM(J2:J300)</f>
        <v>722.064</v>
      </c>
    </row>
  </sheetData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4"/>
  <sheetViews>
    <sheetView workbookViewId="0">
      <selection activeCell="F9" sqref="F9"/>
    </sheetView>
  </sheetViews>
  <sheetFormatPr defaultColWidth="9" defaultRowHeight="13.5" outlineLevelCol="6"/>
  <cols>
    <col min="2" max="3" width="17.625" customWidth="1"/>
    <col min="4" max="4" width="12.625" customWidth="1"/>
    <col min="5" max="5" width="11.375" customWidth="1"/>
    <col min="6" max="7" width="17.625" customWidth="1"/>
  </cols>
  <sheetData>
    <row r="1" spans="1:7">
      <c r="A1" t="s">
        <v>3</v>
      </c>
      <c r="B1" t="s">
        <v>267</v>
      </c>
      <c r="C1" t="s">
        <v>268</v>
      </c>
      <c r="D1" t="s">
        <v>269</v>
      </c>
      <c r="E1" t="s">
        <v>270</v>
      </c>
      <c r="F1" t="s">
        <v>271</v>
      </c>
      <c r="G1" t="s">
        <v>272</v>
      </c>
    </row>
    <row r="2" spans="1:7">
      <c r="A2">
        <v>52</v>
      </c>
      <c r="B2">
        <v>7.18</v>
      </c>
      <c r="E2">
        <v>2</v>
      </c>
      <c r="F2">
        <v>0.18</v>
      </c>
      <c r="G2">
        <v>5</v>
      </c>
    </row>
    <row r="3" spans="1:7">
      <c r="A3">
        <v>54</v>
      </c>
      <c r="B3">
        <v>9</v>
      </c>
      <c r="E3">
        <v>6</v>
      </c>
      <c r="G3">
        <v>3</v>
      </c>
    </row>
    <row r="4" spans="1:7">
      <c r="A4">
        <v>56</v>
      </c>
      <c r="B4">
        <v>7</v>
      </c>
      <c r="E4">
        <v>2</v>
      </c>
      <c r="G4">
        <v>5</v>
      </c>
    </row>
    <row r="5" spans="1:7">
      <c r="A5">
        <v>307</v>
      </c>
      <c r="B5">
        <v>105.184</v>
      </c>
      <c r="C5">
        <v>10</v>
      </c>
      <c r="E5">
        <v>36</v>
      </c>
      <c r="F5">
        <v>10.184</v>
      </c>
      <c r="G5">
        <v>44</v>
      </c>
    </row>
    <row r="6" spans="1:7">
      <c r="A6">
        <v>308</v>
      </c>
      <c r="B6">
        <v>14</v>
      </c>
      <c r="F6">
        <v>4</v>
      </c>
      <c r="G6">
        <v>10</v>
      </c>
    </row>
    <row r="7" spans="1:7">
      <c r="A7">
        <v>311</v>
      </c>
      <c r="B7">
        <v>4</v>
      </c>
      <c r="G7">
        <v>4</v>
      </c>
    </row>
    <row r="8" spans="1:6">
      <c r="A8">
        <v>329</v>
      </c>
      <c r="B8">
        <v>7</v>
      </c>
      <c r="E8">
        <v>4</v>
      </c>
      <c r="F8">
        <v>3</v>
      </c>
    </row>
    <row r="9" spans="1:7">
      <c r="A9">
        <v>337</v>
      </c>
      <c r="B9">
        <v>21</v>
      </c>
      <c r="C9">
        <v>2</v>
      </c>
      <c r="E9">
        <v>12</v>
      </c>
      <c r="G9">
        <v>6</v>
      </c>
    </row>
    <row r="10" spans="1:7">
      <c r="A10">
        <v>339</v>
      </c>
      <c r="B10">
        <v>2</v>
      </c>
      <c r="G10">
        <v>2</v>
      </c>
    </row>
    <row r="11" spans="1:7">
      <c r="A11">
        <v>341</v>
      </c>
      <c r="B11">
        <v>32.628</v>
      </c>
      <c r="E11">
        <v>14</v>
      </c>
      <c r="F11">
        <v>2.628</v>
      </c>
      <c r="G11">
        <v>16</v>
      </c>
    </row>
    <row r="12" spans="1:7">
      <c r="A12">
        <v>343</v>
      </c>
      <c r="B12">
        <v>10</v>
      </c>
      <c r="C12">
        <v>2</v>
      </c>
      <c r="E12">
        <v>2</v>
      </c>
      <c r="G12">
        <v>5</v>
      </c>
    </row>
    <row r="13" spans="1:7">
      <c r="A13">
        <v>349</v>
      </c>
      <c r="B13">
        <v>6</v>
      </c>
      <c r="G13">
        <v>6</v>
      </c>
    </row>
    <row r="14" spans="1:7">
      <c r="A14">
        <v>351</v>
      </c>
      <c r="B14">
        <v>7</v>
      </c>
      <c r="F14">
        <v>0</v>
      </c>
      <c r="G14">
        <v>7</v>
      </c>
    </row>
    <row r="15" spans="1:6">
      <c r="A15">
        <v>355</v>
      </c>
      <c r="B15">
        <v>3</v>
      </c>
      <c r="E15">
        <v>2</v>
      </c>
      <c r="F15">
        <v>1</v>
      </c>
    </row>
    <row r="16" spans="1:5">
      <c r="A16">
        <v>357</v>
      </c>
      <c r="B16">
        <v>3</v>
      </c>
      <c r="E16">
        <v>2</v>
      </c>
    </row>
    <row r="17" spans="1:5">
      <c r="A17">
        <v>359</v>
      </c>
      <c r="B17">
        <v>2</v>
      </c>
      <c r="E17">
        <v>2</v>
      </c>
    </row>
    <row r="18" spans="1:7">
      <c r="A18">
        <v>365</v>
      </c>
      <c r="B18">
        <v>20</v>
      </c>
      <c r="C18">
        <v>5.33</v>
      </c>
      <c r="E18">
        <v>2</v>
      </c>
      <c r="G18">
        <v>10</v>
      </c>
    </row>
    <row r="19" spans="1:7">
      <c r="A19">
        <v>367</v>
      </c>
      <c r="B19">
        <v>10</v>
      </c>
      <c r="G19">
        <v>10</v>
      </c>
    </row>
    <row r="20" spans="1:7">
      <c r="A20">
        <v>371</v>
      </c>
      <c r="B20">
        <v>4</v>
      </c>
      <c r="G20">
        <v>4</v>
      </c>
    </row>
    <row r="21" spans="1:7">
      <c r="A21">
        <v>373</v>
      </c>
      <c r="B21">
        <v>2</v>
      </c>
      <c r="G21">
        <v>2</v>
      </c>
    </row>
    <row r="22" spans="1:7">
      <c r="A22">
        <v>379</v>
      </c>
      <c r="B22">
        <v>22.072</v>
      </c>
      <c r="E22">
        <v>4</v>
      </c>
      <c r="F22">
        <v>0.072</v>
      </c>
      <c r="G22">
        <v>18</v>
      </c>
    </row>
    <row r="23" spans="1:7">
      <c r="A23">
        <v>385</v>
      </c>
      <c r="B23">
        <v>12</v>
      </c>
      <c r="E23">
        <v>2</v>
      </c>
      <c r="F23">
        <v>1</v>
      </c>
      <c r="G23">
        <v>9</v>
      </c>
    </row>
    <row r="24" spans="1:5">
      <c r="A24">
        <v>387</v>
      </c>
      <c r="B24">
        <v>14</v>
      </c>
      <c r="D24">
        <v>8</v>
      </c>
      <c r="E24">
        <v>6</v>
      </c>
    </row>
    <row r="25" spans="1:7">
      <c r="A25">
        <v>391</v>
      </c>
      <c r="B25">
        <v>19</v>
      </c>
      <c r="C25">
        <v>2</v>
      </c>
      <c r="E25">
        <v>2</v>
      </c>
      <c r="F25">
        <v>1</v>
      </c>
      <c r="G25">
        <v>13</v>
      </c>
    </row>
    <row r="26" spans="1:7">
      <c r="A26">
        <v>399</v>
      </c>
      <c r="B26">
        <v>6</v>
      </c>
      <c r="G26">
        <v>6</v>
      </c>
    </row>
    <row r="27" spans="1:7">
      <c r="A27">
        <v>511</v>
      </c>
      <c r="B27">
        <v>4</v>
      </c>
      <c r="G27">
        <v>4</v>
      </c>
    </row>
    <row r="28" spans="1:7">
      <c r="A28">
        <v>513</v>
      </c>
      <c r="B28">
        <v>9</v>
      </c>
      <c r="E28">
        <v>6</v>
      </c>
      <c r="G28">
        <v>3</v>
      </c>
    </row>
    <row r="29" spans="1:7">
      <c r="A29">
        <v>514</v>
      </c>
      <c r="B29">
        <v>2</v>
      </c>
      <c r="G29">
        <v>2</v>
      </c>
    </row>
    <row r="30" spans="1:7">
      <c r="A30">
        <v>515</v>
      </c>
      <c r="B30">
        <v>8</v>
      </c>
      <c r="G30">
        <v>8</v>
      </c>
    </row>
    <row r="31" spans="1:7">
      <c r="A31">
        <v>517</v>
      </c>
      <c r="B31">
        <v>7</v>
      </c>
      <c r="G31">
        <v>7</v>
      </c>
    </row>
    <row r="32" spans="1:7">
      <c r="A32">
        <v>539</v>
      </c>
      <c r="B32">
        <v>6</v>
      </c>
      <c r="G32">
        <v>6</v>
      </c>
    </row>
    <row r="33" spans="1:3">
      <c r="A33">
        <v>541</v>
      </c>
      <c r="B33">
        <v>3</v>
      </c>
      <c r="C33">
        <v>2</v>
      </c>
    </row>
    <row r="34" spans="1:7">
      <c r="A34">
        <v>546</v>
      </c>
      <c r="B34">
        <v>6</v>
      </c>
      <c r="F34">
        <v>1</v>
      </c>
      <c r="G34">
        <v>5</v>
      </c>
    </row>
    <row r="35" spans="1:7">
      <c r="A35">
        <v>549</v>
      </c>
      <c r="B35">
        <v>2</v>
      </c>
      <c r="G35">
        <v>2</v>
      </c>
    </row>
    <row r="36" spans="1:7">
      <c r="A36">
        <v>571</v>
      </c>
      <c r="B36">
        <v>24</v>
      </c>
      <c r="E36">
        <v>6</v>
      </c>
      <c r="G36">
        <v>18</v>
      </c>
    </row>
    <row r="37" spans="1:6">
      <c r="A37">
        <v>572</v>
      </c>
      <c r="B37">
        <v>2</v>
      </c>
      <c r="E37">
        <v>2</v>
      </c>
      <c r="F37">
        <v>0</v>
      </c>
    </row>
    <row r="38" spans="1:5">
      <c r="A38">
        <v>573</v>
      </c>
      <c r="B38">
        <v>2</v>
      </c>
      <c r="E38">
        <v>2</v>
      </c>
    </row>
    <row r="39" spans="1:7">
      <c r="A39">
        <v>578</v>
      </c>
      <c r="B39">
        <v>6</v>
      </c>
      <c r="G39">
        <v>6</v>
      </c>
    </row>
    <row r="40" spans="1:5">
      <c r="A40">
        <v>581</v>
      </c>
      <c r="B40">
        <v>2</v>
      </c>
      <c r="E40">
        <v>2</v>
      </c>
    </row>
    <row r="41" spans="1:7">
      <c r="A41">
        <v>582</v>
      </c>
      <c r="B41">
        <v>15</v>
      </c>
      <c r="F41">
        <v>2</v>
      </c>
      <c r="G41">
        <v>13</v>
      </c>
    </row>
    <row r="42" spans="1:6">
      <c r="A42">
        <v>584</v>
      </c>
      <c r="B42">
        <v>3</v>
      </c>
      <c r="E42">
        <v>2</v>
      </c>
      <c r="F42">
        <v>1</v>
      </c>
    </row>
    <row r="43" spans="1:7">
      <c r="A43">
        <v>585</v>
      </c>
      <c r="B43">
        <v>23</v>
      </c>
      <c r="E43">
        <v>2</v>
      </c>
      <c r="G43">
        <v>21</v>
      </c>
    </row>
    <row r="44" spans="1:7">
      <c r="A44">
        <v>591</v>
      </c>
      <c r="B44">
        <v>12</v>
      </c>
      <c r="G44">
        <v>12</v>
      </c>
    </row>
    <row r="45" spans="1:7">
      <c r="A45">
        <v>594</v>
      </c>
      <c r="B45">
        <v>6</v>
      </c>
      <c r="E45">
        <v>2</v>
      </c>
      <c r="G45">
        <v>4</v>
      </c>
    </row>
    <row r="46" spans="1:7">
      <c r="A46">
        <v>598</v>
      </c>
      <c r="B46">
        <v>1</v>
      </c>
      <c r="G46">
        <v>1</v>
      </c>
    </row>
    <row r="47" spans="1:7">
      <c r="A47">
        <v>704</v>
      </c>
      <c r="B47">
        <v>8</v>
      </c>
      <c r="G47">
        <v>8</v>
      </c>
    </row>
    <row r="48" spans="1:7">
      <c r="A48">
        <v>706</v>
      </c>
      <c r="B48">
        <v>4</v>
      </c>
      <c r="E48">
        <v>2</v>
      </c>
      <c r="G48">
        <v>2</v>
      </c>
    </row>
    <row r="49" spans="1:7">
      <c r="A49">
        <v>707</v>
      </c>
      <c r="B49">
        <v>6</v>
      </c>
      <c r="E49">
        <v>2</v>
      </c>
      <c r="G49">
        <v>4</v>
      </c>
    </row>
    <row r="50" spans="1:7">
      <c r="A50">
        <v>709</v>
      </c>
      <c r="B50">
        <v>2</v>
      </c>
      <c r="F50">
        <v>1</v>
      </c>
      <c r="G50">
        <v>1</v>
      </c>
    </row>
    <row r="51" spans="1:7">
      <c r="A51">
        <v>712</v>
      </c>
      <c r="B51">
        <v>12</v>
      </c>
      <c r="E51">
        <v>4</v>
      </c>
      <c r="F51">
        <v>2</v>
      </c>
      <c r="G51">
        <v>6</v>
      </c>
    </row>
    <row r="52" spans="1:7">
      <c r="A52">
        <v>713</v>
      </c>
      <c r="B52">
        <v>1</v>
      </c>
      <c r="G52">
        <v>1</v>
      </c>
    </row>
    <row r="53" spans="1:7">
      <c r="A53">
        <v>716</v>
      </c>
      <c r="B53">
        <v>7</v>
      </c>
      <c r="E53">
        <v>2</v>
      </c>
      <c r="G53">
        <v>5</v>
      </c>
    </row>
    <row r="54" spans="1:7">
      <c r="A54">
        <v>717</v>
      </c>
      <c r="B54">
        <v>2</v>
      </c>
      <c r="G54">
        <v>2</v>
      </c>
    </row>
    <row r="55" spans="1:7">
      <c r="A55">
        <v>720</v>
      </c>
      <c r="B55">
        <v>13</v>
      </c>
      <c r="E55">
        <v>2</v>
      </c>
      <c r="F55">
        <v>2</v>
      </c>
      <c r="G55">
        <v>9</v>
      </c>
    </row>
    <row r="56" spans="1:7">
      <c r="A56">
        <v>721</v>
      </c>
      <c r="B56">
        <v>10</v>
      </c>
      <c r="G56">
        <v>10</v>
      </c>
    </row>
    <row r="57" spans="1:7">
      <c r="A57">
        <v>724</v>
      </c>
      <c r="B57">
        <v>9</v>
      </c>
      <c r="E57">
        <v>4</v>
      </c>
      <c r="G57">
        <v>5</v>
      </c>
    </row>
    <row r="58" spans="1:7">
      <c r="A58">
        <v>726</v>
      </c>
      <c r="B58">
        <v>13</v>
      </c>
      <c r="E58">
        <v>10</v>
      </c>
      <c r="G58">
        <v>3</v>
      </c>
    </row>
    <row r="59" spans="1:7">
      <c r="A59">
        <v>727</v>
      </c>
      <c r="B59">
        <v>9</v>
      </c>
      <c r="G59">
        <v>9</v>
      </c>
    </row>
    <row r="60" spans="1:7">
      <c r="A60">
        <v>730</v>
      </c>
      <c r="B60">
        <v>11</v>
      </c>
      <c r="E60">
        <v>2</v>
      </c>
      <c r="G60">
        <v>9</v>
      </c>
    </row>
    <row r="61" spans="1:7">
      <c r="A61">
        <v>732</v>
      </c>
      <c r="B61">
        <v>2</v>
      </c>
      <c r="G61">
        <v>2</v>
      </c>
    </row>
    <row r="62" spans="1:7">
      <c r="A62">
        <v>737</v>
      </c>
      <c r="B62">
        <v>6</v>
      </c>
      <c r="F62">
        <v>1</v>
      </c>
      <c r="G62">
        <v>5</v>
      </c>
    </row>
    <row r="63" spans="1:7">
      <c r="A63">
        <v>738</v>
      </c>
      <c r="B63">
        <v>15</v>
      </c>
      <c r="G63">
        <v>15</v>
      </c>
    </row>
    <row r="64" spans="1:5">
      <c r="A64">
        <v>740</v>
      </c>
      <c r="B64">
        <v>8</v>
      </c>
      <c r="E64">
        <v>8</v>
      </c>
    </row>
    <row r="65" spans="1:7">
      <c r="A65">
        <v>741</v>
      </c>
      <c r="B65">
        <v>3</v>
      </c>
      <c r="G65">
        <v>3</v>
      </c>
    </row>
    <row r="66" spans="1:7">
      <c r="A66">
        <v>742</v>
      </c>
      <c r="B66">
        <v>14</v>
      </c>
      <c r="E66">
        <v>2</v>
      </c>
      <c r="G66">
        <v>12</v>
      </c>
    </row>
    <row r="67" spans="1:7">
      <c r="A67">
        <v>743</v>
      </c>
      <c r="B67">
        <v>5</v>
      </c>
      <c r="E67">
        <v>4</v>
      </c>
      <c r="G67">
        <v>1</v>
      </c>
    </row>
    <row r="68" spans="1:7">
      <c r="A68">
        <v>744</v>
      </c>
      <c r="B68">
        <v>4</v>
      </c>
      <c r="F68">
        <v>1</v>
      </c>
      <c r="G68">
        <v>3</v>
      </c>
    </row>
    <row r="69" spans="1:7">
      <c r="A69">
        <v>745</v>
      </c>
      <c r="B69">
        <v>4</v>
      </c>
      <c r="E69">
        <v>2</v>
      </c>
      <c r="G69">
        <v>2</v>
      </c>
    </row>
    <row r="70" spans="1:7">
      <c r="A70">
        <v>746</v>
      </c>
      <c r="B70">
        <v>3</v>
      </c>
      <c r="F70">
        <v>1</v>
      </c>
      <c r="G70">
        <v>2</v>
      </c>
    </row>
    <row r="71" spans="1:7">
      <c r="A71">
        <v>747</v>
      </c>
      <c r="B71">
        <v>1</v>
      </c>
      <c r="G71">
        <v>1</v>
      </c>
    </row>
    <row r="72" spans="1:7">
      <c r="A72">
        <v>748</v>
      </c>
      <c r="B72">
        <v>3</v>
      </c>
      <c r="G72">
        <v>3</v>
      </c>
    </row>
    <row r="73" spans="1:7">
      <c r="A73">
        <v>750</v>
      </c>
      <c r="B73">
        <v>9</v>
      </c>
      <c r="C73">
        <v>4</v>
      </c>
      <c r="G73">
        <v>3</v>
      </c>
    </row>
    <row r="74" spans="1:5">
      <c r="A74">
        <v>752</v>
      </c>
      <c r="B74">
        <v>2</v>
      </c>
      <c r="E74">
        <v>2</v>
      </c>
    </row>
    <row r="75" spans="1:7">
      <c r="A75">
        <v>753</v>
      </c>
      <c r="B75">
        <v>3</v>
      </c>
      <c r="G75">
        <v>3</v>
      </c>
    </row>
    <row r="76" spans="1:7">
      <c r="A76">
        <v>754</v>
      </c>
      <c r="B76">
        <v>10</v>
      </c>
      <c r="E76">
        <v>2</v>
      </c>
      <c r="G76">
        <v>8</v>
      </c>
    </row>
    <row r="77" spans="1:7">
      <c r="A77">
        <v>101453</v>
      </c>
      <c r="B77">
        <v>2</v>
      </c>
      <c r="G77">
        <v>2</v>
      </c>
    </row>
    <row r="78" spans="1:7">
      <c r="A78">
        <v>102478</v>
      </c>
      <c r="B78">
        <v>2</v>
      </c>
      <c r="G78">
        <v>2</v>
      </c>
    </row>
    <row r="79" spans="1:7">
      <c r="A79">
        <v>102567</v>
      </c>
      <c r="B79">
        <v>8</v>
      </c>
      <c r="E79">
        <v>2</v>
      </c>
      <c r="G79">
        <v>6</v>
      </c>
    </row>
    <row r="80" spans="1:5">
      <c r="A80">
        <v>102934</v>
      </c>
      <c r="B80">
        <v>10</v>
      </c>
      <c r="E80">
        <v>10</v>
      </c>
    </row>
    <row r="81" spans="1:7">
      <c r="A81">
        <v>102935</v>
      </c>
      <c r="B81">
        <v>5</v>
      </c>
      <c r="G81">
        <v>5</v>
      </c>
    </row>
    <row r="82" spans="1:7">
      <c r="A82">
        <v>103198</v>
      </c>
      <c r="B82">
        <v>4</v>
      </c>
      <c r="G82">
        <v>4</v>
      </c>
    </row>
    <row r="83" spans="1:2">
      <c r="A83" t="s">
        <v>273</v>
      </c>
      <c r="B83">
        <v>722.064</v>
      </c>
    </row>
    <row r="84" spans="1:7">
      <c r="A84" t="s">
        <v>274</v>
      </c>
      <c r="B84">
        <v>1444.128</v>
      </c>
      <c r="C84">
        <v>27.33</v>
      </c>
      <c r="D84">
        <v>8</v>
      </c>
      <c r="E84">
        <v>184</v>
      </c>
      <c r="F84">
        <v>35.064</v>
      </c>
      <c r="G84">
        <v>453</v>
      </c>
    </row>
  </sheetData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查询零售明细天胶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凉薄1416584028</cp:lastModifiedBy>
  <dcterms:created xsi:type="dcterms:W3CDTF">2018-02-27T11:14:00Z</dcterms:created>
  <dcterms:modified xsi:type="dcterms:W3CDTF">2018-08-07T01:38:34Z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