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查询零售明细天胶" sheetId="1" r:id="rId1"/>
    <sheet name="Sheet2" sheetId="3" r:id="rId2"/>
  </sheets>
  <definedNames>
    <definedName name="_xlnm._FilterDatabase" localSheetId="0" hidden="1">查询零售明细天胶!$A$1:$Y$300</definedName>
  </definedNames>
  <calcPr calcId="144525"/>
</workbook>
</file>

<file path=xl/sharedStrings.xml><?xml version="1.0" encoding="utf-8"?>
<sst xmlns="http://schemas.openxmlformats.org/spreadsheetml/2006/main" count="275">
  <si>
    <t>序号</t>
  </si>
  <si>
    <t>时间</t>
  </si>
  <si>
    <t>销售单ID</t>
  </si>
  <si>
    <t>门店ID</t>
  </si>
  <si>
    <t>门店名称</t>
  </si>
  <si>
    <t>货品ID</t>
  </si>
  <si>
    <t>品名</t>
  </si>
  <si>
    <t>规格</t>
  </si>
  <si>
    <t>单位</t>
  </si>
  <si>
    <t>销售数量</t>
  </si>
  <si>
    <t>金额</t>
  </si>
  <si>
    <t>单价</t>
  </si>
  <si>
    <t>二赠一提成计数</t>
  </si>
  <si>
    <t>749特价提成</t>
  </si>
  <si>
    <t>1399两盒计数</t>
  </si>
  <si>
    <t>提成计数</t>
  </si>
  <si>
    <t>内购</t>
  </si>
  <si>
    <t>毛利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</si>
  <si>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</si>
  <si>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</si>
  <si>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</si>
  <si>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</si>
  <si>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</si>
  <si>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</si>
  <si>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</si>
  <si>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四川太极崇州中心店</t>
  </si>
  <si>
    <t>阿胶（太极天胶）</t>
  </si>
  <si>
    <t>250g</t>
  </si>
  <si>
    <t>盒</t>
  </si>
  <si>
    <t>6.36%</t>
  </si>
  <si>
    <t>补气补血药</t>
  </si>
  <si>
    <t>滋补营养药</t>
  </si>
  <si>
    <t>中西成药</t>
  </si>
  <si>
    <t xml:space="preserve">刘丹 </t>
  </si>
  <si>
    <t>49.2%</t>
  </si>
  <si>
    <t>3.36%</t>
  </si>
  <si>
    <t xml:space="preserve">谭莉杨 </t>
  </si>
  <si>
    <t>四川太极怀远店</t>
  </si>
  <si>
    <t>17.8%</t>
  </si>
  <si>
    <t>韩艳梅</t>
  </si>
  <si>
    <t>四川太极三江店</t>
  </si>
  <si>
    <t>胡建梅</t>
  </si>
  <si>
    <t>四川太极旗舰店</t>
  </si>
  <si>
    <t>51.48%</t>
  </si>
  <si>
    <t>廖志立医生</t>
  </si>
  <si>
    <t>27.22%</t>
  </si>
  <si>
    <t>余志彬</t>
  </si>
  <si>
    <t>77.36%</t>
  </si>
  <si>
    <t>阮丽</t>
  </si>
  <si>
    <t>48.93%</t>
  </si>
  <si>
    <t xml:space="preserve">谢琴
</t>
  </si>
  <si>
    <t>83.25%</t>
  </si>
  <si>
    <t>陈建杉医生</t>
  </si>
  <si>
    <t>34.43%</t>
  </si>
  <si>
    <t>阳玲</t>
  </si>
  <si>
    <t>黄长菊</t>
  </si>
  <si>
    <t>43.58%</t>
  </si>
  <si>
    <t>傅一怒医生</t>
  </si>
  <si>
    <t>14.28%</t>
  </si>
  <si>
    <t xml:space="preserve">陈柳 </t>
  </si>
  <si>
    <t>29.88%</t>
  </si>
  <si>
    <t>张光群</t>
  </si>
  <si>
    <t>42.44%</t>
  </si>
  <si>
    <t xml:space="preserve">秦睿熹
</t>
  </si>
  <si>
    <t>江泳医生</t>
  </si>
  <si>
    <t>唐文琼</t>
  </si>
  <si>
    <t>马昕</t>
  </si>
  <si>
    <t>程帆</t>
  </si>
  <si>
    <t>李静</t>
  </si>
  <si>
    <t>李金华</t>
  </si>
  <si>
    <t>吴凤兰</t>
  </si>
  <si>
    <t>岳果医生</t>
  </si>
  <si>
    <t>82.37%</t>
  </si>
  <si>
    <t>四川太极红星店</t>
  </si>
  <si>
    <t>易永红</t>
  </si>
  <si>
    <t xml:space="preserve">段文秀 </t>
  </si>
  <si>
    <t>邓黎</t>
  </si>
  <si>
    <t>四川太极西部店</t>
  </si>
  <si>
    <t>四川太极温江店</t>
  </si>
  <si>
    <t>夏彩红</t>
  </si>
  <si>
    <t>53.95%</t>
  </si>
  <si>
    <t>四川太极浆洗街药店</t>
  </si>
  <si>
    <t>32.67%</t>
  </si>
  <si>
    <t>赵英</t>
  </si>
  <si>
    <t>13.37%</t>
  </si>
  <si>
    <t>唐丽</t>
  </si>
  <si>
    <t xml:space="preserve">江元梅 </t>
  </si>
  <si>
    <t xml:space="preserve">莫晓菊 </t>
  </si>
  <si>
    <t>-10.08%</t>
  </si>
  <si>
    <t>四川太极沙河源药店</t>
  </si>
  <si>
    <t>四川太极邛崃中心药店</t>
  </si>
  <si>
    <t>62.14%</t>
  </si>
  <si>
    <t>周有惠</t>
  </si>
  <si>
    <t>46.09%</t>
  </si>
  <si>
    <t>11.07399999999942</t>
  </si>
  <si>
    <t>44.03%</t>
  </si>
  <si>
    <t>21.66799999999964</t>
  </si>
  <si>
    <t>50.12%</t>
  </si>
  <si>
    <t>古素琼</t>
  </si>
  <si>
    <t>刘旭</t>
  </si>
  <si>
    <t>王李秋</t>
  </si>
  <si>
    <t>汪梦雨</t>
  </si>
  <si>
    <t>杨晓毅</t>
  </si>
  <si>
    <t xml:space="preserve">任会茹 </t>
  </si>
  <si>
    <t>古显琼</t>
  </si>
  <si>
    <t>四川太极光华药店</t>
  </si>
  <si>
    <t xml:space="preserve">朱晓桃 </t>
  </si>
  <si>
    <t>魏津</t>
  </si>
  <si>
    <t>四川太极人民中路店</t>
  </si>
  <si>
    <t>四川太极都江堰药店</t>
  </si>
  <si>
    <t>55.11%</t>
  </si>
  <si>
    <t>聂丽</t>
  </si>
  <si>
    <t>四川太极双林路药店</t>
  </si>
  <si>
    <t>39.34%</t>
  </si>
  <si>
    <t>陈志勇</t>
  </si>
  <si>
    <t>四川太极清江东路药店</t>
  </si>
  <si>
    <t>6.43%</t>
  </si>
  <si>
    <t>胡艳弘</t>
  </si>
  <si>
    <t>四川太极枣子巷药店</t>
  </si>
  <si>
    <t>付能梅</t>
  </si>
  <si>
    <t>四川太极光华村街药店</t>
  </si>
  <si>
    <t>杨梅</t>
  </si>
  <si>
    <t>胡荣琼</t>
  </si>
  <si>
    <t>32.66%</t>
  </si>
  <si>
    <t>陈春花</t>
  </si>
  <si>
    <t>姜孝杨</t>
  </si>
  <si>
    <t>四川太极金带街药店</t>
  </si>
  <si>
    <t>四川太极兴义镇万兴路药店</t>
  </si>
  <si>
    <t>四川太极通盈街药店</t>
  </si>
  <si>
    <t>四川太极土龙路药店</t>
  </si>
  <si>
    <t>贾静</t>
  </si>
  <si>
    <t>65.93%</t>
  </si>
  <si>
    <t>刘新</t>
  </si>
  <si>
    <t>四川太极五津西路药店</t>
  </si>
  <si>
    <t>王燕丽</t>
  </si>
  <si>
    <t>刘芬</t>
  </si>
  <si>
    <t>四川太极新乐中街药店</t>
  </si>
  <si>
    <t>12.67%</t>
  </si>
  <si>
    <t>任远芳</t>
  </si>
  <si>
    <t>19.2%</t>
  </si>
  <si>
    <t>张建</t>
  </si>
  <si>
    <t>陈会</t>
  </si>
  <si>
    <t>四川太极金丝街药店</t>
  </si>
  <si>
    <t xml:space="preserve">黄娟 </t>
  </si>
  <si>
    <t>四川太极高新天久北巷药店</t>
  </si>
  <si>
    <t>四川太极成华杉板桥南一路店</t>
  </si>
  <si>
    <t>四川太极武侯区顺和街店</t>
  </si>
  <si>
    <t>江月红</t>
  </si>
  <si>
    <t>李媛2</t>
  </si>
  <si>
    <t>四川太极新津邓双镇岷江店</t>
  </si>
  <si>
    <t>四川太极成华区崔家店路药店</t>
  </si>
  <si>
    <t>四川太极青羊区北东街店</t>
  </si>
  <si>
    <t>3.68%</t>
  </si>
  <si>
    <t>四川太极大邑县晋原镇子龙路店</t>
  </si>
  <si>
    <t>四川太极高新区府城大道西段店</t>
  </si>
  <si>
    <t>周红蓉</t>
  </si>
  <si>
    <t>四川太极锦江区榕声路店</t>
  </si>
  <si>
    <t>张丽</t>
  </si>
  <si>
    <t>四川太极大邑县晋源镇东壕沟段药店</t>
  </si>
  <si>
    <t>四川太极高新区民丰大道西段药店</t>
  </si>
  <si>
    <t>6.37%</t>
  </si>
  <si>
    <t>林玲</t>
  </si>
  <si>
    <t>四川太极郫县郫筒镇东大街药店</t>
  </si>
  <si>
    <t>34.24%</t>
  </si>
  <si>
    <t>李甜甜</t>
  </si>
  <si>
    <t>39.23%</t>
  </si>
  <si>
    <t>邓红梅</t>
  </si>
  <si>
    <t>79.02%</t>
  </si>
  <si>
    <t>四川太极双流县西航港街道锦华路一段药店</t>
  </si>
  <si>
    <t>2.79%</t>
  </si>
  <si>
    <t>黄丹</t>
  </si>
  <si>
    <t>四川太极成华区华油路药店</t>
  </si>
  <si>
    <t>四川太极成华区二环路北四段药店（汇融名城）</t>
  </si>
  <si>
    <t>舒海燕</t>
  </si>
  <si>
    <t>四川太极青羊区十二桥药店</t>
  </si>
  <si>
    <t>35.13%</t>
  </si>
  <si>
    <t>郑佳</t>
  </si>
  <si>
    <t>羊玉梅</t>
  </si>
  <si>
    <t>刘莉</t>
  </si>
  <si>
    <t>57.41%</t>
  </si>
  <si>
    <t>-1370.0000000001</t>
  </si>
  <si>
    <t>-51.6%</t>
  </si>
  <si>
    <t>四川太极高新区中和街道柳荫街药店</t>
  </si>
  <si>
    <t>黄鑫</t>
  </si>
  <si>
    <t>王芳</t>
  </si>
  <si>
    <t>四川太极成华区羊子山西路药店（兴元华盛）</t>
  </si>
  <si>
    <t>张亚红</t>
  </si>
  <si>
    <t>高红华</t>
  </si>
  <si>
    <t>王波</t>
  </si>
  <si>
    <t>四川太极邛崃市临邛镇长安大道药店</t>
  </si>
  <si>
    <t>四川太极大邑县安仁镇千禧街药店</t>
  </si>
  <si>
    <t>李沙</t>
  </si>
  <si>
    <t>张群</t>
  </si>
  <si>
    <t>四川太极锦江区水杉街药店</t>
  </si>
  <si>
    <t>四川太极都江堰奎光路中段药店</t>
  </si>
  <si>
    <t>四川太极都江堰幸福镇翔凤路药店</t>
  </si>
  <si>
    <t>乐良清</t>
  </si>
  <si>
    <t>四川太极成华区万科路药店</t>
  </si>
  <si>
    <t>黄姣</t>
  </si>
  <si>
    <t>四川太极新都区马超东路店</t>
  </si>
  <si>
    <t>苟俊驰</t>
  </si>
  <si>
    <t>9.25%</t>
  </si>
  <si>
    <t>郑万利</t>
  </si>
  <si>
    <t>64.31%</t>
  </si>
  <si>
    <t>四川太极成华区华泰路药店</t>
  </si>
  <si>
    <t>廖苹</t>
  </si>
  <si>
    <t>毛静静</t>
  </si>
  <si>
    <t>四川太极都江堰聚源镇药店</t>
  </si>
  <si>
    <t>四川太极大邑县沙渠镇方圆路药店</t>
  </si>
  <si>
    <t>叶娟</t>
  </si>
  <si>
    <t>邓杨梅</t>
  </si>
  <si>
    <t>四川太极大邑县晋原镇通达东路五段药店</t>
  </si>
  <si>
    <t>四川太极大邑县新场镇文昌街药店</t>
  </si>
  <si>
    <t>44.23%</t>
  </si>
  <si>
    <t>胡永丽</t>
  </si>
  <si>
    <t>孟小明</t>
  </si>
  <si>
    <t>王茹</t>
  </si>
  <si>
    <t>四川太极邛崃市临邛镇洪川小区药店</t>
  </si>
  <si>
    <t>四川太极锦江区观音桥街药店</t>
  </si>
  <si>
    <t xml:space="preserve">张阳 </t>
  </si>
  <si>
    <t>3.37%</t>
  </si>
  <si>
    <t>3.35%</t>
  </si>
  <si>
    <t>四川太极金牛区交大路第三药店</t>
  </si>
  <si>
    <t>陈文芳</t>
  </si>
  <si>
    <t>魏小琴</t>
  </si>
  <si>
    <t>13.36%</t>
  </si>
  <si>
    <t>四川太极金牛区黄苑东街药店</t>
  </si>
  <si>
    <t>四川太极新都区新繁镇繁江北路药店</t>
  </si>
  <si>
    <t xml:space="preserve">朱朝霞 </t>
  </si>
  <si>
    <t>四川太极邛崃市羊安镇永康大道药店</t>
  </si>
  <si>
    <t>四川太极高新区大源北街药店</t>
  </si>
  <si>
    <t>于新蕾</t>
  </si>
  <si>
    <t>四川太极都江堰市蒲阳路药店</t>
  </si>
  <si>
    <t>四川太极成华区华康路药店</t>
  </si>
  <si>
    <t>陈丽梅</t>
  </si>
  <si>
    <t>四川太极成华区新怡路店</t>
  </si>
  <si>
    <t>四川太极锦江区庆云南街药店</t>
  </si>
  <si>
    <t>肖然</t>
  </si>
  <si>
    <t>四川太极成华区万宇路药店</t>
  </si>
  <si>
    <t xml:space="preserve">王晗 </t>
  </si>
  <si>
    <t>四川太极武侯区科华街药店</t>
  </si>
  <si>
    <t>黄玲</t>
  </si>
  <si>
    <t>四川太极金牛区金沙路药店</t>
  </si>
  <si>
    <t>程欢欢</t>
  </si>
  <si>
    <t>胡欢</t>
  </si>
  <si>
    <t>四川太极大邑县晋原镇内蒙古大道桃源药店</t>
  </si>
  <si>
    <t xml:space="preserve">黄梅 </t>
  </si>
  <si>
    <t>四川太极郫县郫筒镇一环路东南段药店</t>
  </si>
  <si>
    <t>四川太极大邑县晋原镇东街药店</t>
  </si>
  <si>
    <t>成都成汉太极大药房有限公司</t>
  </si>
  <si>
    <t>甘俊莉</t>
  </si>
  <si>
    <t>吴伟利</t>
  </si>
  <si>
    <t>欧双雪</t>
  </si>
  <si>
    <t>四川太极大药房连锁有限公司武侯区聚萃街药店</t>
  </si>
  <si>
    <t>李海燕</t>
  </si>
  <si>
    <t>四川太极锦江区合欢树街药店</t>
  </si>
  <si>
    <t>61.99%</t>
  </si>
  <si>
    <t>四川太极崇州市崇阳镇尚贤坊街药店</t>
  </si>
  <si>
    <t>朱玉梅</t>
  </si>
  <si>
    <t>四川太极温江区公平街道江安路药店</t>
  </si>
  <si>
    <t>四川太极锦江区静明路药店</t>
  </si>
  <si>
    <t>四川太极新津县五津镇武阳西路药店</t>
  </si>
  <si>
    <t xml:space="preserve">李红梅 </t>
  </si>
  <si>
    <t>四川太极大药房连锁有限公司金牛区银河北街药店</t>
  </si>
  <si>
    <t xml:space="preserve">代志斌 </t>
  </si>
  <si>
    <t>四川太极大药房连锁有限公司青羊区童子街药店</t>
  </si>
  <si>
    <t>四川太极大药房连锁有限公司青羊区贝森北路药店</t>
  </si>
  <si>
    <t>求和项:销售数量</t>
  </si>
  <si>
    <t>求和项:二赠一提成计数</t>
  </si>
  <si>
    <t>求和项:749特价提成</t>
  </si>
  <si>
    <t>求和项:1399两盒计数</t>
  </si>
  <si>
    <t>求和项:提成计数</t>
  </si>
  <si>
    <t>求和项:内购</t>
  </si>
  <si>
    <t>(空白)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</si>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</sst>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2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2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6" fillId="0" borderId="1" xfId="0" applyFont="1" applyFill="1" applyBorder="1" applyAlignment="1">
      <alignment horizontal="center"/>
    </xf>
    <xf numFmtId="2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2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K301"/>
  <sheetViews>
    <sheetView tabSelected="1" workbookViewId="0">
      <selection activeCell="P6" sqref="P6"/>
    </sheetView>
  </sheetViews>
  <sheetFormatPr defaultColWidth="9" defaultRowHeight="13.5"/>
  <cols>
    <col min="2" max="2" width="15.875" customWidth="1"/>
    <col min="3" max="3" width="9.375"/>
    <col min="5" max="5" width="20.875" style="6" customWidth="1"/>
    <col min="6" max="9" width="9" hidden="1" customWidth="1"/>
    <col min="12" max="14" width="12.625"/>
    <col min="15" max="15" width="9.25" customWidth="1"/>
    <col min="16" max="16" width="8.625" customWidth="1"/>
    <col min="17" max="17" width="7.75" customWidth="1"/>
    <col min="18" max="18" width="23.875" hidden="1" customWidth="1"/>
    <col min="19" max="24" width="9" hidden="1" customWidth="1"/>
    <col min="26" max="375" width="9" style="5"/>
  </cols>
  <sheetData>
    <row r="1" s="1" customFormat="1" ht="30" customHeight="1" spans="1:37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15" t="s">
        <v>22</v>
      </c>
      <c r="X1" s="15" t="s">
        <v>23</v>
      </c>
      <c r="Y1" s="7" t="s">
        <v>24</v>
      </c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</row>
    <row r="2" ht="14.25" spans="1:25">
      <c r="A2" s="9">
        <v>1</v>
      </c>
      <c r="B2" s="10">
        <v>43304.6402777778</v>
      </c>
      <c r="C2" s="9">
        <v>30025429</v>
      </c>
      <c r="D2" s="9">
        <v>52</v>
      </c>
      <c r="E2" s="11" t="s">
        <v>25</v>
      </c>
      <c r="F2" s="9">
        <v>115733</v>
      </c>
      <c r="G2" s="9" t="s">
        <v>26</v>
      </c>
      <c r="H2" s="9" t="s">
        <v>27</v>
      </c>
      <c r="I2" s="9" t="s">
        <v>28</v>
      </c>
      <c r="J2" s="9">
        <v>2</v>
      </c>
      <c r="K2" s="9">
        <v>1399</v>
      </c>
      <c r="L2" s="9">
        <f>K2/J2</f>
        <v>699.5</v>
      </c>
      <c r="M2" s="9"/>
      <c r="N2" s="9"/>
      <c r="O2" s="9">
        <f>J2</f>
        <v>2</v>
      </c>
      <c r="P2" s="9"/>
      <c r="Q2" s="9"/>
      <c r="R2" s="9">
        <v>89</v>
      </c>
      <c r="S2" s="9" t="s">
        <v>29</v>
      </c>
      <c r="T2" s="9">
        <v>11801</v>
      </c>
      <c r="U2" s="9" t="s">
        <v>30</v>
      </c>
      <c r="V2" s="9" t="s">
        <v>31</v>
      </c>
      <c r="W2" s="16" t="s">
        <v>32</v>
      </c>
      <c r="X2" s="16">
        <v>4121</v>
      </c>
      <c r="Y2" s="9" t="s">
        <v>33</v>
      </c>
    </row>
    <row r="3" s="2" customFormat="1" ht="14.25" spans="1:375">
      <c r="A3" s="9">
        <v>2</v>
      </c>
      <c r="B3" s="10">
        <v>43304.6902777778</v>
      </c>
      <c r="C3" s="9">
        <v>30027999</v>
      </c>
      <c r="D3" s="9">
        <v>52</v>
      </c>
      <c r="E3" s="11" t="s">
        <v>25</v>
      </c>
      <c r="F3" s="9">
        <v>115733</v>
      </c>
      <c r="G3" s="9" t="s">
        <v>26</v>
      </c>
      <c r="H3" s="9" t="s">
        <v>27</v>
      </c>
      <c r="I3" s="9" t="s">
        <v>28</v>
      </c>
      <c r="J3" s="9">
        <v>0.18</v>
      </c>
      <c r="K3" s="9">
        <v>163</v>
      </c>
      <c r="L3" s="9">
        <f t="shared" ref="L3:L66" si="0">K3/J3</f>
        <v>905.555555555556</v>
      </c>
      <c r="M3" s="9"/>
      <c r="N3" s="9"/>
      <c r="O3" s="9"/>
      <c r="P3" s="9">
        <f>J3</f>
        <v>0.18</v>
      </c>
      <c r="Q3" s="9"/>
      <c r="R3" s="9">
        <v>80.200000000008</v>
      </c>
      <c r="S3" s="9" t="s">
        <v>34</v>
      </c>
      <c r="T3" s="9">
        <v>11801</v>
      </c>
      <c r="U3" s="9" t="s">
        <v>30</v>
      </c>
      <c r="V3" s="9" t="s">
        <v>31</v>
      </c>
      <c r="W3" s="16" t="s">
        <v>32</v>
      </c>
      <c r="X3" s="16">
        <v>4121</v>
      </c>
      <c r="Y3" s="9" t="s">
        <v>33</v>
      </c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</row>
    <row r="4" ht="14.25" spans="1:25">
      <c r="A4" s="9">
        <v>3</v>
      </c>
      <c r="B4" s="10">
        <v>43304.7875</v>
      </c>
      <c r="C4" s="9">
        <v>30030630</v>
      </c>
      <c r="D4" s="9">
        <v>52</v>
      </c>
      <c r="E4" s="11" t="s">
        <v>25</v>
      </c>
      <c r="F4" s="9">
        <v>115733</v>
      </c>
      <c r="G4" s="9" t="s">
        <v>26</v>
      </c>
      <c r="H4" s="9" t="s">
        <v>27</v>
      </c>
      <c r="I4" s="9" t="s">
        <v>28</v>
      </c>
      <c r="J4" s="9">
        <v>4</v>
      </c>
      <c r="K4" s="9">
        <v>2380</v>
      </c>
      <c r="L4" s="9">
        <f t="shared" si="0"/>
        <v>595</v>
      </c>
      <c r="M4" s="9"/>
      <c r="N4" s="9"/>
      <c r="O4" s="9"/>
      <c r="P4" s="9"/>
      <c r="Q4" s="9">
        <f>J4</f>
        <v>4</v>
      </c>
      <c r="R4" s="9">
        <v>80</v>
      </c>
      <c r="S4" s="9" t="s">
        <v>35</v>
      </c>
      <c r="T4" s="9">
        <v>11801</v>
      </c>
      <c r="U4" s="9" t="s">
        <v>30</v>
      </c>
      <c r="V4" s="9" t="s">
        <v>31</v>
      </c>
      <c r="W4" s="16" t="s">
        <v>32</v>
      </c>
      <c r="X4" s="16">
        <v>4328</v>
      </c>
      <c r="Y4" s="9" t="s">
        <v>36</v>
      </c>
    </row>
    <row r="5" ht="14.25" spans="1:25">
      <c r="A5" s="9">
        <v>4</v>
      </c>
      <c r="B5" s="10">
        <v>43304.7888888889</v>
      </c>
      <c r="C5" s="9">
        <v>30030668</v>
      </c>
      <c r="D5" s="9">
        <v>52</v>
      </c>
      <c r="E5" s="11" t="s">
        <v>25</v>
      </c>
      <c r="F5" s="9">
        <v>115733</v>
      </c>
      <c r="G5" s="9" t="s">
        <v>26</v>
      </c>
      <c r="H5" s="9" t="s">
        <v>27</v>
      </c>
      <c r="I5" s="9" t="s">
        <v>28</v>
      </c>
      <c r="J5" s="9">
        <v>1</v>
      </c>
      <c r="K5" s="9">
        <v>595</v>
      </c>
      <c r="L5" s="9">
        <f t="shared" si="0"/>
        <v>595</v>
      </c>
      <c r="M5" s="9"/>
      <c r="N5" s="9"/>
      <c r="O5" s="9"/>
      <c r="P5" s="9"/>
      <c r="Q5" s="9">
        <f>J5</f>
        <v>1</v>
      </c>
      <c r="R5" s="9">
        <v>20</v>
      </c>
      <c r="S5" s="9" t="s">
        <v>35</v>
      </c>
      <c r="T5" s="9">
        <v>11801</v>
      </c>
      <c r="U5" s="9" t="s">
        <v>30</v>
      </c>
      <c r="V5" s="9" t="s">
        <v>31</v>
      </c>
      <c r="W5" s="16" t="s">
        <v>32</v>
      </c>
      <c r="X5" s="16">
        <v>4328</v>
      </c>
      <c r="Y5" s="9" t="s">
        <v>36</v>
      </c>
    </row>
    <row r="6" ht="14.25" spans="1:25">
      <c r="A6" s="9">
        <v>5</v>
      </c>
      <c r="B6" s="10">
        <v>43302.53125</v>
      </c>
      <c r="C6" s="9">
        <v>29988646</v>
      </c>
      <c r="D6" s="9">
        <v>54</v>
      </c>
      <c r="E6" s="11" t="s">
        <v>37</v>
      </c>
      <c r="F6" s="9">
        <v>115733</v>
      </c>
      <c r="G6" s="9" t="s">
        <v>26</v>
      </c>
      <c r="H6" s="9" t="s">
        <v>27</v>
      </c>
      <c r="I6" s="9" t="s">
        <v>28</v>
      </c>
      <c r="J6" s="9">
        <v>2</v>
      </c>
      <c r="K6" s="9">
        <v>1399</v>
      </c>
      <c r="L6" s="9">
        <f t="shared" si="0"/>
        <v>699.5</v>
      </c>
      <c r="M6" s="9"/>
      <c r="N6" s="9"/>
      <c r="O6" s="9">
        <f>J6</f>
        <v>2</v>
      </c>
      <c r="P6" s="9"/>
      <c r="Q6" s="9"/>
      <c r="R6" s="9">
        <v>249</v>
      </c>
      <c r="S6" s="9" t="s">
        <v>38</v>
      </c>
      <c r="T6" s="9">
        <v>11801</v>
      </c>
      <c r="U6" s="9" t="s">
        <v>30</v>
      </c>
      <c r="V6" s="9" t="s">
        <v>31</v>
      </c>
      <c r="W6" s="16" t="s">
        <v>32</v>
      </c>
      <c r="X6" s="16">
        <v>6301</v>
      </c>
      <c r="Y6" s="9" t="s">
        <v>39</v>
      </c>
    </row>
    <row r="7" ht="14.25" spans="1:25">
      <c r="A7" s="9">
        <v>6</v>
      </c>
      <c r="B7" s="10">
        <v>43302.5375</v>
      </c>
      <c r="C7" s="9">
        <v>29988748</v>
      </c>
      <c r="D7" s="9">
        <v>54</v>
      </c>
      <c r="E7" s="11" t="s">
        <v>37</v>
      </c>
      <c r="F7" s="9">
        <v>115733</v>
      </c>
      <c r="G7" s="9" t="s">
        <v>26</v>
      </c>
      <c r="H7" s="9" t="s">
        <v>27</v>
      </c>
      <c r="I7" s="9" t="s">
        <v>28</v>
      </c>
      <c r="J7" s="9">
        <v>4</v>
      </c>
      <c r="K7" s="9">
        <v>2798</v>
      </c>
      <c r="L7" s="9">
        <f t="shared" si="0"/>
        <v>699.5</v>
      </c>
      <c r="M7" s="9"/>
      <c r="N7" s="9"/>
      <c r="O7" s="9">
        <f>J7</f>
        <v>4</v>
      </c>
      <c r="P7" s="9"/>
      <c r="Q7" s="9"/>
      <c r="R7" s="9">
        <v>498</v>
      </c>
      <c r="S7" s="9" t="s">
        <v>38</v>
      </c>
      <c r="T7" s="9">
        <v>11801</v>
      </c>
      <c r="U7" s="9" t="s">
        <v>30</v>
      </c>
      <c r="V7" s="9" t="s">
        <v>31</v>
      </c>
      <c r="W7" s="16" t="s">
        <v>32</v>
      </c>
      <c r="X7" s="16">
        <v>6301</v>
      </c>
      <c r="Y7" s="9" t="s">
        <v>39</v>
      </c>
    </row>
    <row r="8" ht="14.25" spans="1:25">
      <c r="A8" s="9">
        <v>7</v>
      </c>
      <c r="B8" s="10">
        <v>43304.6895833333</v>
      </c>
      <c r="C8" s="9">
        <v>30027976</v>
      </c>
      <c r="D8" s="9">
        <v>54</v>
      </c>
      <c r="E8" s="11" t="s">
        <v>37</v>
      </c>
      <c r="F8" s="9">
        <v>115733</v>
      </c>
      <c r="G8" s="9" t="s">
        <v>26</v>
      </c>
      <c r="H8" s="9" t="s">
        <v>27</v>
      </c>
      <c r="I8" s="9" t="s">
        <v>28</v>
      </c>
      <c r="J8" s="9">
        <v>3</v>
      </c>
      <c r="K8" s="9">
        <v>1785</v>
      </c>
      <c r="L8" s="9">
        <f t="shared" si="0"/>
        <v>595</v>
      </c>
      <c r="M8" s="9"/>
      <c r="N8" s="9"/>
      <c r="O8" s="9"/>
      <c r="P8" s="9"/>
      <c r="Q8" s="9">
        <f>J8</f>
        <v>3</v>
      </c>
      <c r="R8" s="9">
        <v>60</v>
      </c>
      <c r="S8" s="9" t="s">
        <v>35</v>
      </c>
      <c r="T8" s="9">
        <v>11801</v>
      </c>
      <c r="U8" s="9" t="s">
        <v>30</v>
      </c>
      <c r="V8" s="9" t="s">
        <v>31</v>
      </c>
      <c r="W8" s="16" t="s">
        <v>32</v>
      </c>
      <c r="X8" s="16">
        <v>4328</v>
      </c>
      <c r="Y8" s="9" t="s">
        <v>36</v>
      </c>
    </row>
    <row r="9" ht="14.25" spans="1:25">
      <c r="A9" s="9">
        <v>8</v>
      </c>
      <c r="B9" s="10">
        <v>43304.3729166667</v>
      </c>
      <c r="C9" s="9">
        <v>30019687</v>
      </c>
      <c r="D9" s="9">
        <v>56</v>
      </c>
      <c r="E9" s="11" t="s">
        <v>40</v>
      </c>
      <c r="F9" s="9">
        <v>115733</v>
      </c>
      <c r="G9" s="9" t="s">
        <v>26</v>
      </c>
      <c r="H9" s="9" t="s">
        <v>27</v>
      </c>
      <c r="I9" s="9" t="s">
        <v>28</v>
      </c>
      <c r="J9" s="9">
        <v>2</v>
      </c>
      <c r="K9" s="9">
        <v>1399</v>
      </c>
      <c r="L9" s="9">
        <f t="shared" si="0"/>
        <v>699.5</v>
      </c>
      <c r="M9" s="9"/>
      <c r="N9" s="9"/>
      <c r="O9" s="9">
        <f>J9</f>
        <v>2</v>
      </c>
      <c r="P9" s="9"/>
      <c r="Q9" s="9"/>
      <c r="R9" s="9">
        <v>89</v>
      </c>
      <c r="S9" s="9" t="s">
        <v>29</v>
      </c>
      <c r="T9" s="9">
        <v>11801</v>
      </c>
      <c r="U9" s="9" t="s">
        <v>30</v>
      </c>
      <c r="V9" s="9" t="s">
        <v>31</v>
      </c>
      <c r="W9" s="16" t="s">
        <v>32</v>
      </c>
      <c r="X9" s="16">
        <v>6472</v>
      </c>
      <c r="Y9" s="9" t="s">
        <v>41</v>
      </c>
    </row>
    <row r="10" ht="14.25" spans="1:25">
      <c r="A10" s="9">
        <v>9</v>
      </c>
      <c r="B10" s="10">
        <v>43304.7868055556</v>
      </c>
      <c r="C10" s="9">
        <v>30030602</v>
      </c>
      <c r="D10" s="9">
        <v>56</v>
      </c>
      <c r="E10" s="11" t="s">
        <v>40</v>
      </c>
      <c r="F10" s="9">
        <v>115733</v>
      </c>
      <c r="G10" s="9" t="s">
        <v>26</v>
      </c>
      <c r="H10" s="9" t="s">
        <v>27</v>
      </c>
      <c r="I10" s="9" t="s">
        <v>28</v>
      </c>
      <c r="J10" s="9">
        <v>5</v>
      </c>
      <c r="K10" s="9">
        <v>2975</v>
      </c>
      <c r="L10" s="9">
        <f t="shared" si="0"/>
        <v>595</v>
      </c>
      <c r="M10" s="9"/>
      <c r="N10" s="9"/>
      <c r="O10" s="9"/>
      <c r="P10" s="9"/>
      <c r="Q10" s="9">
        <f>J10</f>
        <v>5</v>
      </c>
      <c r="R10" s="9">
        <v>100</v>
      </c>
      <c r="S10" s="9" t="s">
        <v>35</v>
      </c>
      <c r="T10" s="9">
        <v>11801</v>
      </c>
      <c r="U10" s="9" t="s">
        <v>30</v>
      </c>
      <c r="V10" s="9" t="s">
        <v>31</v>
      </c>
      <c r="W10" s="16" t="s">
        <v>32</v>
      </c>
      <c r="X10" s="16">
        <v>4328</v>
      </c>
      <c r="Y10" s="9" t="s">
        <v>36</v>
      </c>
    </row>
    <row r="11" ht="14.25" spans="1:25">
      <c r="A11" s="9">
        <v>10</v>
      </c>
      <c r="B11" s="10">
        <v>43304.8131944444</v>
      </c>
      <c r="C11" s="9">
        <v>30031412</v>
      </c>
      <c r="D11" s="9">
        <v>56</v>
      </c>
      <c r="E11" s="11" t="s">
        <v>40</v>
      </c>
      <c r="F11" s="9">
        <v>115733</v>
      </c>
      <c r="G11" s="9" t="s">
        <v>26</v>
      </c>
      <c r="H11" s="9" t="s">
        <v>27</v>
      </c>
      <c r="I11" s="9" t="s">
        <v>28</v>
      </c>
      <c r="J11" s="9">
        <v>-5</v>
      </c>
      <c r="K11" s="9">
        <v>-2975</v>
      </c>
      <c r="L11" s="9">
        <f t="shared" si="0"/>
        <v>595</v>
      </c>
      <c r="M11" s="9"/>
      <c r="N11" s="9"/>
      <c r="O11" s="9"/>
      <c r="P11" s="9"/>
      <c r="Q11" s="9">
        <f>J11</f>
        <v>-5</v>
      </c>
      <c r="R11" s="9">
        <v>-100</v>
      </c>
      <c r="S11" s="9" t="s">
        <v>35</v>
      </c>
      <c r="T11" s="9">
        <v>11801</v>
      </c>
      <c r="U11" s="9" t="s">
        <v>30</v>
      </c>
      <c r="V11" s="9" t="s">
        <v>31</v>
      </c>
      <c r="W11" s="16" t="s">
        <v>32</v>
      </c>
      <c r="X11" s="16">
        <v>4328</v>
      </c>
      <c r="Y11" s="9" t="s">
        <v>36</v>
      </c>
    </row>
    <row r="12" ht="14.25" spans="1:25">
      <c r="A12" s="9">
        <v>11</v>
      </c>
      <c r="B12" s="10">
        <v>43304.8138888889</v>
      </c>
      <c r="C12" s="9">
        <v>30031450</v>
      </c>
      <c r="D12" s="9">
        <v>56</v>
      </c>
      <c r="E12" s="11" t="s">
        <v>40</v>
      </c>
      <c r="F12" s="9">
        <v>115733</v>
      </c>
      <c r="G12" s="9" t="s">
        <v>26</v>
      </c>
      <c r="H12" s="9" t="s">
        <v>27</v>
      </c>
      <c r="I12" s="9" t="s">
        <v>28</v>
      </c>
      <c r="J12" s="9">
        <v>3</v>
      </c>
      <c r="K12" s="9">
        <v>1785</v>
      </c>
      <c r="L12" s="9">
        <f t="shared" si="0"/>
        <v>595</v>
      </c>
      <c r="M12" s="9"/>
      <c r="N12" s="9"/>
      <c r="O12" s="9"/>
      <c r="P12" s="9"/>
      <c r="Q12" s="9">
        <f>J12</f>
        <v>3</v>
      </c>
      <c r="R12" s="9">
        <v>60</v>
      </c>
      <c r="S12" s="9" t="s">
        <v>35</v>
      </c>
      <c r="T12" s="9">
        <v>11801</v>
      </c>
      <c r="U12" s="9" t="s">
        <v>30</v>
      </c>
      <c r="V12" s="9" t="s">
        <v>31</v>
      </c>
      <c r="W12" s="16" t="s">
        <v>32</v>
      </c>
      <c r="X12" s="16">
        <v>4328</v>
      </c>
      <c r="Y12" s="9" t="s">
        <v>36</v>
      </c>
    </row>
    <row r="13" ht="14.25" spans="1:25">
      <c r="A13" s="9">
        <v>12</v>
      </c>
      <c r="B13" s="10">
        <v>43304.8159722222</v>
      </c>
      <c r="C13" s="9">
        <v>30031504</v>
      </c>
      <c r="D13" s="9">
        <v>56</v>
      </c>
      <c r="E13" s="11" t="s">
        <v>40</v>
      </c>
      <c r="F13" s="9">
        <v>115733</v>
      </c>
      <c r="G13" s="9" t="s">
        <v>26</v>
      </c>
      <c r="H13" s="9" t="s">
        <v>27</v>
      </c>
      <c r="I13" s="9" t="s">
        <v>28</v>
      </c>
      <c r="J13" s="9">
        <v>2</v>
      </c>
      <c r="K13" s="9">
        <v>1190</v>
      </c>
      <c r="L13" s="9">
        <f t="shared" si="0"/>
        <v>595</v>
      </c>
      <c r="M13" s="9"/>
      <c r="N13" s="9"/>
      <c r="O13" s="9"/>
      <c r="P13" s="9"/>
      <c r="Q13" s="9">
        <f>J13</f>
        <v>2</v>
      </c>
      <c r="R13" s="9">
        <v>40</v>
      </c>
      <c r="S13" s="9" t="s">
        <v>35</v>
      </c>
      <c r="T13" s="9">
        <v>11801</v>
      </c>
      <c r="U13" s="9" t="s">
        <v>30</v>
      </c>
      <c r="V13" s="9" t="s">
        <v>31</v>
      </c>
      <c r="W13" s="16" t="s">
        <v>32</v>
      </c>
      <c r="X13" s="16">
        <v>4328</v>
      </c>
      <c r="Y13" s="9" t="s">
        <v>36</v>
      </c>
    </row>
    <row r="14" ht="14.25" spans="1:25">
      <c r="A14" s="9">
        <v>13</v>
      </c>
      <c r="B14" s="10">
        <v>43277.6256944444</v>
      </c>
      <c r="C14" s="9">
        <v>29327767</v>
      </c>
      <c r="D14" s="9">
        <v>307</v>
      </c>
      <c r="E14" s="11" t="s">
        <v>42</v>
      </c>
      <c r="F14" s="9">
        <v>115733</v>
      </c>
      <c r="G14" s="9" t="s">
        <v>26</v>
      </c>
      <c r="H14" s="9" t="s">
        <v>27</v>
      </c>
      <c r="I14" s="9" t="s">
        <v>28</v>
      </c>
      <c r="J14" s="9">
        <v>0.24</v>
      </c>
      <c r="K14" s="9">
        <v>324</v>
      </c>
      <c r="L14" s="9">
        <f t="shared" si="0"/>
        <v>1350</v>
      </c>
      <c r="M14" s="9"/>
      <c r="N14" s="9"/>
      <c r="O14" s="9"/>
      <c r="P14" s="9">
        <f>J14</f>
        <v>0.24</v>
      </c>
      <c r="Q14" s="9"/>
      <c r="R14" s="9">
        <v>166.8</v>
      </c>
      <c r="S14" s="9" t="s">
        <v>43</v>
      </c>
      <c r="T14" s="9">
        <v>11801</v>
      </c>
      <c r="U14" s="9" t="s">
        <v>30</v>
      </c>
      <c r="V14" s="9" t="s">
        <v>31</v>
      </c>
      <c r="W14" s="16" t="s">
        <v>32</v>
      </c>
      <c r="X14" s="16">
        <v>990213</v>
      </c>
      <c r="Y14" s="9" t="s">
        <v>44</v>
      </c>
    </row>
    <row r="15" ht="14.25" spans="1:25">
      <c r="A15" s="9">
        <v>14</v>
      </c>
      <c r="B15" s="10">
        <v>43279.4229166667</v>
      </c>
      <c r="C15" s="9">
        <v>29344908</v>
      </c>
      <c r="D15" s="9">
        <v>307</v>
      </c>
      <c r="E15" s="11" t="s">
        <v>42</v>
      </c>
      <c r="F15" s="9">
        <v>115733</v>
      </c>
      <c r="G15" s="9" t="s">
        <v>26</v>
      </c>
      <c r="H15" s="9" t="s">
        <v>27</v>
      </c>
      <c r="I15" s="9" t="s">
        <v>28</v>
      </c>
      <c r="J15" s="9">
        <v>3</v>
      </c>
      <c r="K15" s="9">
        <v>2700</v>
      </c>
      <c r="L15" s="9">
        <f t="shared" si="0"/>
        <v>900</v>
      </c>
      <c r="M15" s="9">
        <v>2</v>
      </c>
      <c r="N15" s="9"/>
      <c r="O15" s="9"/>
      <c r="P15" s="9"/>
      <c r="Q15" s="9"/>
      <c r="R15" s="9">
        <v>735</v>
      </c>
      <c r="S15" s="9" t="s">
        <v>45</v>
      </c>
      <c r="T15" s="9">
        <v>11801</v>
      </c>
      <c r="U15" s="9" t="s">
        <v>30</v>
      </c>
      <c r="V15" s="9" t="s">
        <v>31</v>
      </c>
      <c r="W15" s="16" t="s">
        <v>32</v>
      </c>
      <c r="X15" s="16">
        <v>10613</v>
      </c>
      <c r="Y15" s="9" t="s">
        <v>46</v>
      </c>
    </row>
    <row r="16" ht="14.25" spans="1:25">
      <c r="A16" s="9">
        <v>15</v>
      </c>
      <c r="B16" s="10">
        <v>43281.4979166667</v>
      </c>
      <c r="C16" s="9">
        <v>29375967</v>
      </c>
      <c r="D16" s="9">
        <v>307</v>
      </c>
      <c r="E16" s="11" t="s">
        <v>42</v>
      </c>
      <c r="F16" s="9">
        <v>115733</v>
      </c>
      <c r="G16" s="9" t="s">
        <v>26</v>
      </c>
      <c r="H16" s="9" t="s">
        <v>27</v>
      </c>
      <c r="I16" s="9" t="s">
        <v>28</v>
      </c>
      <c r="J16" s="9">
        <v>1</v>
      </c>
      <c r="K16" s="9">
        <v>999</v>
      </c>
      <c r="L16" s="9">
        <f t="shared" si="0"/>
        <v>999</v>
      </c>
      <c r="M16" s="9"/>
      <c r="N16" s="9"/>
      <c r="O16" s="9"/>
      <c r="P16" s="9">
        <f>J16</f>
        <v>1</v>
      </c>
      <c r="Q16" s="9"/>
      <c r="R16" s="9">
        <v>772.84638972</v>
      </c>
      <c r="S16" s="9" t="s">
        <v>47</v>
      </c>
      <c r="T16" s="9">
        <v>11801</v>
      </c>
      <c r="U16" s="9" t="s">
        <v>30</v>
      </c>
      <c r="V16" s="9" t="s">
        <v>31</v>
      </c>
      <c r="W16" s="16" t="s">
        <v>32</v>
      </c>
      <c r="X16" s="16">
        <v>10886</v>
      </c>
      <c r="Y16" s="9" t="s">
        <v>48</v>
      </c>
    </row>
    <row r="17" ht="14.25" spans="1:25">
      <c r="A17" s="9">
        <v>16</v>
      </c>
      <c r="B17" s="10">
        <v>43281.6902777778</v>
      </c>
      <c r="C17" s="9">
        <v>29378703</v>
      </c>
      <c r="D17" s="9">
        <v>307</v>
      </c>
      <c r="E17" s="11" t="s">
        <v>42</v>
      </c>
      <c r="F17" s="9">
        <v>115733</v>
      </c>
      <c r="G17" s="9" t="s">
        <v>26</v>
      </c>
      <c r="H17" s="9" t="s">
        <v>27</v>
      </c>
      <c r="I17" s="9" t="s">
        <v>28</v>
      </c>
      <c r="J17" s="9">
        <v>0.12</v>
      </c>
      <c r="K17" s="9">
        <v>153.9</v>
      </c>
      <c r="L17" s="9">
        <f t="shared" si="0"/>
        <v>1282.5</v>
      </c>
      <c r="M17" s="9"/>
      <c r="N17" s="9"/>
      <c r="O17" s="9"/>
      <c r="P17" s="9">
        <f>J17</f>
        <v>0.12</v>
      </c>
      <c r="Q17" s="9"/>
      <c r="R17" s="9">
        <v>75.3</v>
      </c>
      <c r="S17" s="9" t="s">
        <v>49</v>
      </c>
      <c r="T17" s="9">
        <v>11801</v>
      </c>
      <c r="U17" s="9" t="s">
        <v>30</v>
      </c>
      <c r="V17" s="9" t="s">
        <v>31</v>
      </c>
      <c r="W17" s="16" t="s">
        <v>32</v>
      </c>
      <c r="X17" s="16">
        <v>4291</v>
      </c>
      <c r="Y17" s="9" t="s">
        <v>50</v>
      </c>
    </row>
    <row r="18" ht="14.25" spans="1:25">
      <c r="A18" s="9">
        <v>17</v>
      </c>
      <c r="B18" s="10">
        <v>43282.7284722222</v>
      </c>
      <c r="C18" s="9">
        <v>29392415</v>
      </c>
      <c r="D18" s="9">
        <v>307</v>
      </c>
      <c r="E18" s="11" t="s">
        <v>42</v>
      </c>
      <c r="F18" s="9">
        <v>115733</v>
      </c>
      <c r="G18" s="9" t="s">
        <v>26</v>
      </c>
      <c r="H18" s="9" t="s">
        <v>27</v>
      </c>
      <c r="I18" s="9" t="s">
        <v>28</v>
      </c>
      <c r="J18" s="9">
        <v>0.24</v>
      </c>
      <c r="K18" s="9">
        <v>324</v>
      </c>
      <c r="L18" s="9">
        <f t="shared" si="0"/>
        <v>1350</v>
      </c>
      <c r="M18" s="9"/>
      <c r="N18" s="9"/>
      <c r="O18" s="9"/>
      <c r="P18" s="9">
        <f>J18</f>
        <v>0.24</v>
      </c>
      <c r="Q18" s="9"/>
      <c r="R18" s="9">
        <v>269.7231335328</v>
      </c>
      <c r="S18" s="9" t="s">
        <v>51</v>
      </c>
      <c r="T18" s="9">
        <v>11801</v>
      </c>
      <c r="U18" s="9" t="s">
        <v>30</v>
      </c>
      <c r="V18" s="9" t="s">
        <v>31</v>
      </c>
      <c r="W18" s="16" t="s">
        <v>32</v>
      </c>
      <c r="X18" s="16">
        <v>990222</v>
      </c>
      <c r="Y18" s="9" t="s">
        <v>52</v>
      </c>
    </row>
    <row r="19" ht="14.25" spans="1:25">
      <c r="A19" s="9">
        <v>18</v>
      </c>
      <c r="B19" s="10">
        <v>43285.46875</v>
      </c>
      <c r="C19" s="9">
        <v>29424906</v>
      </c>
      <c r="D19" s="9">
        <v>307</v>
      </c>
      <c r="E19" s="11" t="s">
        <v>42</v>
      </c>
      <c r="F19" s="9">
        <v>115733</v>
      </c>
      <c r="G19" s="9" t="s">
        <v>26</v>
      </c>
      <c r="H19" s="9" t="s">
        <v>27</v>
      </c>
      <c r="I19" s="9" t="s">
        <v>28</v>
      </c>
      <c r="J19" s="9">
        <v>1</v>
      </c>
      <c r="K19" s="9">
        <v>999</v>
      </c>
      <c r="L19" s="9">
        <f t="shared" si="0"/>
        <v>999</v>
      </c>
      <c r="M19" s="9"/>
      <c r="N19" s="9"/>
      <c r="O19" s="9"/>
      <c r="P19" s="9">
        <f>J19</f>
        <v>1</v>
      </c>
      <c r="Q19" s="9"/>
      <c r="R19" s="9">
        <v>344</v>
      </c>
      <c r="S19" s="9" t="s">
        <v>53</v>
      </c>
      <c r="T19" s="9">
        <v>11801</v>
      </c>
      <c r="U19" s="9" t="s">
        <v>30</v>
      </c>
      <c r="V19" s="9" t="s">
        <v>31</v>
      </c>
      <c r="W19" s="16" t="s">
        <v>32</v>
      </c>
      <c r="X19" s="16">
        <v>10989</v>
      </c>
      <c r="Y19" s="9" t="s">
        <v>54</v>
      </c>
    </row>
    <row r="20" ht="14.25" spans="1:25">
      <c r="A20" s="9">
        <v>19</v>
      </c>
      <c r="B20" s="10">
        <v>43285.4909722222</v>
      </c>
      <c r="C20" s="9">
        <v>29425168</v>
      </c>
      <c r="D20" s="9">
        <v>307</v>
      </c>
      <c r="E20" s="11" t="s">
        <v>42</v>
      </c>
      <c r="F20" s="9">
        <v>115733</v>
      </c>
      <c r="G20" s="9" t="s">
        <v>26</v>
      </c>
      <c r="H20" s="9" t="s">
        <v>27</v>
      </c>
      <c r="I20" s="9" t="s">
        <v>28</v>
      </c>
      <c r="J20" s="9">
        <v>3</v>
      </c>
      <c r="K20" s="9">
        <v>2700</v>
      </c>
      <c r="L20" s="9">
        <f t="shared" si="0"/>
        <v>900</v>
      </c>
      <c r="M20" s="9">
        <v>2</v>
      </c>
      <c r="N20" s="9"/>
      <c r="O20" s="9"/>
      <c r="P20" s="9"/>
      <c r="Q20" s="9"/>
      <c r="R20" s="9">
        <v>735</v>
      </c>
      <c r="S20" s="9" t="s">
        <v>45</v>
      </c>
      <c r="T20" s="9">
        <v>11801</v>
      </c>
      <c r="U20" s="9" t="s">
        <v>30</v>
      </c>
      <c r="V20" s="9" t="s">
        <v>31</v>
      </c>
      <c r="W20" s="16" t="s">
        <v>32</v>
      </c>
      <c r="X20" s="16">
        <v>7107</v>
      </c>
      <c r="Y20" s="9" t="s">
        <v>55</v>
      </c>
    </row>
    <row r="21" ht="14.25" spans="1:25">
      <c r="A21" s="9">
        <v>20</v>
      </c>
      <c r="B21" s="10">
        <v>43286.5777777778</v>
      </c>
      <c r="C21" s="9">
        <v>29659654</v>
      </c>
      <c r="D21" s="9">
        <v>307</v>
      </c>
      <c r="E21" s="11" t="s">
        <v>42</v>
      </c>
      <c r="F21" s="9">
        <v>115733</v>
      </c>
      <c r="G21" s="9" t="s">
        <v>26</v>
      </c>
      <c r="H21" s="9" t="s">
        <v>27</v>
      </c>
      <c r="I21" s="9" t="s">
        <v>28</v>
      </c>
      <c r="J21" s="9">
        <v>1</v>
      </c>
      <c r="K21" s="9">
        <v>999</v>
      </c>
      <c r="L21" s="9">
        <f t="shared" si="0"/>
        <v>999</v>
      </c>
      <c r="M21" s="9"/>
      <c r="N21" s="9"/>
      <c r="O21" s="9"/>
      <c r="P21" s="9">
        <f>J21</f>
        <v>1</v>
      </c>
      <c r="Q21" s="9"/>
      <c r="R21" s="9">
        <v>344</v>
      </c>
      <c r="S21" s="9" t="s">
        <v>53</v>
      </c>
      <c r="T21" s="9">
        <v>11801</v>
      </c>
      <c r="U21" s="9" t="s">
        <v>30</v>
      </c>
      <c r="V21" s="9" t="s">
        <v>31</v>
      </c>
      <c r="W21" s="16" t="s">
        <v>32</v>
      </c>
      <c r="X21" s="16">
        <v>4291</v>
      </c>
      <c r="Y21" s="9" t="s">
        <v>50</v>
      </c>
    </row>
    <row r="22" ht="14.25" spans="1:25">
      <c r="A22" s="9">
        <v>21</v>
      </c>
      <c r="B22" s="10">
        <v>43287.3944444444</v>
      </c>
      <c r="C22" s="9">
        <v>29668795</v>
      </c>
      <c r="D22" s="9">
        <v>307</v>
      </c>
      <c r="E22" s="11" t="s">
        <v>42</v>
      </c>
      <c r="F22" s="9">
        <v>115733</v>
      </c>
      <c r="G22" s="9" t="s">
        <v>26</v>
      </c>
      <c r="H22" s="9" t="s">
        <v>27</v>
      </c>
      <c r="I22" s="9" t="s">
        <v>28</v>
      </c>
      <c r="J22" s="9">
        <v>1</v>
      </c>
      <c r="K22" s="9">
        <v>999</v>
      </c>
      <c r="L22" s="9">
        <f t="shared" si="0"/>
        <v>999</v>
      </c>
      <c r="M22" s="9"/>
      <c r="N22" s="9"/>
      <c r="O22" s="9"/>
      <c r="P22" s="9">
        <f>J22</f>
        <v>1</v>
      </c>
      <c r="Q22" s="9"/>
      <c r="R22" s="9">
        <v>344</v>
      </c>
      <c r="S22" s="9" t="s">
        <v>53</v>
      </c>
      <c r="T22" s="9">
        <v>11801</v>
      </c>
      <c r="U22" s="9" t="s">
        <v>30</v>
      </c>
      <c r="V22" s="9" t="s">
        <v>31</v>
      </c>
      <c r="W22" s="16" t="s">
        <v>32</v>
      </c>
      <c r="X22" s="16">
        <v>10613</v>
      </c>
      <c r="Y22" s="9" t="s">
        <v>46</v>
      </c>
    </row>
    <row r="23" ht="14.25" spans="1:25">
      <c r="A23" s="9">
        <v>22</v>
      </c>
      <c r="B23" s="10">
        <v>43288.4</v>
      </c>
      <c r="C23" s="9">
        <v>29679620</v>
      </c>
      <c r="D23" s="9">
        <v>307</v>
      </c>
      <c r="E23" s="11" t="s">
        <v>42</v>
      </c>
      <c r="F23" s="9">
        <v>115733</v>
      </c>
      <c r="G23" s="9" t="s">
        <v>26</v>
      </c>
      <c r="H23" s="9" t="s">
        <v>27</v>
      </c>
      <c r="I23" s="9" t="s">
        <v>28</v>
      </c>
      <c r="J23" s="9">
        <v>0.08</v>
      </c>
      <c r="K23" s="9">
        <v>92.88</v>
      </c>
      <c r="L23" s="9">
        <f t="shared" si="0"/>
        <v>1161</v>
      </c>
      <c r="M23" s="9"/>
      <c r="N23" s="9"/>
      <c r="O23" s="9"/>
      <c r="P23" s="9">
        <f>J23</f>
        <v>0.08</v>
      </c>
      <c r="Q23" s="9"/>
      <c r="R23" s="9">
        <v>40.48</v>
      </c>
      <c r="S23" s="9" t="s">
        <v>56</v>
      </c>
      <c r="T23" s="9">
        <v>11801</v>
      </c>
      <c r="U23" s="9" t="s">
        <v>30</v>
      </c>
      <c r="V23" s="9" t="s">
        <v>31</v>
      </c>
      <c r="W23" s="16" t="s">
        <v>32</v>
      </c>
      <c r="X23" s="16">
        <v>990215</v>
      </c>
      <c r="Y23" s="9" t="s">
        <v>57</v>
      </c>
    </row>
    <row r="24" ht="14.25" spans="1:25">
      <c r="A24" s="9">
        <v>23</v>
      </c>
      <c r="B24" s="10">
        <v>43290.7194444444</v>
      </c>
      <c r="C24" s="9">
        <v>29705192</v>
      </c>
      <c r="D24" s="9">
        <v>307</v>
      </c>
      <c r="E24" s="11" t="s">
        <v>42</v>
      </c>
      <c r="F24" s="9">
        <v>115733</v>
      </c>
      <c r="G24" s="9" t="s">
        <v>26</v>
      </c>
      <c r="H24" s="9" t="s">
        <v>27</v>
      </c>
      <c r="I24" s="9" t="s">
        <v>28</v>
      </c>
      <c r="J24" s="9">
        <v>1</v>
      </c>
      <c r="K24" s="9">
        <v>999</v>
      </c>
      <c r="L24" s="9">
        <f t="shared" si="0"/>
        <v>999</v>
      </c>
      <c r="M24" s="9"/>
      <c r="N24" s="9"/>
      <c r="O24" s="9"/>
      <c r="P24" s="9">
        <f>J24</f>
        <v>1</v>
      </c>
      <c r="Q24" s="9"/>
      <c r="R24" s="9">
        <v>344</v>
      </c>
      <c r="S24" s="9" t="s">
        <v>53</v>
      </c>
      <c r="T24" s="9">
        <v>11801</v>
      </c>
      <c r="U24" s="9" t="s">
        <v>30</v>
      </c>
      <c r="V24" s="9" t="s">
        <v>31</v>
      </c>
      <c r="W24" s="16" t="s">
        <v>32</v>
      </c>
      <c r="X24" s="16">
        <v>10613</v>
      </c>
      <c r="Y24" s="9" t="s">
        <v>46</v>
      </c>
    </row>
    <row r="25" ht="14.25" spans="1:25">
      <c r="A25" s="9">
        <v>24</v>
      </c>
      <c r="B25" s="10">
        <v>43291.4763888889</v>
      </c>
      <c r="C25" s="9">
        <v>29712490</v>
      </c>
      <c r="D25" s="9">
        <v>307</v>
      </c>
      <c r="E25" s="11" t="s">
        <v>42</v>
      </c>
      <c r="F25" s="9">
        <v>115733</v>
      </c>
      <c r="G25" s="9" t="s">
        <v>26</v>
      </c>
      <c r="H25" s="9" t="s">
        <v>27</v>
      </c>
      <c r="I25" s="9" t="s">
        <v>28</v>
      </c>
      <c r="J25" s="9">
        <v>3</v>
      </c>
      <c r="K25" s="9">
        <v>2700</v>
      </c>
      <c r="L25" s="9">
        <f t="shared" si="0"/>
        <v>900</v>
      </c>
      <c r="M25" s="9">
        <v>2</v>
      </c>
      <c r="N25" s="9"/>
      <c r="O25" s="9"/>
      <c r="P25" s="9"/>
      <c r="Q25" s="9"/>
      <c r="R25" s="9">
        <v>735</v>
      </c>
      <c r="S25" s="9" t="s">
        <v>45</v>
      </c>
      <c r="T25" s="9">
        <v>11801</v>
      </c>
      <c r="U25" s="9" t="s">
        <v>30</v>
      </c>
      <c r="V25" s="9" t="s">
        <v>31</v>
      </c>
      <c r="W25" s="16" t="s">
        <v>32</v>
      </c>
      <c r="X25" s="16">
        <v>10989</v>
      </c>
      <c r="Y25" s="9" t="s">
        <v>54</v>
      </c>
    </row>
    <row r="26" ht="14.25" spans="1:25">
      <c r="A26" s="9">
        <v>25</v>
      </c>
      <c r="B26" s="10">
        <v>43291.8152777778</v>
      </c>
      <c r="C26" s="9">
        <v>29721061</v>
      </c>
      <c r="D26" s="9">
        <v>307</v>
      </c>
      <c r="E26" s="11" t="s">
        <v>42</v>
      </c>
      <c r="F26" s="9">
        <v>115733</v>
      </c>
      <c r="G26" s="9" t="s">
        <v>26</v>
      </c>
      <c r="H26" s="9" t="s">
        <v>27</v>
      </c>
      <c r="I26" s="9" t="s">
        <v>28</v>
      </c>
      <c r="J26" s="9">
        <v>10</v>
      </c>
      <c r="K26" s="9">
        <v>7641.5</v>
      </c>
      <c r="L26" s="9">
        <f t="shared" si="0"/>
        <v>764.15</v>
      </c>
      <c r="M26" s="9"/>
      <c r="N26" s="9"/>
      <c r="O26" s="9"/>
      <c r="P26" s="9"/>
      <c r="Q26" s="9">
        <f>J26</f>
        <v>10</v>
      </c>
      <c r="R26" s="9">
        <v>1091.5</v>
      </c>
      <c r="S26" s="9" t="s">
        <v>58</v>
      </c>
      <c r="T26" s="9">
        <v>11801</v>
      </c>
      <c r="U26" s="9" t="s">
        <v>30</v>
      </c>
      <c r="V26" s="9" t="s">
        <v>31</v>
      </c>
      <c r="W26" s="16" t="s">
        <v>32</v>
      </c>
      <c r="X26" s="16">
        <v>4438</v>
      </c>
      <c r="Y26" s="9" t="s">
        <v>59</v>
      </c>
    </row>
    <row r="27" ht="14.25" spans="1:25">
      <c r="A27" s="9">
        <v>26</v>
      </c>
      <c r="B27" s="10">
        <v>43291.8194444444</v>
      </c>
      <c r="C27" s="9">
        <v>29721167</v>
      </c>
      <c r="D27" s="9">
        <v>307</v>
      </c>
      <c r="E27" s="11" t="s">
        <v>42</v>
      </c>
      <c r="F27" s="9">
        <v>115733</v>
      </c>
      <c r="G27" s="9" t="s">
        <v>26</v>
      </c>
      <c r="H27" s="9" t="s">
        <v>27</v>
      </c>
      <c r="I27" s="9" t="s">
        <v>28</v>
      </c>
      <c r="J27" s="9">
        <v>4</v>
      </c>
      <c r="K27" s="9">
        <v>3736.6</v>
      </c>
      <c r="L27" s="9">
        <f t="shared" si="0"/>
        <v>934.15</v>
      </c>
      <c r="M27" s="9"/>
      <c r="N27" s="9"/>
      <c r="O27" s="9"/>
      <c r="P27" s="9"/>
      <c r="Q27" s="9">
        <f>J27</f>
        <v>4</v>
      </c>
      <c r="R27" s="9">
        <v>1116.6</v>
      </c>
      <c r="S27" s="9" t="s">
        <v>60</v>
      </c>
      <c r="T27" s="9">
        <v>11801</v>
      </c>
      <c r="U27" s="9" t="s">
        <v>30</v>
      </c>
      <c r="V27" s="9" t="s">
        <v>31</v>
      </c>
      <c r="W27" s="16" t="s">
        <v>32</v>
      </c>
      <c r="X27" s="16">
        <v>4438</v>
      </c>
      <c r="Y27" s="9" t="s">
        <v>59</v>
      </c>
    </row>
    <row r="28" ht="14.25" spans="1:25">
      <c r="A28" s="9">
        <v>27</v>
      </c>
      <c r="B28" s="10">
        <v>43291.8291666667</v>
      </c>
      <c r="C28" s="9">
        <v>29721455</v>
      </c>
      <c r="D28" s="9">
        <v>307</v>
      </c>
      <c r="E28" s="11" t="s">
        <v>42</v>
      </c>
      <c r="F28" s="9">
        <v>115733</v>
      </c>
      <c r="G28" s="9" t="s">
        <v>26</v>
      </c>
      <c r="H28" s="9" t="s">
        <v>27</v>
      </c>
      <c r="I28" s="9" t="s">
        <v>28</v>
      </c>
      <c r="J28" s="9">
        <v>-4</v>
      </c>
      <c r="K28" s="9">
        <v>-3736.6</v>
      </c>
      <c r="L28" s="9">
        <f t="shared" si="0"/>
        <v>934.15</v>
      </c>
      <c r="M28" s="9"/>
      <c r="N28" s="9"/>
      <c r="O28" s="9"/>
      <c r="P28" s="9"/>
      <c r="Q28" s="9">
        <f>J28</f>
        <v>-4</v>
      </c>
      <c r="R28" s="9">
        <v>-1116.6</v>
      </c>
      <c r="S28" s="9" t="s">
        <v>60</v>
      </c>
      <c r="T28" s="9">
        <v>11801</v>
      </c>
      <c r="U28" s="9" t="s">
        <v>30</v>
      </c>
      <c r="V28" s="9" t="s">
        <v>31</v>
      </c>
      <c r="W28" s="16" t="s">
        <v>32</v>
      </c>
      <c r="X28" s="16">
        <v>4438</v>
      </c>
      <c r="Y28" s="9" t="s">
        <v>59</v>
      </c>
    </row>
    <row r="29" ht="14.25" spans="1:25">
      <c r="A29" s="9">
        <v>28</v>
      </c>
      <c r="B29" s="10">
        <v>43293.4486111111</v>
      </c>
      <c r="C29" s="9">
        <v>29744922</v>
      </c>
      <c r="D29" s="9">
        <v>307</v>
      </c>
      <c r="E29" s="11" t="s">
        <v>42</v>
      </c>
      <c r="F29" s="9">
        <v>115733</v>
      </c>
      <c r="G29" s="9" t="s">
        <v>26</v>
      </c>
      <c r="H29" s="9" t="s">
        <v>27</v>
      </c>
      <c r="I29" s="9" t="s">
        <v>28</v>
      </c>
      <c r="J29" s="9">
        <v>3</v>
      </c>
      <c r="K29" s="9">
        <v>2700</v>
      </c>
      <c r="L29" s="9">
        <f t="shared" si="0"/>
        <v>900</v>
      </c>
      <c r="M29" s="9">
        <v>2</v>
      </c>
      <c r="N29" s="9"/>
      <c r="O29" s="9"/>
      <c r="P29" s="9"/>
      <c r="Q29" s="9"/>
      <c r="R29" s="9">
        <v>735</v>
      </c>
      <c r="S29" s="9" t="s">
        <v>45</v>
      </c>
      <c r="T29" s="9">
        <v>11801</v>
      </c>
      <c r="U29" s="9" t="s">
        <v>30</v>
      </c>
      <c r="V29" s="9" t="s">
        <v>31</v>
      </c>
      <c r="W29" s="16" t="s">
        <v>32</v>
      </c>
      <c r="X29" s="16">
        <v>7107</v>
      </c>
      <c r="Y29" s="9" t="s">
        <v>55</v>
      </c>
    </row>
    <row r="30" ht="14.25" spans="1:25">
      <c r="A30" s="9">
        <v>29</v>
      </c>
      <c r="B30" s="10">
        <v>43293.5527777778</v>
      </c>
      <c r="C30" s="9">
        <v>29746462</v>
      </c>
      <c r="D30" s="9">
        <v>307</v>
      </c>
      <c r="E30" s="11" t="s">
        <v>42</v>
      </c>
      <c r="F30" s="9">
        <v>115733</v>
      </c>
      <c r="G30" s="9" t="s">
        <v>26</v>
      </c>
      <c r="H30" s="9" t="s">
        <v>27</v>
      </c>
      <c r="I30" s="9" t="s">
        <v>28</v>
      </c>
      <c r="J30" s="9">
        <v>3</v>
      </c>
      <c r="K30" s="9">
        <v>2700</v>
      </c>
      <c r="L30" s="9">
        <f t="shared" si="0"/>
        <v>900</v>
      </c>
      <c r="M30" s="9">
        <v>2</v>
      </c>
      <c r="N30" s="9"/>
      <c r="O30" s="9"/>
      <c r="P30" s="9"/>
      <c r="Q30" s="9"/>
      <c r="R30" s="9">
        <v>735</v>
      </c>
      <c r="S30" s="9" t="s">
        <v>45</v>
      </c>
      <c r="T30" s="9">
        <v>11801</v>
      </c>
      <c r="U30" s="9" t="s">
        <v>30</v>
      </c>
      <c r="V30" s="9" t="s">
        <v>31</v>
      </c>
      <c r="W30" s="16" t="s">
        <v>32</v>
      </c>
      <c r="X30" s="16">
        <v>990264</v>
      </c>
      <c r="Y30" s="9" t="s">
        <v>61</v>
      </c>
    </row>
    <row r="31" ht="14.25" spans="1:25">
      <c r="A31" s="9">
        <v>30</v>
      </c>
      <c r="B31" s="10">
        <v>43297.4388888889</v>
      </c>
      <c r="C31" s="9">
        <v>29799405</v>
      </c>
      <c r="D31" s="9">
        <v>307</v>
      </c>
      <c r="E31" s="11" t="s">
        <v>42</v>
      </c>
      <c r="F31" s="9">
        <v>115733</v>
      </c>
      <c r="G31" s="9" t="s">
        <v>26</v>
      </c>
      <c r="H31" s="9" t="s">
        <v>27</v>
      </c>
      <c r="I31" s="9" t="s">
        <v>28</v>
      </c>
      <c r="J31" s="9">
        <v>1</v>
      </c>
      <c r="K31" s="9">
        <v>999</v>
      </c>
      <c r="L31" s="9">
        <f t="shared" si="0"/>
        <v>999</v>
      </c>
      <c r="M31" s="9"/>
      <c r="N31" s="9"/>
      <c r="O31" s="9"/>
      <c r="P31" s="9">
        <f>J31</f>
        <v>1</v>
      </c>
      <c r="Q31" s="9"/>
      <c r="R31" s="9">
        <v>424</v>
      </c>
      <c r="S31" s="9" t="s">
        <v>62</v>
      </c>
      <c r="T31" s="9">
        <v>11801</v>
      </c>
      <c r="U31" s="9" t="s">
        <v>30</v>
      </c>
      <c r="V31" s="9" t="s">
        <v>31</v>
      </c>
      <c r="W31" s="16" t="s">
        <v>32</v>
      </c>
      <c r="X31" s="16">
        <v>10989</v>
      </c>
      <c r="Y31" s="9" t="s">
        <v>54</v>
      </c>
    </row>
    <row r="32" ht="14.25" spans="1:25">
      <c r="A32" s="9">
        <v>31</v>
      </c>
      <c r="B32" s="10">
        <v>43297.75</v>
      </c>
      <c r="C32" s="9">
        <v>29804219</v>
      </c>
      <c r="D32" s="9">
        <v>307</v>
      </c>
      <c r="E32" s="11" t="s">
        <v>42</v>
      </c>
      <c r="F32" s="9">
        <v>115733</v>
      </c>
      <c r="G32" s="9" t="s">
        <v>26</v>
      </c>
      <c r="H32" s="9" t="s">
        <v>27</v>
      </c>
      <c r="I32" s="9" t="s">
        <v>28</v>
      </c>
      <c r="J32" s="9">
        <v>1</v>
      </c>
      <c r="K32" s="9">
        <v>999</v>
      </c>
      <c r="L32" s="9">
        <f t="shared" si="0"/>
        <v>999</v>
      </c>
      <c r="M32" s="9"/>
      <c r="N32" s="9"/>
      <c r="O32" s="9"/>
      <c r="P32" s="9">
        <f>J32</f>
        <v>1</v>
      </c>
      <c r="Q32" s="9"/>
      <c r="R32" s="9">
        <v>424</v>
      </c>
      <c r="S32" s="9" t="s">
        <v>62</v>
      </c>
      <c r="T32" s="9">
        <v>11801</v>
      </c>
      <c r="U32" s="9" t="s">
        <v>30</v>
      </c>
      <c r="V32" s="9" t="s">
        <v>31</v>
      </c>
      <c r="W32" s="16" t="s">
        <v>32</v>
      </c>
      <c r="X32" s="16">
        <v>4449</v>
      </c>
      <c r="Y32" s="9" t="s">
        <v>63</v>
      </c>
    </row>
    <row r="33" ht="14.25" spans="1:25">
      <c r="A33" s="9">
        <v>32</v>
      </c>
      <c r="B33" s="10">
        <v>43298.8055555556</v>
      </c>
      <c r="C33" s="9">
        <v>29816863</v>
      </c>
      <c r="D33" s="9">
        <v>307</v>
      </c>
      <c r="E33" s="11" t="s">
        <v>42</v>
      </c>
      <c r="F33" s="9">
        <v>115733</v>
      </c>
      <c r="G33" s="9" t="s">
        <v>26</v>
      </c>
      <c r="H33" s="9" t="s">
        <v>27</v>
      </c>
      <c r="I33" s="9" t="s">
        <v>28</v>
      </c>
      <c r="J33" s="9">
        <v>1</v>
      </c>
      <c r="K33" s="9">
        <v>999</v>
      </c>
      <c r="L33" s="9">
        <f t="shared" si="0"/>
        <v>999</v>
      </c>
      <c r="M33" s="9"/>
      <c r="N33" s="9"/>
      <c r="O33" s="9"/>
      <c r="P33" s="9">
        <f>J33</f>
        <v>1</v>
      </c>
      <c r="Q33" s="9"/>
      <c r="R33" s="9">
        <v>344</v>
      </c>
      <c r="S33" s="9" t="s">
        <v>53</v>
      </c>
      <c r="T33" s="9">
        <v>11801</v>
      </c>
      <c r="U33" s="9" t="s">
        <v>30</v>
      </c>
      <c r="V33" s="9" t="s">
        <v>31</v>
      </c>
      <c r="W33" s="16" t="s">
        <v>32</v>
      </c>
      <c r="X33" s="16">
        <v>990264</v>
      </c>
      <c r="Y33" s="9" t="s">
        <v>61</v>
      </c>
    </row>
    <row r="34" ht="14.25" spans="1:25">
      <c r="A34" s="9">
        <v>33</v>
      </c>
      <c r="B34" s="10">
        <v>43299.7291666667</v>
      </c>
      <c r="C34" s="9">
        <v>29948522</v>
      </c>
      <c r="D34" s="9">
        <v>307</v>
      </c>
      <c r="E34" s="11" t="s">
        <v>42</v>
      </c>
      <c r="F34" s="9">
        <v>115733</v>
      </c>
      <c r="G34" s="9" t="s">
        <v>26</v>
      </c>
      <c r="H34" s="9" t="s">
        <v>27</v>
      </c>
      <c r="I34" s="9" t="s">
        <v>28</v>
      </c>
      <c r="J34" s="9">
        <v>0.24</v>
      </c>
      <c r="K34" s="9">
        <v>307.8</v>
      </c>
      <c r="L34" s="9">
        <f t="shared" si="0"/>
        <v>1282.5</v>
      </c>
      <c r="M34" s="9"/>
      <c r="N34" s="9"/>
      <c r="O34" s="9"/>
      <c r="P34" s="9">
        <f>J34</f>
        <v>0.24</v>
      </c>
      <c r="Q34" s="9"/>
      <c r="R34" s="9">
        <v>150.6</v>
      </c>
      <c r="S34" s="9" t="s">
        <v>49</v>
      </c>
      <c r="T34" s="9">
        <v>11801</v>
      </c>
      <c r="U34" s="9" t="s">
        <v>30</v>
      </c>
      <c r="V34" s="9" t="s">
        <v>31</v>
      </c>
      <c r="W34" s="16" t="s">
        <v>32</v>
      </c>
      <c r="X34" s="16">
        <v>990221</v>
      </c>
      <c r="Y34" s="9" t="s">
        <v>64</v>
      </c>
    </row>
    <row r="35" ht="14.25" spans="1:25">
      <c r="A35" s="9">
        <v>34</v>
      </c>
      <c r="B35" s="10">
        <v>43300.6020833333</v>
      </c>
      <c r="C35" s="9">
        <v>29961773</v>
      </c>
      <c r="D35" s="9">
        <v>307</v>
      </c>
      <c r="E35" s="11" t="s">
        <v>42</v>
      </c>
      <c r="F35" s="9">
        <v>115733</v>
      </c>
      <c r="G35" s="9" t="s">
        <v>26</v>
      </c>
      <c r="H35" s="9" t="s">
        <v>27</v>
      </c>
      <c r="I35" s="9" t="s">
        <v>28</v>
      </c>
      <c r="J35" s="9">
        <v>1</v>
      </c>
      <c r="K35" s="9">
        <v>999</v>
      </c>
      <c r="L35" s="9">
        <f t="shared" si="0"/>
        <v>999</v>
      </c>
      <c r="M35" s="9"/>
      <c r="N35" s="9"/>
      <c r="O35" s="9"/>
      <c r="P35" s="9">
        <f>J35</f>
        <v>1</v>
      </c>
      <c r="Q35" s="9"/>
      <c r="R35" s="9">
        <v>344</v>
      </c>
      <c r="S35" s="9" t="s">
        <v>53</v>
      </c>
      <c r="T35" s="9">
        <v>11801</v>
      </c>
      <c r="U35" s="9" t="s">
        <v>30</v>
      </c>
      <c r="V35" s="9" t="s">
        <v>31</v>
      </c>
      <c r="W35" s="16" t="s">
        <v>32</v>
      </c>
      <c r="X35" s="16">
        <v>9669</v>
      </c>
      <c r="Y35" s="9" t="s">
        <v>65</v>
      </c>
    </row>
    <row r="36" ht="14.25" spans="1:25">
      <c r="A36" s="9">
        <v>35</v>
      </c>
      <c r="B36" s="10">
        <v>43302.3729166667</v>
      </c>
      <c r="C36" s="9">
        <v>29982759</v>
      </c>
      <c r="D36" s="9">
        <v>307</v>
      </c>
      <c r="E36" s="11" t="s">
        <v>42</v>
      </c>
      <c r="F36" s="9">
        <v>115733</v>
      </c>
      <c r="G36" s="9" t="s">
        <v>26</v>
      </c>
      <c r="H36" s="9" t="s">
        <v>27</v>
      </c>
      <c r="I36" s="9" t="s">
        <v>28</v>
      </c>
      <c r="J36" s="9">
        <v>4</v>
      </c>
      <c r="K36" s="9">
        <v>2798</v>
      </c>
      <c r="L36" s="9">
        <f t="shared" si="0"/>
        <v>699.5</v>
      </c>
      <c r="M36" s="9"/>
      <c r="N36" s="9"/>
      <c r="O36" s="9">
        <f t="shared" ref="O36:O44" si="1">J36</f>
        <v>4</v>
      </c>
      <c r="P36" s="9"/>
      <c r="Q36" s="9"/>
      <c r="R36" s="9">
        <v>498</v>
      </c>
      <c r="S36" s="9" t="s">
        <v>38</v>
      </c>
      <c r="T36" s="9">
        <v>11801</v>
      </c>
      <c r="U36" s="9" t="s">
        <v>30</v>
      </c>
      <c r="V36" s="9" t="s">
        <v>31</v>
      </c>
      <c r="W36" s="16" t="s">
        <v>32</v>
      </c>
      <c r="X36" s="16">
        <v>9563</v>
      </c>
      <c r="Y36" s="9" t="s">
        <v>66</v>
      </c>
    </row>
    <row r="37" ht="14.25" spans="1:25">
      <c r="A37" s="9">
        <v>36</v>
      </c>
      <c r="B37" s="10">
        <v>43302.3951388889</v>
      </c>
      <c r="C37" s="9">
        <v>29983544</v>
      </c>
      <c r="D37" s="9">
        <v>307</v>
      </c>
      <c r="E37" s="11" t="s">
        <v>42</v>
      </c>
      <c r="F37" s="9">
        <v>115733</v>
      </c>
      <c r="G37" s="9" t="s">
        <v>26</v>
      </c>
      <c r="H37" s="9" t="s">
        <v>27</v>
      </c>
      <c r="I37" s="9" t="s">
        <v>28</v>
      </c>
      <c r="J37" s="9">
        <v>2</v>
      </c>
      <c r="K37" s="9">
        <v>1399</v>
      </c>
      <c r="L37" s="9">
        <f t="shared" si="0"/>
        <v>699.5</v>
      </c>
      <c r="M37" s="9"/>
      <c r="N37" s="9"/>
      <c r="O37" s="9">
        <f t="shared" si="1"/>
        <v>2</v>
      </c>
      <c r="P37" s="9"/>
      <c r="Q37" s="9"/>
      <c r="R37" s="9">
        <v>89</v>
      </c>
      <c r="S37" s="9" t="s">
        <v>29</v>
      </c>
      <c r="T37" s="9">
        <v>11801</v>
      </c>
      <c r="U37" s="9" t="s">
        <v>30</v>
      </c>
      <c r="V37" s="9" t="s">
        <v>31</v>
      </c>
      <c r="W37" s="16" t="s">
        <v>32</v>
      </c>
      <c r="X37" s="16">
        <v>7551</v>
      </c>
      <c r="Y37" s="9" t="s">
        <v>67</v>
      </c>
    </row>
    <row r="38" ht="14.25" spans="1:25">
      <c r="A38" s="9">
        <v>37</v>
      </c>
      <c r="B38" s="10">
        <v>43302.7125</v>
      </c>
      <c r="C38" s="9">
        <v>29991927</v>
      </c>
      <c r="D38" s="9">
        <v>307</v>
      </c>
      <c r="E38" s="11" t="s">
        <v>42</v>
      </c>
      <c r="F38" s="9">
        <v>115733</v>
      </c>
      <c r="G38" s="9" t="s">
        <v>26</v>
      </c>
      <c r="H38" s="9" t="s">
        <v>27</v>
      </c>
      <c r="I38" s="9" t="s">
        <v>28</v>
      </c>
      <c r="J38" s="9">
        <v>2</v>
      </c>
      <c r="K38" s="9">
        <v>1399</v>
      </c>
      <c r="L38" s="9">
        <f t="shared" si="0"/>
        <v>699.5</v>
      </c>
      <c r="M38" s="9"/>
      <c r="N38" s="9"/>
      <c r="O38" s="9">
        <f t="shared" si="1"/>
        <v>2</v>
      </c>
      <c r="P38" s="9"/>
      <c r="Q38" s="9"/>
      <c r="R38" s="9">
        <v>89</v>
      </c>
      <c r="S38" s="9" t="s">
        <v>29</v>
      </c>
      <c r="T38" s="9">
        <v>11801</v>
      </c>
      <c r="U38" s="9" t="s">
        <v>30</v>
      </c>
      <c r="V38" s="9" t="s">
        <v>31</v>
      </c>
      <c r="W38" s="16" t="s">
        <v>32</v>
      </c>
      <c r="X38" s="16">
        <v>9563</v>
      </c>
      <c r="Y38" s="9" t="s">
        <v>66</v>
      </c>
    </row>
    <row r="39" ht="14.25" spans="1:25">
      <c r="A39" s="9">
        <v>38</v>
      </c>
      <c r="B39" s="10">
        <v>43302.7347222222</v>
      </c>
      <c r="C39" s="9">
        <v>29992328</v>
      </c>
      <c r="D39" s="9">
        <v>307</v>
      </c>
      <c r="E39" s="11" t="s">
        <v>42</v>
      </c>
      <c r="F39" s="9">
        <v>115733</v>
      </c>
      <c r="G39" s="9" t="s">
        <v>26</v>
      </c>
      <c r="H39" s="9" t="s">
        <v>27</v>
      </c>
      <c r="I39" s="9" t="s">
        <v>28</v>
      </c>
      <c r="J39" s="9">
        <v>2</v>
      </c>
      <c r="K39" s="9">
        <v>1399</v>
      </c>
      <c r="L39" s="9">
        <f t="shared" si="0"/>
        <v>699.5</v>
      </c>
      <c r="M39" s="9"/>
      <c r="N39" s="9"/>
      <c r="O39" s="9">
        <f t="shared" si="1"/>
        <v>2</v>
      </c>
      <c r="P39" s="9"/>
      <c r="Q39" s="9"/>
      <c r="R39" s="9">
        <v>89</v>
      </c>
      <c r="S39" s="9" t="s">
        <v>29</v>
      </c>
      <c r="T39" s="9">
        <v>11801</v>
      </c>
      <c r="U39" s="9" t="s">
        <v>30</v>
      </c>
      <c r="V39" s="9" t="s">
        <v>31</v>
      </c>
      <c r="W39" s="16" t="s">
        <v>32</v>
      </c>
      <c r="X39" s="16">
        <v>9563</v>
      </c>
      <c r="Y39" s="9" t="s">
        <v>66</v>
      </c>
    </row>
    <row r="40" ht="14.25" spans="1:25">
      <c r="A40" s="9">
        <v>39</v>
      </c>
      <c r="B40" s="10">
        <v>43302.8618055556</v>
      </c>
      <c r="C40" s="9">
        <v>29996421</v>
      </c>
      <c r="D40" s="9">
        <v>307</v>
      </c>
      <c r="E40" s="11" t="s">
        <v>42</v>
      </c>
      <c r="F40" s="9">
        <v>115733</v>
      </c>
      <c r="G40" s="9" t="s">
        <v>26</v>
      </c>
      <c r="H40" s="9" t="s">
        <v>27</v>
      </c>
      <c r="I40" s="9" t="s">
        <v>28</v>
      </c>
      <c r="J40" s="9">
        <v>4</v>
      </c>
      <c r="K40" s="9">
        <v>2798</v>
      </c>
      <c r="L40" s="9">
        <f t="shared" si="0"/>
        <v>699.5</v>
      </c>
      <c r="M40" s="9"/>
      <c r="N40" s="9"/>
      <c r="O40" s="9">
        <f t="shared" si="1"/>
        <v>4</v>
      </c>
      <c r="P40" s="9"/>
      <c r="Q40" s="9"/>
      <c r="R40" s="9">
        <v>178</v>
      </c>
      <c r="S40" s="9" t="s">
        <v>29</v>
      </c>
      <c r="T40" s="9">
        <v>11801</v>
      </c>
      <c r="U40" s="9" t="s">
        <v>30</v>
      </c>
      <c r="V40" s="9" t="s">
        <v>31</v>
      </c>
      <c r="W40" s="16" t="s">
        <v>32</v>
      </c>
      <c r="X40" s="16">
        <v>990264</v>
      </c>
      <c r="Y40" s="9" t="s">
        <v>61</v>
      </c>
    </row>
    <row r="41" ht="14.25" spans="1:25">
      <c r="A41" s="9">
        <v>40</v>
      </c>
      <c r="B41" s="10">
        <v>43304.4722222222</v>
      </c>
      <c r="C41" s="9">
        <v>30022578</v>
      </c>
      <c r="D41" s="9">
        <v>307</v>
      </c>
      <c r="E41" s="11" t="s">
        <v>42</v>
      </c>
      <c r="F41" s="9">
        <v>115733</v>
      </c>
      <c r="G41" s="9" t="s">
        <v>26</v>
      </c>
      <c r="H41" s="9" t="s">
        <v>27</v>
      </c>
      <c r="I41" s="9" t="s">
        <v>28</v>
      </c>
      <c r="J41" s="9">
        <v>2</v>
      </c>
      <c r="K41" s="9">
        <v>1399</v>
      </c>
      <c r="L41" s="9">
        <f t="shared" si="0"/>
        <v>699.5</v>
      </c>
      <c r="M41" s="9"/>
      <c r="N41" s="9"/>
      <c r="O41" s="9">
        <f t="shared" si="1"/>
        <v>2</v>
      </c>
      <c r="P41" s="9"/>
      <c r="Q41" s="9"/>
      <c r="R41" s="9">
        <v>249</v>
      </c>
      <c r="S41" s="9" t="s">
        <v>38</v>
      </c>
      <c r="T41" s="9">
        <v>11801</v>
      </c>
      <c r="U41" s="9" t="s">
        <v>30</v>
      </c>
      <c r="V41" s="9" t="s">
        <v>31</v>
      </c>
      <c r="W41" s="16" t="s">
        <v>32</v>
      </c>
      <c r="X41" s="16">
        <v>5880</v>
      </c>
      <c r="Y41" s="9" t="s">
        <v>68</v>
      </c>
    </row>
    <row r="42" ht="14.25" spans="1:25">
      <c r="A42" s="9">
        <v>41</v>
      </c>
      <c r="B42" s="10">
        <v>43304.5909722222</v>
      </c>
      <c r="C42" s="9">
        <v>30024616</v>
      </c>
      <c r="D42" s="9">
        <v>307</v>
      </c>
      <c r="E42" s="11" t="s">
        <v>42</v>
      </c>
      <c r="F42" s="9">
        <v>115733</v>
      </c>
      <c r="G42" s="9" t="s">
        <v>26</v>
      </c>
      <c r="H42" s="9" t="s">
        <v>27</v>
      </c>
      <c r="I42" s="9" t="s">
        <v>28</v>
      </c>
      <c r="J42" s="9">
        <v>2</v>
      </c>
      <c r="K42" s="9">
        <v>1399</v>
      </c>
      <c r="L42" s="9">
        <f t="shared" si="0"/>
        <v>699.5</v>
      </c>
      <c r="M42" s="9"/>
      <c r="N42" s="9"/>
      <c r="O42" s="9">
        <f t="shared" si="1"/>
        <v>2</v>
      </c>
      <c r="P42" s="9"/>
      <c r="Q42" s="9"/>
      <c r="R42" s="9">
        <v>89</v>
      </c>
      <c r="S42" s="9" t="s">
        <v>29</v>
      </c>
      <c r="T42" s="9">
        <v>11801</v>
      </c>
      <c r="U42" s="9" t="s">
        <v>30</v>
      </c>
      <c r="V42" s="9" t="s">
        <v>31</v>
      </c>
      <c r="W42" s="16" t="s">
        <v>32</v>
      </c>
      <c r="X42" s="16">
        <v>993501</v>
      </c>
      <c r="Y42" s="9" t="s">
        <v>69</v>
      </c>
    </row>
    <row r="43" ht="14.25" spans="1:25">
      <c r="A43" s="9">
        <v>42</v>
      </c>
      <c r="B43" s="10">
        <v>43304.5909722222</v>
      </c>
      <c r="C43" s="9">
        <v>30024642</v>
      </c>
      <c r="D43" s="9">
        <v>307</v>
      </c>
      <c r="E43" s="11" t="s">
        <v>42</v>
      </c>
      <c r="F43" s="9">
        <v>115733</v>
      </c>
      <c r="G43" s="9" t="s">
        <v>26</v>
      </c>
      <c r="H43" s="9" t="s">
        <v>27</v>
      </c>
      <c r="I43" s="9" t="s">
        <v>28</v>
      </c>
      <c r="J43" s="9">
        <v>2</v>
      </c>
      <c r="K43" s="9">
        <v>1399</v>
      </c>
      <c r="L43" s="9">
        <f t="shared" si="0"/>
        <v>699.5</v>
      </c>
      <c r="M43" s="9"/>
      <c r="N43" s="9"/>
      <c r="O43" s="9">
        <f t="shared" si="1"/>
        <v>2</v>
      </c>
      <c r="P43" s="9"/>
      <c r="Q43" s="9"/>
      <c r="R43" s="9">
        <v>89</v>
      </c>
      <c r="S43" s="9" t="s">
        <v>29</v>
      </c>
      <c r="T43" s="9">
        <v>11801</v>
      </c>
      <c r="U43" s="9" t="s">
        <v>30</v>
      </c>
      <c r="V43" s="9" t="s">
        <v>31</v>
      </c>
      <c r="W43" s="16" t="s">
        <v>32</v>
      </c>
      <c r="X43" s="16">
        <v>993501</v>
      </c>
      <c r="Y43" s="9" t="s">
        <v>69</v>
      </c>
    </row>
    <row r="44" ht="14.25" spans="1:25">
      <c r="A44" s="9">
        <v>43</v>
      </c>
      <c r="B44" s="10">
        <v>43304.6729166667</v>
      </c>
      <c r="C44" s="9">
        <v>30026146</v>
      </c>
      <c r="D44" s="9">
        <v>307</v>
      </c>
      <c r="E44" s="11" t="s">
        <v>42</v>
      </c>
      <c r="F44" s="9">
        <v>115733</v>
      </c>
      <c r="G44" s="9" t="s">
        <v>26</v>
      </c>
      <c r="H44" s="9" t="s">
        <v>27</v>
      </c>
      <c r="I44" s="9" t="s">
        <v>28</v>
      </c>
      <c r="J44" s="9">
        <v>4</v>
      </c>
      <c r="K44" s="9">
        <v>2798</v>
      </c>
      <c r="L44" s="9">
        <f t="shared" si="0"/>
        <v>699.5</v>
      </c>
      <c r="M44" s="9"/>
      <c r="N44" s="9"/>
      <c r="O44" s="9">
        <f t="shared" si="1"/>
        <v>4</v>
      </c>
      <c r="P44" s="9"/>
      <c r="Q44" s="9"/>
      <c r="R44" s="9">
        <v>178</v>
      </c>
      <c r="S44" s="9" t="s">
        <v>29</v>
      </c>
      <c r="T44" s="9">
        <v>11801</v>
      </c>
      <c r="U44" s="9" t="s">
        <v>30</v>
      </c>
      <c r="V44" s="9" t="s">
        <v>31</v>
      </c>
      <c r="W44" s="16" t="s">
        <v>32</v>
      </c>
      <c r="X44" s="16">
        <v>7107</v>
      </c>
      <c r="Y44" s="9" t="s">
        <v>55</v>
      </c>
    </row>
    <row r="45" ht="14.25" spans="1:25">
      <c r="A45" s="9">
        <v>44</v>
      </c>
      <c r="B45" s="10">
        <v>43304.6923611111</v>
      </c>
      <c r="C45" s="9">
        <v>30028062</v>
      </c>
      <c r="D45" s="9">
        <v>307</v>
      </c>
      <c r="E45" s="11" t="s">
        <v>42</v>
      </c>
      <c r="F45" s="9">
        <v>115733</v>
      </c>
      <c r="G45" s="9" t="s">
        <v>26</v>
      </c>
      <c r="H45" s="9" t="s">
        <v>27</v>
      </c>
      <c r="I45" s="9" t="s">
        <v>28</v>
      </c>
      <c r="J45" s="9">
        <v>11</v>
      </c>
      <c r="K45" s="9">
        <v>6545</v>
      </c>
      <c r="L45" s="9">
        <f t="shared" si="0"/>
        <v>595</v>
      </c>
      <c r="M45" s="9"/>
      <c r="N45" s="9"/>
      <c r="O45" s="9"/>
      <c r="P45" s="9"/>
      <c r="Q45" s="9">
        <f>J45</f>
        <v>11</v>
      </c>
      <c r="R45" s="9">
        <v>220</v>
      </c>
      <c r="S45" s="9" t="s">
        <v>35</v>
      </c>
      <c r="T45" s="9">
        <v>11801</v>
      </c>
      <c r="U45" s="9" t="s">
        <v>30</v>
      </c>
      <c r="V45" s="9" t="s">
        <v>31</v>
      </c>
      <c r="W45" s="16" t="s">
        <v>32</v>
      </c>
      <c r="X45" s="16">
        <v>4438</v>
      </c>
      <c r="Y45" s="9" t="s">
        <v>59</v>
      </c>
    </row>
    <row r="46" ht="14.25" spans="1:25">
      <c r="A46" s="9">
        <v>45</v>
      </c>
      <c r="B46" s="10">
        <v>43304.7541666667</v>
      </c>
      <c r="C46" s="9">
        <v>30029686</v>
      </c>
      <c r="D46" s="9">
        <v>307</v>
      </c>
      <c r="E46" s="11" t="s">
        <v>42</v>
      </c>
      <c r="F46" s="9">
        <v>115733</v>
      </c>
      <c r="G46" s="9" t="s">
        <v>26</v>
      </c>
      <c r="H46" s="9" t="s">
        <v>27</v>
      </c>
      <c r="I46" s="9" t="s">
        <v>28</v>
      </c>
      <c r="J46" s="9">
        <v>21</v>
      </c>
      <c r="K46" s="9">
        <v>12495</v>
      </c>
      <c r="L46" s="9">
        <f t="shared" si="0"/>
        <v>595</v>
      </c>
      <c r="M46" s="9"/>
      <c r="N46" s="9"/>
      <c r="O46" s="9"/>
      <c r="P46" s="9"/>
      <c r="Q46" s="9">
        <f>J46</f>
        <v>21</v>
      </c>
      <c r="R46" s="9">
        <v>420</v>
      </c>
      <c r="S46" s="9" t="s">
        <v>35</v>
      </c>
      <c r="T46" s="9">
        <v>11801</v>
      </c>
      <c r="U46" s="9" t="s">
        <v>30</v>
      </c>
      <c r="V46" s="9" t="s">
        <v>31</v>
      </c>
      <c r="W46" s="16" t="s">
        <v>32</v>
      </c>
      <c r="X46" s="16">
        <v>4438</v>
      </c>
      <c r="Y46" s="9" t="s">
        <v>59</v>
      </c>
    </row>
    <row r="47" s="3" customFormat="1" ht="14.25" spans="1:375">
      <c r="A47" s="12">
        <v>46</v>
      </c>
      <c r="B47" s="13">
        <v>43304.7638888889</v>
      </c>
      <c r="C47" s="12">
        <v>30029835</v>
      </c>
      <c r="D47" s="12">
        <v>307</v>
      </c>
      <c r="E47" s="14" t="s">
        <v>42</v>
      </c>
      <c r="F47" s="12">
        <v>115733</v>
      </c>
      <c r="G47" s="12" t="s">
        <v>26</v>
      </c>
      <c r="H47" s="12" t="s">
        <v>27</v>
      </c>
      <c r="I47" s="12" t="s">
        <v>28</v>
      </c>
      <c r="J47" s="12">
        <v>2</v>
      </c>
      <c r="K47" s="12">
        <v>1399</v>
      </c>
      <c r="L47" s="12">
        <f t="shared" si="0"/>
        <v>699.5</v>
      </c>
      <c r="M47" s="12"/>
      <c r="N47" s="12"/>
      <c r="O47" s="12">
        <v>2</v>
      </c>
      <c r="P47" s="12"/>
      <c r="Q47" s="12"/>
      <c r="R47" s="12">
        <v>249</v>
      </c>
      <c r="S47" s="12" t="s">
        <v>38</v>
      </c>
      <c r="T47" s="12">
        <v>11801</v>
      </c>
      <c r="U47" s="12" t="s">
        <v>30</v>
      </c>
      <c r="V47" s="12" t="s">
        <v>31</v>
      </c>
      <c r="W47" s="17" t="s">
        <v>32</v>
      </c>
      <c r="X47" s="17">
        <v>8022</v>
      </c>
      <c r="Y47" s="12" t="s">
        <v>70</v>
      </c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</row>
    <row r="48" s="3" customFormat="1" ht="14.25" spans="1:375">
      <c r="A48" s="12">
        <v>47</v>
      </c>
      <c r="B48" s="13">
        <v>43304.7638888889</v>
      </c>
      <c r="C48" s="12">
        <v>30029835</v>
      </c>
      <c r="D48" s="12">
        <v>307</v>
      </c>
      <c r="E48" s="14" t="s">
        <v>42</v>
      </c>
      <c r="F48" s="12">
        <v>115733</v>
      </c>
      <c r="G48" s="12" t="s">
        <v>26</v>
      </c>
      <c r="H48" s="12" t="s">
        <v>27</v>
      </c>
      <c r="I48" s="12" t="s">
        <v>28</v>
      </c>
      <c r="J48" s="12">
        <v>2</v>
      </c>
      <c r="K48" s="12">
        <v>1399</v>
      </c>
      <c r="L48" s="12">
        <f t="shared" si="0"/>
        <v>699.5</v>
      </c>
      <c r="M48" s="12"/>
      <c r="N48" s="12"/>
      <c r="O48" s="12">
        <v>2</v>
      </c>
      <c r="P48" s="12"/>
      <c r="Q48" s="12"/>
      <c r="R48" s="12">
        <v>249</v>
      </c>
      <c r="S48" s="12" t="s">
        <v>38</v>
      </c>
      <c r="T48" s="12">
        <v>11801</v>
      </c>
      <c r="U48" s="12" t="s">
        <v>30</v>
      </c>
      <c r="V48" s="12" t="s">
        <v>31</v>
      </c>
      <c r="W48" s="17" t="s">
        <v>32</v>
      </c>
      <c r="X48" s="17">
        <v>10613</v>
      </c>
      <c r="Y48" s="12" t="s">
        <v>46</v>
      </c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</row>
    <row r="49" ht="14.25" spans="1:25">
      <c r="A49" s="9">
        <v>48</v>
      </c>
      <c r="B49" s="10">
        <v>43304.7722222222</v>
      </c>
      <c r="C49" s="9">
        <v>30030164</v>
      </c>
      <c r="D49" s="9">
        <v>307</v>
      </c>
      <c r="E49" s="11" t="s">
        <v>42</v>
      </c>
      <c r="F49" s="9">
        <v>115733</v>
      </c>
      <c r="G49" s="9" t="s">
        <v>26</v>
      </c>
      <c r="H49" s="9" t="s">
        <v>27</v>
      </c>
      <c r="I49" s="9" t="s">
        <v>28</v>
      </c>
      <c r="J49" s="9">
        <v>2</v>
      </c>
      <c r="K49" s="9">
        <v>1190</v>
      </c>
      <c r="L49" s="9">
        <f t="shared" si="0"/>
        <v>595</v>
      </c>
      <c r="M49" s="9"/>
      <c r="N49" s="9"/>
      <c r="O49" s="9"/>
      <c r="P49" s="9"/>
      <c r="Q49" s="9">
        <f>J49</f>
        <v>2</v>
      </c>
      <c r="R49" s="9">
        <v>40</v>
      </c>
      <c r="S49" s="9" t="s">
        <v>35</v>
      </c>
      <c r="T49" s="9">
        <v>11801</v>
      </c>
      <c r="U49" s="9" t="s">
        <v>30</v>
      </c>
      <c r="V49" s="9" t="s">
        <v>31</v>
      </c>
      <c r="W49" s="16" t="s">
        <v>32</v>
      </c>
      <c r="X49" s="16">
        <v>4328</v>
      </c>
      <c r="Y49" s="9" t="s">
        <v>36</v>
      </c>
    </row>
    <row r="50" ht="14.25" spans="1:25">
      <c r="A50" s="9">
        <v>49</v>
      </c>
      <c r="B50" s="10">
        <v>43305.4569444444</v>
      </c>
      <c r="C50" s="9">
        <v>30044234</v>
      </c>
      <c r="D50" s="9">
        <v>307</v>
      </c>
      <c r="E50" s="11" t="s">
        <v>42</v>
      </c>
      <c r="F50" s="9">
        <v>115733</v>
      </c>
      <c r="G50" s="9" t="s">
        <v>26</v>
      </c>
      <c r="H50" s="9" t="s">
        <v>27</v>
      </c>
      <c r="I50" s="9" t="s">
        <v>28</v>
      </c>
      <c r="J50" s="9">
        <v>0.12</v>
      </c>
      <c r="K50" s="9">
        <v>162</v>
      </c>
      <c r="L50" s="9">
        <f t="shared" si="0"/>
        <v>1350</v>
      </c>
      <c r="M50" s="9"/>
      <c r="N50" s="9"/>
      <c r="O50" s="9"/>
      <c r="P50" s="9">
        <f>J50</f>
        <v>0.12</v>
      </c>
      <c r="Q50" s="9"/>
      <c r="R50" s="9">
        <v>83.4</v>
      </c>
      <c r="S50" s="9" t="s">
        <v>43</v>
      </c>
      <c r="T50" s="9">
        <v>11801</v>
      </c>
      <c r="U50" s="9" t="s">
        <v>30</v>
      </c>
      <c r="V50" s="9" t="s">
        <v>31</v>
      </c>
      <c r="W50" s="16" t="s">
        <v>32</v>
      </c>
      <c r="X50" s="16">
        <v>990324</v>
      </c>
      <c r="Y50" s="9" t="s">
        <v>71</v>
      </c>
    </row>
    <row r="51" s="3" customFormat="1" ht="14.25" spans="1:375">
      <c r="A51" s="12">
        <v>50</v>
      </c>
      <c r="B51" s="13">
        <v>43305.60625</v>
      </c>
      <c r="C51" s="12">
        <v>30046685</v>
      </c>
      <c r="D51" s="12">
        <v>307</v>
      </c>
      <c r="E51" s="14" t="s">
        <v>42</v>
      </c>
      <c r="F51" s="12">
        <v>115733</v>
      </c>
      <c r="G51" s="12" t="s">
        <v>26</v>
      </c>
      <c r="H51" s="12" t="s">
        <v>27</v>
      </c>
      <c r="I51" s="12" t="s">
        <v>28</v>
      </c>
      <c r="J51" s="12">
        <v>1</v>
      </c>
      <c r="K51" s="12">
        <v>699.5</v>
      </c>
      <c r="L51" s="12">
        <f t="shared" si="0"/>
        <v>699.5</v>
      </c>
      <c r="M51" s="12"/>
      <c r="N51" s="12"/>
      <c r="O51" s="12">
        <v>1</v>
      </c>
      <c r="P51" s="12"/>
      <c r="Q51" s="12"/>
      <c r="R51" s="12">
        <v>44.5</v>
      </c>
      <c r="S51" s="12" t="s">
        <v>29</v>
      </c>
      <c r="T51" s="12">
        <v>11801</v>
      </c>
      <c r="U51" s="12" t="s">
        <v>30</v>
      </c>
      <c r="V51" s="12" t="s">
        <v>31</v>
      </c>
      <c r="W51" s="17" t="s">
        <v>32</v>
      </c>
      <c r="X51" s="17">
        <v>10989</v>
      </c>
      <c r="Y51" s="12" t="s">
        <v>54</v>
      </c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</row>
    <row r="52" s="3" customFormat="1" ht="14.25" spans="1:375">
      <c r="A52" s="12">
        <v>51</v>
      </c>
      <c r="B52" s="13">
        <v>43305.60625</v>
      </c>
      <c r="C52" s="12">
        <v>30046685</v>
      </c>
      <c r="D52" s="12">
        <v>307</v>
      </c>
      <c r="E52" s="14" t="s">
        <v>42</v>
      </c>
      <c r="F52" s="12">
        <v>115733</v>
      </c>
      <c r="G52" s="12" t="s">
        <v>26</v>
      </c>
      <c r="H52" s="12" t="s">
        <v>27</v>
      </c>
      <c r="I52" s="12" t="s">
        <v>28</v>
      </c>
      <c r="J52" s="12">
        <v>3</v>
      </c>
      <c r="K52" s="12">
        <v>2098.5</v>
      </c>
      <c r="L52" s="12">
        <f t="shared" si="0"/>
        <v>699.5</v>
      </c>
      <c r="M52" s="12"/>
      <c r="N52" s="12"/>
      <c r="O52" s="12">
        <v>3</v>
      </c>
      <c r="P52" s="12"/>
      <c r="Q52" s="12"/>
      <c r="R52" s="12">
        <v>373.5</v>
      </c>
      <c r="S52" s="12" t="s">
        <v>38</v>
      </c>
      <c r="T52" s="12">
        <v>11801</v>
      </c>
      <c r="U52" s="12" t="s">
        <v>30</v>
      </c>
      <c r="V52" s="12" t="s">
        <v>31</v>
      </c>
      <c r="W52" s="17" t="s">
        <v>32</v>
      </c>
      <c r="X52" s="17">
        <v>10989</v>
      </c>
      <c r="Y52" s="12" t="s">
        <v>54</v>
      </c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</row>
    <row r="53" ht="14.25" spans="1:25">
      <c r="A53" s="9">
        <v>52</v>
      </c>
      <c r="B53" s="10">
        <v>43305.7055555556</v>
      </c>
      <c r="C53" s="9">
        <v>30047955</v>
      </c>
      <c r="D53" s="9">
        <v>307</v>
      </c>
      <c r="E53" s="11" t="s">
        <v>42</v>
      </c>
      <c r="F53" s="9">
        <v>115733</v>
      </c>
      <c r="G53" s="9" t="s">
        <v>26</v>
      </c>
      <c r="H53" s="9" t="s">
        <v>27</v>
      </c>
      <c r="I53" s="9" t="s">
        <v>28</v>
      </c>
      <c r="J53" s="9">
        <v>4</v>
      </c>
      <c r="K53" s="9">
        <v>2798</v>
      </c>
      <c r="L53" s="9">
        <f t="shared" si="0"/>
        <v>699.5</v>
      </c>
      <c r="M53" s="9"/>
      <c r="N53" s="9"/>
      <c r="O53" s="9">
        <f>J53</f>
        <v>4</v>
      </c>
      <c r="P53" s="9"/>
      <c r="Q53" s="9"/>
      <c r="R53" s="9">
        <v>498</v>
      </c>
      <c r="S53" s="9" t="s">
        <v>38</v>
      </c>
      <c r="T53" s="9">
        <v>11801</v>
      </c>
      <c r="U53" s="9" t="s">
        <v>30</v>
      </c>
      <c r="V53" s="9" t="s">
        <v>31</v>
      </c>
      <c r="W53" s="16" t="s">
        <v>32</v>
      </c>
      <c r="X53" s="16">
        <v>9563</v>
      </c>
      <c r="Y53" s="9" t="s">
        <v>66</v>
      </c>
    </row>
    <row r="54" ht="14.25" spans="1:25">
      <c r="A54" s="9">
        <v>53</v>
      </c>
      <c r="B54" s="10">
        <v>43306.6104166667</v>
      </c>
      <c r="C54" s="9">
        <v>30058887</v>
      </c>
      <c r="D54" s="9">
        <v>307</v>
      </c>
      <c r="E54" s="11" t="s">
        <v>42</v>
      </c>
      <c r="F54" s="9">
        <v>115733</v>
      </c>
      <c r="G54" s="9" t="s">
        <v>26</v>
      </c>
      <c r="H54" s="9" t="s">
        <v>27</v>
      </c>
      <c r="I54" s="9" t="s">
        <v>28</v>
      </c>
      <c r="J54" s="9">
        <v>0.144</v>
      </c>
      <c r="K54" s="9">
        <v>184.68</v>
      </c>
      <c r="L54" s="9">
        <f t="shared" si="0"/>
        <v>1282.5</v>
      </c>
      <c r="M54" s="9"/>
      <c r="N54" s="9"/>
      <c r="O54" s="9"/>
      <c r="P54" s="9">
        <f>J54</f>
        <v>0.144</v>
      </c>
      <c r="Q54" s="9"/>
      <c r="R54" s="9">
        <v>152.11388011968</v>
      </c>
      <c r="S54" s="9" t="s">
        <v>72</v>
      </c>
      <c r="T54" s="9">
        <v>11801</v>
      </c>
      <c r="U54" s="9" t="s">
        <v>30</v>
      </c>
      <c r="V54" s="9" t="s">
        <v>31</v>
      </c>
      <c r="W54" s="16" t="s">
        <v>32</v>
      </c>
      <c r="X54" s="16">
        <v>990221</v>
      </c>
      <c r="Y54" s="9" t="s">
        <v>64</v>
      </c>
    </row>
    <row r="55" ht="14.25" spans="1:25">
      <c r="A55" s="9">
        <v>54</v>
      </c>
      <c r="B55" s="10">
        <v>43282.8340277778</v>
      </c>
      <c r="C55" s="9">
        <v>29394585</v>
      </c>
      <c r="D55" s="9">
        <v>308</v>
      </c>
      <c r="E55" s="11" t="s">
        <v>73</v>
      </c>
      <c r="F55" s="9">
        <v>115733</v>
      </c>
      <c r="G55" s="9" t="s">
        <v>26</v>
      </c>
      <c r="H55" s="9" t="s">
        <v>27</v>
      </c>
      <c r="I55" s="9" t="s">
        <v>28</v>
      </c>
      <c r="J55" s="9">
        <v>1</v>
      </c>
      <c r="K55" s="9">
        <v>999</v>
      </c>
      <c r="L55" s="9">
        <f t="shared" si="0"/>
        <v>999</v>
      </c>
      <c r="M55" s="9"/>
      <c r="N55" s="9"/>
      <c r="O55" s="9"/>
      <c r="P55" s="9">
        <f>J55</f>
        <v>1</v>
      </c>
      <c r="Q55" s="9"/>
      <c r="R55" s="9">
        <v>344</v>
      </c>
      <c r="S55" s="9" t="s">
        <v>53</v>
      </c>
      <c r="T55" s="9">
        <v>11801</v>
      </c>
      <c r="U55" s="9" t="s">
        <v>30</v>
      </c>
      <c r="V55" s="9" t="s">
        <v>31</v>
      </c>
      <c r="W55" s="16" t="s">
        <v>32</v>
      </c>
      <c r="X55" s="16">
        <v>5347</v>
      </c>
      <c r="Y55" s="9" t="s">
        <v>74</v>
      </c>
    </row>
    <row r="56" ht="14.25" spans="1:25">
      <c r="A56" s="9">
        <v>55</v>
      </c>
      <c r="B56" s="10">
        <v>43285.6416666667</v>
      </c>
      <c r="C56" s="9">
        <v>29592767</v>
      </c>
      <c r="D56" s="9">
        <v>308</v>
      </c>
      <c r="E56" s="11" t="s">
        <v>73</v>
      </c>
      <c r="F56" s="9">
        <v>115733</v>
      </c>
      <c r="G56" s="9" t="s">
        <v>26</v>
      </c>
      <c r="H56" s="9" t="s">
        <v>27</v>
      </c>
      <c r="I56" s="9" t="s">
        <v>28</v>
      </c>
      <c r="J56" s="9">
        <v>1</v>
      </c>
      <c r="K56" s="9">
        <v>999</v>
      </c>
      <c r="L56" s="9">
        <f t="shared" si="0"/>
        <v>999</v>
      </c>
      <c r="M56" s="9"/>
      <c r="N56" s="9"/>
      <c r="O56" s="9"/>
      <c r="P56" s="9">
        <f>J56</f>
        <v>1</v>
      </c>
      <c r="Q56" s="9"/>
      <c r="R56" s="9">
        <v>344</v>
      </c>
      <c r="S56" s="9" t="s">
        <v>53</v>
      </c>
      <c r="T56" s="9">
        <v>11801</v>
      </c>
      <c r="U56" s="9" t="s">
        <v>30</v>
      </c>
      <c r="V56" s="9" t="s">
        <v>31</v>
      </c>
      <c r="W56" s="16" t="s">
        <v>32</v>
      </c>
      <c r="X56" s="16">
        <v>4089</v>
      </c>
      <c r="Y56" s="9" t="s">
        <v>75</v>
      </c>
    </row>
    <row r="57" ht="14.25" spans="1:25">
      <c r="A57" s="9">
        <v>56</v>
      </c>
      <c r="B57" s="10">
        <v>43285.6583333333</v>
      </c>
      <c r="C57" s="9">
        <v>29648888</v>
      </c>
      <c r="D57" s="9">
        <v>308</v>
      </c>
      <c r="E57" s="11" t="s">
        <v>73</v>
      </c>
      <c r="F57" s="9">
        <v>115733</v>
      </c>
      <c r="G57" s="9" t="s">
        <v>26</v>
      </c>
      <c r="H57" s="9" t="s">
        <v>27</v>
      </c>
      <c r="I57" s="9" t="s">
        <v>28</v>
      </c>
      <c r="J57" s="9">
        <v>1</v>
      </c>
      <c r="K57" s="9">
        <v>999</v>
      </c>
      <c r="L57" s="9">
        <f t="shared" si="0"/>
        <v>999</v>
      </c>
      <c r="M57" s="9"/>
      <c r="N57" s="9"/>
      <c r="O57" s="9"/>
      <c r="P57" s="9">
        <f>J57</f>
        <v>1</v>
      </c>
      <c r="Q57" s="9"/>
      <c r="R57" s="9">
        <v>344</v>
      </c>
      <c r="S57" s="9" t="s">
        <v>53</v>
      </c>
      <c r="T57" s="9">
        <v>11801</v>
      </c>
      <c r="U57" s="9" t="s">
        <v>30</v>
      </c>
      <c r="V57" s="9" t="s">
        <v>31</v>
      </c>
      <c r="W57" s="16" t="s">
        <v>32</v>
      </c>
      <c r="X57" s="16">
        <v>9200</v>
      </c>
      <c r="Y57" s="9" t="s">
        <v>76</v>
      </c>
    </row>
    <row r="58" ht="14.25" spans="1:25">
      <c r="A58" s="9">
        <v>57</v>
      </c>
      <c r="B58" s="10">
        <v>43285.7215277778</v>
      </c>
      <c r="C58" s="9">
        <v>29650054</v>
      </c>
      <c r="D58" s="9">
        <v>308</v>
      </c>
      <c r="E58" s="11" t="s">
        <v>73</v>
      </c>
      <c r="F58" s="9">
        <v>115733</v>
      </c>
      <c r="G58" s="9" t="s">
        <v>26</v>
      </c>
      <c r="H58" s="9" t="s">
        <v>27</v>
      </c>
      <c r="I58" s="9" t="s">
        <v>28</v>
      </c>
      <c r="J58" s="9">
        <v>1</v>
      </c>
      <c r="K58" s="9">
        <v>999</v>
      </c>
      <c r="L58" s="9">
        <f t="shared" si="0"/>
        <v>999</v>
      </c>
      <c r="M58" s="9"/>
      <c r="N58" s="9"/>
      <c r="O58" s="9"/>
      <c r="P58" s="9">
        <f>J58</f>
        <v>1</v>
      </c>
      <c r="Q58" s="9"/>
      <c r="R58" s="9">
        <v>344</v>
      </c>
      <c r="S58" s="9" t="s">
        <v>53</v>
      </c>
      <c r="T58" s="9">
        <v>11801</v>
      </c>
      <c r="U58" s="9" t="s">
        <v>30</v>
      </c>
      <c r="V58" s="9" t="s">
        <v>31</v>
      </c>
      <c r="W58" s="16" t="s">
        <v>32</v>
      </c>
      <c r="X58" s="16">
        <v>5347</v>
      </c>
      <c r="Y58" s="9" t="s">
        <v>74</v>
      </c>
    </row>
    <row r="59" ht="14.25" spans="1:25">
      <c r="A59" s="9">
        <v>58</v>
      </c>
      <c r="B59" s="10">
        <v>43304.7784722222</v>
      </c>
      <c r="C59" s="9">
        <v>30030357</v>
      </c>
      <c r="D59" s="9">
        <v>308</v>
      </c>
      <c r="E59" s="11" t="s">
        <v>73</v>
      </c>
      <c r="F59" s="9">
        <v>115733</v>
      </c>
      <c r="G59" s="9" t="s">
        <v>26</v>
      </c>
      <c r="H59" s="9" t="s">
        <v>27</v>
      </c>
      <c r="I59" s="9" t="s">
        <v>28</v>
      </c>
      <c r="J59" s="9">
        <v>10</v>
      </c>
      <c r="K59" s="9">
        <v>5950</v>
      </c>
      <c r="L59" s="9">
        <f t="shared" si="0"/>
        <v>595</v>
      </c>
      <c r="M59" s="9"/>
      <c r="N59" s="9"/>
      <c r="O59" s="9"/>
      <c r="P59" s="9"/>
      <c r="Q59" s="9">
        <f>J59</f>
        <v>10</v>
      </c>
      <c r="R59" s="9">
        <v>200</v>
      </c>
      <c r="S59" s="9" t="s">
        <v>35</v>
      </c>
      <c r="T59" s="9">
        <v>11801</v>
      </c>
      <c r="U59" s="9" t="s">
        <v>30</v>
      </c>
      <c r="V59" s="9" t="s">
        <v>31</v>
      </c>
      <c r="W59" s="16" t="s">
        <v>32</v>
      </c>
      <c r="X59" s="16">
        <v>4328</v>
      </c>
      <c r="Y59" s="9" t="s">
        <v>36</v>
      </c>
    </row>
    <row r="60" ht="14.25" spans="1:25">
      <c r="A60" s="9">
        <v>59</v>
      </c>
      <c r="B60" s="10">
        <v>43304.7465277778</v>
      </c>
      <c r="C60" s="9">
        <v>30029512</v>
      </c>
      <c r="D60" s="9">
        <v>311</v>
      </c>
      <c r="E60" s="11" t="s">
        <v>77</v>
      </c>
      <c r="F60" s="9">
        <v>115733</v>
      </c>
      <c r="G60" s="9" t="s">
        <v>26</v>
      </c>
      <c r="H60" s="9" t="s">
        <v>27</v>
      </c>
      <c r="I60" s="9" t="s">
        <v>28</v>
      </c>
      <c r="J60" s="9">
        <v>4</v>
      </c>
      <c r="K60" s="9">
        <v>2380</v>
      </c>
      <c r="L60" s="9">
        <f t="shared" si="0"/>
        <v>595</v>
      </c>
      <c r="M60" s="9"/>
      <c r="N60" s="9"/>
      <c r="O60" s="9"/>
      <c r="P60" s="9"/>
      <c r="Q60" s="9">
        <f>J60</f>
        <v>4</v>
      </c>
      <c r="R60" s="9">
        <v>80</v>
      </c>
      <c r="S60" s="9" t="s">
        <v>35</v>
      </c>
      <c r="T60" s="9">
        <v>11801</v>
      </c>
      <c r="U60" s="9" t="s">
        <v>30</v>
      </c>
      <c r="V60" s="9" t="s">
        <v>31</v>
      </c>
      <c r="W60" s="16" t="s">
        <v>32</v>
      </c>
      <c r="X60" s="16">
        <v>4438</v>
      </c>
      <c r="Y60" s="9" t="s">
        <v>59</v>
      </c>
    </row>
    <row r="61" ht="14.25" spans="1:25">
      <c r="A61" s="9">
        <v>60</v>
      </c>
      <c r="B61" s="10">
        <v>43278.8701388889</v>
      </c>
      <c r="C61" s="9">
        <v>29342484</v>
      </c>
      <c r="D61" s="9">
        <v>329</v>
      </c>
      <c r="E61" s="11" t="s">
        <v>78</v>
      </c>
      <c r="F61" s="9">
        <v>115733</v>
      </c>
      <c r="G61" s="9" t="s">
        <v>26</v>
      </c>
      <c r="H61" s="9" t="s">
        <v>27</v>
      </c>
      <c r="I61" s="9" t="s">
        <v>28</v>
      </c>
      <c r="J61" s="9">
        <v>1</v>
      </c>
      <c r="K61" s="9">
        <v>999</v>
      </c>
      <c r="L61" s="9">
        <f t="shared" si="0"/>
        <v>999</v>
      </c>
      <c r="M61" s="9"/>
      <c r="N61" s="9"/>
      <c r="O61" s="9"/>
      <c r="P61" s="9">
        <f>J61</f>
        <v>1</v>
      </c>
      <c r="Q61" s="9"/>
      <c r="R61" s="9">
        <v>344</v>
      </c>
      <c r="S61" s="9" t="s">
        <v>53</v>
      </c>
      <c r="T61" s="9">
        <v>11801</v>
      </c>
      <c r="U61" s="9" t="s">
        <v>30</v>
      </c>
      <c r="V61" s="9" t="s">
        <v>31</v>
      </c>
      <c r="W61" s="16" t="s">
        <v>32</v>
      </c>
      <c r="X61" s="16">
        <v>9988</v>
      </c>
      <c r="Y61" s="9" t="s">
        <v>79</v>
      </c>
    </row>
    <row r="62" ht="14.25" spans="1:25">
      <c r="A62" s="9">
        <v>61</v>
      </c>
      <c r="B62" s="10">
        <v>43290.5826388889</v>
      </c>
      <c r="C62" s="9">
        <v>29701412</v>
      </c>
      <c r="D62" s="9">
        <v>329</v>
      </c>
      <c r="E62" s="11" t="s">
        <v>78</v>
      </c>
      <c r="F62" s="9">
        <v>115733</v>
      </c>
      <c r="G62" s="9" t="s">
        <v>26</v>
      </c>
      <c r="H62" s="9" t="s">
        <v>27</v>
      </c>
      <c r="I62" s="9" t="s">
        <v>28</v>
      </c>
      <c r="J62" s="9">
        <v>1</v>
      </c>
      <c r="K62" s="9">
        <v>999</v>
      </c>
      <c r="L62" s="9">
        <f t="shared" si="0"/>
        <v>999</v>
      </c>
      <c r="M62" s="9"/>
      <c r="N62" s="9"/>
      <c r="O62" s="9"/>
      <c r="P62" s="9">
        <f>J62</f>
        <v>1</v>
      </c>
      <c r="Q62" s="9"/>
      <c r="R62" s="9">
        <v>344</v>
      </c>
      <c r="S62" s="9" t="s">
        <v>53</v>
      </c>
      <c r="T62" s="9">
        <v>11801</v>
      </c>
      <c r="U62" s="9" t="s">
        <v>30</v>
      </c>
      <c r="V62" s="9" t="s">
        <v>31</v>
      </c>
      <c r="W62" s="16" t="s">
        <v>32</v>
      </c>
      <c r="X62" s="16">
        <v>9988</v>
      </c>
      <c r="Y62" s="9" t="s">
        <v>79</v>
      </c>
    </row>
    <row r="63" ht="14.25" spans="1:25">
      <c r="A63" s="9">
        <v>62</v>
      </c>
      <c r="B63" s="10">
        <v>43296.7944444444</v>
      </c>
      <c r="C63" s="9">
        <v>29793332</v>
      </c>
      <c r="D63" s="9">
        <v>329</v>
      </c>
      <c r="E63" s="11" t="s">
        <v>78</v>
      </c>
      <c r="F63" s="9">
        <v>115733</v>
      </c>
      <c r="G63" s="9" t="s">
        <v>26</v>
      </c>
      <c r="H63" s="9" t="s">
        <v>27</v>
      </c>
      <c r="I63" s="9" t="s">
        <v>28</v>
      </c>
      <c r="J63" s="9">
        <v>1</v>
      </c>
      <c r="K63" s="9">
        <v>999</v>
      </c>
      <c r="L63" s="9">
        <f t="shared" si="0"/>
        <v>999</v>
      </c>
      <c r="M63" s="9"/>
      <c r="N63" s="9"/>
      <c r="O63" s="9"/>
      <c r="P63" s="9">
        <f>J63</f>
        <v>1</v>
      </c>
      <c r="Q63" s="9"/>
      <c r="R63" s="9">
        <v>539</v>
      </c>
      <c r="S63" s="9" t="s">
        <v>80</v>
      </c>
      <c r="T63" s="9">
        <v>11801</v>
      </c>
      <c r="U63" s="9" t="s">
        <v>30</v>
      </c>
      <c r="V63" s="9" t="s">
        <v>31</v>
      </c>
      <c r="W63" s="16" t="s">
        <v>32</v>
      </c>
      <c r="X63" s="16">
        <v>9988</v>
      </c>
      <c r="Y63" s="9" t="s">
        <v>79</v>
      </c>
    </row>
    <row r="64" ht="14.25" spans="1:25">
      <c r="A64" s="9">
        <v>63</v>
      </c>
      <c r="B64" s="10">
        <v>43304.6944444444</v>
      </c>
      <c r="C64" s="9">
        <v>30028118</v>
      </c>
      <c r="D64" s="9">
        <v>329</v>
      </c>
      <c r="E64" s="11" t="s">
        <v>78</v>
      </c>
      <c r="F64" s="9">
        <v>115733</v>
      </c>
      <c r="G64" s="9" t="s">
        <v>26</v>
      </c>
      <c r="H64" s="9" t="s">
        <v>27</v>
      </c>
      <c r="I64" s="9" t="s">
        <v>28</v>
      </c>
      <c r="J64" s="9">
        <v>2</v>
      </c>
      <c r="K64" s="9">
        <v>1399</v>
      </c>
      <c r="L64" s="9">
        <f t="shared" si="0"/>
        <v>699.5</v>
      </c>
      <c r="M64" s="9"/>
      <c r="N64" s="9"/>
      <c r="O64" s="9">
        <f>J64</f>
        <v>2</v>
      </c>
      <c r="P64" s="9"/>
      <c r="Q64" s="9"/>
      <c r="R64" s="9">
        <v>89</v>
      </c>
      <c r="S64" s="9" t="s">
        <v>29</v>
      </c>
      <c r="T64" s="9">
        <v>11801</v>
      </c>
      <c r="U64" s="9" t="s">
        <v>30</v>
      </c>
      <c r="V64" s="9" t="s">
        <v>31</v>
      </c>
      <c r="W64" s="16" t="s">
        <v>32</v>
      </c>
      <c r="X64" s="16">
        <v>9988</v>
      </c>
      <c r="Y64" s="9" t="s">
        <v>79</v>
      </c>
    </row>
    <row r="65" ht="14.25" spans="1:25">
      <c r="A65" s="9">
        <v>64</v>
      </c>
      <c r="B65" s="10">
        <v>43304.7006944444</v>
      </c>
      <c r="C65" s="9">
        <v>30028292</v>
      </c>
      <c r="D65" s="9">
        <v>329</v>
      </c>
      <c r="E65" s="11" t="s">
        <v>78</v>
      </c>
      <c r="F65" s="9">
        <v>115733</v>
      </c>
      <c r="G65" s="9" t="s">
        <v>26</v>
      </c>
      <c r="H65" s="9" t="s">
        <v>27</v>
      </c>
      <c r="I65" s="9" t="s">
        <v>28</v>
      </c>
      <c r="J65" s="9">
        <v>2</v>
      </c>
      <c r="K65" s="9">
        <v>1399</v>
      </c>
      <c r="L65" s="9">
        <f t="shared" si="0"/>
        <v>699.5</v>
      </c>
      <c r="M65" s="9"/>
      <c r="N65" s="9"/>
      <c r="O65" s="9">
        <f>J65</f>
        <v>2</v>
      </c>
      <c r="P65" s="9"/>
      <c r="Q65" s="9"/>
      <c r="R65" s="9">
        <v>89</v>
      </c>
      <c r="S65" s="9" t="s">
        <v>29</v>
      </c>
      <c r="T65" s="9">
        <v>11801</v>
      </c>
      <c r="U65" s="9" t="s">
        <v>30</v>
      </c>
      <c r="V65" s="9" t="s">
        <v>31</v>
      </c>
      <c r="W65" s="16" t="s">
        <v>32</v>
      </c>
      <c r="X65" s="16">
        <v>9988</v>
      </c>
      <c r="Y65" s="9" t="s">
        <v>79</v>
      </c>
    </row>
    <row r="66" ht="14.25" spans="1:25">
      <c r="A66" s="9">
        <v>65</v>
      </c>
      <c r="B66" s="10">
        <v>43289.9090277778</v>
      </c>
      <c r="C66" s="9">
        <v>29697961</v>
      </c>
      <c r="D66" s="9">
        <v>337</v>
      </c>
      <c r="E66" s="11" t="s">
        <v>81</v>
      </c>
      <c r="F66" s="9">
        <v>115733</v>
      </c>
      <c r="G66" s="9" t="s">
        <v>26</v>
      </c>
      <c r="H66" s="9" t="s">
        <v>27</v>
      </c>
      <c r="I66" s="9" t="s">
        <v>28</v>
      </c>
      <c r="J66" s="9">
        <v>3</v>
      </c>
      <c r="K66" s="9">
        <v>2700</v>
      </c>
      <c r="L66" s="9">
        <f t="shared" si="0"/>
        <v>900</v>
      </c>
      <c r="M66" s="9">
        <v>2</v>
      </c>
      <c r="N66" s="9"/>
      <c r="O66" s="9"/>
      <c r="P66" s="9"/>
      <c r="Q66" s="9"/>
      <c r="R66" s="9">
        <v>882</v>
      </c>
      <c r="S66" s="9" t="s">
        <v>82</v>
      </c>
      <c r="T66" s="9">
        <v>11801</v>
      </c>
      <c r="U66" s="9" t="s">
        <v>30</v>
      </c>
      <c r="V66" s="9" t="s">
        <v>31</v>
      </c>
      <c r="W66" s="16" t="s">
        <v>32</v>
      </c>
      <c r="X66" s="16">
        <v>990451</v>
      </c>
      <c r="Y66" s="9" t="s">
        <v>83</v>
      </c>
    </row>
    <row r="67" ht="14.25" spans="1:25">
      <c r="A67" s="9">
        <v>66</v>
      </c>
      <c r="B67" s="10">
        <v>43302.5465277778</v>
      </c>
      <c r="C67" s="9">
        <v>29988905</v>
      </c>
      <c r="D67" s="9">
        <v>337</v>
      </c>
      <c r="E67" s="11" t="s">
        <v>81</v>
      </c>
      <c r="F67" s="9">
        <v>115733</v>
      </c>
      <c r="G67" s="9" t="s">
        <v>26</v>
      </c>
      <c r="H67" s="9" t="s">
        <v>27</v>
      </c>
      <c r="I67" s="9" t="s">
        <v>28</v>
      </c>
      <c r="J67" s="9">
        <v>2</v>
      </c>
      <c r="K67" s="9">
        <v>1399</v>
      </c>
      <c r="L67" s="9">
        <f t="shared" ref="L67:L130" si="2">K67/J67</f>
        <v>699.5</v>
      </c>
      <c r="M67" s="9"/>
      <c r="N67" s="9"/>
      <c r="O67" s="9">
        <f>J67</f>
        <v>2</v>
      </c>
      <c r="P67" s="9"/>
      <c r="Q67" s="9"/>
      <c r="R67" s="9">
        <v>187</v>
      </c>
      <c r="S67" s="9" t="s">
        <v>84</v>
      </c>
      <c r="T67" s="9">
        <v>11801</v>
      </c>
      <c r="U67" s="9" t="s">
        <v>30</v>
      </c>
      <c r="V67" s="9" t="s">
        <v>31</v>
      </c>
      <c r="W67" s="16" t="s">
        <v>32</v>
      </c>
      <c r="X67" s="16">
        <v>6965</v>
      </c>
      <c r="Y67" s="9" t="s">
        <v>85</v>
      </c>
    </row>
    <row r="68" ht="14.25" spans="1:25">
      <c r="A68" s="9">
        <v>67</v>
      </c>
      <c r="B68" s="10">
        <v>43304.525</v>
      </c>
      <c r="C68" s="9">
        <v>30023357</v>
      </c>
      <c r="D68" s="9">
        <v>337</v>
      </c>
      <c r="E68" s="11" t="s">
        <v>81</v>
      </c>
      <c r="F68" s="9">
        <v>115733</v>
      </c>
      <c r="G68" s="9" t="s">
        <v>26</v>
      </c>
      <c r="H68" s="9" t="s">
        <v>27</v>
      </c>
      <c r="I68" s="9" t="s">
        <v>28</v>
      </c>
      <c r="J68" s="9">
        <v>4</v>
      </c>
      <c r="K68" s="9">
        <v>2798</v>
      </c>
      <c r="L68" s="9">
        <f t="shared" si="2"/>
        <v>699.5</v>
      </c>
      <c r="M68" s="9"/>
      <c r="N68" s="9"/>
      <c r="O68" s="9">
        <f>J68</f>
        <v>4</v>
      </c>
      <c r="P68" s="9"/>
      <c r="Q68" s="9"/>
      <c r="R68" s="9">
        <v>498</v>
      </c>
      <c r="S68" s="9" t="s">
        <v>38</v>
      </c>
      <c r="T68" s="9">
        <v>11801</v>
      </c>
      <c r="U68" s="9" t="s">
        <v>30</v>
      </c>
      <c r="V68" s="9" t="s">
        <v>31</v>
      </c>
      <c r="W68" s="16" t="s">
        <v>32</v>
      </c>
      <c r="X68" s="16">
        <v>4061</v>
      </c>
      <c r="Y68" s="9" t="s">
        <v>86</v>
      </c>
    </row>
    <row r="69" ht="14.25" spans="1:25">
      <c r="A69" s="9">
        <v>68</v>
      </c>
      <c r="B69" s="10">
        <v>43304.6666666667</v>
      </c>
      <c r="C69" s="9">
        <v>30026004</v>
      </c>
      <c r="D69" s="9">
        <v>337</v>
      </c>
      <c r="E69" s="11" t="s">
        <v>81</v>
      </c>
      <c r="F69" s="9">
        <v>115733</v>
      </c>
      <c r="G69" s="9" t="s">
        <v>26</v>
      </c>
      <c r="H69" s="9" t="s">
        <v>27</v>
      </c>
      <c r="I69" s="9" t="s">
        <v>28</v>
      </c>
      <c r="J69" s="9">
        <v>4</v>
      </c>
      <c r="K69" s="9">
        <v>2798</v>
      </c>
      <c r="L69" s="9">
        <f t="shared" si="2"/>
        <v>699.5</v>
      </c>
      <c r="M69" s="9"/>
      <c r="N69" s="9"/>
      <c r="O69" s="9">
        <f>J69</f>
        <v>4</v>
      </c>
      <c r="P69" s="9"/>
      <c r="Q69" s="9"/>
      <c r="R69" s="9">
        <v>498</v>
      </c>
      <c r="S69" s="9" t="s">
        <v>38</v>
      </c>
      <c r="T69" s="9">
        <v>11801</v>
      </c>
      <c r="U69" s="9" t="s">
        <v>30</v>
      </c>
      <c r="V69" s="9" t="s">
        <v>31</v>
      </c>
      <c r="W69" s="16" t="s">
        <v>32</v>
      </c>
      <c r="X69" s="16">
        <v>4061</v>
      </c>
      <c r="Y69" s="9" t="s">
        <v>86</v>
      </c>
    </row>
    <row r="70" ht="14.25" spans="1:25">
      <c r="A70" s="9">
        <v>69</v>
      </c>
      <c r="B70" s="10">
        <v>43304.7451388889</v>
      </c>
      <c r="C70" s="9">
        <v>30029431</v>
      </c>
      <c r="D70" s="9">
        <v>337</v>
      </c>
      <c r="E70" s="11" t="s">
        <v>81</v>
      </c>
      <c r="F70" s="9">
        <v>115733</v>
      </c>
      <c r="G70" s="9" t="s">
        <v>26</v>
      </c>
      <c r="H70" s="9" t="s">
        <v>27</v>
      </c>
      <c r="I70" s="9" t="s">
        <v>28</v>
      </c>
      <c r="J70" s="9">
        <v>2</v>
      </c>
      <c r="K70" s="9">
        <v>1399</v>
      </c>
      <c r="L70" s="9">
        <f t="shared" si="2"/>
        <v>699.5</v>
      </c>
      <c r="M70" s="9"/>
      <c r="N70" s="9"/>
      <c r="O70" s="9">
        <f>J70</f>
        <v>2</v>
      </c>
      <c r="P70" s="9"/>
      <c r="Q70" s="9"/>
      <c r="R70" s="9">
        <v>187</v>
      </c>
      <c r="S70" s="9" t="s">
        <v>84</v>
      </c>
      <c r="T70" s="9">
        <v>11801</v>
      </c>
      <c r="U70" s="9" t="s">
        <v>30</v>
      </c>
      <c r="V70" s="9" t="s">
        <v>31</v>
      </c>
      <c r="W70" s="16" t="s">
        <v>32</v>
      </c>
      <c r="X70" s="16">
        <v>4264</v>
      </c>
      <c r="Y70" s="9" t="s">
        <v>87</v>
      </c>
    </row>
    <row r="71" ht="14.25" spans="1:25">
      <c r="A71" s="9">
        <v>70</v>
      </c>
      <c r="B71" s="10">
        <v>43304.7930555556</v>
      </c>
      <c r="C71" s="9">
        <v>30030786</v>
      </c>
      <c r="D71" s="9">
        <v>337</v>
      </c>
      <c r="E71" s="11" t="s">
        <v>81</v>
      </c>
      <c r="F71" s="9">
        <v>115733</v>
      </c>
      <c r="G71" s="9" t="s">
        <v>26</v>
      </c>
      <c r="H71" s="9" t="s">
        <v>27</v>
      </c>
      <c r="I71" s="9" t="s">
        <v>28</v>
      </c>
      <c r="J71" s="9">
        <v>6</v>
      </c>
      <c r="K71" s="9">
        <v>3570</v>
      </c>
      <c r="L71" s="9">
        <f t="shared" si="2"/>
        <v>595</v>
      </c>
      <c r="M71" s="9"/>
      <c r="N71" s="9"/>
      <c r="O71" s="9"/>
      <c r="P71" s="9"/>
      <c r="Q71" s="9">
        <f>J71</f>
        <v>6</v>
      </c>
      <c r="R71" s="9">
        <v>-360</v>
      </c>
      <c r="S71" s="9" t="s">
        <v>88</v>
      </c>
      <c r="T71" s="9">
        <v>11801</v>
      </c>
      <c r="U71" s="9" t="s">
        <v>30</v>
      </c>
      <c r="V71" s="9" t="s">
        <v>31</v>
      </c>
      <c r="W71" s="16" t="s">
        <v>32</v>
      </c>
      <c r="X71" s="16">
        <v>4328</v>
      </c>
      <c r="Y71" s="9" t="s">
        <v>36</v>
      </c>
    </row>
    <row r="72" ht="14.25" spans="1:25">
      <c r="A72" s="9">
        <v>71</v>
      </c>
      <c r="B72" s="10">
        <v>43304.7458333333</v>
      </c>
      <c r="C72" s="9">
        <v>30029478</v>
      </c>
      <c r="D72" s="9">
        <v>339</v>
      </c>
      <c r="E72" s="11" t="s">
        <v>89</v>
      </c>
      <c r="F72" s="9">
        <v>115733</v>
      </c>
      <c r="G72" s="9" t="s">
        <v>26</v>
      </c>
      <c r="H72" s="9" t="s">
        <v>27</v>
      </c>
      <c r="I72" s="9" t="s">
        <v>28</v>
      </c>
      <c r="J72" s="9">
        <v>2</v>
      </c>
      <c r="K72" s="9">
        <v>1190</v>
      </c>
      <c r="L72" s="9">
        <f t="shared" si="2"/>
        <v>595</v>
      </c>
      <c r="M72" s="9"/>
      <c r="N72" s="9"/>
      <c r="O72" s="9"/>
      <c r="P72" s="9"/>
      <c r="Q72" s="9">
        <f>J72</f>
        <v>2</v>
      </c>
      <c r="R72" s="9">
        <v>40</v>
      </c>
      <c r="S72" s="9" t="s">
        <v>35</v>
      </c>
      <c r="T72" s="9">
        <v>11801</v>
      </c>
      <c r="U72" s="9" t="s">
        <v>30</v>
      </c>
      <c r="V72" s="9" t="s">
        <v>31</v>
      </c>
      <c r="W72" s="16" t="s">
        <v>32</v>
      </c>
      <c r="X72" s="16">
        <v>4438</v>
      </c>
      <c r="Y72" s="9" t="s">
        <v>59</v>
      </c>
    </row>
    <row r="73" s="3" customFormat="1" ht="14.25" spans="1:375">
      <c r="A73" s="12">
        <v>72</v>
      </c>
      <c r="B73" s="13">
        <v>43277.3805555556</v>
      </c>
      <c r="C73" s="12">
        <v>29324394</v>
      </c>
      <c r="D73" s="12">
        <v>341</v>
      </c>
      <c r="E73" s="14" t="s">
        <v>90</v>
      </c>
      <c r="F73" s="12">
        <v>115733</v>
      </c>
      <c r="G73" s="12" t="s">
        <v>26</v>
      </c>
      <c r="H73" s="12" t="s">
        <v>27</v>
      </c>
      <c r="I73" s="12" t="s">
        <v>28</v>
      </c>
      <c r="J73" s="12">
        <v>0.0266</v>
      </c>
      <c r="K73" s="12">
        <v>32.32</v>
      </c>
      <c r="L73" s="12">
        <f t="shared" si="2"/>
        <v>1215.03759398496</v>
      </c>
      <c r="M73" s="12"/>
      <c r="N73" s="12"/>
      <c r="O73" s="12"/>
      <c r="P73" s="12">
        <v>0.0266</v>
      </c>
      <c r="Q73" s="12"/>
      <c r="R73" s="12">
        <v>20.084000000001</v>
      </c>
      <c r="S73" s="12" t="s">
        <v>91</v>
      </c>
      <c r="T73" s="12">
        <v>11801</v>
      </c>
      <c r="U73" s="12" t="s">
        <v>30</v>
      </c>
      <c r="V73" s="12" t="s">
        <v>31</v>
      </c>
      <c r="W73" s="17" t="s">
        <v>32</v>
      </c>
      <c r="X73" s="17">
        <v>5698</v>
      </c>
      <c r="Y73" s="12" t="s">
        <v>92</v>
      </c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</row>
    <row r="74" s="3" customFormat="1" ht="14.25" spans="1:375">
      <c r="A74" s="12">
        <v>73</v>
      </c>
      <c r="B74" s="13">
        <v>43277.3805555556</v>
      </c>
      <c r="C74" s="12">
        <v>29324394</v>
      </c>
      <c r="D74" s="12">
        <v>341</v>
      </c>
      <c r="E74" s="14" t="s">
        <v>90</v>
      </c>
      <c r="F74" s="12">
        <v>115733</v>
      </c>
      <c r="G74" s="12" t="s">
        <v>26</v>
      </c>
      <c r="H74" s="12" t="s">
        <v>27</v>
      </c>
      <c r="I74" s="12" t="s">
        <v>28</v>
      </c>
      <c r="J74" s="12">
        <v>0.004</v>
      </c>
      <c r="K74" s="12">
        <v>4.86</v>
      </c>
      <c r="L74" s="12">
        <f t="shared" si="2"/>
        <v>1215</v>
      </c>
      <c r="M74" s="12"/>
      <c r="N74" s="12"/>
      <c r="O74" s="12"/>
      <c r="P74" s="12">
        <v>0.004</v>
      </c>
      <c r="Q74" s="12"/>
      <c r="R74" s="12">
        <v>3.02</v>
      </c>
      <c r="S74" s="12" t="s">
        <v>91</v>
      </c>
      <c r="T74" s="12">
        <v>11801</v>
      </c>
      <c r="U74" s="12" t="s">
        <v>30</v>
      </c>
      <c r="V74" s="12" t="s">
        <v>31</v>
      </c>
      <c r="W74" s="17" t="s">
        <v>32</v>
      </c>
      <c r="X74" s="17">
        <v>5698</v>
      </c>
      <c r="Y74" s="12" t="s">
        <v>92</v>
      </c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</row>
    <row r="75" s="3" customFormat="1" ht="14.25" spans="1:375">
      <c r="A75" s="12">
        <v>74</v>
      </c>
      <c r="B75" s="13">
        <v>43277.3805555556</v>
      </c>
      <c r="C75" s="12">
        <v>29324394</v>
      </c>
      <c r="D75" s="12">
        <v>341</v>
      </c>
      <c r="E75" s="14" t="s">
        <v>90</v>
      </c>
      <c r="F75" s="12">
        <v>115733</v>
      </c>
      <c r="G75" s="12" t="s">
        <v>26</v>
      </c>
      <c r="H75" s="12" t="s">
        <v>27</v>
      </c>
      <c r="I75" s="12" t="s">
        <v>28</v>
      </c>
      <c r="J75" s="12">
        <v>0.012</v>
      </c>
      <c r="K75" s="12">
        <v>14.58</v>
      </c>
      <c r="L75" s="12">
        <f t="shared" si="2"/>
        <v>1215</v>
      </c>
      <c r="M75" s="12"/>
      <c r="N75" s="12"/>
      <c r="O75" s="12"/>
      <c r="P75" s="12">
        <v>0.012</v>
      </c>
      <c r="Q75" s="12"/>
      <c r="R75" s="12">
        <v>9.06</v>
      </c>
      <c r="S75" s="12" t="s">
        <v>91</v>
      </c>
      <c r="T75" s="12">
        <v>11801</v>
      </c>
      <c r="U75" s="12" t="s">
        <v>30</v>
      </c>
      <c r="V75" s="12" t="s">
        <v>31</v>
      </c>
      <c r="W75" s="17" t="s">
        <v>32</v>
      </c>
      <c r="X75" s="17">
        <v>5698</v>
      </c>
      <c r="Y75" s="12" t="s">
        <v>92</v>
      </c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</row>
    <row r="76" s="3" customFormat="1" ht="14.25" spans="1:375">
      <c r="A76" s="12">
        <v>75</v>
      </c>
      <c r="B76" s="13">
        <v>43277.3805555556</v>
      </c>
      <c r="C76" s="12">
        <v>29324394</v>
      </c>
      <c r="D76" s="12">
        <v>341</v>
      </c>
      <c r="E76" s="14" t="s">
        <v>90</v>
      </c>
      <c r="F76" s="12">
        <v>115733</v>
      </c>
      <c r="G76" s="12" t="s">
        <v>26</v>
      </c>
      <c r="H76" s="12" t="s">
        <v>27</v>
      </c>
      <c r="I76" s="12" t="s">
        <v>28</v>
      </c>
      <c r="J76" s="12">
        <v>0.02</v>
      </c>
      <c r="K76" s="12">
        <v>24.3</v>
      </c>
      <c r="L76" s="12">
        <f t="shared" si="2"/>
        <v>1215</v>
      </c>
      <c r="M76" s="12"/>
      <c r="N76" s="12"/>
      <c r="O76" s="12"/>
      <c r="P76" s="12">
        <v>0.02</v>
      </c>
      <c r="Q76" s="12"/>
      <c r="R76" s="12">
        <v>11.2</v>
      </c>
      <c r="S76" s="12" t="s">
        <v>93</v>
      </c>
      <c r="T76" s="12">
        <v>11801</v>
      </c>
      <c r="U76" s="12" t="s">
        <v>30</v>
      </c>
      <c r="V76" s="12" t="s">
        <v>31</v>
      </c>
      <c r="W76" s="17" t="s">
        <v>32</v>
      </c>
      <c r="X76" s="17">
        <v>5698</v>
      </c>
      <c r="Y76" s="12" t="s">
        <v>92</v>
      </c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</row>
    <row r="77" s="3" customFormat="1" ht="14.25" spans="1:375">
      <c r="A77" s="12">
        <v>76</v>
      </c>
      <c r="B77" s="13">
        <v>43277.3805555556</v>
      </c>
      <c r="C77" s="12">
        <v>29324394</v>
      </c>
      <c r="D77" s="12">
        <v>341</v>
      </c>
      <c r="E77" s="14" t="s">
        <v>90</v>
      </c>
      <c r="F77" s="12">
        <v>115733</v>
      </c>
      <c r="G77" s="12" t="s">
        <v>26</v>
      </c>
      <c r="H77" s="12" t="s">
        <v>27</v>
      </c>
      <c r="I77" s="12" t="s">
        <v>28</v>
      </c>
      <c r="J77" s="12">
        <v>0.0207</v>
      </c>
      <c r="K77" s="12">
        <v>25.15</v>
      </c>
      <c r="L77" s="12">
        <f t="shared" si="2"/>
        <v>1214.97584541063</v>
      </c>
      <c r="M77" s="12"/>
      <c r="N77" s="12"/>
      <c r="O77" s="12"/>
      <c r="P77" s="12">
        <v>0.0207</v>
      </c>
      <c r="Q77" s="12"/>
      <c r="R77" s="12" t="s">
        <v>94</v>
      </c>
      <c r="S77" s="12" t="s">
        <v>95</v>
      </c>
      <c r="T77" s="12">
        <v>11801</v>
      </c>
      <c r="U77" s="12" t="s">
        <v>30</v>
      </c>
      <c r="V77" s="12" t="s">
        <v>31</v>
      </c>
      <c r="W77" s="17" t="s">
        <v>32</v>
      </c>
      <c r="X77" s="17">
        <v>5698</v>
      </c>
      <c r="Y77" s="12" t="s">
        <v>92</v>
      </c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</row>
    <row r="78" s="3" customFormat="1" ht="14.25" spans="1:375">
      <c r="A78" s="12">
        <v>77</v>
      </c>
      <c r="B78" s="13">
        <v>43277.3805555556</v>
      </c>
      <c r="C78" s="12">
        <v>29324394</v>
      </c>
      <c r="D78" s="12">
        <v>341</v>
      </c>
      <c r="E78" s="14" t="s">
        <v>90</v>
      </c>
      <c r="F78" s="12">
        <v>115733</v>
      </c>
      <c r="G78" s="12" t="s">
        <v>26</v>
      </c>
      <c r="H78" s="12" t="s">
        <v>27</v>
      </c>
      <c r="I78" s="12" t="s">
        <v>28</v>
      </c>
      <c r="J78" s="12">
        <v>0.0287</v>
      </c>
      <c r="K78" s="12">
        <v>34.87</v>
      </c>
      <c r="L78" s="12">
        <f t="shared" si="2"/>
        <v>1214.98257839721</v>
      </c>
      <c r="M78" s="12"/>
      <c r="N78" s="12"/>
      <c r="O78" s="12"/>
      <c r="P78" s="12">
        <v>0.0287</v>
      </c>
      <c r="Q78" s="12"/>
      <c r="R78" s="12" t="s">
        <v>96</v>
      </c>
      <c r="S78" s="12" t="s">
        <v>91</v>
      </c>
      <c r="T78" s="12">
        <v>11801</v>
      </c>
      <c r="U78" s="12" t="s">
        <v>30</v>
      </c>
      <c r="V78" s="12" t="s">
        <v>31</v>
      </c>
      <c r="W78" s="17" t="s">
        <v>32</v>
      </c>
      <c r="X78" s="17">
        <v>5698</v>
      </c>
      <c r="Y78" s="12" t="s">
        <v>92</v>
      </c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</row>
    <row r="79" s="3" customFormat="1" ht="14.25" spans="1:375">
      <c r="A79" s="12">
        <v>78</v>
      </c>
      <c r="B79" s="13">
        <v>43277.3805555556</v>
      </c>
      <c r="C79" s="12">
        <v>29324394</v>
      </c>
      <c r="D79" s="12">
        <v>341</v>
      </c>
      <c r="E79" s="14" t="s">
        <v>90</v>
      </c>
      <c r="F79" s="12">
        <v>115733</v>
      </c>
      <c r="G79" s="12" t="s">
        <v>26</v>
      </c>
      <c r="H79" s="12" t="s">
        <v>27</v>
      </c>
      <c r="I79" s="12" t="s">
        <v>28</v>
      </c>
      <c r="J79" s="12">
        <v>0.008</v>
      </c>
      <c r="K79" s="12">
        <v>9.72</v>
      </c>
      <c r="L79" s="12">
        <f t="shared" si="2"/>
        <v>1215</v>
      </c>
      <c r="M79" s="12"/>
      <c r="N79" s="12"/>
      <c r="O79" s="12"/>
      <c r="P79" s="12">
        <v>0.008</v>
      </c>
      <c r="Q79" s="12"/>
      <c r="R79" s="12">
        <v>4.872</v>
      </c>
      <c r="S79" s="12" t="s">
        <v>97</v>
      </c>
      <c r="T79" s="12">
        <v>11801</v>
      </c>
      <c r="U79" s="12" t="s">
        <v>30</v>
      </c>
      <c r="V79" s="12" t="s">
        <v>31</v>
      </c>
      <c r="W79" s="17" t="s">
        <v>32</v>
      </c>
      <c r="X79" s="17">
        <v>5698</v>
      </c>
      <c r="Y79" s="12" t="s">
        <v>92</v>
      </c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</row>
    <row r="80" s="3" customFormat="1" ht="14.25" spans="1:375">
      <c r="A80" s="12">
        <v>79</v>
      </c>
      <c r="B80" s="13">
        <v>43277.4861111111</v>
      </c>
      <c r="C80" s="12">
        <v>29326266</v>
      </c>
      <c r="D80" s="12">
        <v>341</v>
      </c>
      <c r="E80" s="14" t="s">
        <v>90</v>
      </c>
      <c r="F80" s="12">
        <v>115733</v>
      </c>
      <c r="G80" s="12" t="s">
        <v>26</v>
      </c>
      <c r="H80" s="12" t="s">
        <v>27</v>
      </c>
      <c r="I80" s="12" t="s">
        <v>28</v>
      </c>
      <c r="J80" s="12">
        <v>0.048</v>
      </c>
      <c r="K80" s="12">
        <v>58.32</v>
      </c>
      <c r="L80" s="12">
        <f t="shared" si="2"/>
        <v>1215</v>
      </c>
      <c r="M80" s="12"/>
      <c r="N80" s="12"/>
      <c r="O80" s="12"/>
      <c r="P80" s="12">
        <v>0.048</v>
      </c>
      <c r="Q80" s="12"/>
      <c r="R80" s="12">
        <v>26.88</v>
      </c>
      <c r="S80" s="12" t="s">
        <v>93</v>
      </c>
      <c r="T80" s="12">
        <v>11801</v>
      </c>
      <c r="U80" s="12" t="s">
        <v>30</v>
      </c>
      <c r="V80" s="12" t="s">
        <v>31</v>
      </c>
      <c r="W80" s="17" t="s">
        <v>32</v>
      </c>
      <c r="X80" s="17">
        <v>11372</v>
      </c>
      <c r="Y80" s="12" t="s">
        <v>98</v>
      </c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</row>
    <row r="81" s="3" customFormat="1" ht="14.25" spans="1:375">
      <c r="A81" s="12">
        <v>80</v>
      </c>
      <c r="B81" s="13">
        <v>43277.4861111111</v>
      </c>
      <c r="C81" s="12">
        <v>29326266</v>
      </c>
      <c r="D81" s="12">
        <v>341</v>
      </c>
      <c r="E81" s="14" t="s">
        <v>90</v>
      </c>
      <c r="F81" s="12">
        <v>115733</v>
      </c>
      <c r="G81" s="12" t="s">
        <v>26</v>
      </c>
      <c r="H81" s="12" t="s">
        <v>27</v>
      </c>
      <c r="I81" s="12" t="s">
        <v>28</v>
      </c>
      <c r="J81" s="12">
        <v>0.048</v>
      </c>
      <c r="K81" s="12">
        <v>58.32</v>
      </c>
      <c r="L81" s="12">
        <f t="shared" si="2"/>
        <v>1215</v>
      </c>
      <c r="M81" s="12"/>
      <c r="N81" s="12"/>
      <c r="O81" s="12"/>
      <c r="P81" s="12">
        <v>0.048</v>
      </c>
      <c r="Q81" s="12"/>
      <c r="R81" s="12">
        <v>26.88</v>
      </c>
      <c r="S81" s="12" t="s">
        <v>93</v>
      </c>
      <c r="T81" s="12">
        <v>11801</v>
      </c>
      <c r="U81" s="12" t="s">
        <v>30</v>
      </c>
      <c r="V81" s="12" t="s">
        <v>31</v>
      </c>
      <c r="W81" s="17" t="s">
        <v>32</v>
      </c>
      <c r="X81" s="17">
        <v>5698</v>
      </c>
      <c r="Y81" s="12" t="s">
        <v>92</v>
      </c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</row>
    <row r="82" ht="14.25" spans="1:25">
      <c r="A82" s="9">
        <v>81</v>
      </c>
      <c r="B82" s="10">
        <v>43280.4298611111</v>
      </c>
      <c r="C82" s="9">
        <v>29360456</v>
      </c>
      <c r="D82" s="9">
        <v>341</v>
      </c>
      <c r="E82" s="11" t="s">
        <v>90</v>
      </c>
      <c r="F82" s="9">
        <v>115733</v>
      </c>
      <c r="G82" s="9" t="s">
        <v>26</v>
      </c>
      <c r="H82" s="9" t="s">
        <v>27</v>
      </c>
      <c r="I82" s="9" t="s">
        <v>28</v>
      </c>
      <c r="J82" s="9">
        <v>0.12</v>
      </c>
      <c r="K82" s="9">
        <v>145.8</v>
      </c>
      <c r="L82" s="9">
        <f t="shared" si="2"/>
        <v>1215</v>
      </c>
      <c r="M82" s="9"/>
      <c r="N82" s="9"/>
      <c r="O82" s="9"/>
      <c r="P82" s="9">
        <f>J82</f>
        <v>0.12</v>
      </c>
      <c r="Q82" s="9"/>
      <c r="R82" s="9">
        <v>67.2</v>
      </c>
      <c r="S82" s="9" t="s">
        <v>93</v>
      </c>
      <c r="T82" s="9">
        <v>11801</v>
      </c>
      <c r="U82" s="9" t="s">
        <v>30</v>
      </c>
      <c r="V82" s="9" t="s">
        <v>31</v>
      </c>
      <c r="W82" s="16" t="s">
        <v>32</v>
      </c>
      <c r="X82" s="16">
        <v>11427</v>
      </c>
      <c r="Y82" s="9" t="s">
        <v>99</v>
      </c>
    </row>
    <row r="83" ht="14.25" spans="1:25">
      <c r="A83" s="9">
        <v>82</v>
      </c>
      <c r="B83" s="10">
        <v>43280.4409722222</v>
      </c>
      <c r="C83" s="9">
        <v>29360634</v>
      </c>
      <c r="D83" s="9">
        <v>341</v>
      </c>
      <c r="E83" s="11" t="s">
        <v>90</v>
      </c>
      <c r="F83" s="9">
        <v>115733</v>
      </c>
      <c r="G83" s="9" t="s">
        <v>26</v>
      </c>
      <c r="H83" s="9" t="s">
        <v>27</v>
      </c>
      <c r="I83" s="9" t="s">
        <v>28</v>
      </c>
      <c r="J83" s="9">
        <v>0.104</v>
      </c>
      <c r="K83" s="9">
        <v>126.36</v>
      </c>
      <c r="L83" s="9">
        <f t="shared" si="2"/>
        <v>1215</v>
      </c>
      <c r="M83" s="9"/>
      <c r="N83" s="9"/>
      <c r="O83" s="9"/>
      <c r="P83" s="9">
        <f>J83</f>
        <v>0.104</v>
      </c>
      <c r="Q83" s="9"/>
      <c r="R83" s="9">
        <v>58.24</v>
      </c>
      <c r="S83" s="9" t="s">
        <v>93</v>
      </c>
      <c r="T83" s="9">
        <v>11801</v>
      </c>
      <c r="U83" s="9" t="s">
        <v>30</v>
      </c>
      <c r="V83" s="9" t="s">
        <v>31</v>
      </c>
      <c r="W83" s="16" t="s">
        <v>32</v>
      </c>
      <c r="X83" s="16">
        <v>11483</v>
      </c>
      <c r="Y83" s="9" t="s">
        <v>100</v>
      </c>
    </row>
    <row r="84" ht="14.25" spans="1:25">
      <c r="A84" s="9">
        <v>83</v>
      </c>
      <c r="B84" s="10">
        <v>43284.5180555556</v>
      </c>
      <c r="C84" s="9">
        <v>29415077</v>
      </c>
      <c r="D84" s="9">
        <v>341</v>
      </c>
      <c r="E84" s="11" t="s">
        <v>90</v>
      </c>
      <c r="F84" s="9">
        <v>115733</v>
      </c>
      <c r="G84" s="9" t="s">
        <v>26</v>
      </c>
      <c r="H84" s="9" t="s">
        <v>27</v>
      </c>
      <c r="I84" s="9" t="s">
        <v>28</v>
      </c>
      <c r="J84" s="9">
        <v>0.06</v>
      </c>
      <c r="K84" s="9">
        <v>81</v>
      </c>
      <c r="L84" s="9">
        <f t="shared" si="2"/>
        <v>1350</v>
      </c>
      <c r="M84" s="9"/>
      <c r="N84" s="9"/>
      <c r="O84" s="9"/>
      <c r="P84" s="9">
        <f>J84</f>
        <v>0.06</v>
      </c>
      <c r="Q84" s="9"/>
      <c r="R84" s="9">
        <v>41.7</v>
      </c>
      <c r="S84" s="9" t="s">
        <v>43</v>
      </c>
      <c r="T84" s="9">
        <v>11801</v>
      </c>
      <c r="U84" s="9" t="s">
        <v>30</v>
      </c>
      <c r="V84" s="9" t="s">
        <v>31</v>
      </c>
      <c r="W84" s="16" t="s">
        <v>32</v>
      </c>
      <c r="X84" s="16">
        <v>5698</v>
      </c>
      <c r="Y84" s="9" t="s">
        <v>92</v>
      </c>
    </row>
    <row r="85" ht="14.25" spans="1:25">
      <c r="A85" s="9">
        <v>84</v>
      </c>
      <c r="B85" s="10">
        <v>43286.3666666667</v>
      </c>
      <c r="C85" s="9">
        <v>29656200</v>
      </c>
      <c r="D85" s="9">
        <v>341</v>
      </c>
      <c r="E85" s="11" t="s">
        <v>90</v>
      </c>
      <c r="F85" s="9">
        <v>115733</v>
      </c>
      <c r="G85" s="9" t="s">
        <v>26</v>
      </c>
      <c r="H85" s="9" t="s">
        <v>27</v>
      </c>
      <c r="I85" s="9" t="s">
        <v>28</v>
      </c>
      <c r="J85" s="9">
        <v>0.12</v>
      </c>
      <c r="K85" s="9">
        <v>145.8</v>
      </c>
      <c r="L85" s="9">
        <f t="shared" si="2"/>
        <v>1215</v>
      </c>
      <c r="M85" s="9"/>
      <c r="N85" s="9"/>
      <c r="O85" s="9"/>
      <c r="P85" s="9">
        <f>J85</f>
        <v>0.12</v>
      </c>
      <c r="Q85" s="9"/>
      <c r="R85" s="9">
        <v>67.2</v>
      </c>
      <c r="S85" s="9" t="s">
        <v>93</v>
      </c>
      <c r="T85" s="9">
        <v>11801</v>
      </c>
      <c r="U85" s="9" t="s">
        <v>30</v>
      </c>
      <c r="V85" s="9" t="s">
        <v>31</v>
      </c>
      <c r="W85" s="16" t="s">
        <v>32</v>
      </c>
      <c r="X85" s="16">
        <v>11481</v>
      </c>
      <c r="Y85" s="9" t="s">
        <v>101</v>
      </c>
    </row>
    <row r="86" s="3" customFormat="1" ht="14.25" spans="1:375">
      <c r="A86" s="12">
        <v>85</v>
      </c>
      <c r="B86" s="13">
        <v>43287.6652777778</v>
      </c>
      <c r="C86" s="12">
        <v>29673470</v>
      </c>
      <c r="D86" s="12">
        <v>341</v>
      </c>
      <c r="E86" s="14" t="s">
        <v>90</v>
      </c>
      <c r="F86" s="12">
        <v>115733</v>
      </c>
      <c r="G86" s="12" t="s">
        <v>26</v>
      </c>
      <c r="H86" s="12" t="s">
        <v>27</v>
      </c>
      <c r="I86" s="12" t="s">
        <v>28</v>
      </c>
      <c r="J86" s="12">
        <v>0.048</v>
      </c>
      <c r="K86" s="12">
        <v>58.32</v>
      </c>
      <c r="L86" s="12">
        <f t="shared" si="2"/>
        <v>1215</v>
      </c>
      <c r="M86" s="12"/>
      <c r="N86" s="12"/>
      <c r="O86" s="12"/>
      <c r="P86" s="12">
        <f>J86</f>
        <v>0.048</v>
      </c>
      <c r="Q86" s="12"/>
      <c r="R86" s="12">
        <v>26.88</v>
      </c>
      <c r="S86" s="12" t="s">
        <v>93</v>
      </c>
      <c r="T86" s="12">
        <v>11801</v>
      </c>
      <c r="U86" s="12" t="s">
        <v>30</v>
      </c>
      <c r="V86" s="12" t="s">
        <v>31</v>
      </c>
      <c r="W86" s="17" t="s">
        <v>32</v>
      </c>
      <c r="X86" s="17">
        <v>11483</v>
      </c>
      <c r="Y86" s="12" t="s">
        <v>100</v>
      </c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</row>
    <row r="87" s="3" customFormat="1" ht="14.25" spans="1:375">
      <c r="A87" s="12">
        <v>86</v>
      </c>
      <c r="B87" s="13">
        <v>43287.6652777778</v>
      </c>
      <c r="C87" s="12">
        <v>29673470</v>
      </c>
      <c r="D87" s="12">
        <v>341</v>
      </c>
      <c r="E87" s="14" t="s">
        <v>90</v>
      </c>
      <c r="F87" s="12">
        <v>115733</v>
      </c>
      <c r="G87" s="12" t="s">
        <v>26</v>
      </c>
      <c r="H87" s="12" t="s">
        <v>27</v>
      </c>
      <c r="I87" s="12" t="s">
        <v>28</v>
      </c>
      <c r="J87" s="12">
        <v>0.048</v>
      </c>
      <c r="K87" s="12">
        <v>58.32</v>
      </c>
      <c r="L87" s="12">
        <f t="shared" si="2"/>
        <v>1215</v>
      </c>
      <c r="M87" s="12"/>
      <c r="N87" s="12"/>
      <c r="O87" s="12"/>
      <c r="P87" s="12">
        <f t="shared" ref="P87:P104" si="3">J87</f>
        <v>0.048</v>
      </c>
      <c r="Q87" s="12"/>
      <c r="R87" s="12">
        <v>26.88</v>
      </c>
      <c r="S87" s="12" t="s">
        <v>93</v>
      </c>
      <c r="T87" s="12">
        <v>11801</v>
      </c>
      <c r="U87" s="12" t="s">
        <v>30</v>
      </c>
      <c r="V87" s="12" t="s">
        <v>31</v>
      </c>
      <c r="W87" s="17" t="s">
        <v>32</v>
      </c>
      <c r="X87" s="17">
        <v>5698</v>
      </c>
      <c r="Y87" s="12" t="s">
        <v>92</v>
      </c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</row>
    <row r="88" s="3" customFormat="1" ht="14.25" spans="1:375">
      <c r="A88" s="12">
        <v>87</v>
      </c>
      <c r="B88" s="13">
        <v>43287.6652777778</v>
      </c>
      <c r="C88" s="12">
        <v>29673470</v>
      </c>
      <c r="D88" s="12">
        <v>341</v>
      </c>
      <c r="E88" s="14" t="s">
        <v>90</v>
      </c>
      <c r="F88" s="12">
        <v>115733</v>
      </c>
      <c r="G88" s="12" t="s">
        <v>26</v>
      </c>
      <c r="H88" s="12" t="s">
        <v>27</v>
      </c>
      <c r="I88" s="12" t="s">
        <v>28</v>
      </c>
      <c r="J88" s="12">
        <v>0.048</v>
      </c>
      <c r="K88" s="12">
        <v>58.32</v>
      </c>
      <c r="L88" s="12">
        <f t="shared" si="2"/>
        <v>1215</v>
      </c>
      <c r="M88" s="12"/>
      <c r="N88" s="12"/>
      <c r="O88" s="12"/>
      <c r="P88" s="12">
        <f t="shared" si="3"/>
        <v>0.048</v>
      </c>
      <c r="Q88" s="12"/>
      <c r="R88" s="12">
        <v>26.88</v>
      </c>
      <c r="S88" s="12" t="s">
        <v>93</v>
      </c>
      <c r="T88" s="12">
        <v>11801</v>
      </c>
      <c r="U88" s="12" t="s">
        <v>30</v>
      </c>
      <c r="V88" s="12" t="s">
        <v>31</v>
      </c>
      <c r="W88" s="17" t="s">
        <v>32</v>
      </c>
      <c r="X88" s="17">
        <v>11372</v>
      </c>
      <c r="Y88" s="12" t="s">
        <v>98</v>
      </c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</row>
    <row r="89" s="3" customFormat="1" ht="14.25" spans="1:375">
      <c r="A89" s="12">
        <v>88</v>
      </c>
      <c r="B89" s="13">
        <v>43294.3833333333</v>
      </c>
      <c r="C89" s="12">
        <v>29756608</v>
      </c>
      <c r="D89" s="12">
        <v>341</v>
      </c>
      <c r="E89" s="14" t="s">
        <v>90</v>
      </c>
      <c r="F89" s="12">
        <v>115733</v>
      </c>
      <c r="G89" s="12" t="s">
        <v>26</v>
      </c>
      <c r="H89" s="12" t="s">
        <v>27</v>
      </c>
      <c r="I89" s="12" t="s">
        <v>28</v>
      </c>
      <c r="J89" s="12">
        <v>0.048</v>
      </c>
      <c r="K89" s="12">
        <v>58.32</v>
      </c>
      <c r="L89" s="12">
        <f t="shared" si="2"/>
        <v>1215</v>
      </c>
      <c r="M89" s="12"/>
      <c r="N89" s="12"/>
      <c r="O89" s="12"/>
      <c r="P89" s="12">
        <f t="shared" si="3"/>
        <v>0.048</v>
      </c>
      <c r="Q89" s="12"/>
      <c r="R89" s="12">
        <v>26.88</v>
      </c>
      <c r="S89" s="12" t="s">
        <v>93</v>
      </c>
      <c r="T89" s="12">
        <v>11801</v>
      </c>
      <c r="U89" s="12" t="s">
        <v>30</v>
      </c>
      <c r="V89" s="12" t="s">
        <v>31</v>
      </c>
      <c r="W89" s="17" t="s">
        <v>32</v>
      </c>
      <c r="X89" s="17">
        <v>11490</v>
      </c>
      <c r="Y89" s="12" t="s">
        <v>102</v>
      </c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</row>
    <row r="90" s="3" customFormat="1" ht="14.25" spans="1:375">
      <c r="A90" s="12">
        <v>89</v>
      </c>
      <c r="B90" s="13">
        <v>43294.3833333333</v>
      </c>
      <c r="C90" s="12">
        <v>29756608</v>
      </c>
      <c r="D90" s="12">
        <v>341</v>
      </c>
      <c r="E90" s="14" t="s">
        <v>90</v>
      </c>
      <c r="F90" s="12">
        <v>115733</v>
      </c>
      <c r="G90" s="12" t="s">
        <v>26</v>
      </c>
      <c r="H90" s="12" t="s">
        <v>27</v>
      </c>
      <c r="I90" s="12" t="s">
        <v>28</v>
      </c>
      <c r="J90" s="12">
        <v>0.048</v>
      </c>
      <c r="K90" s="12">
        <v>58.32</v>
      </c>
      <c r="L90" s="12">
        <f t="shared" si="2"/>
        <v>1215</v>
      </c>
      <c r="M90" s="12"/>
      <c r="N90" s="12"/>
      <c r="O90" s="12"/>
      <c r="P90" s="12">
        <f t="shared" si="3"/>
        <v>0.048</v>
      </c>
      <c r="Q90" s="12"/>
      <c r="R90" s="12">
        <v>26.88</v>
      </c>
      <c r="S90" s="12" t="s">
        <v>93</v>
      </c>
      <c r="T90" s="12">
        <v>11801</v>
      </c>
      <c r="U90" s="12" t="s">
        <v>30</v>
      </c>
      <c r="V90" s="12" t="s">
        <v>31</v>
      </c>
      <c r="W90" s="17" t="s">
        <v>32</v>
      </c>
      <c r="X90" s="17">
        <v>11481</v>
      </c>
      <c r="Y90" s="12" t="s">
        <v>101</v>
      </c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</row>
    <row r="91" s="3" customFormat="1" ht="14.25" spans="1:375">
      <c r="A91" s="12">
        <v>90</v>
      </c>
      <c r="B91" s="13">
        <v>43294.3833333333</v>
      </c>
      <c r="C91" s="12">
        <v>29756608</v>
      </c>
      <c r="D91" s="12">
        <v>341</v>
      </c>
      <c r="E91" s="14" t="s">
        <v>90</v>
      </c>
      <c r="F91" s="12">
        <v>115733</v>
      </c>
      <c r="G91" s="12" t="s">
        <v>26</v>
      </c>
      <c r="H91" s="12" t="s">
        <v>27</v>
      </c>
      <c r="I91" s="12" t="s">
        <v>28</v>
      </c>
      <c r="J91" s="12">
        <v>0.048</v>
      </c>
      <c r="K91" s="12">
        <v>58.32</v>
      </c>
      <c r="L91" s="12">
        <f t="shared" si="2"/>
        <v>1215</v>
      </c>
      <c r="M91" s="12"/>
      <c r="N91" s="12"/>
      <c r="O91" s="12"/>
      <c r="P91" s="12">
        <f t="shared" si="3"/>
        <v>0.048</v>
      </c>
      <c r="Q91" s="12"/>
      <c r="R91" s="12">
        <v>26.88</v>
      </c>
      <c r="S91" s="12" t="s">
        <v>93</v>
      </c>
      <c r="T91" s="12">
        <v>11801</v>
      </c>
      <c r="U91" s="12" t="s">
        <v>30</v>
      </c>
      <c r="V91" s="12" t="s">
        <v>31</v>
      </c>
      <c r="W91" s="17" t="s">
        <v>32</v>
      </c>
      <c r="X91" s="17">
        <v>4187</v>
      </c>
      <c r="Y91" s="12" t="s">
        <v>103</v>
      </c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</row>
    <row r="92" s="3" customFormat="1" ht="14.25" spans="1:375">
      <c r="A92" s="12">
        <v>91</v>
      </c>
      <c r="B92" s="13">
        <v>43294.3833333333</v>
      </c>
      <c r="C92" s="12">
        <v>29756608</v>
      </c>
      <c r="D92" s="12">
        <v>341</v>
      </c>
      <c r="E92" s="14" t="s">
        <v>90</v>
      </c>
      <c r="F92" s="12">
        <v>115733</v>
      </c>
      <c r="G92" s="12" t="s">
        <v>26</v>
      </c>
      <c r="H92" s="12" t="s">
        <v>27</v>
      </c>
      <c r="I92" s="12" t="s">
        <v>28</v>
      </c>
      <c r="J92" s="12">
        <v>0.048</v>
      </c>
      <c r="K92" s="12">
        <v>58.32</v>
      </c>
      <c r="L92" s="12">
        <f t="shared" si="2"/>
        <v>1215</v>
      </c>
      <c r="M92" s="12"/>
      <c r="N92" s="12"/>
      <c r="O92" s="12"/>
      <c r="P92" s="12">
        <f t="shared" si="3"/>
        <v>0.048</v>
      </c>
      <c r="Q92" s="12"/>
      <c r="R92" s="12">
        <v>26.88</v>
      </c>
      <c r="S92" s="12" t="s">
        <v>93</v>
      </c>
      <c r="T92" s="12">
        <v>11801</v>
      </c>
      <c r="U92" s="12" t="s">
        <v>30</v>
      </c>
      <c r="V92" s="12" t="s">
        <v>31</v>
      </c>
      <c r="W92" s="17" t="s">
        <v>32</v>
      </c>
      <c r="X92" s="17">
        <v>11372</v>
      </c>
      <c r="Y92" s="12" t="s">
        <v>98</v>
      </c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</row>
    <row r="93" s="3" customFormat="1" ht="14.25" spans="1:375">
      <c r="A93" s="12">
        <v>92</v>
      </c>
      <c r="B93" s="13">
        <v>43294.4</v>
      </c>
      <c r="C93" s="12">
        <v>29757872</v>
      </c>
      <c r="D93" s="12">
        <v>341</v>
      </c>
      <c r="E93" s="14" t="s">
        <v>90</v>
      </c>
      <c r="F93" s="12">
        <v>115733</v>
      </c>
      <c r="G93" s="12" t="s">
        <v>26</v>
      </c>
      <c r="H93" s="12" t="s">
        <v>27</v>
      </c>
      <c r="I93" s="12" t="s">
        <v>28</v>
      </c>
      <c r="J93" s="12">
        <v>0.048</v>
      </c>
      <c r="K93" s="12">
        <v>64.8</v>
      </c>
      <c r="L93" s="12">
        <f t="shared" si="2"/>
        <v>1350</v>
      </c>
      <c r="M93" s="12"/>
      <c r="N93" s="12"/>
      <c r="O93" s="12"/>
      <c r="P93" s="12">
        <f t="shared" si="3"/>
        <v>0.048</v>
      </c>
      <c r="Q93" s="12"/>
      <c r="R93" s="12">
        <v>33.36</v>
      </c>
      <c r="S93" s="12" t="s">
        <v>43</v>
      </c>
      <c r="T93" s="12">
        <v>11801</v>
      </c>
      <c r="U93" s="12" t="s">
        <v>30</v>
      </c>
      <c r="V93" s="12" t="s">
        <v>31</v>
      </c>
      <c r="W93" s="17" t="s">
        <v>32</v>
      </c>
      <c r="X93" s="17">
        <v>11490</v>
      </c>
      <c r="Y93" s="12" t="s">
        <v>102</v>
      </c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</row>
    <row r="94" s="3" customFormat="1" ht="14.25" spans="1:375">
      <c r="A94" s="12">
        <v>93</v>
      </c>
      <c r="B94" s="13">
        <v>43294.4</v>
      </c>
      <c r="C94" s="12">
        <v>29757872</v>
      </c>
      <c r="D94" s="12">
        <v>341</v>
      </c>
      <c r="E94" s="14" t="s">
        <v>90</v>
      </c>
      <c r="F94" s="12">
        <v>115733</v>
      </c>
      <c r="G94" s="12" t="s">
        <v>26</v>
      </c>
      <c r="H94" s="12" t="s">
        <v>27</v>
      </c>
      <c r="I94" s="12" t="s">
        <v>28</v>
      </c>
      <c r="J94" s="12">
        <v>0.048</v>
      </c>
      <c r="K94" s="12">
        <v>64.8</v>
      </c>
      <c r="L94" s="12">
        <f t="shared" si="2"/>
        <v>1350</v>
      </c>
      <c r="M94" s="12"/>
      <c r="N94" s="12"/>
      <c r="O94" s="12"/>
      <c r="P94" s="12">
        <f t="shared" si="3"/>
        <v>0.048</v>
      </c>
      <c r="Q94" s="12"/>
      <c r="R94" s="12">
        <v>33.36</v>
      </c>
      <c r="S94" s="12" t="s">
        <v>43</v>
      </c>
      <c r="T94" s="12">
        <v>11801</v>
      </c>
      <c r="U94" s="12" t="s">
        <v>30</v>
      </c>
      <c r="V94" s="12" t="s">
        <v>31</v>
      </c>
      <c r="W94" s="17" t="s">
        <v>32</v>
      </c>
      <c r="X94" s="17">
        <v>11372</v>
      </c>
      <c r="Y94" s="12" t="s">
        <v>98</v>
      </c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</row>
    <row r="95" s="3" customFormat="1" ht="14.25" spans="1:375">
      <c r="A95" s="12">
        <v>94</v>
      </c>
      <c r="B95" s="13">
        <v>43294.4</v>
      </c>
      <c r="C95" s="12">
        <v>29757872</v>
      </c>
      <c r="D95" s="12">
        <v>341</v>
      </c>
      <c r="E95" s="14" t="s">
        <v>90</v>
      </c>
      <c r="F95" s="12">
        <v>115733</v>
      </c>
      <c r="G95" s="12" t="s">
        <v>26</v>
      </c>
      <c r="H95" s="12" t="s">
        <v>27</v>
      </c>
      <c r="I95" s="12" t="s">
        <v>28</v>
      </c>
      <c r="J95" s="12">
        <v>0.048</v>
      </c>
      <c r="K95" s="12">
        <v>64.8</v>
      </c>
      <c r="L95" s="12">
        <f t="shared" si="2"/>
        <v>1350</v>
      </c>
      <c r="M95" s="12"/>
      <c r="N95" s="12"/>
      <c r="O95" s="12"/>
      <c r="P95" s="12">
        <f t="shared" si="3"/>
        <v>0.048</v>
      </c>
      <c r="Q95" s="12"/>
      <c r="R95" s="12">
        <v>33.36</v>
      </c>
      <c r="S95" s="12" t="s">
        <v>43</v>
      </c>
      <c r="T95" s="12">
        <v>11801</v>
      </c>
      <c r="U95" s="12" t="s">
        <v>30</v>
      </c>
      <c r="V95" s="12" t="s">
        <v>31</v>
      </c>
      <c r="W95" s="17" t="s">
        <v>32</v>
      </c>
      <c r="X95" s="17">
        <v>4187</v>
      </c>
      <c r="Y95" s="12" t="s">
        <v>103</v>
      </c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</row>
    <row r="96" s="3" customFormat="1" ht="14.25" spans="1:375">
      <c r="A96" s="12">
        <v>95</v>
      </c>
      <c r="B96" s="13">
        <v>43294.4409722222</v>
      </c>
      <c r="C96" s="12">
        <v>29763194</v>
      </c>
      <c r="D96" s="12">
        <v>341</v>
      </c>
      <c r="E96" s="14" t="s">
        <v>90</v>
      </c>
      <c r="F96" s="12">
        <v>115733</v>
      </c>
      <c r="G96" s="12" t="s">
        <v>26</v>
      </c>
      <c r="H96" s="12" t="s">
        <v>27</v>
      </c>
      <c r="I96" s="12" t="s">
        <v>28</v>
      </c>
      <c r="J96" s="12">
        <v>0.048</v>
      </c>
      <c r="K96" s="12">
        <v>58.32</v>
      </c>
      <c r="L96" s="12">
        <f t="shared" si="2"/>
        <v>1215</v>
      </c>
      <c r="M96" s="12"/>
      <c r="N96" s="12"/>
      <c r="O96" s="12"/>
      <c r="P96" s="12">
        <f t="shared" si="3"/>
        <v>0.048</v>
      </c>
      <c r="Q96" s="12"/>
      <c r="R96" s="12">
        <v>26.88</v>
      </c>
      <c r="S96" s="12" t="s">
        <v>93</v>
      </c>
      <c r="T96" s="12">
        <v>11801</v>
      </c>
      <c r="U96" s="12" t="s">
        <v>30</v>
      </c>
      <c r="V96" s="12" t="s">
        <v>31</v>
      </c>
      <c r="W96" s="17" t="s">
        <v>32</v>
      </c>
      <c r="X96" s="17">
        <v>4187</v>
      </c>
      <c r="Y96" s="12" t="s">
        <v>103</v>
      </c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</row>
    <row r="97" s="3" customFormat="1" ht="14.25" spans="1:375">
      <c r="A97" s="12">
        <v>96</v>
      </c>
      <c r="B97" s="13">
        <v>43294.4409722222</v>
      </c>
      <c r="C97" s="12">
        <v>29763194</v>
      </c>
      <c r="D97" s="12">
        <v>341</v>
      </c>
      <c r="E97" s="14" t="s">
        <v>90</v>
      </c>
      <c r="F97" s="12">
        <v>115733</v>
      </c>
      <c r="G97" s="12" t="s">
        <v>26</v>
      </c>
      <c r="H97" s="12" t="s">
        <v>27</v>
      </c>
      <c r="I97" s="12" t="s">
        <v>28</v>
      </c>
      <c r="J97" s="12">
        <v>0.048</v>
      </c>
      <c r="K97" s="12">
        <v>58.32</v>
      </c>
      <c r="L97" s="12">
        <f t="shared" si="2"/>
        <v>1215</v>
      </c>
      <c r="M97" s="12"/>
      <c r="N97" s="12"/>
      <c r="O97" s="12"/>
      <c r="P97" s="12">
        <f t="shared" si="3"/>
        <v>0.048</v>
      </c>
      <c r="Q97" s="12"/>
      <c r="R97" s="12">
        <v>26.88</v>
      </c>
      <c r="S97" s="12" t="s">
        <v>93</v>
      </c>
      <c r="T97" s="12">
        <v>11801</v>
      </c>
      <c r="U97" s="12" t="s">
        <v>30</v>
      </c>
      <c r="V97" s="12" t="s">
        <v>31</v>
      </c>
      <c r="W97" s="17" t="s">
        <v>32</v>
      </c>
      <c r="X97" s="17">
        <v>11481</v>
      </c>
      <c r="Y97" s="12" t="s">
        <v>101</v>
      </c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</row>
    <row r="98" s="3" customFormat="1" ht="14.25" spans="1:375">
      <c r="A98" s="12">
        <v>97</v>
      </c>
      <c r="B98" s="13">
        <v>43294.4409722222</v>
      </c>
      <c r="C98" s="12">
        <v>29763194</v>
      </c>
      <c r="D98" s="12">
        <v>341</v>
      </c>
      <c r="E98" s="14" t="s">
        <v>90</v>
      </c>
      <c r="F98" s="12">
        <v>115733</v>
      </c>
      <c r="G98" s="12" t="s">
        <v>26</v>
      </c>
      <c r="H98" s="12" t="s">
        <v>27</v>
      </c>
      <c r="I98" s="12" t="s">
        <v>28</v>
      </c>
      <c r="J98" s="12">
        <v>0.048</v>
      </c>
      <c r="K98" s="12">
        <v>58.32</v>
      </c>
      <c r="L98" s="12">
        <f t="shared" si="2"/>
        <v>1215</v>
      </c>
      <c r="M98" s="12"/>
      <c r="N98" s="12"/>
      <c r="O98" s="12"/>
      <c r="P98" s="12">
        <f t="shared" si="3"/>
        <v>0.048</v>
      </c>
      <c r="Q98" s="12"/>
      <c r="R98" s="12">
        <v>26.88</v>
      </c>
      <c r="S98" s="12" t="s">
        <v>93</v>
      </c>
      <c r="T98" s="12">
        <v>11801</v>
      </c>
      <c r="U98" s="12" t="s">
        <v>30</v>
      </c>
      <c r="V98" s="12" t="s">
        <v>31</v>
      </c>
      <c r="W98" s="17" t="s">
        <v>32</v>
      </c>
      <c r="X98" s="17">
        <v>11490</v>
      </c>
      <c r="Y98" s="12" t="s">
        <v>102</v>
      </c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</row>
    <row r="99" s="3" customFormat="1" ht="14.25" spans="1:375">
      <c r="A99" s="12">
        <v>98</v>
      </c>
      <c r="B99" s="13">
        <v>43295.6159722222</v>
      </c>
      <c r="C99" s="12">
        <v>29779369</v>
      </c>
      <c r="D99" s="12">
        <v>341</v>
      </c>
      <c r="E99" s="14" t="s">
        <v>90</v>
      </c>
      <c r="F99" s="12">
        <v>115733</v>
      </c>
      <c r="G99" s="12" t="s">
        <v>26</v>
      </c>
      <c r="H99" s="12" t="s">
        <v>27</v>
      </c>
      <c r="I99" s="12" t="s">
        <v>28</v>
      </c>
      <c r="J99" s="12">
        <v>0.048</v>
      </c>
      <c r="K99" s="12">
        <v>58.32</v>
      </c>
      <c r="L99" s="12">
        <f t="shared" si="2"/>
        <v>1215</v>
      </c>
      <c r="M99" s="12"/>
      <c r="N99" s="12"/>
      <c r="O99" s="12"/>
      <c r="P99" s="12">
        <f t="shared" si="3"/>
        <v>0.048</v>
      </c>
      <c r="Q99" s="12"/>
      <c r="R99" s="12">
        <v>26.88</v>
      </c>
      <c r="S99" s="12" t="s">
        <v>93</v>
      </c>
      <c r="T99" s="12">
        <v>11801</v>
      </c>
      <c r="U99" s="12" t="s">
        <v>30</v>
      </c>
      <c r="V99" s="12" t="s">
        <v>31</v>
      </c>
      <c r="W99" s="17" t="s">
        <v>32</v>
      </c>
      <c r="X99" s="17">
        <v>4187</v>
      </c>
      <c r="Y99" s="12" t="s">
        <v>103</v>
      </c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</row>
    <row r="100" s="3" customFormat="1" ht="14.25" spans="1:375">
      <c r="A100" s="12">
        <v>99</v>
      </c>
      <c r="B100" s="13">
        <v>43295.6159722222</v>
      </c>
      <c r="C100" s="12">
        <v>29779369</v>
      </c>
      <c r="D100" s="12">
        <v>341</v>
      </c>
      <c r="E100" s="14" t="s">
        <v>90</v>
      </c>
      <c r="F100" s="12">
        <v>115733</v>
      </c>
      <c r="G100" s="12" t="s">
        <v>26</v>
      </c>
      <c r="H100" s="12" t="s">
        <v>27</v>
      </c>
      <c r="I100" s="12" t="s">
        <v>28</v>
      </c>
      <c r="J100" s="12">
        <v>0.048</v>
      </c>
      <c r="K100" s="12">
        <v>58.32</v>
      </c>
      <c r="L100" s="12">
        <f t="shared" si="2"/>
        <v>1215</v>
      </c>
      <c r="M100" s="12"/>
      <c r="N100" s="12"/>
      <c r="O100" s="12"/>
      <c r="P100" s="12">
        <f t="shared" si="3"/>
        <v>0.048</v>
      </c>
      <c r="Q100" s="12"/>
      <c r="R100" s="12">
        <v>26.88</v>
      </c>
      <c r="S100" s="12" t="s">
        <v>93</v>
      </c>
      <c r="T100" s="12">
        <v>11801</v>
      </c>
      <c r="U100" s="12" t="s">
        <v>30</v>
      </c>
      <c r="V100" s="12" t="s">
        <v>31</v>
      </c>
      <c r="W100" s="17" t="s">
        <v>32</v>
      </c>
      <c r="X100" s="17">
        <v>11490</v>
      </c>
      <c r="Y100" s="12" t="s">
        <v>102</v>
      </c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</row>
    <row r="101" ht="14.25" spans="1:25">
      <c r="A101" s="9">
        <v>100</v>
      </c>
      <c r="B101" s="10">
        <v>43298.5708333333</v>
      </c>
      <c r="C101" s="9">
        <v>29812537</v>
      </c>
      <c r="D101" s="9">
        <v>341</v>
      </c>
      <c r="E101" s="11" t="s">
        <v>90</v>
      </c>
      <c r="F101" s="9">
        <v>115733</v>
      </c>
      <c r="G101" s="9" t="s">
        <v>26</v>
      </c>
      <c r="H101" s="9" t="s">
        <v>27</v>
      </c>
      <c r="I101" s="9" t="s">
        <v>28</v>
      </c>
      <c r="J101" s="9">
        <v>0.096</v>
      </c>
      <c r="K101" s="9">
        <v>116.64</v>
      </c>
      <c r="L101" s="9">
        <f t="shared" si="2"/>
        <v>1215</v>
      </c>
      <c r="M101" s="9"/>
      <c r="N101" s="9"/>
      <c r="O101" s="9"/>
      <c r="P101" s="9">
        <f t="shared" si="3"/>
        <v>0.096</v>
      </c>
      <c r="Q101" s="9"/>
      <c r="R101" s="9">
        <v>53.76</v>
      </c>
      <c r="S101" s="9" t="s">
        <v>93</v>
      </c>
      <c r="T101" s="9">
        <v>11801</v>
      </c>
      <c r="U101" s="9" t="s">
        <v>30</v>
      </c>
      <c r="V101" s="9" t="s">
        <v>31</v>
      </c>
      <c r="W101" s="16" t="s">
        <v>32</v>
      </c>
      <c r="X101" s="16">
        <v>11372</v>
      </c>
      <c r="Y101" s="9" t="s">
        <v>98</v>
      </c>
    </row>
    <row r="102" ht="14.25" spans="1:25">
      <c r="A102" s="9">
        <v>101</v>
      </c>
      <c r="B102" s="10">
        <v>43300.59375</v>
      </c>
      <c r="C102" s="9">
        <v>29961392</v>
      </c>
      <c r="D102" s="9">
        <v>341</v>
      </c>
      <c r="E102" s="11" t="s">
        <v>90</v>
      </c>
      <c r="F102" s="9">
        <v>115733</v>
      </c>
      <c r="G102" s="9" t="s">
        <v>26</v>
      </c>
      <c r="H102" s="9" t="s">
        <v>27</v>
      </c>
      <c r="I102" s="9" t="s">
        <v>28</v>
      </c>
      <c r="J102" s="9">
        <v>0.048</v>
      </c>
      <c r="K102" s="9">
        <v>58.32</v>
      </c>
      <c r="L102" s="9">
        <f t="shared" si="2"/>
        <v>1215</v>
      </c>
      <c r="M102" s="9"/>
      <c r="N102" s="9"/>
      <c r="O102" s="9"/>
      <c r="P102" s="9">
        <f t="shared" si="3"/>
        <v>0.048</v>
      </c>
      <c r="Q102" s="9"/>
      <c r="R102" s="9">
        <v>26.88</v>
      </c>
      <c r="S102" s="9" t="s">
        <v>93</v>
      </c>
      <c r="T102" s="9">
        <v>11801</v>
      </c>
      <c r="U102" s="9" t="s">
        <v>30</v>
      </c>
      <c r="V102" s="9" t="s">
        <v>31</v>
      </c>
      <c r="W102" s="16" t="s">
        <v>32</v>
      </c>
      <c r="X102" s="16">
        <v>11481</v>
      </c>
      <c r="Y102" s="9" t="s">
        <v>101</v>
      </c>
    </row>
    <row r="103" ht="14.25" spans="1:25">
      <c r="A103" s="9">
        <v>102</v>
      </c>
      <c r="B103" s="10">
        <v>43303.4854166667</v>
      </c>
      <c r="C103" s="9">
        <v>30005491</v>
      </c>
      <c r="D103" s="9">
        <v>341</v>
      </c>
      <c r="E103" s="11" t="s">
        <v>90</v>
      </c>
      <c r="F103" s="9">
        <v>115733</v>
      </c>
      <c r="G103" s="9" t="s">
        <v>26</v>
      </c>
      <c r="H103" s="9" t="s">
        <v>27</v>
      </c>
      <c r="I103" s="9" t="s">
        <v>28</v>
      </c>
      <c r="J103" s="9">
        <v>0.096</v>
      </c>
      <c r="K103" s="9">
        <v>116.64</v>
      </c>
      <c r="L103" s="9">
        <f t="shared" si="2"/>
        <v>1215</v>
      </c>
      <c r="M103" s="9"/>
      <c r="N103" s="9"/>
      <c r="O103" s="9"/>
      <c r="P103" s="9">
        <f t="shared" si="3"/>
        <v>0.096</v>
      </c>
      <c r="Q103" s="9"/>
      <c r="R103" s="9">
        <v>53.76</v>
      </c>
      <c r="S103" s="9" t="s">
        <v>93</v>
      </c>
      <c r="T103" s="9">
        <v>11801</v>
      </c>
      <c r="U103" s="9" t="s">
        <v>30</v>
      </c>
      <c r="V103" s="9" t="s">
        <v>31</v>
      </c>
      <c r="W103" s="16" t="s">
        <v>32</v>
      </c>
      <c r="X103" s="16">
        <v>11483</v>
      </c>
      <c r="Y103" s="9" t="s">
        <v>100</v>
      </c>
    </row>
    <row r="104" ht="14.25" spans="1:25">
      <c r="A104" s="9">
        <v>103</v>
      </c>
      <c r="B104" s="10">
        <v>43303.4972222222</v>
      </c>
      <c r="C104" s="9">
        <v>30005918</v>
      </c>
      <c r="D104" s="9">
        <v>341</v>
      </c>
      <c r="E104" s="11" t="s">
        <v>90</v>
      </c>
      <c r="F104" s="9">
        <v>115733</v>
      </c>
      <c r="G104" s="9" t="s">
        <v>26</v>
      </c>
      <c r="H104" s="9" t="s">
        <v>27</v>
      </c>
      <c r="I104" s="9" t="s">
        <v>28</v>
      </c>
      <c r="J104" s="9">
        <v>0.048</v>
      </c>
      <c r="K104" s="9">
        <v>58.32</v>
      </c>
      <c r="L104" s="9">
        <f t="shared" si="2"/>
        <v>1215</v>
      </c>
      <c r="M104" s="9"/>
      <c r="N104" s="9"/>
      <c r="O104" s="9"/>
      <c r="P104" s="9">
        <f t="shared" si="3"/>
        <v>0.048</v>
      </c>
      <c r="Q104" s="9"/>
      <c r="R104" s="9">
        <v>26.88</v>
      </c>
      <c r="S104" s="9" t="s">
        <v>93</v>
      </c>
      <c r="T104" s="9">
        <v>11801</v>
      </c>
      <c r="U104" s="9" t="s">
        <v>30</v>
      </c>
      <c r="V104" s="9" t="s">
        <v>31</v>
      </c>
      <c r="W104" s="16" t="s">
        <v>32</v>
      </c>
      <c r="X104" s="16">
        <v>11483</v>
      </c>
      <c r="Y104" s="9" t="s">
        <v>100</v>
      </c>
    </row>
    <row r="105" ht="14.25" spans="1:25">
      <c r="A105" s="9">
        <v>104</v>
      </c>
      <c r="B105" s="10">
        <v>43304.7284722222</v>
      </c>
      <c r="C105" s="9">
        <v>30028993</v>
      </c>
      <c r="D105" s="9">
        <v>341</v>
      </c>
      <c r="E105" s="11" t="s">
        <v>90</v>
      </c>
      <c r="F105" s="9">
        <v>115733</v>
      </c>
      <c r="G105" s="9" t="s">
        <v>26</v>
      </c>
      <c r="H105" s="9" t="s">
        <v>27</v>
      </c>
      <c r="I105" s="9" t="s">
        <v>28</v>
      </c>
      <c r="J105" s="9">
        <v>16</v>
      </c>
      <c r="K105" s="9">
        <v>9520</v>
      </c>
      <c r="L105" s="9">
        <f t="shared" si="2"/>
        <v>595</v>
      </c>
      <c r="M105" s="9"/>
      <c r="N105" s="9"/>
      <c r="O105" s="9"/>
      <c r="P105" s="9"/>
      <c r="Q105" s="9">
        <f>J105</f>
        <v>16</v>
      </c>
      <c r="R105" s="9">
        <v>320</v>
      </c>
      <c r="S105" s="9" t="s">
        <v>35</v>
      </c>
      <c r="T105" s="9">
        <v>11801</v>
      </c>
      <c r="U105" s="9" t="s">
        <v>30</v>
      </c>
      <c r="V105" s="9" t="s">
        <v>31</v>
      </c>
      <c r="W105" s="16" t="s">
        <v>32</v>
      </c>
      <c r="X105" s="16">
        <v>4328</v>
      </c>
      <c r="Y105" s="9" t="s">
        <v>36</v>
      </c>
    </row>
    <row r="106" ht="14.25" spans="1:25">
      <c r="A106" s="9">
        <v>105</v>
      </c>
      <c r="B106" s="10">
        <v>43304.7347222222</v>
      </c>
      <c r="C106" s="9">
        <v>30029152</v>
      </c>
      <c r="D106" s="9">
        <v>341</v>
      </c>
      <c r="E106" s="11" t="s">
        <v>90</v>
      </c>
      <c r="F106" s="9">
        <v>115733</v>
      </c>
      <c r="G106" s="9" t="s">
        <v>26</v>
      </c>
      <c r="H106" s="9" t="s">
        <v>27</v>
      </c>
      <c r="I106" s="9" t="s">
        <v>28</v>
      </c>
      <c r="J106" s="9">
        <v>2</v>
      </c>
      <c r="K106" s="9">
        <v>1399</v>
      </c>
      <c r="L106" s="9">
        <f t="shared" si="2"/>
        <v>699.5</v>
      </c>
      <c r="M106" s="9"/>
      <c r="N106" s="9"/>
      <c r="O106" s="9">
        <f t="shared" ref="O106:O110" si="4">J106</f>
        <v>2</v>
      </c>
      <c r="P106" s="9"/>
      <c r="Q106" s="9"/>
      <c r="R106" s="9">
        <v>249</v>
      </c>
      <c r="S106" s="9" t="s">
        <v>38</v>
      </c>
      <c r="T106" s="9">
        <v>11801</v>
      </c>
      <c r="U106" s="9" t="s">
        <v>30</v>
      </c>
      <c r="V106" s="9" t="s">
        <v>31</v>
      </c>
      <c r="W106" s="16" t="s">
        <v>32</v>
      </c>
      <c r="X106" s="16">
        <v>992157</v>
      </c>
      <c r="Y106" s="9" t="s">
        <v>104</v>
      </c>
    </row>
    <row r="107" s="3" customFormat="1" ht="14.25" spans="1:375">
      <c r="A107" s="12">
        <v>106</v>
      </c>
      <c r="B107" s="13">
        <v>43304.7819444444</v>
      </c>
      <c r="C107" s="12">
        <v>30030433</v>
      </c>
      <c r="D107" s="12">
        <v>341</v>
      </c>
      <c r="E107" s="14" t="s">
        <v>90</v>
      </c>
      <c r="F107" s="12">
        <v>115733</v>
      </c>
      <c r="G107" s="12" t="s">
        <v>26</v>
      </c>
      <c r="H107" s="12" t="s">
        <v>27</v>
      </c>
      <c r="I107" s="12" t="s">
        <v>28</v>
      </c>
      <c r="J107" s="12">
        <v>2</v>
      </c>
      <c r="K107" s="12">
        <v>1399</v>
      </c>
      <c r="L107" s="12">
        <f t="shared" si="2"/>
        <v>699.5</v>
      </c>
      <c r="M107" s="12"/>
      <c r="N107" s="12"/>
      <c r="O107" s="12">
        <f t="shared" si="4"/>
        <v>2</v>
      </c>
      <c r="P107" s="12"/>
      <c r="Q107" s="12"/>
      <c r="R107" s="12">
        <v>249</v>
      </c>
      <c r="S107" s="12" t="s">
        <v>38</v>
      </c>
      <c r="T107" s="12">
        <v>11801</v>
      </c>
      <c r="U107" s="12" t="s">
        <v>30</v>
      </c>
      <c r="V107" s="12" t="s">
        <v>31</v>
      </c>
      <c r="W107" s="17" t="s">
        <v>32</v>
      </c>
      <c r="X107" s="17">
        <v>11372</v>
      </c>
      <c r="Y107" s="12" t="s">
        <v>98</v>
      </c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</row>
    <row r="108" s="3" customFormat="1" ht="14.25" spans="1:375">
      <c r="A108" s="12">
        <v>107</v>
      </c>
      <c r="B108" s="13">
        <v>43304.7819444444</v>
      </c>
      <c r="C108" s="12">
        <v>30030433</v>
      </c>
      <c r="D108" s="12">
        <v>341</v>
      </c>
      <c r="E108" s="14" t="s">
        <v>90</v>
      </c>
      <c r="F108" s="12">
        <v>115733</v>
      </c>
      <c r="G108" s="12" t="s">
        <v>26</v>
      </c>
      <c r="H108" s="12" t="s">
        <v>27</v>
      </c>
      <c r="I108" s="12" t="s">
        <v>28</v>
      </c>
      <c r="J108" s="12">
        <v>2</v>
      </c>
      <c r="K108" s="12">
        <v>1399</v>
      </c>
      <c r="L108" s="12">
        <f t="shared" si="2"/>
        <v>699.5</v>
      </c>
      <c r="M108" s="12"/>
      <c r="N108" s="12"/>
      <c r="O108" s="12">
        <f t="shared" si="4"/>
        <v>2</v>
      </c>
      <c r="P108" s="12"/>
      <c r="Q108" s="12"/>
      <c r="R108" s="12">
        <v>249</v>
      </c>
      <c r="S108" s="12" t="s">
        <v>38</v>
      </c>
      <c r="T108" s="12">
        <v>11801</v>
      </c>
      <c r="U108" s="12" t="s">
        <v>30</v>
      </c>
      <c r="V108" s="12" t="s">
        <v>31</v>
      </c>
      <c r="W108" s="17" t="s">
        <v>32</v>
      </c>
      <c r="X108" s="17">
        <v>5698</v>
      </c>
      <c r="Y108" s="12" t="s">
        <v>92</v>
      </c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</row>
    <row r="109" ht="14.25" spans="1:25">
      <c r="A109" s="9">
        <v>108</v>
      </c>
      <c r="B109" s="10">
        <v>43304.8208333333</v>
      </c>
      <c r="C109" s="9">
        <v>30031694</v>
      </c>
      <c r="D109" s="9">
        <v>341</v>
      </c>
      <c r="E109" s="11" t="s">
        <v>90</v>
      </c>
      <c r="F109" s="9">
        <v>115733</v>
      </c>
      <c r="G109" s="9" t="s">
        <v>26</v>
      </c>
      <c r="H109" s="9" t="s">
        <v>27</v>
      </c>
      <c r="I109" s="9" t="s">
        <v>28</v>
      </c>
      <c r="J109" s="9">
        <v>4</v>
      </c>
      <c r="K109" s="9">
        <v>2798</v>
      </c>
      <c r="L109" s="9">
        <f t="shared" si="2"/>
        <v>699.5</v>
      </c>
      <c r="M109" s="9"/>
      <c r="N109" s="9"/>
      <c r="O109" s="9">
        <f t="shared" si="4"/>
        <v>4</v>
      </c>
      <c r="P109" s="9"/>
      <c r="Q109" s="9"/>
      <c r="R109" s="9">
        <v>178</v>
      </c>
      <c r="S109" s="9" t="s">
        <v>29</v>
      </c>
      <c r="T109" s="9">
        <v>11801</v>
      </c>
      <c r="U109" s="9" t="s">
        <v>30</v>
      </c>
      <c r="V109" s="9" t="s">
        <v>31</v>
      </c>
      <c r="W109" s="16" t="s">
        <v>32</v>
      </c>
      <c r="X109" s="16">
        <v>11372</v>
      </c>
      <c r="Y109" s="9" t="s">
        <v>98</v>
      </c>
    </row>
    <row r="110" ht="14.25" spans="1:25">
      <c r="A110" s="9">
        <v>109</v>
      </c>
      <c r="B110" s="10">
        <v>43305.8826388889</v>
      </c>
      <c r="C110" s="9">
        <v>30052275</v>
      </c>
      <c r="D110" s="9">
        <v>341</v>
      </c>
      <c r="E110" s="11" t="s">
        <v>90</v>
      </c>
      <c r="F110" s="9">
        <v>115733</v>
      </c>
      <c r="G110" s="9" t="s">
        <v>26</v>
      </c>
      <c r="H110" s="9" t="s">
        <v>27</v>
      </c>
      <c r="I110" s="9" t="s">
        <v>28</v>
      </c>
      <c r="J110" s="9">
        <v>4</v>
      </c>
      <c r="K110" s="9">
        <v>2798</v>
      </c>
      <c r="L110" s="9">
        <f t="shared" si="2"/>
        <v>699.5</v>
      </c>
      <c r="M110" s="9"/>
      <c r="N110" s="9"/>
      <c r="O110" s="9">
        <f t="shared" si="4"/>
        <v>4</v>
      </c>
      <c r="P110" s="9"/>
      <c r="Q110" s="9"/>
      <c r="R110" s="9">
        <v>178</v>
      </c>
      <c r="S110" s="9" t="s">
        <v>29</v>
      </c>
      <c r="T110" s="9">
        <v>11801</v>
      </c>
      <c r="U110" s="9" t="s">
        <v>30</v>
      </c>
      <c r="V110" s="9" t="s">
        <v>31</v>
      </c>
      <c r="W110" s="16" t="s">
        <v>32</v>
      </c>
      <c r="X110" s="16">
        <v>11372</v>
      </c>
      <c r="Y110" s="9" t="s">
        <v>98</v>
      </c>
    </row>
    <row r="111" ht="14.25" spans="1:25">
      <c r="A111" s="9">
        <v>110</v>
      </c>
      <c r="B111" s="10">
        <v>43306.4895833333</v>
      </c>
      <c r="C111" s="9">
        <v>30057048</v>
      </c>
      <c r="D111" s="9">
        <v>341</v>
      </c>
      <c r="E111" s="11" t="s">
        <v>90</v>
      </c>
      <c r="F111" s="9">
        <v>115733</v>
      </c>
      <c r="G111" s="9" t="s">
        <v>26</v>
      </c>
      <c r="H111" s="9" t="s">
        <v>27</v>
      </c>
      <c r="I111" s="9" t="s">
        <v>28</v>
      </c>
      <c r="J111" s="9">
        <v>1</v>
      </c>
      <c r="K111" s="9">
        <v>999</v>
      </c>
      <c r="L111" s="9">
        <f t="shared" si="2"/>
        <v>999</v>
      </c>
      <c r="M111" s="9"/>
      <c r="N111" s="9"/>
      <c r="O111" s="9"/>
      <c r="P111" s="9">
        <f>J111</f>
        <v>1</v>
      </c>
      <c r="Q111" s="9"/>
      <c r="R111" s="9">
        <v>424</v>
      </c>
      <c r="S111" s="9" t="s">
        <v>62</v>
      </c>
      <c r="T111" s="9">
        <v>11801</v>
      </c>
      <c r="U111" s="9" t="s">
        <v>30</v>
      </c>
      <c r="V111" s="9" t="s">
        <v>31</v>
      </c>
      <c r="W111" s="16" t="s">
        <v>32</v>
      </c>
      <c r="X111" s="16">
        <v>4187</v>
      </c>
      <c r="Y111" s="9" t="s">
        <v>103</v>
      </c>
    </row>
    <row r="112" ht="14.25" spans="1:25">
      <c r="A112" s="9">
        <v>111</v>
      </c>
      <c r="B112" s="10">
        <v>43296.4118055556</v>
      </c>
      <c r="C112" s="9">
        <v>29787060</v>
      </c>
      <c r="D112" s="9">
        <v>343</v>
      </c>
      <c r="E112" s="11" t="s">
        <v>105</v>
      </c>
      <c r="F112" s="9">
        <v>115733</v>
      </c>
      <c r="G112" s="9" t="s">
        <v>26</v>
      </c>
      <c r="H112" s="9" t="s">
        <v>27</v>
      </c>
      <c r="I112" s="9" t="s">
        <v>28</v>
      </c>
      <c r="J112" s="9">
        <v>3</v>
      </c>
      <c r="K112" s="9">
        <v>2700</v>
      </c>
      <c r="L112" s="9">
        <f t="shared" si="2"/>
        <v>900</v>
      </c>
      <c r="M112" s="9">
        <v>2</v>
      </c>
      <c r="N112" s="9"/>
      <c r="O112" s="9"/>
      <c r="P112" s="9"/>
      <c r="Q112" s="9"/>
      <c r="R112" s="9">
        <v>735</v>
      </c>
      <c r="S112" s="9" t="s">
        <v>45</v>
      </c>
      <c r="T112" s="9">
        <v>11801</v>
      </c>
      <c r="U112" s="9" t="s">
        <v>30</v>
      </c>
      <c r="V112" s="9" t="s">
        <v>31</v>
      </c>
      <c r="W112" s="16" t="s">
        <v>32</v>
      </c>
      <c r="X112" s="16">
        <v>4301</v>
      </c>
      <c r="Y112" s="9" t="s">
        <v>106</v>
      </c>
    </row>
    <row r="113" ht="14.25" spans="1:25">
      <c r="A113" s="9">
        <v>112</v>
      </c>
      <c r="B113" s="10">
        <v>43302.9048611111</v>
      </c>
      <c r="C113" s="9">
        <v>29997858</v>
      </c>
      <c r="D113" s="9">
        <v>343</v>
      </c>
      <c r="E113" s="11" t="s">
        <v>105</v>
      </c>
      <c r="F113" s="9">
        <v>115733</v>
      </c>
      <c r="G113" s="9" t="s">
        <v>26</v>
      </c>
      <c r="H113" s="9" t="s">
        <v>27</v>
      </c>
      <c r="I113" s="9" t="s">
        <v>28</v>
      </c>
      <c r="J113" s="9">
        <v>2</v>
      </c>
      <c r="K113" s="9">
        <v>1399</v>
      </c>
      <c r="L113" s="9">
        <f t="shared" si="2"/>
        <v>699.5</v>
      </c>
      <c r="M113" s="9"/>
      <c r="N113" s="9"/>
      <c r="O113" s="9">
        <f>J113</f>
        <v>2</v>
      </c>
      <c r="P113" s="9"/>
      <c r="Q113" s="9"/>
      <c r="R113" s="9">
        <v>249</v>
      </c>
      <c r="S113" s="9" t="s">
        <v>38</v>
      </c>
      <c r="T113" s="9">
        <v>11801</v>
      </c>
      <c r="U113" s="9" t="s">
        <v>30</v>
      </c>
      <c r="V113" s="9" t="s">
        <v>31</v>
      </c>
      <c r="W113" s="16" t="s">
        <v>32</v>
      </c>
      <c r="X113" s="16">
        <v>7583</v>
      </c>
      <c r="Y113" s="9" t="s">
        <v>107</v>
      </c>
    </row>
    <row r="114" ht="14.25" spans="1:25">
      <c r="A114" s="9">
        <v>113</v>
      </c>
      <c r="B114" s="10">
        <v>43304.69375</v>
      </c>
      <c r="C114" s="9">
        <v>30028097</v>
      </c>
      <c r="D114" s="9">
        <v>343</v>
      </c>
      <c r="E114" s="11" t="s">
        <v>105</v>
      </c>
      <c r="F114" s="9">
        <v>115733</v>
      </c>
      <c r="G114" s="9" t="s">
        <v>26</v>
      </c>
      <c r="H114" s="9" t="s">
        <v>27</v>
      </c>
      <c r="I114" s="9" t="s">
        <v>28</v>
      </c>
      <c r="J114" s="9">
        <v>5</v>
      </c>
      <c r="K114" s="9">
        <v>2975</v>
      </c>
      <c r="L114" s="9">
        <f t="shared" si="2"/>
        <v>595</v>
      </c>
      <c r="M114" s="9"/>
      <c r="N114" s="9"/>
      <c r="O114" s="9"/>
      <c r="P114" s="9"/>
      <c r="Q114" s="9">
        <f>J114</f>
        <v>5</v>
      </c>
      <c r="R114" s="9">
        <v>100</v>
      </c>
      <c r="S114" s="9" t="s">
        <v>35</v>
      </c>
      <c r="T114" s="9">
        <v>11801</v>
      </c>
      <c r="U114" s="9" t="s">
        <v>30</v>
      </c>
      <c r="V114" s="9" t="s">
        <v>31</v>
      </c>
      <c r="W114" s="16" t="s">
        <v>32</v>
      </c>
      <c r="X114" s="16">
        <v>4438</v>
      </c>
      <c r="Y114" s="9" t="s">
        <v>59</v>
      </c>
    </row>
    <row r="115" ht="14.25" spans="1:25">
      <c r="A115" s="9">
        <v>114</v>
      </c>
      <c r="B115" s="10">
        <v>43305.5895833333</v>
      </c>
      <c r="C115" s="9">
        <v>30046513</v>
      </c>
      <c r="D115" s="9">
        <v>349</v>
      </c>
      <c r="E115" s="11" t="s">
        <v>108</v>
      </c>
      <c r="F115" s="9">
        <v>115733</v>
      </c>
      <c r="G115" s="9" t="s">
        <v>26</v>
      </c>
      <c r="H115" s="9" t="s">
        <v>27</v>
      </c>
      <c r="I115" s="9" t="s">
        <v>28</v>
      </c>
      <c r="J115" s="9">
        <v>6</v>
      </c>
      <c r="K115" s="9">
        <v>3570</v>
      </c>
      <c r="L115" s="9">
        <f t="shared" si="2"/>
        <v>595</v>
      </c>
      <c r="M115" s="9"/>
      <c r="N115" s="9"/>
      <c r="O115" s="9"/>
      <c r="P115" s="9"/>
      <c r="Q115" s="9">
        <f>J115</f>
        <v>6</v>
      </c>
      <c r="R115" s="9">
        <v>120</v>
      </c>
      <c r="S115" s="9" t="s">
        <v>35</v>
      </c>
      <c r="T115" s="9">
        <v>11801</v>
      </c>
      <c r="U115" s="9" t="s">
        <v>30</v>
      </c>
      <c r="V115" s="9" t="s">
        <v>31</v>
      </c>
      <c r="W115" s="16" t="s">
        <v>32</v>
      </c>
      <c r="X115" s="16">
        <v>4328</v>
      </c>
      <c r="Y115" s="9" t="s">
        <v>36</v>
      </c>
    </row>
    <row r="116" ht="14.25" spans="1:25">
      <c r="A116" s="9">
        <v>115</v>
      </c>
      <c r="B116" s="10">
        <v>43290.6368055556</v>
      </c>
      <c r="C116" s="9">
        <v>29702798</v>
      </c>
      <c r="D116" s="9">
        <v>351</v>
      </c>
      <c r="E116" s="11" t="s">
        <v>109</v>
      </c>
      <c r="F116" s="9">
        <v>115733</v>
      </c>
      <c r="G116" s="9" t="s">
        <v>26</v>
      </c>
      <c r="H116" s="9" t="s">
        <v>27</v>
      </c>
      <c r="I116" s="9" t="s">
        <v>28</v>
      </c>
      <c r="J116" s="9">
        <v>1</v>
      </c>
      <c r="K116" s="9">
        <v>1350</v>
      </c>
      <c r="L116" s="9">
        <f t="shared" si="2"/>
        <v>1350</v>
      </c>
      <c r="M116" s="9"/>
      <c r="N116" s="9"/>
      <c r="O116" s="9"/>
      <c r="P116" s="9">
        <f>J116</f>
        <v>1</v>
      </c>
      <c r="Q116" s="9"/>
      <c r="R116" s="9">
        <v>744</v>
      </c>
      <c r="S116" s="9" t="s">
        <v>110</v>
      </c>
      <c r="T116" s="9">
        <v>11801</v>
      </c>
      <c r="U116" s="9" t="s">
        <v>30</v>
      </c>
      <c r="V116" s="9" t="s">
        <v>31</v>
      </c>
      <c r="W116" s="16" t="s">
        <v>32</v>
      </c>
      <c r="X116" s="16">
        <v>8594</v>
      </c>
      <c r="Y116" s="9" t="s">
        <v>111</v>
      </c>
    </row>
    <row r="117" ht="14.25" spans="1:25">
      <c r="A117" s="9">
        <v>116</v>
      </c>
      <c r="B117" s="10">
        <v>43290.6680555556</v>
      </c>
      <c r="C117" s="9">
        <v>29704106</v>
      </c>
      <c r="D117" s="9">
        <v>351</v>
      </c>
      <c r="E117" s="11" t="s">
        <v>109</v>
      </c>
      <c r="F117" s="9">
        <v>115733</v>
      </c>
      <c r="G117" s="9" t="s">
        <v>26</v>
      </c>
      <c r="H117" s="9" t="s">
        <v>27</v>
      </c>
      <c r="I117" s="9" t="s">
        <v>28</v>
      </c>
      <c r="J117" s="9">
        <v>-1</v>
      </c>
      <c r="K117" s="9">
        <v>-1350</v>
      </c>
      <c r="L117" s="9">
        <f t="shared" si="2"/>
        <v>1350</v>
      </c>
      <c r="M117" s="9"/>
      <c r="N117" s="9"/>
      <c r="O117" s="9"/>
      <c r="P117" s="9">
        <f>J117</f>
        <v>-1</v>
      </c>
      <c r="Q117" s="9"/>
      <c r="R117" s="9">
        <v>-744</v>
      </c>
      <c r="S117" s="9" t="s">
        <v>110</v>
      </c>
      <c r="T117" s="9">
        <v>11801</v>
      </c>
      <c r="U117" s="9" t="s">
        <v>30</v>
      </c>
      <c r="V117" s="9" t="s">
        <v>31</v>
      </c>
      <c r="W117" s="16" t="s">
        <v>32</v>
      </c>
      <c r="X117" s="16">
        <v>8594</v>
      </c>
      <c r="Y117" s="9" t="s">
        <v>111</v>
      </c>
    </row>
    <row r="118" ht="14.25" spans="1:25">
      <c r="A118" s="9">
        <v>117</v>
      </c>
      <c r="B118" s="10">
        <v>43302.7611111111</v>
      </c>
      <c r="C118" s="9">
        <v>29993074</v>
      </c>
      <c r="D118" s="9">
        <v>351</v>
      </c>
      <c r="E118" s="11" t="s">
        <v>109</v>
      </c>
      <c r="F118" s="9">
        <v>115733</v>
      </c>
      <c r="G118" s="9" t="s">
        <v>26</v>
      </c>
      <c r="H118" s="9" t="s">
        <v>27</v>
      </c>
      <c r="I118" s="9" t="s">
        <v>28</v>
      </c>
      <c r="J118" s="9">
        <v>2</v>
      </c>
      <c r="K118" s="9">
        <v>2700</v>
      </c>
      <c r="L118" s="9">
        <f t="shared" si="2"/>
        <v>1350</v>
      </c>
      <c r="M118" s="9"/>
      <c r="N118" s="9"/>
      <c r="O118" s="9"/>
      <c r="P118" s="9">
        <f>J118</f>
        <v>2</v>
      </c>
      <c r="Q118" s="9"/>
      <c r="R118" s="9">
        <v>1488</v>
      </c>
      <c r="S118" s="9" t="s">
        <v>110</v>
      </c>
      <c r="T118" s="9">
        <v>11801</v>
      </c>
      <c r="U118" s="9" t="s">
        <v>30</v>
      </c>
      <c r="V118" s="9" t="s">
        <v>31</v>
      </c>
      <c r="W118" s="16" t="s">
        <v>32</v>
      </c>
      <c r="X118" s="16">
        <v>8594</v>
      </c>
      <c r="Y118" s="9" t="s">
        <v>111</v>
      </c>
    </row>
    <row r="119" ht="14.25" spans="1:25">
      <c r="A119" s="9">
        <v>118</v>
      </c>
      <c r="B119" s="10">
        <v>43302.7673611111</v>
      </c>
      <c r="C119" s="9">
        <v>29993234</v>
      </c>
      <c r="D119" s="9">
        <v>351</v>
      </c>
      <c r="E119" s="11" t="s">
        <v>109</v>
      </c>
      <c r="F119" s="9">
        <v>115733</v>
      </c>
      <c r="G119" s="9" t="s">
        <v>26</v>
      </c>
      <c r="H119" s="9" t="s">
        <v>27</v>
      </c>
      <c r="I119" s="9" t="s">
        <v>28</v>
      </c>
      <c r="J119" s="9">
        <v>-2</v>
      </c>
      <c r="K119" s="9">
        <v>-2700</v>
      </c>
      <c r="L119" s="9">
        <f t="shared" si="2"/>
        <v>1350</v>
      </c>
      <c r="M119" s="9"/>
      <c r="N119" s="9"/>
      <c r="O119" s="9"/>
      <c r="P119" s="9">
        <f>J119</f>
        <v>-2</v>
      </c>
      <c r="Q119" s="9"/>
      <c r="R119" s="9">
        <v>-1488</v>
      </c>
      <c r="S119" s="9" t="s">
        <v>110</v>
      </c>
      <c r="T119" s="9">
        <v>11801</v>
      </c>
      <c r="U119" s="9" t="s">
        <v>30</v>
      </c>
      <c r="V119" s="9" t="s">
        <v>31</v>
      </c>
      <c r="W119" s="16" t="s">
        <v>32</v>
      </c>
      <c r="X119" s="16">
        <v>8594</v>
      </c>
      <c r="Y119" s="9" t="s">
        <v>111</v>
      </c>
    </row>
    <row r="120" ht="14.25" spans="1:25">
      <c r="A120" s="9">
        <v>119</v>
      </c>
      <c r="B120" s="10">
        <v>43304.7215277778</v>
      </c>
      <c r="C120" s="9">
        <v>30028799</v>
      </c>
      <c r="D120" s="9">
        <v>351</v>
      </c>
      <c r="E120" s="11" t="s">
        <v>109</v>
      </c>
      <c r="F120" s="9">
        <v>115733</v>
      </c>
      <c r="G120" s="9" t="s">
        <v>26</v>
      </c>
      <c r="H120" s="9" t="s">
        <v>27</v>
      </c>
      <c r="I120" s="9" t="s">
        <v>28</v>
      </c>
      <c r="J120" s="9">
        <v>3</v>
      </c>
      <c r="K120" s="9">
        <v>1785</v>
      </c>
      <c r="L120" s="9">
        <f t="shared" si="2"/>
        <v>595</v>
      </c>
      <c r="M120" s="9"/>
      <c r="N120" s="9"/>
      <c r="O120" s="9"/>
      <c r="P120" s="9"/>
      <c r="Q120" s="9">
        <f>J120</f>
        <v>3</v>
      </c>
      <c r="R120" s="9">
        <v>60</v>
      </c>
      <c r="S120" s="9" t="s">
        <v>35</v>
      </c>
      <c r="T120" s="9">
        <v>11801</v>
      </c>
      <c r="U120" s="9" t="s">
        <v>30</v>
      </c>
      <c r="V120" s="9" t="s">
        <v>31</v>
      </c>
      <c r="W120" s="16" t="s">
        <v>32</v>
      </c>
      <c r="X120" s="16">
        <v>4328</v>
      </c>
      <c r="Y120" s="9" t="s">
        <v>36</v>
      </c>
    </row>
    <row r="121" ht="14.25" spans="1:25">
      <c r="A121" s="9">
        <v>120</v>
      </c>
      <c r="B121" s="10">
        <v>43304.7270833333</v>
      </c>
      <c r="C121" s="9">
        <v>30028958</v>
      </c>
      <c r="D121" s="9">
        <v>351</v>
      </c>
      <c r="E121" s="11" t="s">
        <v>109</v>
      </c>
      <c r="F121" s="9">
        <v>115733</v>
      </c>
      <c r="G121" s="9" t="s">
        <v>26</v>
      </c>
      <c r="H121" s="9" t="s">
        <v>27</v>
      </c>
      <c r="I121" s="9" t="s">
        <v>28</v>
      </c>
      <c r="J121" s="9">
        <v>4</v>
      </c>
      <c r="K121" s="9">
        <v>2380</v>
      </c>
      <c r="L121" s="9">
        <f t="shared" si="2"/>
        <v>595</v>
      </c>
      <c r="M121" s="9"/>
      <c r="N121" s="9"/>
      <c r="O121" s="9"/>
      <c r="P121" s="9"/>
      <c r="Q121" s="9">
        <f>J121</f>
        <v>4</v>
      </c>
      <c r="R121" s="9">
        <v>80</v>
      </c>
      <c r="S121" s="9" t="s">
        <v>35</v>
      </c>
      <c r="T121" s="9">
        <v>11801</v>
      </c>
      <c r="U121" s="9" t="s">
        <v>30</v>
      </c>
      <c r="V121" s="9" t="s">
        <v>31</v>
      </c>
      <c r="W121" s="16" t="s">
        <v>32</v>
      </c>
      <c r="X121" s="16">
        <v>4328</v>
      </c>
      <c r="Y121" s="9" t="s">
        <v>36</v>
      </c>
    </row>
    <row r="122" ht="14.25" spans="1:25">
      <c r="A122" s="9">
        <v>121</v>
      </c>
      <c r="B122" s="10">
        <v>43289.6305555556</v>
      </c>
      <c r="C122" s="9">
        <v>29693063</v>
      </c>
      <c r="D122" s="9">
        <v>355</v>
      </c>
      <c r="E122" s="11" t="s">
        <v>112</v>
      </c>
      <c r="F122" s="9">
        <v>115733</v>
      </c>
      <c r="G122" s="9" t="s">
        <v>26</v>
      </c>
      <c r="H122" s="9" t="s">
        <v>27</v>
      </c>
      <c r="I122" s="9" t="s">
        <v>28</v>
      </c>
      <c r="J122" s="9">
        <v>1</v>
      </c>
      <c r="K122" s="9">
        <v>999</v>
      </c>
      <c r="L122" s="9">
        <f t="shared" si="2"/>
        <v>999</v>
      </c>
      <c r="M122" s="9"/>
      <c r="N122" s="9"/>
      <c r="O122" s="9"/>
      <c r="P122" s="9">
        <f>J122</f>
        <v>1</v>
      </c>
      <c r="Q122" s="9"/>
      <c r="R122" s="9">
        <v>393</v>
      </c>
      <c r="S122" s="9" t="s">
        <v>113</v>
      </c>
      <c r="T122" s="9">
        <v>11801</v>
      </c>
      <c r="U122" s="9" t="s">
        <v>30</v>
      </c>
      <c r="V122" s="9" t="s">
        <v>31</v>
      </c>
      <c r="W122" s="16" t="s">
        <v>32</v>
      </c>
      <c r="X122" s="16">
        <v>6544</v>
      </c>
      <c r="Y122" s="9" t="s">
        <v>114</v>
      </c>
    </row>
    <row r="123" ht="14.25" spans="1:25">
      <c r="A123" s="9">
        <v>122</v>
      </c>
      <c r="B123" s="10">
        <v>43304.5770833333</v>
      </c>
      <c r="C123" s="9">
        <v>30024457</v>
      </c>
      <c r="D123" s="9">
        <v>355</v>
      </c>
      <c r="E123" s="11" t="s">
        <v>112</v>
      </c>
      <c r="F123" s="9">
        <v>115733</v>
      </c>
      <c r="G123" s="9" t="s">
        <v>26</v>
      </c>
      <c r="H123" s="9" t="s">
        <v>27</v>
      </c>
      <c r="I123" s="9" t="s">
        <v>28</v>
      </c>
      <c r="J123" s="9">
        <v>2</v>
      </c>
      <c r="K123" s="9">
        <v>1399</v>
      </c>
      <c r="L123" s="9">
        <f t="shared" si="2"/>
        <v>699.5</v>
      </c>
      <c r="M123" s="9"/>
      <c r="N123" s="9"/>
      <c r="O123" s="9">
        <f>J123</f>
        <v>2</v>
      </c>
      <c r="P123" s="9"/>
      <c r="Q123" s="9"/>
      <c r="R123" s="9">
        <v>89</v>
      </c>
      <c r="S123" s="9" t="s">
        <v>29</v>
      </c>
      <c r="T123" s="9">
        <v>11801</v>
      </c>
      <c r="U123" s="9" t="s">
        <v>30</v>
      </c>
      <c r="V123" s="9" t="s">
        <v>31</v>
      </c>
      <c r="W123" s="16" t="s">
        <v>32</v>
      </c>
      <c r="X123" s="16">
        <v>6544</v>
      </c>
      <c r="Y123" s="9" t="s">
        <v>114</v>
      </c>
    </row>
    <row r="124" s="4" customFormat="1" ht="14.25" spans="1:375">
      <c r="A124" s="20">
        <v>123</v>
      </c>
      <c r="B124" s="21">
        <v>43305.4020833333</v>
      </c>
      <c r="C124" s="20">
        <v>30039284</v>
      </c>
      <c r="D124" s="20">
        <v>357</v>
      </c>
      <c r="E124" s="22" t="s">
        <v>115</v>
      </c>
      <c r="F124" s="9">
        <v>115733</v>
      </c>
      <c r="G124" s="9" t="s">
        <v>26</v>
      </c>
      <c r="H124" s="9" t="s">
        <v>27</v>
      </c>
      <c r="I124" s="9" t="s">
        <v>28</v>
      </c>
      <c r="J124" s="20">
        <v>3</v>
      </c>
      <c r="K124" s="20">
        <v>2100</v>
      </c>
      <c r="L124" s="20">
        <f t="shared" si="2"/>
        <v>700</v>
      </c>
      <c r="M124" s="20"/>
      <c r="N124" s="20"/>
      <c r="O124" s="20">
        <v>2</v>
      </c>
      <c r="P124" s="20"/>
      <c r="Q124" s="20"/>
      <c r="R124" s="9">
        <v>135</v>
      </c>
      <c r="S124" s="9" t="s">
        <v>116</v>
      </c>
      <c r="T124" s="9">
        <v>11801</v>
      </c>
      <c r="U124" s="9" t="s">
        <v>30</v>
      </c>
      <c r="V124" s="9" t="s">
        <v>31</v>
      </c>
      <c r="W124" s="16" t="s">
        <v>32</v>
      </c>
      <c r="X124" s="16">
        <v>6814</v>
      </c>
      <c r="Y124" s="20" t="s">
        <v>117</v>
      </c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  <c r="FG124" s="23"/>
      <c r="FH124" s="23"/>
      <c r="FI124" s="23"/>
      <c r="FJ124" s="23"/>
      <c r="FK124" s="23"/>
      <c r="FL124" s="23"/>
      <c r="FM124" s="23"/>
      <c r="FN124" s="23"/>
      <c r="FO124" s="23"/>
      <c r="FP124" s="23"/>
      <c r="FQ124" s="23"/>
      <c r="FR124" s="23"/>
      <c r="FS124" s="23"/>
      <c r="FT124" s="23"/>
      <c r="FU124" s="23"/>
      <c r="FV124" s="23"/>
      <c r="FW124" s="23"/>
      <c r="FX124" s="23"/>
      <c r="FY124" s="23"/>
      <c r="FZ124" s="23"/>
      <c r="GA124" s="23"/>
      <c r="GB124" s="23"/>
      <c r="GC124" s="23"/>
      <c r="GD124" s="23"/>
      <c r="GE124" s="23"/>
      <c r="GF124" s="23"/>
      <c r="GG124" s="23"/>
      <c r="GH124" s="23"/>
      <c r="GI124" s="23"/>
      <c r="GJ124" s="23"/>
      <c r="GK124" s="23"/>
      <c r="GL124" s="23"/>
      <c r="GM124" s="23"/>
      <c r="GN124" s="23"/>
      <c r="GO124" s="23"/>
      <c r="GP124" s="23"/>
      <c r="GQ124" s="23"/>
      <c r="GR124" s="23"/>
      <c r="GS124" s="23"/>
      <c r="GT124" s="23"/>
      <c r="GU124" s="23"/>
      <c r="GV124" s="23"/>
      <c r="GW124" s="23"/>
      <c r="GX124" s="23"/>
      <c r="GY124" s="23"/>
      <c r="GZ124" s="23"/>
      <c r="HA124" s="23"/>
      <c r="HB124" s="23"/>
      <c r="HC124" s="23"/>
      <c r="HD124" s="23"/>
      <c r="HE124" s="23"/>
      <c r="HF124" s="23"/>
      <c r="HG124" s="23"/>
      <c r="HH124" s="23"/>
      <c r="HI124" s="23"/>
      <c r="HJ124" s="23"/>
      <c r="HK124" s="23"/>
      <c r="HL124" s="23"/>
      <c r="HM124" s="23"/>
      <c r="HN124" s="23"/>
      <c r="HO124" s="23"/>
      <c r="HP124" s="23"/>
      <c r="HQ124" s="23"/>
      <c r="HR124" s="23"/>
      <c r="HS124" s="23"/>
      <c r="HT124" s="23"/>
      <c r="HU124" s="23"/>
      <c r="HV124" s="23"/>
      <c r="HW124" s="23"/>
      <c r="HX124" s="23"/>
      <c r="HY124" s="23"/>
      <c r="HZ124" s="23"/>
      <c r="IA124" s="23"/>
      <c r="IB124" s="23"/>
      <c r="IC124" s="23"/>
      <c r="ID124" s="23"/>
      <c r="IE124" s="23"/>
      <c r="IF124" s="23"/>
      <c r="IG124" s="23"/>
      <c r="IH124" s="23"/>
      <c r="II124" s="23"/>
      <c r="IJ124" s="23"/>
      <c r="IK124" s="23"/>
      <c r="IL124" s="23"/>
      <c r="IM124" s="23"/>
      <c r="IN124" s="23"/>
      <c r="IO124" s="23"/>
      <c r="IP124" s="23"/>
      <c r="IQ124" s="23"/>
      <c r="IR124" s="23"/>
      <c r="IS124" s="23"/>
      <c r="IT124" s="23"/>
      <c r="IU124" s="23"/>
      <c r="IV124" s="23"/>
      <c r="IW124" s="23"/>
      <c r="IX124" s="23"/>
      <c r="IY124" s="23"/>
      <c r="IZ124" s="23"/>
      <c r="JA124" s="23"/>
      <c r="JB124" s="23"/>
      <c r="JC124" s="23"/>
      <c r="JD124" s="23"/>
      <c r="JE124" s="23"/>
      <c r="JF124" s="23"/>
      <c r="JG124" s="23"/>
      <c r="JH124" s="23"/>
      <c r="JI124" s="23"/>
      <c r="JJ124" s="23"/>
      <c r="JK124" s="23"/>
      <c r="JL124" s="23"/>
      <c r="JM124" s="23"/>
      <c r="JN124" s="23"/>
      <c r="JO124" s="23"/>
      <c r="JP124" s="23"/>
      <c r="JQ124" s="23"/>
      <c r="JR124" s="23"/>
      <c r="JS124" s="23"/>
      <c r="JT124" s="23"/>
      <c r="JU124" s="23"/>
      <c r="JV124" s="23"/>
      <c r="JW124" s="23"/>
      <c r="JX124" s="23"/>
      <c r="JY124" s="23"/>
      <c r="JZ124" s="23"/>
      <c r="KA124" s="23"/>
      <c r="KB124" s="23"/>
      <c r="KC124" s="23"/>
      <c r="KD124" s="23"/>
      <c r="KE124" s="23"/>
      <c r="KF124" s="23"/>
      <c r="KG124" s="23"/>
      <c r="KH124" s="23"/>
      <c r="KI124" s="23"/>
      <c r="KJ124" s="23"/>
      <c r="KK124" s="23"/>
      <c r="KL124" s="23"/>
      <c r="KM124" s="23"/>
      <c r="KN124" s="23"/>
      <c r="KO124" s="23"/>
      <c r="KP124" s="23"/>
      <c r="KQ124" s="23"/>
      <c r="KR124" s="23"/>
      <c r="KS124" s="23"/>
      <c r="KT124" s="23"/>
      <c r="KU124" s="23"/>
      <c r="KV124" s="23"/>
      <c r="KW124" s="23"/>
      <c r="KX124" s="23"/>
      <c r="KY124" s="23"/>
      <c r="KZ124" s="23"/>
      <c r="LA124" s="23"/>
      <c r="LB124" s="23"/>
      <c r="LC124" s="23"/>
      <c r="LD124" s="23"/>
      <c r="LE124" s="23"/>
      <c r="LF124" s="23"/>
      <c r="LG124" s="23"/>
      <c r="LH124" s="23"/>
      <c r="LI124" s="23"/>
      <c r="LJ124" s="23"/>
      <c r="LK124" s="23"/>
      <c r="LL124" s="23"/>
      <c r="LM124" s="23"/>
      <c r="LN124" s="23"/>
      <c r="LO124" s="23"/>
      <c r="LP124" s="23"/>
      <c r="LQ124" s="23"/>
      <c r="LR124" s="23"/>
      <c r="LS124" s="23"/>
      <c r="LT124" s="23"/>
      <c r="LU124" s="23"/>
      <c r="LV124" s="23"/>
      <c r="LW124" s="23"/>
      <c r="LX124" s="23"/>
      <c r="LY124" s="23"/>
      <c r="LZ124" s="23"/>
      <c r="MA124" s="23"/>
      <c r="MB124" s="23"/>
      <c r="MC124" s="23"/>
      <c r="MD124" s="23"/>
      <c r="ME124" s="23"/>
      <c r="MF124" s="23"/>
      <c r="MG124" s="23"/>
      <c r="MH124" s="23"/>
      <c r="MI124" s="23"/>
      <c r="MJ124" s="23"/>
      <c r="MK124" s="23"/>
      <c r="ML124" s="23"/>
      <c r="MM124" s="23"/>
      <c r="MN124" s="23"/>
      <c r="MO124" s="23"/>
      <c r="MP124" s="23"/>
      <c r="MQ124" s="23"/>
      <c r="MR124" s="23"/>
      <c r="MS124" s="23"/>
      <c r="MT124" s="23"/>
      <c r="MU124" s="23"/>
      <c r="MV124" s="23"/>
      <c r="MW124" s="23"/>
      <c r="MX124" s="23"/>
      <c r="MY124" s="23"/>
      <c r="MZ124" s="23"/>
      <c r="NA124" s="23"/>
      <c r="NB124" s="23"/>
      <c r="NC124" s="23"/>
      <c r="ND124" s="23"/>
      <c r="NE124" s="23"/>
      <c r="NF124" s="23"/>
      <c r="NG124" s="23"/>
      <c r="NH124" s="23"/>
      <c r="NI124" s="23"/>
      <c r="NJ124" s="23"/>
      <c r="NK124" s="23"/>
    </row>
    <row r="125" ht="14.25" spans="1:25">
      <c r="A125" s="9">
        <v>124</v>
      </c>
      <c r="B125" s="10">
        <v>43304.4979166667</v>
      </c>
      <c r="C125" s="9">
        <v>30023096</v>
      </c>
      <c r="D125" s="9">
        <v>359</v>
      </c>
      <c r="E125" s="11" t="s">
        <v>118</v>
      </c>
      <c r="F125" s="9">
        <v>115733</v>
      </c>
      <c r="G125" s="9" t="s">
        <v>26</v>
      </c>
      <c r="H125" s="9" t="s">
        <v>27</v>
      </c>
      <c r="I125" s="9" t="s">
        <v>28</v>
      </c>
      <c r="J125" s="9">
        <v>2</v>
      </c>
      <c r="K125" s="9">
        <v>1399</v>
      </c>
      <c r="L125" s="9">
        <f t="shared" si="2"/>
        <v>699.5</v>
      </c>
      <c r="M125" s="9"/>
      <c r="N125" s="9"/>
      <c r="O125" s="9">
        <f>J125</f>
        <v>2</v>
      </c>
      <c r="P125" s="9"/>
      <c r="Q125" s="9"/>
      <c r="R125" s="9">
        <v>187</v>
      </c>
      <c r="S125" s="9" t="s">
        <v>84</v>
      </c>
      <c r="T125" s="9">
        <v>11801</v>
      </c>
      <c r="U125" s="9" t="s">
        <v>30</v>
      </c>
      <c r="V125" s="9" t="s">
        <v>31</v>
      </c>
      <c r="W125" s="16" t="s">
        <v>32</v>
      </c>
      <c r="X125" s="16">
        <v>10860</v>
      </c>
      <c r="Y125" s="9" t="s">
        <v>119</v>
      </c>
    </row>
    <row r="126" s="3" customFormat="1" ht="14.25" spans="1:375">
      <c r="A126" s="12">
        <v>125</v>
      </c>
      <c r="B126" s="13">
        <v>43287.8354166667</v>
      </c>
      <c r="C126" s="12">
        <v>29676743</v>
      </c>
      <c r="D126" s="12">
        <v>365</v>
      </c>
      <c r="E126" s="14" t="s">
        <v>120</v>
      </c>
      <c r="F126" s="12">
        <v>115733</v>
      </c>
      <c r="G126" s="12" t="s">
        <v>26</v>
      </c>
      <c r="H126" s="12" t="s">
        <v>27</v>
      </c>
      <c r="I126" s="12" t="s">
        <v>28</v>
      </c>
      <c r="J126" s="12">
        <v>1</v>
      </c>
      <c r="K126" s="12">
        <v>900</v>
      </c>
      <c r="L126" s="12">
        <f t="shared" si="2"/>
        <v>900</v>
      </c>
      <c r="M126" s="12">
        <v>1.33</v>
      </c>
      <c r="N126" s="12"/>
      <c r="O126" s="12"/>
      <c r="P126" s="12"/>
      <c r="Q126" s="12"/>
      <c r="R126" s="12">
        <v>294</v>
      </c>
      <c r="S126" s="12" t="s">
        <v>82</v>
      </c>
      <c r="T126" s="12">
        <v>11801</v>
      </c>
      <c r="U126" s="12" t="s">
        <v>30</v>
      </c>
      <c r="V126" s="12" t="s">
        <v>31</v>
      </c>
      <c r="W126" s="17" t="s">
        <v>32</v>
      </c>
      <c r="X126" s="17">
        <v>991118</v>
      </c>
      <c r="Y126" s="12" t="s">
        <v>121</v>
      </c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</row>
    <row r="127" s="3" customFormat="1" ht="14.25" spans="1:375">
      <c r="A127" s="12">
        <v>126</v>
      </c>
      <c r="B127" s="13">
        <v>43287.8354166667</v>
      </c>
      <c r="C127" s="12">
        <v>29676743</v>
      </c>
      <c r="D127" s="12">
        <v>365</v>
      </c>
      <c r="E127" s="14" t="s">
        <v>120</v>
      </c>
      <c r="F127" s="12">
        <v>115733</v>
      </c>
      <c r="G127" s="12" t="s">
        <v>26</v>
      </c>
      <c r="H127" s="12" t="s">
        <v>27</v>
      </c>
      <c r="I127" s="12" t="s">
        <v>28</v>
      </c>
      <c r="J127" s="12">
        <v>1</v>
      </c>
      <c r="K127" s="12">
        <v>900</v>
      </c>
      <c r="L127" s="12">
        <f t="shared" si="2"/>
        <v>900</v>
      </c>
      <c r="M127" s="12">
        <v>0</v>
      </c>
      <c r="N127" s="12"/>
      <c r="O127" s="12"/>
      <c r="P127" s="12"/>
      <c r="Q127" s="12"/>
      <c r="R127" s="12">
        <v>294</v>
      </c>
      <c r="S127" s="12" t="s">
        <v>82</v>
      </c>
      <c r="T127" s="12">
        <v>11801</v>
      </c>
      <c r="U127" s="12" t="s">
        <v>30</v>
      </c>
      <c r="V127" s="12" t="s">
        <v>31</v>
      </c>
      <c r="W127" s="17" t="s">
        <v>32</v>
      </c>
      <c r="X127" s="17">
        <v>8798</v>
      </c>
      <c r="Y127" s="12" t="s">
        <v>122</v>
      </c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</row>
    <row r="128" s="3" customFormat="1" ht="14.25" spans="1:375">
      <c r="A128" s="12">
        <v>127</v>
      </c>
      <c r="B128" s="13">
        <v>43290.7145833333</v>
      </c>
      <c r="C128" s="12">
        <v>29705075</v>
      </c>
      <c r="D128" s="12">
        <v>365</v>
      </c>
      <c r="E128" s="14" t="s">
        <v>120</v>
      </c>
      <c r="F128" s="12">
        <v>115733</v>
      </c>
      <c r="G128" s="12" t="s">
        <v>26</v>
      </c>
      <c r="H128" s="12" t="s">
        <v>27</v>
      </c>
      <c r="I128" s="12" t="s">
        <v>28</v>
      </c>
      <c r="J128" s="12">
        <v>2</v>
      </c>
      <c r="K128" s="12">
        <v>1799.95</v>
      </c>
      <c r="L128" s="12">
        <f t="shared" si="2"/>
        <v>899.975</v>
      </c>
      <c r="M128" s="12">
        <f>J128</f>
        <v>2</v>
      </c>
      <c r="N128" s="12"/>
      <c r="O128" s="12"/>
      <c r="P128" s="12"/>
      <c r="Q128" s="12"/>
      <c r="R128" s="12">
        <v>587.95</v>
      </c>
      <c r="S128" s="12" t="s">
        <v>123</v>
      </c>
      <c r="T128" s="12">
        <v>11801</v>
      </c>
      <c r="U128" s="12" t="s">
        <v>30</v>
      </c>
      <c r="V128" s="12" t="s">
        <v>31</v>
      </c>
      <c r="W128" s="17" t="s">
        <v>32</v>
      </c>
      <c r="X128" s="17">
        <v>9840</v>
      </c>
      <c r="Y128" s="12" t="s">
        <v>124</v>
      </c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</row>
    <row r="129" s="3" customFormat="1" ht="14.25" spans="1:375">
      <c r="A129" s="12">
        <v>128</v>
      </c>
      <c r="B129" s="13">
        <v>43290.7145833333</v>
      </c>
      <c r="C129" s="12">
        <v>29705075</v>
      </c>
      <c r="D129" s="12">
        <v>365</v>
      </c>
      <c r="E129" s="14" t="s">
        <v>120</v>
      </c>
      <c r="F129" s="12">
        <v>115733</v>
      </c>
      <c r="G129" s="12" t="s">
        <v>26</v>
      </c>
      <c r="H129" s="12" t="s">
        <v>27</v>
      </c>
      <c r="I129" s="12" t="s">
        <v>28</v>
      </c>
      <c r="J129" s="12">
        <v>1</v>
      </c>
      <c r="K129" s="12">
        <v>900.05</v>
      </c>
      <c r="L129" s="12">
        <f t="shared" si="2"/>
        <v>900.05</v>
      </c>
      <c r="M129" s="12">
        <v>0</v>
      </c>
      <c r="N129" s="12"/>
      <c r="O129" s="12"/>
      <c r="P129" s="12"/>
      <c r="Q129" s="12"/>
      <c r="R129" s="12">
        <v>294.05</v>
      </c>
      <c r="S129" s="12" t="s">
        <v>82</v>
      </c>
      <c r="T129" s="12">
        <v>11801</v>
      </c>
      <c r="U129" s="12" t="s">
        <v>30</v>
      </c>
      <c r="V129" s="12" t="s">
        <v>31</v>
      </c>
      <c r="W129" s="17" t="s">
        <v>32</v>
      </c>
      <c r="X129" s="17">
        <v>10931</v>
      </c>
      <c r="Y129" s="12" t="s">
        <v>125</v>
      </c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</row>
    <row r="130" s="3" customFormat="1" ht="14.25" spans="1:375">
      <c r="A130" s="12">
        <v>129</v>
      </c>
      <c r="B130" s="13">
        <v>43293.8923611111</v>
      </c>
      <c r="C130" s="12">
        <v>29752634</v>
      </c>
      <c r="D130" s="12">
        <v>365</v>
      </c>
      <c r="E130" s="14" t="s">
        <v>120</v>
      </c>
      <c r="F130" s="12">
        <v>115733</v>
      </c>
      <c r="G130" s="12" t="s">
        <v>26</v>
      </c>
      <c r="H130" s="12" t="s">
        <v>27</v>
      </c>
      <c r="I130" s="12" t="s">
        <v>28</v>
      </c>
      <c r="J130" s="12">
        <v>2</v>
      </c>
      <c r="K130" s="12">
        <v>1800.01</v>
      </c>
      <c r="L130" s="12">
        <f t="shared" si="2"/>
        <v>900.005</v>
      </c>
      <c r="M130" s="12">
        <f>J130</f>
        <v>2</v>
      </c>
      <c r="N130" s="12"/>
      <c r="O130" s="12"/>
      <c r="P130" s="12"/>
      <c r="Q130" s="12"/>
      <c r="R130" s="12">
        <v>588.01</v>
      </c>
      <c r="S130" s="12" t="s">
        <v>82</v>
      </c>
      <c r="T130" s="12">
        <v>11801</v>
      </c>
      <c r="U130" s="12" t="s">
        <v>30</v>
      </c>
      <c r="V130" s="12" t="s">
        <v>31</v>
      </c>
      <c r="W130" s="17" t="s">
        <v>32</v>
      </c>
      <c r="X130" s="17">
        <v>991118</v>
      </c>
      <c r="Y130" s="12" t="s">
        <v>121</v>
      </c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</row>
    <row r="131" s="3" customFormat="1" ht="14.25" spans="1:375">
      <c r="A131" s="12">
        <v>130</v>
      </c>
      <c r="B131" s="13">
        <v>43293.8923611111</v>
      </c>
      <c r="C131" s="12">
        <v>29752634</v>
      </c>
      <c r="D131" s="12">
        <v>365</v>
      </c>
      <c r="E131" s="14" t="s">
        <v>120</v>
      </c>
      <c r="F131" s="12">
        <v>115733</v>
      </c>
      <c r="G131" s="12" t="s">
        <v>26</v>
      </c>
      <c r="H131" s="12" t="s">
        <v>27</v>
      </c>
      <c r="I131" s="12" t="s">
        <v>28</v>
      </c>
      <c r="J131" s="12">
        <v>1</v>
      </c>
      <c r="K131" s="12">
        <v>900</v>
      </c>
      <c r="L131" s="12">
        <f t="shared" ref="L131:L194" si="5">K131/J131</f>
        <v>900</v>
      </c>
      <c r="M131" s="12">
        <v>0</v>
      </c>
      <c r="N131" s="12"/>
      <c r="O131" s="12"/>
      <c r="P131" s="12"/>
      <c r="Q131" s="12"/>
      <c r="R131" s="12">
        <v>294</v>
      </c>
      <c r="S131" s="12" t="s">
        <v>82</v>
      </c>
      <c r="T131" s="12">
        <v>11801</v>
      </c>
      <c r="U131" s="12" t="s">
        <v>30</v>
      </c>
      <c r="V131" s="12" t="s">
        <v>31</v>
      </c>
      <c r="W131" s="17" t="s">
        <v>32</v>
      </c>
      <c r="X131" s="17">
        <v>10931</v>
      </c>
      <c r="Y131" s="12" t="s">
        <v>125</v>
      </c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</row>
    <row r="132" ht="14.25" spans="1:25">
      <c r="A132" s="9">
        <v>131</v>
      </c>
      <c r="B132" s="10">
        <v>43303.9111111111</v>
      </c>
      <c r="C132" s="9">
        <v>30016902</v>
      </c>
      <c r="D132" s="9">
        <v>365</v>
      </c>
      <c r="E132" s="11" t="s">
        <v>120</v>
      </c>
      <c r="F132" s="9">
        <v>115733</v>
      </c>
      <c r="G132" s="9" t="s">
        <v>26</v>
      </c>
      <c r="H132" s="9" t="s">
        <v>27</v>
      </c>
      <c r="I132" s="9" t="s">
        <v>28</v>
      </c>
      <c r="J132" s="9">
        <v>10</v>
      </c>
      <c r="K132" s="9">
        <v>5950</v>
      </c>
      <c r="L132" s="9">
        <f t="shared" si="5"/>
        <v>595</v>
      </c>
      <c r="M132" s="9"/>
      <c r="N132" s="9"/>
      <c r="O132" s="9"/>
      <c r="P132" s="9"/>
      <c r="Q132" s="9">
        <f>J132</f>
        <v>10</v>
      </c>
      <c r="R132" s="9">
        <v>200</v>
      </c>
      <c r="S132" s="9" t="s">
        <v>35</v>
      </c>
      <c r="T132" s="9">
        <v>11801</v>
      </c>
      <c r="U132" s="9" t="s">
        <v>30</v>
      </c>
      <c r="V132" s="9" t="s">
        <v>31</v>
      </c>
      <c r="W132" s="16" t="s">
        <v>32</v>
      </c>
      <c r="X132" s="16">
        <v>4438</v>
      </c>
      <c r="Y132" s="9" t="s">
        <v>59</v>
      </c>
    </row>
    <row r="133" ht="14.25" spans="1:25">
      <c r="A133" s="9">
        <v>132</v>
      </c>
      <c r="B133" s="10">
        <v>43304.4541666667</v>
      </c>
      <c r="C133" s="9">
        <v>30022137</v>
      </c>
      <c r="D133" s="9">
        <v>365</v>
      </c>
      <c r="E133" s="11" t="s">
        <v>120</v>
      </c>
      <c r="F133" s="9">
        <v>115733</v>
      </c>
      <c r="G133" s="9" t="s">
        <v>26</v>
      </c>
      <c r="H133" s="9" t="s">
        <v>27</v>
      </c>
      <c r="I133" s="9" t="s">
        <v>28</v>
      </c>
      <c r="J133" s="9">
        <v>2</v>
      </c>
      <c r="K133" s="9">
        <v>1399</v>
      </c>
      <c r="L133" s="9">
        <f t="shared" si="5"/>
        <v>699.5</v>
      </c>
      <c r="M133" s="9"/>
      <c r="N133" s="9"/>
      <c r="O133" s="9">
        <f>J133</f>
        <v>2</v>
      </c>
      <c r="P133" s="9"/>
      <c r="Q133" s="9"/>
      <c r="R133" s="9">
        <v>249</v>
      </c>
      <c r="S133" s="9" t="s">
        <v>38</v>
      </c>
      <c r="T133" s="9">
        <v>11801</v>
      </c>
      <c r="U133" s="9" t="s">
        <v>30</v>
      </c>
      <c r="V133" s="9" t="s">
        <v>31</v>
      </c>
      <c r="W133" s="16" t="s">
        <v>32</v>
      </c>
      <c r="X133" s="16">
        <v>991118</v>
      </c>
      <c r="Y133" s="9" t="s">
        <v>121</v>
      </c>
    </row>
    <row r="134" ht="14.25" spans="1:25">
      <c r="A134" s="9">
        <v>133</v>
      </c>
      <c r="B134" s="10">
        <v>43304.6944444444</v>
      </c>
      <c r="C134" s="9">
        <v>30028129</v>
      </c>
      <c r="D134" s="9">
        <v>367</v>
      </c>
      <c r="E134" s="11" t="s">
        <v>126</v>
      </c>
      <c r="F134" s="9">
        <v>115733</v>
      </c>
      <c r="G134" s="9" t="s">
        <v>26</v>
      </c>
      <c r="H134" s="9" t="s">
        <v>27</v>
      </c>
      <c r="I134" s="9" t="s">
        <v>28</v>
      </c>
      <c r="J134" s="9">
        <v>10</v>
      </c>
      <c r="K134" s="9">
        <v>5950</v>
      </c>
      <c r="L134" s="9">
        <f t="shared" si="5"/>
        <v>595</v>
      </c>
      <c r="M134" s="9"/>
      <c r="N134" s="9"/>
      <c r="O134" s="9"/>
      <c r="P134" s="9"/>
      <c r="Q134" s="9">
        <f>J134</f>
        <v>10</v>
      </c>
      <c r="R134" s="9">
        <v>200</v>
      </c>
      <c r="S134" s="9" t="s">
        <v>35</v>
      </c>
      <c r="T134" s="9">
        <v>11801</v>
      </c>
      <c r="U134" s="9" t="s">
        <v>30</v>
      </c>
      <c r="V134" s="9" t="s">
        <v>31</v>
      </c>
      <c r="W134" s="16" t="s">
        <v>32</v>
      </c>
      <c r="X134" s="16">
        <v>4328</v>
      </c>
      <c r="Y134" s="9" t="s">
        <v>36</v>
      </c>
    </row>
    <row r="135" ht="14.25" spans="1:25">
      <c r="A135" s="9">
        <v>134</v>
      </c>
      <c r="B135" s="10">
        <v>43304.7298611111</v>
      </c>
      <c r="C135" s="9">
        <v>30029038</v>
      </c>
      <c r="D135" s="9">
        <v>371</v>
      </c>
      <c r="E135" s="11" t="s">
        <v>127</v>
      </c>
      <c r="F135" s="9">
        <v>115733</v>
      </c>
      <c r="G135" s="9" t="s">
        <v>26</v>
      </c>
      <c r="H135" s="9" t="s">
        <v>27</v>
      </c>
      <c r="I135" s="9" t="s">
        <v>28</v>
      </c>
      <c r="J135" s="9">
        <v>4</v>
      </c>
      <c r="K135" s="9">
        <v>2380</v>
      </c>
      <c r="L135" s="9">
        <f t="shared" si="5"/>
        <v>595</v>
      </c>
      <c r="M135" s="9"/>
      <c r="N135" s="9"/>
      <c r="O135" s="9"/>
      <c r="P135" s="9"/>
      <c r="Q135" s="9">
        <f>J135</f>
        <v>4</v>
      </c>
      <c r="R135" s="9">
        <v>80</v>
      </c>
      <c r="S135" s="9" t="s">
        <v>35</v>
      </c>
      <c r="T135" s="9">
        <v>11801</v>
      </c>
      <c r="U135" s="9" t="s">
        <v>30</v>
      </c>
      <c r="V135" s="9" t="s">
        <v>31</v>
      </c>
      <c r="W135" s="16" t="s">
        <v>32</v>
      </c>
      <c r="X135" s="16">
        <v>4328</v>
      </c>
      <c r="Y135" s="9" t="s">
        <v>36</v>
      </c>
    </row>
    <row r="136" ht="14.25" spans="1:25">
      <c r="A136" s="9">
        <v>135</v>
      </c>
      <c r="B136" s="10">
        <v>43304.7743055556</v>
      </c>
      <c r="C136" s="9">
        <v>30030236</v>
      </c>
      <c r="D136" s="9">
        <v>373</v>
      </c>
      <c r="E136" s="11" t="s">
        <v>128</v>
      </c>
      <c r="F136" s="9">
        <v>115733</v>
      </c>
      <c r="G136" s="9" t="s">
        <v>26</v>
      </c>
      <c r="H136" s="9" t="s">
        <v>27</v>
      </c>
      <c r="I136" s="9" t="s">
        <v>28</v>
      </c>
      <c r="J136" s="9">
        <v>2</v>
      </c>
      <c r="K136" s="9">
        <v>1190</v>
      </c>
      <c r="L136" s="9">
        <f t="shared" si="5"/>
        <v>595</v>
      </c>
      <c r="M136" s="9"/>
      <c r="N136" s="9"/>
      <c r="O136" s="9"/>
      <c r="P136" s="9"/>
      <c r="Q136" s="9">
        <f>J136</f>
        <v>2</v>
      </c>
      <c r="R136" s="9">
        <v>40</v>
      </c>
      <c r="S136" s="9" t="s">
        <v>35</v>
      </c>
      <c r="T136" s="9">
        <v>11801</v>
      </c>
      <c r="U136" s="9" t="s">
        <v>30</v>
      </c>
      <c r="V136" s="9" t="s">
        <v>31</v>
      </c>
      <c r="W136" s="16" t="s">
        <v>32</v>
      </c>
      <c r="X136" s="16">
        <v>4328</v>
      </c>
      <c r="Y136" s="9" t="s">
        <v>36</v>
      </c>
    </row>
    <row r="137" s="3" customFormat="1" ht="14.25" spans="1:375">
      <c r="A137" s="12">
        <v>136</v>
      </c>
      <c r="B137" s="13">
        <v>43285.7784722222</v>
      </c>
      <c r="C137" s="12">
        <v>29650957</v>
      </c>
      <c r="D137" s="12">
        <v>379</v>
      </c>
      <c r="E137" s="14" t="s">
        <v>129</v>
      </c>
      <c r="F137" s="12">
        <v>115733</v>
      </c>
      <c r="G137" s="12" t="s">
        <v>26</v>
      </c>
      <c r="H137" s="12" t="s">
        <v>27</v>
      </c>
      <c r="I137" s="12" t="s">
        <v>28</v>
      </c>
      <c r="J137" s="12">
        <v>0.058</v>
      </c>
      <c r="K137" s="12">
        <v>78.3</v>
      </c>
      <c r="L137" s="12">
        <f t="shared" si="5"/>
        <v>1350</v>
      </c>
      <c r="M137" s="12"/>
      <c r="N137" s="12"/>
      <c r="O137" s="12"/>
      <c r="P137" s="12">
        <f>J137</f>
        <v>0.058</v>
      </c>
      <c r="Q137" s="12"/>
      <c r="R137" s="12">
        <v>43.152</v>
      </c>
      <c r="S137" s="12" t="s">
        <v>110</v>
      </c>
      <c r="T137" s="12">
        <v>11801</v>
      </c>
      <c r="U137" s="12" t="s">
        <v>30</v>
      </c>
      <c r="V137" s="12" t="s">
        <v>31</v>
      </c>
      <c r="W137" s="17" t="s">
        <v>32</v>
      </c>
      <c r="X137" s="17">
        <v>5344</v>
      </c>
      <c r="Y137" s="12" t="s">
        <v>130</v>
      </c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</row>
    <row r="138" s="3" customFormat="1" ht="14.25" spans="1:375">
      <c r="A138" s="12">
        <v>137</v>
      </c>
      <c r="B138" s="13">
        <v>43285.7784722222</v>
      </c>
      <c r="C138" s="12">
        <v>29650957</v>
      </c>
      <c r="D138" s="12">
        <v>379</v>
      </c>
      <c r="E138" s="14" t="s">
        <v>129</v>
      </c>
      <c r="F138" s="12">
        <v>115733</v>
      </c>
      <c r="G138" s="12" t="s">
        <v>26</v>
      </c>
      <c r="H138" s="12" t="s">
        <v>27</v>
      </c>
      <c r="I138" s="12" t="s">
        <v>28</v>
      </c>
      <c r="J138" s="12">
        <v>0.014</v>
      </c>
      <c r="K138" s="12">
        <v>18.9</v>
      </c>
      <c r="L138" s="12">
        <f t="shared" si="5"/>
        <v>1350</v>
      </c>
      <c r="M138" s="12"/>
      <c r="N138" s="12"/>
      <c r="O138" s="12"/>
      <c r="P138" s="12">
        <f>J138</f>
        <v>0.014</v>
      </c>
      <c r="Q138" s="12"/>
      <c r="R138" s="12">
        <v>12.46</v>
      </c>
      <c r="S138" s="12" t="s">
        <v>131</v>
      </c>
      <c r="T138" s="12">
        <v>11801</v>
      </c>
      <c r="U138" s="12" t="s">
        <v>30</v>
      </c>
      <c r="V138" s="12" t="s">
        <v>31</v>
      </c>
      <c r="W138" s="17" t="s">
        <v>32</v>
      </c>
      <c r="X138" s="17">
        <v>5344</v>
      </c>
      <c r="Y138" s="12" t="s">
        <v>130</v>
      </c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</row>
    <row r="139" ht="14.25" spans="1:25">
      <c r="A139" s="9">
        <v>138</v>
      </c>
      <c r="B139" s="10">
        <v>43303.49375</v>
      </c>
      <c r="C139" s="9">
        <v>30005813</v>
      </c>
      <c r="D139" s="9">
        <v>379</v>
      </c>
      <c r="E139" s="11" t="s">
        <v>129</v>
      </c>
      <c r="F139" s="9">
        <v>115733</v>
      </c>
      <c r="G139" s="9" t="s">
        <v>26</v>
      </c>
      <c r="H139" s="9" t="s">
        <v>27</v>
      </c>
      <c r="I139" s="9" t="s">
        <v>28</v>
      </c>
      <c r="J139" s="9">
        <v>4</v>
      </c>
      <c r="K139" s="9">
        <v>2798</v>
      </c>
      <c r="L139" s="9">
        <f t="shared" si="5"/>
        <v>699.5</v>
      </c>
      <c r="M139" s="9"/>
      <c r="N139" s="9"/>
      <c r="O139" s="9">
        <f>J139</f>
        <v>4</v>
      </c>
      <c r="P139" s="9"/>
      <c r="Q139" s="9"/>
      <c r="R139" s="9">
        <v>374</v>
      </c>
      <c r="S139" s="9" t="s">
        <v>84</v>
      </c>
      <c r="T139" s="9">
        <v>11801</v>
      </c>
      <c r="U139" s="9" t="s">
        <v>30</v>
      </c>
      <c r="V139" s="9" t="s">
        <v>31</v>
      </c>
      <c r="W139" s="16" t="s">
        <v>32</v>
      </c>
      <c r="X139" s="16">
        <v>6830</v>
      </c>
      <c r="Y139" s="9" t="s">
        <v>132</v>
      </c>
    </row>
    <row r="140" s="3" customFormat="1" ht="14.25" spans="1:375">
      <c r="A140" s="12">
        <v>139</v>
      </c>
      <c r="B140" s="13">
        <v>43304.7618055556</v>
      </c>
      <c r="C140" s="12">
        <v>30029874</v>
      </c>
      <c r="D140" s="12">
        <v>379</v>
      </c>
      <c r="E140" s="14" t="s">
        <v>129</v>
      </c>
      <c r="F140" s="12">
        <v>115733</v>
      </c>
      <c r="G140" s="12" t="s">
        <v>26</v>
      </c>
      <c r="H140" s="12" t="s">
        <v>27</v>
      </c>
      <c r="I140" s="12" t="s">
        <v>28</v>
      </c>
      <c r="J140" s="12">
        <v>13</v>
      </c>
      <c r="K140" s="12">
        <v>7735</v>
      </c>
      <c r="L140" s="12">
        <f t="shared" si="5"/>
        <v>595</v>
      </c>
      <c r="M140" s="12"/>
      <c r="N140" s="12"/>
      <c r="O140" s="12"/>
      <c r="P140" s="12"/>
      <c r="Q140" s="12">
        <f>J140</f>
        <v>13</v>
      </c>
      <c r="R140" s="12">
        <v>260</v>
      </c>
      <c r="S140" s="12" t="s">
        <v>35</v>
      </c>
      <c r="T140" s="12">
        <v>11801</v>
      </c>
      <c r="U140" s="12" t="s">
        <v>30</v>
      </c>
      <c r="V140" s="12" t="s">
        <v>31</v>
      </c>
      <c r="W140" s="17" t="s">
        <v>32</v>
      </c>
      <c r="X140" s="17">
        <v>4438</v>
      </c>
      <c r="Y140" s="12" t="s">
        <v>59</v>
      </c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</row>
    <row r="141" s="3" customFormat="1" ht="14.25" spans="1:375">
      <c r="A141" s="12">
        <v>140</v>
      </c>
      <c r="B141" s="13">
        <v>43304.7618055556</v>
      </c>
      <c r="C141" s="12">
        <v>30029874</v>
      </c>
      <c r="D141" s="12">
        <v>379</v>
      </c>
      <c r="E141" s="14" t="s">
        <v>129</v>
      </c>
      <c r="F141" s="12">
        <v>115733</v>
      </c>
      <c r="G141" s="12" t="s">
        <v>26</v>
      </c>
      <c r="H141" s="12" t="s">
        <v>27</v>
      </c>
      <c r="I141" s="12" t="s">
        <v>28</v>
      </c>
      <c r="J141" s="12">
        <v>5</v>
      </c>
      <c r="K141" s="12">
        <v>2975</v>
      </c>
      <c r="L141" s="12">
        <f t="shared" si="5"/>
        <v>595</v>
      </c>
      <c r="M141" s="12"/>
      <c r="N141" s="12"/>
      <c r="O141" s="12"/>
      <c r="P141" s="12"/>
      <c r="Q141" s="12">
        <f>J141</f>
        <v>5</v>
      </c>
      <c r="R141" s="12">
        <v>100</v>
      </c>
      <c r="S141" s="12" t="s">
        <v>35</v>
      </c>
      <c r="T141" s="12">
        <v>11801</v>
      </c>
      <c r="U141" s="12" t="s">
        <v>30</v>
      </c>
      <c r="V141" s="12" t="s">
        <v>31</v>
      </c>
      <c r="W141" s="17" t="s">
        <v>32</v>
      </c>
      <c r="X141" s="17">
        <v>4438</v>
      </c>
      <c r="Y141" s="12" t="s">
        <v>59</v>
      </c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</row>
    <row r="142" ht="14.25" spans="1:25">
      <c r="A142" s="9">
        <v>141</v>
      </c>
      <c r="B142" s="10">
        <v>43291.8284722222</v>
      </c>
      <c r="C142" s="9">
        <v>29721378</v>
      </c>
      <c r="D142" s="9">
        <v>385</v>
      </c>
      <c r="E142" s="11" t="s">
        <v>133</v>
      </c>
      <c r="F142" s="9">
        <v>115733</v>
      </c>
      <c r="G142" s="9" t="s">
        <v>26</v>
      </c>
      <c r="H142" s="9" t="s">
        <v>27</v>
      </c>
      <c r="I142" s="9" t="s">
        <v>28</v>
      </c>
      <c r="J142" s="9">
        <v>1</v>
      </c>
      <c r="K142" s="9">
        <v>999</v>
      </c>
      <c r="L142" s="9">
        <f t="shared" si="5"/>
        <v>999</v>
      </c>
      <c r="M142" s="9"/>
      <c r="N142" s="9"/>
      <c r="O142" s="9"/>
      <c r="P142" s="9">
        <f>J142</f>
        <v>1</v>
      </c>
      <c r="Q142" s="9"/>
      <c r="R142" s="9">
        <v>344</v>
      </c>
      <c r="S142" s="9" t="s">
        <v>53</v>
      </c>
      <c r="T142" s="9">
        <v>11801</v>
      </c>
      <c r="U142" s="9" t="s">
        <v>30</v>
      </c>
      <c r="V142" s="9" t="s">
        <v>31</v>
      </c>
      <c r="W142" s="16" t="s">
        <v>32</v>
      </c>
      <c r="X142" s="16">
        <v>7317</v>
      </c>
      <c r="Y142" s="9" t="s">
        <v>134</v>
      </c>
    </row>
    <row r="143" ht="14.25" spans="1:25">
      <c r="A143" s="9">
        <v>142</v>
      </c>
      <c r="B143" s="10">
        <v>43304.73125</v>
      </c>
      <c r="C143" s="9">
        <v>30029074</v>
      </c>
      <c r="D143" s="9">
        <v>385</v>
      </c>
      <c r="E143" s="11" t="s">
        <v>133</v>
      </c>
      <c r="F143" s="9">
        <v>115733</v>
      </c>
      <c r="G143" s="9" t="s">
        <v>26</v>
      </c>
      <c r="H143" s="9" t="s">
        <v>27</v>
      </c>
      <c r="I143" s="9" t="s">
        <v>28</v>
      </c>
      <c r="J143" s="9">
        <v>9</v>
      </c>
      <c r="K143" s="9">
        <v>5355</v>
      </c>
      <c r="L143" s="9">
        <f t="shared" si="5"/>
        <v>595</v>
      </c>
      <c r="M143" s="9"/>
      <c r="N143" s="9"/>
      <c r="O143" s="9"/>
      <c r="P143" s="9"/>
      <c r="Q143" s="9">
        <f>J143</f>
        <v>9</v>
      </c>
      <c r="R143" s="9">
        <v>180</v>
      </c>
      <c r="S143" s="9" t="s">
        <v>35</v>
      </c>
      <c r="T143" s="9">
        <v>11801</v>
      </c>
      <c r="U143" s="9" t="s">
        <v>30</v>
      </c>
      <c r="V143" s="9" t="s">
        <v>31</v>
      </c>
      <c r="W143" s="16" t="s">
        <v>32</v>
      </c>
      <c r="X143" s="16">
        <v>4328</v>
      </c>
      <c r="Y143" s="9" t="s">
        <v>36</v>
      </c>
    </row>
    <row r="144" ht="14.25" spans="1:25">
      <c r="A144" s="9">
        <v>143</v>
      </c>
      <c r="B144" s="10">
        <v>43304.8097222222</v>
      </c>
      <c r="C144" s="9">
        <v>30031235</v>
      </c>
      <c r="D144" s="9">
        <v>385</v>
      </c>
      <c r="E144" s="11" t="s">
        <v>133</v>
      </c>
      <c r="F144" s="9">
        <v>115733</v>
      </c>
      <c r="G144" s="9" t="s">
        <v>26</v>
      </c>
      <c r="H144" s="9" t="s">
        <v>27</v>
      </c>
      <c r="I144" s="9" t="s">
        <v>28</v>
      </c>
      <c r="J144" s="9">
        <v>2</v>
      </c>
      <c r="K144" s="9">
        <v>1399</v>
      </c>
      <c r="L144" s="9">
        <f t="shared" si="5"/>
        <v>699.5</v>
      </c>
      <c r="M144" s="9"/>
      <c r="N144" s="9"/>
      <c r="O144" s="9">
        <f>J144</f>
        <v>2</v>
      </c>
      <c r="P144" s="9"/>
      <c r="Q144" s="9"/>
      <c r="R144" s="9">
        <v>89</v>
      </c>
      <c r="S144" s="9" t="s">
        <v>29</v>
      </c>
      <c r="T144" s="9">
        <v>11801</v>
      </c>
      <c r="U144" s="9" t="s">
        <v>30</v>
      </c>
      <c r="V144" s="9" t="s">
        <v>31</v>
      </c>
      <c r="W144" s="16" t="s">
        <v>32</v>
      </c>
      <c r="X144" s="16">
        <v>7749</v>
      </c>
      <c r="Y144" s="9" t="s">
        <v>135</v>
      </c>
    </row>
    <row r="145" s="5" customFormat="1" ht="14.25" spans="1:25">
      <c r="A145" s="9">
        <v>144</v>
      </c>
      <c r="B145" s="10">
        <v>43281.7402777778</v>
      </c>
      <c r="C145" s="9">
        <v>29379514</v>
      </c>
      <c r="D145" s="9">
        <v>387</v>
      </c>
      <c r="E145" s="11" t="s">
        <v>136</v>
      </c>
      <c r="F145" s="9">
        <v>115733</v>
      </c>
      <c r="G145" s="9" t="s">
        <v>26</v>
      </c>
      <c r="H145" s="9" t="s">
        <v>27</v>
      </c>
      <c r="I145" s="9" t="s">
        <v>28</v>
      </c>
      <c r="J145" s="9">
        <v>1</v>
      </c>
      <c r="K145" s="9">
        <v>750</v>
      </c>
      <c r="L145" s="9">
        <f t="shared" si="5"/>
        <v>750</v>
      </c>
      <c r="M145" s="9"/>
      <c r="N145" s="9">
        <f>J145</f>
        <v>1</v>
      </c>
      <c r="O145" s="9"/>
      <c r="P145" s="9"/>
      <c r="Q145" s="9"/>
      <c r="R145" s="9">
        <v>95</v>
      </c>
      <c r="S145" s="9" t="s">
        <v>137</v>
      </c>
      <c r="T145" s="9">
        <v>11801</v>
      </c>
      <c r="U145" s="9" t="s">
        <v>30</v>
      </c>
      <c r="V145" s="9" t="s">
        <v>31</v>
      </c>
      <c r="W145" s="16" t="s">
        <v>32</v>
      </c>
      <c r="X145" s="16">
        <v>5701</v>
      </c>
      <c r="Y145" s="9" t="s">
        <v>138</v>
      </c>
    </row>
    <row r="146" s="5" customFormat="1" ht="14.25" spans="1:25">
      <c r="A146" s="9">
        <v>145</v>
      </c>
      <c r="B146" s="10">
        <v>43281.7423611111</v>
      </c>
      <c r="C146" s="9">
        <v>29379581</v>
      </c>
      <c r="D146" s="9">
        <v>387</v>
      </c>
      <c r="E146" s="11" t="s">
        <v>136</v>
      </c>
      <c r="F146" s="9">
        <v>115733</v>
      </c>
      <c r="G146" s="9" t="s">
        <v>26</v>
      </c>
      <c r="H146" s="9" t="s">
        <v>27</v>
      </c>
      <c r="I146" s="9" t="s">
        <v>28</v>
      </c>
      <c r="J146" s="9">
        <v>4</v>
      </c>
      <c r="K146" s="9">
        <v>3000</v>
      </c>
      <c r="L146" s="9">
        <f t="shared" si="5"/>
        <v>750</v>
      </c>
      <c r="M146" s="9"/>
      <c r="N146" s="9">
        <f>J146</f>
        <v>4</v>
      </c>
      <c r="O146" s="9"/>
      <c r="P146" s="9"/>
      <c r="Q146" s="9"/>
      <c r="R146" s="9">
        <v>380</v>
      </c>
      <c r="S146" s="9" t="s">
        <v>137</v>
      </c>
      <c r="T146" s="9">
        <v>11801</v>
      </c>
      <c r="U146" s="9" t="s">
        <v>30</v>
      </c>
      <c r="V146" s="9" t="s">
        <v>31</v>
      </c>
      <c r="W146" s="16" t="s">
        <v>32</v>
      </c>
      <c r="X146" s="16">
        <v>5701</v>
      </c>
      <c r="Y146" s="9" t="s">
        <v>138</v>
      </c>
    </row>
    <row r="147" s="5" customFormat="1" ht="14.25" spans="1:25">
      <c r="A147" s="9">
        <v>146</v>
      </c>
      <c r="B147" s="10">
        <v>43281.7944444444</v>
      </c>
      <c r="C147" s="9">
        <v>29380539</v>
      </c>
      <c r="D147" s="9">
        <v>387</v>
      </c>
      <c r="E147" s="11" t="s">
        <v>136</v>
      </c>
      <c r="F147" s="9">
        <v>115733</v>
      </c>
      <c r="G147" s="9" t="s">
        <v>26</v>
      </c>
      <c r="H147" s="9" t="s">
        <v>27</v>
      </c>
      <c r="I147" s="9" t="s">
        <v>28</v>
      </c>
      <c r="J147" s="9">
        <v>1</v>
      </c>
      <c r="K147" s="9">
        <v>750</v>
      </c>
      <c r="L147" s="9">
        <f t="shared" si="5"/>
        <v>750</v>
      </c>
      <c r="M147" s="9"/>
      <c r="N147" s="9">
        <f>J147</f>
        <v>1</v>
      </c>
      <c r="O147" s="9"/>
      <c r="P147" s="9"/>
      <c r="Q147" s="9"/>
      <c r="R147" s="9">
        <v>144</v>
      </c>
      <c r="S147" s="9" t="s">
        <v>139</v>
      </c>
      <c r="T147" s="9">
        <v>11801</v>
      </c>
      <c r="U147" s="9" t="s">
        <v>30</v>
      </c>
      <c r="V147" s="9" t="s">
        <v>31</v>
      </c>
      <c r="W147" s="16" t="s">
        <v>32</v>
      </c>
      <c r="X147" s="16">
        <v>5701</v>
      </c>
      <c r="Y147" s="9" t="s">
        <v>138</v>
      </c>
    </row>
    <row r="148" s="5" customFormat="1" ht="14.25" spans="1:25">
      <c r="A148" s="9">
        <v>147</v>
      </c>
      <c r="B148" s="10">
        <v>43293.8243055556</v>
      </c>
      <c r="C148" s="9">
        <v>29750635</v>
      </c>
      <c r="D148" s="9">
        <v>387</v>
      </c>
      <c r="E148" s="11" t="s">
        <v>136</v>
      </c>
      <c r="F148" s="9">
        <v>115733</v>
      </c>
      <c r="G148" s="9" t="s">
        <v>26</v>
      </c>
      <c r="H148" s="9" t="s">
        <v>27</v>
      </c>
      <c r="I148" s="9" t="s">
        <v>28</v>
      </c>
      <c r="J148" s="9">
        <v>2</v>
      </c>
      <c r="K148" s="9">
        <v>1500</v>
      </c>
      <c r="L148" s="9">
        <f t="shared" si="5"/>
        <v>750</v>
      </c>
      <c r="M148" s="9"/>
      <c r="N148" s="9">
        <f>J148</f>
        <v>2</v>
      </c>
      <c r="O148" s="9"/>
      <c r="P148" s="9"/>
      <c r="Q148" s="9"/>
      <c r="R148" s="9">
        <v>190</v>
      </c>
      <c r="S148" s="9" t="s">
        <v>137</v>
      </c>
      <c r="T148" s="9">
        <v>11801</v>
      </c>
      <c r="U148" s="9" t="s">
        <v>30</v>
      </c>
      <c r="V148" s="9" t="s">
        <v>31</v>
      </c>
      <c r="W148" s="16" t="s">
        <v>32</v>
      </c>
      <c r="X148" s="16">
        <v>5408</v>
      </c>
      <c r="Y148" s="9" t="s">
        <v>140</v>
      </c>
    </row>
    <row r="149" ht="14.25" spans="1:25">
      <c r="A149" s="9">
        <v>148</v>
      </c>
      <c r="B149" s="10">
        <v>43302.4298611111</v>
      </c>
      <c r="C149" s="9">
        <v>29984956</v>
      </c>
      <c r="D149" s="9">
        <v>387</v>
      </c>
      <c r="E149" s="11" t="s">
        <v>136</v>
      </c>
      <c r="F149" s="9">
        <v>115733</v>
      </c>
      <c r="G149" s="9" t="s">
        <v>26</v>
      </c>
      <c r="H149" s="9" t="s">
        <v>27</v>
      </c>
      <c r="I149" s="9" t="s">
        <v>28</v>
      </c>
      <c r="J149" s="9">
        <v>2</v>
      </c>
      <c r="K149" s="9">
        <v>1399</v>
      </c>
      <c r="L149" s="9">
        <f t="shared" si="5"/>
        <v>699.5</v>
      </c>
      <c r="M149" s="9"/>
      <c r="N149" s="9"/>
      <c r="O149" s="9">
        <f>J149</f>
        <v>2</v>
      </c>
      <c r="P149" s="9"/>
      <c r="Q149" s="9"/>
      <c r="R149" s="9">
        <v>89</v>
      </c>
      <c r="S149" s="9" t="s">
        <v>29</v>
      </c>
      <c r="T149" s="9">
        <v>11801</v>
      </c>
      <c r="U149" s="9" t="s">
        <v>30</v>
      </c>
      <c r="V149" s="9" t="s">
        <v>31</v>
      </c>
      <c r="W149" s="16" t="s">
        <v>32</v>
      </c>
      <c r="X149" s="16">
        <v>10856</v>
      </c>
      <c r="Y149" s="9" t="s">
        <v>141</v>
      </c>
    </row>
    <row r="150" ht="14.25" spans="1:25">
      <c r="A150" s="9">
        <v>149</v>
      </c>
      <c r="B150" s="10">
        <v>43302.5708333333</v>
      </c>
      <c r="C150" s="9">
        <v>29989321</v>
      </c>
      <c r="D150" s="9">
        <v>387</v>
      </c>
      <c r="E150" s="11" t="s">
        <v>136</v>
      </c>
      <c r="F150" s="9">
        <v>115733</v>
      </c>
      <c r="G150" s="9" t="s">
        <v>26</v>
      </c>
      <c r="H150" s="9" t="s">
        <v>27</v>
      </c>
      <c r="I150" s="9" t="s">
        <v>28</v>
      </c>
      <c r="J150" s="9">
        <v>2</v>
      </c>
      <c r="K150" s="9">
        <v>1399</v>
      </c>
      <c r="L150" s="9">
        <f t="shared" si="5"/>
        <v>699.5</v>
      </c>
      <c r="M150" s="9"/>
      <c r="N150" s="9"/>
      <c r="O150" s="9">
        <f>J150</f>
        <v>2</v>
      </c>
      <c r="P150" s="9"/>
      <c r="Q150" s="9"/>
      <c r="R150" s="9">
        <v>89</v>
      </c>
      <c r="S150" s="9" t="s">
        <v>29</v>
      </c>
      <c r="T150" s="9">
        <v>11801</v>
      </c>
      <c r="U150" s="9" t="s">
        <v>30</v>
      </c>
      <c r="V150" s="9" t="s">
        <v>31</v>
      </c>
      <c r="W150" s="16" t="s">
        <v>32</v>
      </c>
      <c r="X150" s="16">
        <v>10856</v>
      </c>
      <c r="Y150" s="9" t="s">
        <v>141</v>
      </c>
    </row>
    <row r="151" ht="14.25" spans="1:25">
      <c r="A151" s="9">
        <v>150</v>
      </c>
      <c r="B151" s="10">
        <v>43303.4645833333</v>
      </c>
      <c r="C151" s="9">
        <v>30004930</v>
      </c>
      <c r="D151" s="9">
        <v>387</v>
      </c>
      <c r="E151" s="11" t="s">
        <v>136</v>
      </c>
      <c r="F151" s="9">
        <v>115733</v>
      </c>
      <c r="G151" s="9" t="s">
        <v>26</v>
      </c>
      <c r="H151" s="9" t="s">
        <v>27</v>
      </c>
      <c r="I151" s="9" t="s">
        <v>28</v>
      </c>
      <c r="J151" s="9">
        <v>2</v>
      </c>
      <c r="K151" s="9">
        <v>1399</v>
      </c>
      <c r="L151" s="9">
        <f t="shared" si="5"/>
        <v>699.5</v>
      </c>
      <c r="M151" s="9"/>
      <c r="N151" s="9"/>
      <c r="O151" s="9">
        <f>J151</f>
        <v>2</v>
      </c>
      <c r="P151" s="9"/>
      <c r="Q151" s="9"/>
      <c r="R151" s="9">
        <v>89</v>
      </c>
      <c r="S151" s="9" t="s">
        <v>29</v>
      </c>
      <c r="T151" s="9">
        <v>11801</v>
      </c>
      <c r="U151" s="9" t="s">
        <v>30</v>
      </c>
      <c r="V151" s="9" t="s">
        <v>31</v>
      </c>
      <c r="W151" s="16" t="s">
        <v>32</v>
      </c>
      <c r="X151" s="16">
        <v>5701</v>
      </c>
      <c r="Y151" s="9" t="s">
        <v>138</v>
      </c>
    </row>
    <row r="152" s="3" customFormat="1" ht="14.25" spans="1:375">
      <c r="A152" s="12">
        <v>151</v>
      </c>
      <c r="B152" s="13">
        <v>43291.4277777778</v>
      </c>
      <c r="C152" s="12">
        <v>29711431</v>
      </c>
      <c r="D152" s="12">
        <v>391</v>
      </c>
      <c r="E152" s="14" t="s">
        <v>142</v>
      </c>
      <c r="F152" s="12">
        <v>115733</v>
      </c>
      <c r="G152" s="12" t="s">
        <v>26</v>
      </c>
      <c r="H152" s="12" t="s">
        <v>27</v>
      </c>
      <c r="I152" s="12" t="s">
        <v>28</v>
      </c>
      <c r="J152" s="12">
        <v>1</v>
      </c>
      <c r="K152" s="12">
        <v>900.05</v>
      </c>
      <c r="L152" s="12">
        <f t="shared" si="5"/>
        <v>900.05</v>
      </c>
      <c r="M152" s="12">
        <v>0</v>
      </c>
      <c r="N152" s="12"/>
      <c r="O152" s="12"/>
      <c r="P152" s="12"/>
      <c r="Q152" s="12"/>
      <c r="R152" s="12">
        <v>294.05</v>
      </c>
      <c r="S152" s="12" t="s">
        <v>82</v>
      </c>
      <c r="T152" s="12">
        <v>11801</v>
      </c>
      <c r="U152" s="12" t="s">
        <v>30</v>
      </c>
      <c r="V152" s="12" t="s">
        <v>31</v>
      </c>
      <c r="W152" s="17" t="s">
        <v>32</v>
      </c>
      <c r="X152" s="17">
        <v>4188</v>
      </c>
      <c r="Y152" s="12" t="s">
        <v>143</v>
      </c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</row>
    <row r="153" s="3" customFormat="1" ht="14.25" spans="1:375">
      <c r="A153" s="12">
        <v>152</v>
      </c>
      <c r="B153" s="13">
        <v>43291.4277777778</v>
      </c>
      <c r="C153" s="12">
        <v>29711431</v>
      </c>
      <c r="D153" s="12">
        <v>391</v>
      </c>
      <c r="E153" s="14" t="s">
        <v>142</v>
      </c>
      <c r="F153" s="12">
        <v>115733</v>
      </c>
      <c r="G153" s="12" t="s">
        <v>26</v>
      </c>
      <c r="H153" s="12" t="s">
        <v>27</v>
      </c>
      <c r="I153" s="12" t="s">
        <v>28</v>
      </c>
      <c r="J153" s="12">
        <v>2</v>
      </c>
      <c r="K153" s="12">
        <v>1799.95</v>
      </c>
      <c r="L153" s="12">
        <f t="shared" si="5"/>
        <v>899.975</v>
      </c>
      <c r="M153" s="12">
        <v>2</v>
      </c>
      <c r="N153" s="12"/>
      <c r="O153" s="12"/>
      <c r="P153" s="12"/>
      <c r="Q153" s="12"/>
      <c r="R153" s="12">
        <v>489.95</v>
      </c>
      <c r="S153" s="12" t="s">
        <v>45</v>
      </c>
      <c r="T153" s="12">
        <v>11801</v>
      </c>
      <c r="U153" s="12" t="s">
        <v>30</v>
      </c>
      <c r="V153" s="12" t="s">
        <v>31</v>
      </c>
      <c r="W153" s="17" t="s">
        <v>32</v>
      </c>
      <c r="X153" s="17">
        <v>4188</v>
      </c>
      <c r="Y153" s="12" t="s">
        <v>143</v>
      </c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</row>
    <row r="154" ht="14.25" spans="1:25">
      <c r="A154" s="9">
        <v>153</v>
      </c>
      <c r="B154" s="10">
        <v>43299.6902777778</v>
      </c>
      <c r="C154" s="9">
        <v>29947935</v>
      </c>
      <c r="D154" s="9">
        <v>391</v>
      </c>
      <c r="E154" s="11" t="s">
        <v>142</v>
      </c>
      <c r="F154" s="9">
        <v>115733</v>
      </c>
      <c r="G154" s="9" t="s">
        <v>26</v>
      </c>
      <c r="H154" s="9" t="s">
        <v>27</v>
      </c>
      <c r="I154" s="9" t="s">
        <v>28</v>
      </c>
      <c r="J154" s="9">
        <v>1</v>
      </c>
      <c r="K154" s="9">
        <v>999</v>
      </c>
      <c r="L154" s="9">
        <f t="shared" si="5"/>
        <v>999</v>
      </c>
      <c r="M154" s="9"/>
      <c r="N154" s="9"/>
      <c r="O154" s="9"/>
      <c r="P154" s="9">
        <f>J154</f>
        <v>1</v>
      </c>
      <c r="Q154" s="9"/>
      <c r="R154" s="9">
        <v>393</v>
      </c>
      <c r="S154" s="9" t="s">
        <v>113</v>
      </c>
      <c r="T154" s="9">
        <v>11801</v>
      </c>
      <c r="U154" s="9" t="s">
        <v>30</v>
      </c>
      <c r="V154" s="9" t="s">
        <v>31</v>
      </c>
      <c r="W154" s="16" t="s">
        <v>32</v>
      </c>
      <c r="X154" s="16">
        <v>4188</v>
      </c>
      <c r="Y154" s="9" t="s">
        <v>143</v>
      </c>
    </row>
    <row r="155" ht="14.25" spans="1:25">
      <c r="A155" s="9">
        <v>154</v>
      </c>
      <c r="B155" s="10">
        <v>43302.4055555556</v>
      </c>
      <c r="C155" s="9">
        <v>29983938</v>
      </c>
      <c r="D155" s="9">
        <v>391</v>
      </c>
      <c r="E155" s="11" t="s">
        <v>142</v>
      </c>
      <c r="F155" s="9">
        <v>115733</v>
      </c>
      <c r="G155" s="9" t="s">
        <v>26</v>
      </c>
      <c r="H155" s="9" t="s">
        <v>27</v>
      </c>
      <c r="I155" s="9" t="s">
        <v>28</v>
      </c>
      <c r="J155" s="9">
        <v>2</v>
      </c>
      <c r="K155" s="9">
        <v>1399</v>
      </c>
      <c r="L155" s="9">
        <f t="shared" si="5"/>
        <v>699.5</v>
      </c>
      <c r="M155" s="9"/>
      <c r="N155" s="9"/>
      <c r="O155" s="9">
        <f>J155</f>
        <v>2</v>
      </c>
      <c r="P155" s="9"/>
      <c r="Q155" s="9"/>
      <c r="R155" s="9">
        <v>249</v>
      </c>
      <c r="S155" s="9" t="s">
        <v>38</v>
      </c>
      <c r="T155" s="9">
        <v>11801</v>
      </c>
      <c r="U155" s="9" t="s">
        <v>30</v>
      </c>
      <c r="V155" s="9" t="s">
        <v>31</v>
      </c>
      <c r="W155" s="16" t="s">
        <v>32</v>
      </c>
      <c r="X155" s="16">
        <v>4188</v>
      </c>
      <c r="Y155" s="9" t="s">
        <v>143</v>
      </c>
    </row>
    <row r="156" ht="14.25" spans="1:25">
      <c r="A156" s="9">
        <v>155</v>
      </c>
      <c r="B156" s="10">
        <v>43304.7826388889</v>
      </c>
      <c r="C156" s="9">
        <v>30030455</v>
      </c>
      <c r="D156" s="9">
        <v>391</v>
      </c>
      <c r="E156" s="11" t="s">
        <v>142</v>
      </c>
      <c r="F156" s="9">
        <v>115733</v>
      </c>
      <c r="G156" s="9" t="s">
        <v>26</v>
      </c>
      <c r="H156" s="9" t="s">
        <v>27</v>
      </c>
      <c r="I156" s="9" t="s">
        <v>28</v>
      </c>
      <c r="J156" s="9">
        <v>13</v>
      </c>
      <c r="K156" s="9">
        <v>7735</v>
      </c>
      <c r="L156" s="9">
        <f t="shared" si="5"/>
        <v>595</v>
      </c>
      <c r="M156" s="9"/>
      <c r="N156" s="9"/>
      <c r="O156" s="9"/>
      <c r="P156" s="9"/>
      <c r="Q156" s="9">
        <f t="shared" ref="Q156:Q163" si="6">J156</f>
        <v>13</v>
      </c>
      <c r="R156" s="9">
        <v>260</v>
      </c>
      <c r="S156" s="9" t="s">
        <v>35</v>
      </c>
      <c r="T156" s="9">
        <v>11801</v>
      </c>
      <c r="U156" s="9" t="s">
        <v>30</v>
      </c>
      <c r="V156" s="9" t="s">
        <v>31</v>
      </c>
      <c r="W156" s="16" t="s">
        <v>32</v>
      </c>
      <c r="X156" s="16">
        <v>4328</v>
      </c>
      <c r="Y156" s="9" t="s">
        <v>36</v>
      </c>
    </row>
    <row r="157" ht="14.25" spans="1:25">
      <c r="A157" s="9">
        <v>156</v>
      </c>
      <c r="B157" s="10">
        <v>43304.8173611111</v>
      </c>
      <c r="C157" s="9">
        <v>30031563</v>
      </c>
      <c r="D157" s="9">
        <v>391</v>
      </c>
      <c r="E157" s="11" t="s">
        <v>142</v>
      </c>
      <c r="F157" s="9">
        <v>115733</v>
      </c>
      <c r="G157" s="9" t="s">
        <v>26</v>
      </c>
      <c r="H157" s="9" t="s">
        <v>27</v>
      </c>
      <c r="I157" s="9" t="s">
        <v>28</v>
      </c>
      <c r="J157" s="9">
        <v>-13</v>
      </c>
      <c r="K157" s="9">
        <v>-7735</v>
      </c>
      <c r="L157" s="9">
        <f t="shared" si="5"/>
        <v>595</v>
      </c>
      <c r="M157" s="9"/>
      <c r="N157" s="9"/>
      <c r="O157" s="9"/>
      <c r="P157" s="9"/>
      <c r="Q157" s="9">
        <f t="shared" si="6"/>
        <v>-13</v>
      </c>
      <c r="R157" s="9">
        <v>-260</v>
      </c>
      <c r="S157" s="9" t="s">
        <v>35</v>
      </c>
      <c r="T157" s="9">
        <v>11801</v>
      </c>
      <c r="U157" s="9" t="s">
        <v>30</v>
      </c>
      <c r="V157" s="9" t="s">
        <v>31</v>
      </c>
      <c r="W157" s="16" t="s">
        <v>32</v>
      </c>
      <c r="X157" s="16">
        <v>4328</v>
      </c>
      <c r="Y157" s="9" t="s">
        <v>36</v>
      </c>
    </row>
    <row r="158" ht="14.25" spans="1:25">
      <c r="A158" s="9">
        <v>157</v>
      </c>
      <c r="B158" s="10">
        <v>43304.8201388889</v>
      </c>
      <c r="C158" s="9">
        <v>30031671</v>
      </c>
      <c r="D158" s="9">
        <v>391</v>
      </c>
      <c r="E158" s="11" t="s">
        <v>142</v>
      </c>
      <c r="F158" s="9">
        <v>115733</v>
      </c>
      <c r="G158" s="9" t="s">
        <v>26</v>
      </c>
      <c r="H158" s="9" t="s">
        <v>27</v>
      </c>
      <c r="I158" s="9" t="s">
        <v>28</v>
      </c>
      <c r="J158" s="9">
        <v>7</v>
      </c>
      <c r="K158" s="9">
        <v>4165</v>
      </c>
      <c r="L158" s="9">
        <f t="shared" si="5"/>
        <v>595</v>
      </c>
      <c r="M158" s="9"/>
      <c r="N158" s="9"/>
      <c r="O158" s="9"/>
      <c r="P158" s="9"/>
      <c r="Q158" s="9">
        <f t="shared" si="6"/>
        <v>7</v>
      </c>
      <c r="R158" s="9">
        <v>140</v>
      </c>
      <c r="S158" s="9" t="s">
        <v>35</v>
      </c>
      <c r="T158" s="9">
        <v>11801</v>
      </c>
      <c r="U158" s="9" t="s">
        <v>30</v>
      </c>
      <c r="V158" s="9" t="s">
        <v>31</v>
      </c>
      <c r="W158" s="16" t="s">
        <v>32</v>
      </c>
      <c r="X158" s="16">
        <v>4328</v>
      </c>
      <c r="Y158" s="9" t="s">
        <v>36</v>
      </c>
    </row>
    <row r="159" ht="14.25" spans="1:25">
      <c r="A159" s="9">
        <v>158</v>
      </c>
      <c r="B159" s="10">
        <v>43304.8222222222</v>
      </c>
      <c r="C159" s="9">
        <v>30031727</v>
      </c>
      <c r="D159" s="9">
        <v>391</v>
      </c>
      <c r="E159" s="11" t="s">
        <v>142</v>
      </c>
      <c r="F159" s="9">
        <v>115733</v>
      </c>
      <c r="G159" s="9" t="s">
        <v>26</v>
      </c>
      <c r="H159" s="9" t="s">
        <v>27</v>
      </c>
      <c r="I159" s="9" t="s">
        <v>28</v>
      </c>
      <c r="J159" s="9">
        <v>4</v>
      </c>
      <c r="K159" s="9">
        <v>2380</v>
      </c>
      <c r="L159" s="9">
        <f t="shared" si="5"/>
        <v>595</v>
      </c>
      <c r="M159" s="9"/>
      <c r="N159" s="9"/>
      <c r="O159" s="9"/>
      <c r="P159" s="9"/>
      <c r="Q159" s="9">
        <f t="shared" si="6"/>
        <v>4</v>
      </c>
      <c r="R159" s="9">
        <v>80</v>
      </c>
      <c r="S159" s="9" t="s">
        <v>35</v>
      </c>
      <c r="T159" s="9">
        <v>11801</v>
      </c>
      <c r="U159" s="9" t="s">
        <v>30</v>
      </c>
      <c r="V159" s="9" t="s">
        <v>31</v>
      </c>
      <c r="W159" s="16" t="s">
        <v>32</v>
      </c>
      <c r="X159" s="16">
        <v>4328</v>
      </c>
      <c r="Y159" s="9" t="s">
        <v>36</v>
      </c>
    </row>
    <row r="160" ht="14.25" spans="1:25">
      <c r="A160" s="9">
        <v>159</v>
      </c>
      <c r="B160" s="10">
        <v>43305.5951388889</v>
      </c>
      <c r="C160" s="9">
        <v>30046588</v>
      </c>
      <c r="D160" s="9">
        <v>391</v>
      </c>
      <c r="E160" s="11" t="s">
        <v>142</v>
      </c>
      <c r="F160" s="9">
        <v>115733</v>
      </c>
      <c r="G160" s="9" t="s">
        <v>26</v>
      </c>
      <c r="H160" s="9" t="s">
        <v>27</v>
      </c>
      <c r="I160" s="9" t="s">
        <v>28</v>
      </c>
      <c r="J160" s="9">
        <v>2</v>
      </c>
      <c r="K160" s="9">
        <v>1190</v>
      </c>
      <c r="L160" s="9">
        <f t="shared" si="5"/>
        <v>595</v>
      </c>
      <c r="M160" s="9"/>
      <c r="N160" s="9"/>
      <c r="O160" s="9"/>
      <c r="P160" s="9"/>
      <c r="Q160" s="9">
        <f t="shared" si="6"/>
        <v>2</v>
      </c>
      <c r="R160" s="9">
        <v>40</v>
      </c>
      <c r="S160" s="9" t="s">
        <v>35</v>
      </c>
      <c r="T160" s="9">
        <v>11801</v>
      </c>
      <c r="U160" s="9" t="s">
        <v>30</v>
      </c>
      <c r="V160" s="9" t="s">
        <v>31</v>
      </c>
      <c r="W160" s="16" t="s">
        <v>32</v>
      </c>
      <c r="X160" s="16">
        <v>4328</v>
      </c>
      <c r="Y160" s="9" t="s">
        <v>36</v>
      </c>
    </row>
    <row r="161" ht="14.25" spans="1:25">
      <c r="A161" s="9">
        <v>160</v>
      </c>
      <c r="B161" s="10">
        <v>43304.6777777778</v>
      </c>
      <c r="C161" s="9">
        <v>30026883</v>
      </c>
      <c r="D161" s="9">
        <v>399</v>
      </c>
      <c r="E161" s="11" t="s">
        <v>144</v>
      </c>
      <c r="F161" s="9">
        <v>115733</v>
      </c>
      <c r="G161" s="9" t="s">
        <v>26</v>
      </c>
      <c r="H161" s="9" t="s">
        <v>27</v>
      </c>
      <c r="I161" s="9" t="s">
        <v>28</v>
      </c>
      <c r="J161" s="9">
        <v>3</v>
      </c>
      <c r="K161" s="9">
        <v>1785</v>
      </c>
      <c r="L161" s="9">
        <f t="shared" si="5"/>
        <v>595</v>
      </c>
      <c r="M161" s="9"/>
      <c r="N161" s="9"/>
      <c r="O161" s="9"/>
      <c r="P161" s="9"/>
      <c r="Q161" s="9">
        <f t="shared" si="6"/>
        <v>3</v>
      </c>
      <c r="R161" s="9">
        <v>60</v>
      </c>
      <c r="S161" s="9" t="s">
        <v>35</v>
      </c>
      <c r="T161" s="9">
        <v>11801</v>
      </c>
      <c r="U161" s="9" t="s">
        <v>30</v>
      </c>
      <c r="V161" s="9" t="s">
        <v>31</v>
      </c>
      <c r="W161" s="16" t="s">
        <v>32</v>
      </c>
      <c r="X161" s="16">
        <v>4438</v>
      </c>
      <c r="Y161" s="9" t="s">
        <v>59</v>
      </c>
    </row>
    <row r="162" ht="14.25" spans="1:25">
      <c r="A162" s="9">
        <v>161</v>
      </c>
      <c r="B162" s="10">
        <v>43304.7854166667</v>
      </c>
      <c r="C162" s="9">
        <v>30030545</v>
      </c>
      <c r="D162" s="9">
        <v>399</v>
      </c>
      <c r="E162" s="11" t="s">
        <v>144</v>
      </c>
      <c r="F162" s="9">
        <v>115733</v>
      </c>
      <c r="G162" s="9" t="s">
        <v>26</v>
      </c>
      <c r="H162" s="9" t="s">
        <v>27</v>
      </c>
      <c r="I162" s="9" t="s">
        <v>28</v>
      </c>
      <c r="J162" s="9">
        <v>3</v>
      </c>
      <c r="K162" s="9">
        <v>1785</v>
      </c>
      <c r="L162" s="9">
        <f t="shared" si="5"/>
        <v>595</v>
      </c>
      <c r="M162" s="9"/>
      <c r="N162" s="9"/>
      <c r="O162" s="9"/>
      <c r="P162" s="9"/>
      <c r="Q162" s="9">
        <f t="shared" si="6"/>
        <v>3</v>
      </c>
      <c r="R162" s="9">
        <v>60</v>
      </c>
      <c r="S162" s="9" t="s">
        <v>35</v>
      </c>
      <c r="T162" s="9">
        <v>11801</v>
      </c>
      <c r="U162" s="9" t="s">
        <v>30</v>
      </c>
      <c r="V162" s="9" t="s">
        <v>31</v>
      </c>
      <c r="W162" s="16" t="s">
        <v>32</v>
      </c>
      <c r="X162" s="16">
        <v>4328</v>
      </c>
      <c r="Y162" s="9" t="s">
        <v>36</v>
      </c>
    </row>
    <row r="163" ht="14.25" spans="1:25">
      <c r="A163" s="9">
        <v>162</v>
      </c>
      <c r="B163" s="10">
        <v>43304.7708333333</v>
      </c>
      <c r="C163" s="9">
        <v>30030125</v>
      </c>
      <c r="D163" s="9">
        <v>511</v>
      </c>
      <c r="E163" s="11" t="s">
        <v>145</v>
      </c>
      <c r="F163" s="9">
        <v>115733</v>
      </c>
      <c r="G163" s="9" t="s">
        <v>26</v>
      </c>
      <c r="H163" s="9" t="s">
        <v>27</v>
      </c>
      <c r="I163" s="9" t="s">
        <v>28</v>
      </c>
      <c r="J163" s="9">
        <v>4</v>
      </c>
      <c r="K163" s="9">
        <v>2380</v>
      </c>
      <c r="L163" s="9">
        <f t="shared" si="5"/>
        <v>595</v>
      </c>
      <c r="M163" s="9"/>
      <c r="N163" s="9"/>
      <c r="O163" s="9"/>
      <c r="P163" s="9"/>
      <c r="Q163" s="9">
        <f t="shared" si="6"/>
        <v>4</v>
      </c>
      <c r="R163" s="9">
        <v>80</v>
      </c>
      <c r="S163" s="9" t="s">
        <v>35</v>
      </c>
      <c r="T163" s="9">
        <v>11801</v>
      </c>
      <c r="U163" s="9" t="s">
        <v>30</v>
      </c>
      <c r="V163" s="9" t="s">
        <v>31</v>
      </c>
      <c r="W163" s="16" t="s">
        <v>32</v>
      </c>
      <c r="X163" s="16">
        <v>4328</v>
      </c>
      <c r="Y163" s="9" t="s">
        <v>36</v>
      </c>
    </row>
    <row r="164" ht="14.25" spans="1:25">
      <c r="A164" s="9">
        <v>163</v>
      </c>
      <c r="B164" s="10">
        <v>43303.8527777778</v>
      </c>
      <c r="C164" s="9">
        <v>30014847</v>
      </c>
      <c r="D164" s="9">
        <v>513</v>
      </c>
      <c r="E164" s="11" t="s">
        <v>146</v>
      </c>
      <c r="F164" s="9">
        <v>115733</v>
      </c>
      <c r="G164" s="9" t="s">
        <v>26</v>
      </c>
      <c r="H164" s="9" t="s">
        <v>27</v>
      </c>
      <c r="I164" s="9" t="s">
        <v>28</v>
      </c>
      <c r="J164" s="9">
        <v>4</v>
      </c>
      <c r="K164" s="9">
        <v>2798</v>
      </c>
      <c r="L164" s="9">
        <f t="shared" si="5"/>
        <v>699.5</v>
      </c>
      <c r="M164" s="9"/>
      <c r="N164" s="9"/>
      <c r="O164" s="9">
        <f>J164</f>
        <v>4</v>
      </c>
      <c r="P164" s="9"/>
      <c r="Q164" s="9"/>
      <c r="R164" s="9">
        <v>178</v>
      </c>
      <c r="S164" s="9" t="s">
        <v>29</v>
      </c>
      <c r="T164" s="9">
        <v>11801</v>
      </c>
      <c r="U164" s="9" t="s">
        <v>30</v>
      </c>
      <c r="V164" s="9" t="s">
        <v>31</v>
      </c>
      <c r="W164" s="16" t="s">
        <v>32</v>
      </c>
      <c r="X164" s="16">
        <v>5457</v>
      </c>
      <c r="Y164" s="9" t="s">
        <v>147</v>
      </c>
    </row>
    <row r="165" ht="14.25" spans="1:25">
      <c r="A165" s="9">
        <v>164</v>
      </c>
      <c r="B165" s="10">
        <v>43304.55625</v>
      </c>
      <c r="C165" s="9">
        <v>30024180</v>
      </c>
      <c r="D165" s="9">
        <v>513</v>
      </c>
      <c r="E165" s="11" t="s">
        <v>146</v>
      </c>
      <c r="F165" s="9">
        <v>115733</v>
      </c>
      <c r="G165" s="9" t="s">
        <v>26</v>
      </c>
      <c r="H165" s="9" t="s">
        <v>27</v>
      </c>
      <c r="I165" s="9" t="s">
        <v>28</v>
      </c>
      <c r="J165" s="9">
        <v>2</v>
      </c>
      <c r="K165" s="9">
        <v>1399</v>
      </c>
      <c r="L165" s="9">
        <f t="shared" si="5"/>
        <v>699.5</v>
      </c>
      <c r="M165" s="9"/>
      <c r="N165" s="9"/>
      <c r="O165" s="9">
        <f>J165</f>
        <v>2</v>
      </c>
      <c r="P165" s="9"/>
      <c r="Q165" s="9"/>
      <c r="R165" s="9">
        <v>89</v>
      </c>
      <c r="S165" s="9" t="s">
        <v>29</v>
      </c>
      <c r="T165" s="9">
        <v>11801</v>
      </c>
      <c r="U165" s="9" t="s">
        <v>30</v>
      </c>
      <c r="V165" s="9" t="s">
        <v>31</v>
      </c>
      <c r="W165" s="16" t="s">
        <v>32</v>
      </c>
      <c r="X165" s="16">
        <v>9760</v>
      </c>
      <c r="Y165" s="9" t="s">
        <v>148</v>
      </c>
    </row>
    <row r="166" ht="14.25" spans="1:25">
      <c r="A166" s="9">
        <v>165</v>
      </c>
      <c r="B166" s="10">
        <v>43304.7173611111</v>
      </c>
      <c r="C166" s="9">
        <v>30028693</v>
      </c>
      <c r="D166" s="9">
        <v>513</v>
      </c>
      <c r="E166" s="11" t="s">
        <v>146</v>
      </c>
      <c r="F166" s="9">
        <v>115733</v>
      </c>
      <c r="G166" s="9" t="s">
        <v>26</v>
      </c>
      <c r="H166" s="9" t="s">
        <v>27</v>
      </c>
      <c r="I166" s="9" t="s">
        <v>28</v>
      </c>
      <c r="J166" s="9">
        <v>8</v>
      </c>
      <c r="K166" s="9">
        <v>4760</v>
      </c>
      <c r="L166" s="9">
        <f t="shared" si="5"/>
        <v>595</v>
      </c>
      <c r="M166" s="9"/>
      <c r="N166" s="9"/>
      <c r="O166" s="9"/>
      <c r="P166" s="9"/>
      <c r="Q166" s="9">
        <f t="shared" ref="Q166:Q173" si="7">J166</f>
        <v>8</v>
      </c>
      <c r="R166" s="9">
        <v>-480</v>
      </c>
      <c r="S166" s="9" t="s">
        <v>88</v>
      </c>
      <c r="T166" s="9">
        <v>11801</v>
      </c>
      <c r="U166" s="9" t="s">
        <v>30</v>
      </c>
      <c r="V166" s="9" t="s">
        <v>31</v>
      </c>
      <c r="W166" s="16" t="s">
        <v>32</v>
      </c>
      <c r="X166" s="16">
        <v>4438</v>
      </c>
      <c r="Y166" s="9" t="s">
        <v>59</v>
      </c>
    </row>
    <row r="167" ht="14.25" spans="1:25">
      <c r="A167" s="9">
        <v>166</v>
      </c>
      <c r="B167" s="10">
        <v>43304.73125</v>
      </c>
      <c r="C167" s="9">
        <v>30029078</v>
      </c>
      <c r="D167" s="9">
        <v>513</v>
      </c>
      <c r="E167" s="11" t="s">
        <v>146</v>
      </c>
      <c r="F167" s="9">
        <v>115733</v>
      </c>
      <c r="G167" s="9" t="s">
        <v>26</v>
      </c>
      <c r="H167" s="9" t="s">
        <v>27</v>
      </c>
      <c r="I167" s="9" t="s">
        <v>28</v>
      </c>
      <c r="J167" s="9">
        <v>-8</v>
      </c>
      <c r="K167" s="9">
        <v>-4760</v>
      </c>
      <c r="L167" s="9">
        <f t="shared" si="5"/>
        <v>595</v>
      </c>
      <c r="M167" s="9"/>
      <c r="N167" s="9"/>
      <c r="O167" s="9"/>
      <c r="P167" s="9"/>
      <c r="Q167" s="9">
        <f t="shared" si="7"/>
        <v>-8</v>
      </c>
      <c r="R167" s="9">
        <v>480</v>
      </c>
      <c r="S167" s="9" t="s">
        <v>88</v>
      </c>
      <c r="T167" s="9">
        <v>11801</v>
      </c>
      <c r="U167" s="9" t="s">
        <v>30</v>
      </c>
      <c r="V167" s="9" t="s">
        <v>31</v>
      </c>
      <c r="W167" s="16" t="s">
        <v>32</v>
      </c>
      <c r="X167" s="16">
        <v>4438</v>
      </c>
      <c r="Y167" s="9" t="s">
        <v>59</v>
      </c>
    </row>
    <row r="168" ht="14.25" spans="1:25">
      <c r="A168" s="9">
        <v>167</v>
      </c>
      <c r="B168" s="10">
        <v>43304.7395833333</v>
      </c>
      <c r="C168" s="9">
        <v>30029292</v>
      </c>
      <c r="D168" s="9">
        <v>513</v>
      </c>
      <c r="E168" s="11" t="s">
        <v>146</v>
      </c>
      <c r="F168" s="9">
        <v>115733</v>
      </c>
      <c r="G168" s="9" t="s">
        <v>26</v>
      </c>
      <c r="H168" s="9" t="s">
        <v>27</v>
      </c>
      <c r="I168" s="9" t="s">
        <v>28</v>
      </c>
      <c r="J168" s="9">
        <v>3</v>
      </c>
      <c r="K168" s="9">
        <v>1785</v>
      </c>
      <c r="L168" s="9">
        <f t="shared" si="5"/>
        <v>595</v>
      </c>
      <c r="M168" s="9"/>
      <c r="N168" s="9"/>
      <c r="O168" s="9"/>
      <c r="P168" s="9"/>
      <c r="Q168" s="9">
        <f t="shared" si="7"/>
        <v>3</v>
      </c>
      <c r="R168" s="9">
        <v>60</v>
      </c>
      <c r="S168" s="9" t="s">
        <v>35</v>
      </c>
      <c r="T168" s="9">
        <v>11801</v>
      </c>
      <c r="U168" s="9" t="s">
        <v>30</v>
      </c>
      <c r="V168" s="9" t="s">
        <v>31</v>
      </c>
      <c r="W168" s="16" t="s">
        <v>32</v>
      </c>
      <c r="X168" s="16">
        <v>4438</v>
      </c>
      <c r="Y168" s="9" t="s">
        <v>59</v>
      </c>
    </row>
    <row r="169" ht="14.25" spans="1:25">
      <c r="A169" s="9">
        <v>168</v>
      </c>
      <c r="B169" s="10">
        <v>43304.7333333333</v>
      </c>
      <c r="C169" s="9">
        <v>30029108</v>
      </c>
      <c r="D169" s="9">
        <v>514</v>
      </c>
      <c r="E169" s="11" t="s">
        <v>149</v>
      </c>
      <c r="F169" s="9">
        <v>115733</v>
      </c>
      <c r="G169" s="9" t="s">
        <v>26</v>
      </c>
      <c r="H169" s="9" t="s">
        <v>27</v>
      </c>
      <c r="I169" s="9" t="s">
        <v>28</v>
      </c>
      <c r="J169" s="9">
        <v>2</v>
      </c>
      <c r="K169" s="9">
        <v>1190</v>
      </c>
      <c r="L169" s="9">
        <f t="shared" si="5"/>
        <v>595</v>
      </c>
      <c r="M169" s="9"/>
      <c r="N169" s="9"/>
      <c r="O169" s="9"/>
      <c r="P169" s="9"/>
      <c r="Q169" s="9">
        <f t="shared" si="7"/>
        <v>2</v>
      </c>
      <c r="R169" s="9">
        <v>40</v>
      </c>
      <c r="S169" s="9" t="s">
        <v>35</v>
      </c>
      <c r="T169" s="9">
        <v>11801</v>
      </c>
      <c r="U169" s="9" t="s">
        <v>30</v>
      </c>
      <c r="V169" s="9" t="s">
        <v>31</v>
      </c>
      <c r="W169" s="16" t="s">
        <v>32</v>
      </c>
      <c r="X169" s="16">
        <v>4328</v>
      </c>
      <c r="Y169" s="9" t="s">
        <v>36</v>
      </c>
    </row>
    <row r="170" ht="14.25" spans="1:25">
      <c r="A170" s="9">
        <v>169</v>
      </c>
      <c r="B170" s="10">
        <v>43304.7777777778</v>
      </c>
      <c r="C170" s="9">
        <v>30030322</v>
      </c>
      <c r="D170" s="9">
        <v>515</v>
      </c>
      <c r="E170" s="11" t="s">
        <v>150</v>
      </c>
      <c r="F170" s="9">
        <v>115733</v>
      </c>
      <c r="G170" s="9" t="s">
        <v>26</v>
      </c>
      <c r="H170" s="9" t="s">
        <v>27</v>
      </c>
      <c r="I170" s="9" t="s">
        <v>28</v>
      </c>
      <c r="J170" s="9">
        <v>8</v>
      </c>
      <c r="K170" s="9">
        <v>4760</v>
      </c>
      <c r="L170" s="9">
        <f t="shared" si="5"/>
        <v>595</v>
      </c>
      <c r="M170" s="9"/>
      <c r="N170" s="9"/>
      <c r="O170" s="9"/>
      <c r="P170" s="9"/>
      <c r="Q170" s="9">
        <f t="shared" si="7"/>
        <v>8</v>
      </c>
      <c r="R170" s="9">
        <v>160</v>
      </c>
      <c r="S170" s="9" t="s">
        <v>35</v>
      </c>
      <c r="T170" s="9">
        <v>11801</v>
      </c>
      <c r="U170" s="9" t="s">
        <v>30</v>
      </c>
      <c r="V170" s="9" t="s">
        <v>31</v>
      </c>
      <c r="W170" s="16" t="s">
        <v>32</v>
      </c>
      <c r="X170" s="16">
        <v>4328</v>
      </c>
      <c r="Y170" s="9" t="s">
        <v>36</v>
      </c>
    </row>
    <row r="171" ht="14.25" spans="1:25">
      <c r="A171" s="9">
        <v>170</v>
      </c>
      <c r="B171" s="10">
        <v>43287.4076388889</v>
      </c>
      <c r="C171" s="9">
        <v>29669062</v>
      </c>
      <c r="D171" s="9">
        <v>517</v>
      </c>
      <c r="E171" s="11" t="s">
        <v>151</v>
      </c>
      <c r="F171" s="9">
        <v>115733</v>
      </c>
      <c r="G171" s="9" t="s">
        <v>26</v>
      </c>
      <c r="H171" s="9" t="s">
        <v>27</v>
      </c>
      <c r="I171" s="9" t="s">
        <v>28</v>
      </c>
      <c r="J171" s="9">
        <v>4</v>
      </c>
      <c r="K171" s="9">
        <v>2720</v>
      </c>
      <c r="L171" s="9">
        <f t="shared" si="5"/>
        <v>680</v>
      </c>
      <c r="M171" s="9"/>
      <c r="N171" s="9"/>
      <c r="O171" s="9"/>
      <c r="P171" s="9"/>
      <c r="Q171" s="9">
        <f t="shared" si="7"/>
        <v>4</v>
      </c>
      <c r="R171" s="9">
        <v>100</v>
      </c>
      <c r="S171" s="9" t="s">
        <v>152</v>
      </c>
      <c r="T171" s="9">
        <v>11801</v>
      </c>
      <c r="U171" s="9" t="s">
        <v>30</v>
      </c>
      <c r="V171" s="9" t="s">
        <v>31</v>
      </c>
      <c r="W171" s="16" t="s">
        <v>32</v>
      </c>
      <c r="X171" s="16">
        <v>4438</v>
      </c>
      <c r="Y171" s="9" t="s">
        <v>59</v>
      </c>
    </row>
    <row r="172" ht="14.25" spans="1:25">
      <c r="A172" s="9">
        <v>171</v>
      </c>
      <c r="B172" s="10">
        <v>43304.7763888889</v>
      </c>
      <c r="C172" s="9">
        <v>30030296</v>
      </c>
      <c r="D172" s="9">
        <v>517</v>
      </c>
      <c r="E172" s="11" t="s">
        <v>151</v>
      </c>
      <c r="F172" s="9">
        <v>115733</v>
      </c>
      <c r="G172" s="9" t="s">
        <v>26</v>
      </c>
      <c r="H172" s="9" t="s">
        <v>27</v>
      </c>
      <c r="I172" s="9" t="s">
        <v>28</v>
      </c>
      <c r="J172" s="9">
        <v>3</v>
      </c>
      <c r="K172" s="9">
        <v>1785</v>
      </c>
      <c r="L172" s="9">
        <f t="shared" si="5"/>
        <v>595</v>
      </c>
      <c r="M172" s="9"/>
      <c r="N172" s="9"/>
      <c r="O172" s="9"/>
      <c r="P172" s="9"/>
      <c r="Q172" s="9">
        <f t="shared" si="7"/>
        <v>3</v>
      </c>
      <c r="R172" s="9">
        <v>60</v>
      </c>
      <c r="S172" s="9" t="s">
        <v>35</v>
      </c>
      <c r="T172" s="9">
        <v>11801</v>
      </c>
      <c r="U172" s="9" t="s">
        <v>30</v>
      </c>
      <c r="V172" s="9" t="s">
        <v>31</v>
      </c>
      <c r="W172" s="16" t="s">
        <v>32</v>
      </c>
      <c r="X172" s="16">
        <v>4328</v>
      </c>
      <c r="Y172" s="9" t="s">
        <v>36</v>
      </c>
    </row>
    <row r="173" ht="14.25" spans="1:25">
      <c r="A173" s="9">
        <v>172</v>
      </c>
      <c r="B173" s="10">
        <v>43304.7347222222</v>
      </c>
      <c r="C173" s="9">
        <v>30029148</v>
      </c>
      <c r="D173" s="9">
        <v>539</v>
      </c>
      <c r="E173" s="11" t="s">
        <v>153</v>
      </c>
      <c r="F173" s="9">
        <v>115733</v>
      </c>
      <c r="G173" s="9" t="s">
        <v>26</v>
      </c>
      <c r="H173" s="9" t="s">
        <v>27</v>
      </c>
      <c r="I173" s="9" t="s">
        <v>28</v>
      </c>
      <c r="J173" s="9">
        <v>6</v>
      </c>
      <c r="K173" s="9">
        <v>3570</v>
      </c>
      <c r="L173" s="9">
        <f t="shared" si="5"/>
        <v>595</v>
      </c>
      <c r="M173" s="9"/>
      <c r="N173" s="9"/>
      <c r="O173" s="9"/>
      <c r="P173" s="9"/>
      <c r="Q173" s="9">
        <f t="shared" si="7"/>
        <v>6</v>
      </c>
      <c r="R173" s="9">
        <v>120</v>
      </c>
      <c r="S173" s="9" t="s">
        <v>35</v>
      </c>
      <c r="T173" s="9">
        <v>11801</v>
      </c>
      <c r="U173" s="9" t="s">
        <v>30</v>
      </c>
      <c r="V173" s="9" t="s">
        <v>31</v>
      </c>
      <c r="W173" s="16" t="s">
        <v>32</v>
      </c>
      <c r="X173" s="16">
        <v>4328</v>
      </c>
      <c r="Y173" s="9" t="s">
        <v>36</v>
      </c>
    </row>
    <row r="174" ht="14.25" spans="1:25">
      <c r="A174" s="9">
        <v>173</v>
      </c>
      <c r="B174" s="10">
        <v>43283.8034722222</v>
      </c>
      <c r="C174" s="9">
        <v>29408628</v>
      </c>
      <c r="D174" s="9">
        <v>541</v>
      </c>
      <c r="E174" s="11" t="s">
        <v>154</v>
      </c>
      <c r="F174" s="9">
        <v>115733</v>
      </c>
      <c r="G174" s="9" t="s">
        <v>26</v>
      </c>
      <c r="H174" s="9" t="s">
        <v>27</v>
      </c>
      <c r="I174" s="9" t="s">
        <v>28</v>
      </c>
      <c r="J174" s="9">
        <v>3</v>
      </c>
      <c r="K174" s="9">
        <v>2700</v>
      </c>
      <c r="L174" s="9">
        <f t="shared" si="5"/>
        <v>900</v>
      </c>
      <c r="M174" s="9">
        <v>2</v>
      </c>
      <c r="N174" s="9"/>
      <c r="O174" s="9"/>
      <c r="P174" s="9"/>
      <c r="Q174" s="9"/>
      <c r="R174" s="9">
        <v>735</v>
      </c>
      <c r="S174" s="9" t="s">
        <v>45</v>
      </c>
      <c r="T174" s="9">
        <v>11801</v>
      </c>
      <c r="U174" s="9" t="s">
        <v>30</v>
      </c>
      <c r="V174" s="9" t="s">
        <v>31</v>
      </c>
      <c r="W174" s="16" t="s">
        <v>32</v>
      </c>
      <c r="X174" s="16">
        <v>5665</v>
      </c>
      <c r="Y174" s="9" t="s">
        <v>155</v>
      </c>
    </row>
    <row r="175" ht="14.25" spans="1:25">
      <c r="A175" s="9">
        <v>174</v>
      </c>
      <c r="B175" s="10">
        <v>43293.7020833333</v>
      </c>
      <c r="C175" s="9">
        <v>29748557</v>
      </c>
      <c r="D175" s="9">
        <v>546</v>
      </c>
      <c r="E175" s="11" t="s">
        <v>156</v>
      </c>
      <c r="F175" s="9">
        <v>115733</v>
      </c>
      <c r="G175" s="9" t="s">
        <v>26</v>
      </c>
      <c r="H175" s="9" t="s">
        <v>27</v>
      </c>
      <c r="I175" s="9" t="s">
        <v>28</v>
      </c>
      <c r="J175" s="9">
        <v>1</v>
      </c>
      <c r="K175" s="9">
        <v>999</v>
      </c>
      <c r="L175" s="9">
        <f t="shared" si="5"/>
        <v>999</v>
      </c>
      <c r="M175" s="9"/>
      <c r="N175" s="9"/>
      <c r="O175" s="9"/>
      <c r="P175" s="9">
        <f>J175</f>
        <v>1</v>
      </c>
      <c r="Q175" s="9"/>
      <c r="R175" s="9">
        <v>424</v>
      </c>
      <c r="S175" s="9" t="s">
        <v>62</v>
      </c>
      <c r="T175" s="9">
        <v>11801</v>
      </c>
      <c r="U175" s="9" t="s">
        <v>30</v>
      </c>
      <c r="V175" s="9" t="s">
        <v>31</v>
      </c>
      <c r="W175" s="16" t="s">
        <v>32</v>
      </c>
      <c r="X175" s="16">
        <v>11377</v>
      </c>
      <c r="Y175" s="9" t="s">
        <v>157</v>
      </c>
    </row>
    <row r="176" ht="14.25" spans="1:25">
      <c r="A176" s="9">
        <v>175</v>
      </c>
      <c r="B176" s="10">
        <v>43304.7840277778</v>
      </c>
      <c r="C176" s="9">
        <v>30030512</v>
      </c>
      <c r="D176" s="9">
        <v>546</v>
      </c>
      <c r="E176" s="11" t="s">
        <v>156</v>
      </c>
      <c r="F176" s="9">
        <v>115733</v>
      </c>
      <c r="G176" s="9" t="s">
        <v>26</v>
      </c>
      <c r="H176" s="9" t="s">
        <v>27</v>
      </c>
      <c r="I176" s="9" t="s">
        <v>28</v>
      </c>
      <c r="J176" s="9">
        <v>5</v>
      </c>
      <c r="K176" s="9">
        <v>2975</v>
      </c>
      <c r="L176" s="9">
        <f t="shared" si="5"/>
        <v>595</v>
      </c>
      <c r="M176" s="9"/>
      <c r="N176" s="9"/>
      <c r="O176" s="9"/>
      <c r="P176" s="9"/>
      <c r="Q176" s="9">
        <f>J176</f>
        <v>5</v>
      </c>
      <c r="R176" s="9">
        <v>100</v>
      </c>
      <c r="S176" s="9" t="s">
        <v>35</v>
      </c>
      <c r="T176" s="9">
        <v>11801</v>
      </c>
      <c r="U176" s="9" t="s">
        <v>30</v>
      </c>
      <c r="V176" s="9" t="s">
        <v>31</v>
      </c>
      <c r="W176" s="16" t="s">
        <v>32</v>
      </c>
      <c r="X176" s="16">
        <v>4328</v>
      </c>
      <c r="Y176" s="9" t="s">
        <v>36</v>
      </c>
    </row>
    <row r="177" ht="14.25" spans="1:25">
      <c r="A177" s="9">
        <v>176</v>
      </c>
      <c r="B177" s="10">
        <v>43304.8111111111</v>
      </c>
      <c r="C177" s="9">
        <v>30031341</v>
      </c>
      <c r="D177" s="9">
        <v>549</v>
      </c>
      <c r="E177" s="11" t="s">
        <v>158</v>
      </c>
      <c r="F177" s="9">
        <v>115733</v>
      </c>
      <c r="G177" s="9" t="s">
        <v>26</v>
      </c>
      <c r="H177" s="9" t="s">
        <v>27</v>
      </c>
      <c r="I177" s="9" t="s">
        <v>28</v>
      </c>
      <c r="J177" s="9">
        <v>2</v>
      </c>
      <c r="K177" s="9">
        <v>1190</v>
      </c>
      <c r="L177" s="9">
        <f t="shared" si="5"/>
        <v>595</v>
      </c>
      <c r="M177" s="9"/>
      <c r="N177" s="9"/>
      <c r="O177" s="9"/>
      <c r="P177" s="9"/>
      <c r="Q177" s="9">
        <f>J177</f>
        <v>2</v>
      </c>
      <c r="R177" s="9">
        <v>40</v>
      </c>
      <c r="S177" s="9" t="s">
        <v>35</v>
      </c>
      <c r="T177" s="9">
        <v>11801</v>
      </c>
      <c r="U177" s="9" t="s">
        <v>30</v>
      </c>
      <c r="V177" s="9" t="s">
        <v>31</v>
      </c>
      <c r="W177" s="16" t="s">
        <v>32</v>
      </c>
      <c r="X177" s="16">
        <v>4328</v>
      </c>
      <c r="Y177" s="9" t="s">
        <v>36</v>
      </c>
    </row>
    <row r="178" s="3" customFormat="1" ht="14.25" spans="1:375">
      <c r="A178" s="12">
        <v>177</v>
      </c>
      <c r="B178" s="13">
        <v>43302.9013888889</v>
      </c>
      <c r="C178" s="12">
        <v>29996054</v>
      </c>
      <c r="D178" s="12">
        <v>571</v>
      </c>
      <c r="E178" s="14" t="s">
        <v>159</v>
      </c>
      <c r="F178" s="12">
        <v>115733</v>
      </c>
      <c r="G178" s="12" t="s">
        <v>26</v>
      </c>
      <c r="H178" s="12" t="s">
        <v>27</v>
      </c>
      <c r="I178" s="12" t="s">
        <v>28</v>
      </c>
      <c r="J178" s="12">
        <v>2</v>
      </c>
      <c r="K178" s="12">
        <v>1399.13</v>
      </c>
      <c r="L178" s="12">
        <f t="shared" si="5"/>
        <v>699.565</v>
      </c>
      <c r="M178" s="12"/>
      <c r="N178" s="12"/>
      <c r="O178" s="12">
        <f t="shared" ref="O178:O182" si="8">J178</f>
        <v>2</v>
      </c>
      <c r="P178" s="12"/>
      <c r="Q178" s="12"/>
      <c r="R178" s="12">
        <v>89.13</v>
      </c>
      <c r="S178" s="12" t="s">
        <v>160</v>
      </c>
      <c r="T178" s="12">
        <v>11801</v>
      </c>
      <c r="U178" s="12" t="s">
        <v>30</v>
      </c>
      <c r="V178" s="12" t="s">
        <v>31</v>
      </c>
      <c r="W178" s="17" t="s">
        <v>32</v>
      </c>
      <c r="X178" s="17">
        <v>995987</v>
      </c>
      <c r="Y178" s="12" t="s">
        <v>161</v>
      </c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</row>
    <row r="179" s="3" customFormat="1" ht="14.25" spans="1:375">
      <c r="A179" s="12">
        <v>178</v>
      </c>
      <c r="B179" s="13">
        <v>43302.9013888889</v>
      </c>
      <c r="C179" s="12">
        <v>29996054</v>
      </c>
      <c r="D179" s="12">
        <v>571</v>
      </c>
      <c r="E179" s="14" t="s">
        <v>159</v>
      </c>
      <c r="F179" s="12">
        <v>115733</v>
      </c>
      <c r="G179" s="12" t="s">
        <v>26</v>
      </c>
      <c r="H179" s="12" t="s">
        <v>27</v>
      </c>
      <c r="I179" s="12" t="s">
        <v>28</v>
      </c>
      <c r="J179" s="12">
        <v>4</v>
      </c>
      <c r="K179" s="12">
        <v>2797.87</v>
      </c>
      <c r="L179" s="12">
        <f t="shared" si="5"/>
        <v>699.4675</v>
      </c>
      <c r="M179" s="12"/>
      <c r="N179" s="12"/>
      <c r="O179" s="12">
        <f t="shared" si="8"/>
        <v>4</v>
      </c>
      <c r="P179" s="12"/>
      <c r="Q179" s="12"/>
      <c r="R179" s="12">
        <v>177.87</v>
      </c>
      <c r="S179" s="12" t="s">
        <v>29</v>
      </c>
      <c r="T179" s="12">
        <v>11801</v>
      </c>
      <c r="U179" s="12" t="s">
        <v>30</v>
      </c>
      <c r="V179" s="12" t="s">
        <v>31</v>
      </c>
      <c r="W179" s="17" t="s">
        <v>32</v>
      </c>
      <c r="X179" s="17">
        <v>995987</v>
      </c>
      <c r="Y179" s="12" t="s">
        <v>161</v>
      </c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</row>
    <row r="180" s="3" customFormat="1" ht="14.25" spans="1:375">
      <c r="A180" s="12">
        <v>179</v>
      </c>
      <c r="B180" s="13">
        <v>43304.8701388889</v>
      </c>
      <c r="C180" s="12">
        <v>30033611</v>
      </c>
      <c r="D180" s="12">
        <v>571</v>
      </c>
      <c r="E180" s="14" t="s">
        <v>159</v>
      </c>
      <c r="F180" s="12">
        <v>115733</v>
      </c>
      <c r="G180" s="12" t="s">
        <v>26</v>
      </c>
      <c r="H180" s="12" t="s">
        <v>27</v>
      </c>
      <c r="I180" s="12" t="s">
        <v>28</v>
      </c>
      <c r="J180" s="12">
        <v>12</v>
      </c>
      <c r="K180" s="12">
        <v>7140</v>
      </c>
      <c r="L180" s="12">
        <f t="shared" si="5"/>
        <v>595</v>
      </c>
      <c r="M180" s="12"/>
      <c r="N180" s="12"/>
      <c r="O180" s="12"/>
      <c r="P180" s="12"/>
      <c r="Q180" s="12">
        <f>J180</f>
        <v>12</v>
      </c>
      <c r="R180" s="12">
        <v>240</v>
      </c>
      <c r="S180" s="12" t="s">
        <v>35</v>
      </c>
      <c r="T180" s="12">
        <v>11801</v>
      </c>
      <c r="U180" s="12" t="s">
        <v>30</v>
      </c>
      <c r="V180" s="12" t="s">
        <v>31</v>
      </c>
      <c r="W180" s="17" t="s">
        <v>32</v>
      </c>
      <c r="X180" s="17">
        <v>4438</v>
      </c>
      <c r="Y180" s="12" t="s">
        <v>59</v>
      </c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</row>
    <row r="181" s="3" customFormat="1" ht="14.25" spans="1:375">
      <c r="A181" s="12">
        <v>180</v>
      </c>
      <c r="B181" s="13">
        <v>43304.8701388889</v>
      </c>
      <c r="C181" s="12">
        <v>30033611</v>
      </c>
      <c r="D181" s="12">
        <v>571</v>
      </c>
      <c r="E181" s="14" t="s">
        <v>159</v>
      </c>
      <c r="F181" s="12">
        <v>115733</v>
      </c>
      <c r="G181" s="12" t="s">
        <v>26</v>
      </c>
      <c r="H181" s="12" t="s">
        <v>27</v>
      </c>
      <c r="I181" s="12" t="s">
        <v>28</v>
      </c>
      <c r="J181" s="12">
        <v>6</v>
      </c>
      <c r="K181" s="12">
        <v>3570</v>
      </c>
      <c r="L181" s="12">
        <f t="shared" si="5"/>
        <v>595</v>
      </c>
      <c r="M181" s="12"/>
      <c r="N181" s="12"/>
      <c r="O181" s="12"/>
      <c r="P181" s="12"/>
      <c r="Q181" s="12">
        <f>J181</f>
        <v>6</v>
      </c>
      <c r="R181" s="12">
        <v>120</v>
      </c>
      <c r="S181" s="12" t="s">
        <v>35</v>
      </c>
      <c r="T181" s="12">
        <v>11801</v>
      </c>
      <c r="U181" s="12" t="s">
        <v>30</v>
      </c>
      <c r="V181" s="12" t="s">
        <v>31</v>
      </c>
      <c r="W181" s="17" t="s">
        <v>32</v>
      </c>
      <c r="X181" s="17">
        <v>4438</v>
      </c>
      <c r="Y181" s="12" t="s">
        <v>59</v>
      </c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</row>
    <row r="182" ht="14.25" spans="1:25">
      <c r="A182" s="9">
        <v>181</v>
      </c>
      <c r="B182" s="10">
        <v>43303.5</v>
      </c>
      <c r="C182" s="9">
        <v>30005864</v>
      </c>
      <c r="D182" s="9">
        <v>572</v>
      </c>
      <c r="E182" s="11" t="s">
        <v>162</v>
      </c>
      <c r="F182" s="9">
        <v>115733</v>
      </c>
      <c r="G182" s="9" t="s">
        <v>26</v>
      </c>
      <c r="H182" s="9" t="s">
        <v>27</v>
      </c>
      <c r="I182" s="9" t="s">
        <v>28</v>
      </c>
      <c r="J182" s="9">
        <v>2</v>
      </c>
      <c r="K182" s="9">
        <v>1399</v>
      </c>
      <c r="L182" s="9">
        <f t="shared" si="5"/>
        <v>699.5</v>
      </c>
      <c r="M182" s="9"/>
      <c r="N182" s="9"/>
      <c r="O182" s="9">
        <f t="shared" si="8"/>
        <v>2</v>
      </c>
      <c r="P182" s="9"/>
      <c r="Q182" s="9"/>
      <c r="R182" s="9">
        <v>479</v>
      </c>
      <c r="S182" s="9" t="s">
        <v>163</v>
      </c>
      <c r="T182" s="9">
        <v>11801</v>
      </c>
      <c r="U182" s="9" t="s">
        <v>30</v>
      </c>
      <c r="V182" s="9" t="s">
        <v>31</v>
      </c>
      <c r="W182" s="16" t="s">
        <v>32</v>
      </c>
      <c r="X182" s="16">
        <v>10186</v>
      </c>
      <c r="Y182" s="9" t="s">
        <v>164</v>
      </c>
    </row>
    <row r="183" ht="14.25" spans="1:25">
      <c r="A183" s="9">
        <v>182</v>
      </c>
      <c r="B183" s="10">
        <v>43306.4173611111</v>
      </c>
      <c r="C183" s="9">
        <v>30055616</v>
      </c>
      <c r="D183" s="9">
        <v>572</v>
      </c>
      <c r="E183" s="11" t="s">
        <v>162</v>
      </c>
      <c r="F183" s="9">
        <v>115733</v>
      </c>
      <c r="G183" s="9" t="s">
        <v>26</v>
      </c>
      <c r="H183" s="9" t="s">
        <v>27</v>
      </c>
      <c r="I183" s="9" t="s">
        <v>28</v>
      </c>
      <c r="J183" s="9">
        <v>1</v>
      </c>
      <c r="K183" s="9">
        <v>1077.8</v>
      </c>
      <c r="L183" s="9">
        <f t="shared" si="5"/>
        <v>1077.8</v>
      </c>
      <c r="M183" s="9"/>
      <c r="N183" s="9"/>
      <c r="O183" s="9"/>
      <c r="P183" s="9">
        <f>J183</f>
        <v>1</v>
      </c>
      <c r="Q183" s="9"/>
      <c r="R183" s="9">
        <v>422.8</v>
      </c>
      <c r="S183" s="9" t="s">
        <v>165</v>
      </c>
      <c r="T183" s="9">
        <v>11801</v>
      </c>
      <c r="U183" s="9" t="s">
        <v>30</v>
      </c>
      <c r="V183" s="9" t="s">
        <v>31</v>
      </c>
      <c r="W183" s="16" t="s">
        <v>32</v>
      </c>
      <c r="X183" s="16">
        <v>10907</v>
      </c>
      <c r="Y183" s="9" t="s">
        <v>166</v>
      </c>
    </row>
    <row r="184" ht="14.25" spans="1:25">
      <c r="A184" s="9">
        <v>183</v>
      </c>
      <c r="B184" s="10">
        <v>43306.6590277778</v>
      </c>
      <c r="C184" s="9">
        <v>30059469</v>
      </c>
      <c r="D184" s="9">
        <v>572</v>
      </c>
      <c r="E184" s="11" t="s">
        <v>162</v>
      </c>
      <c r="F184" s="9">
        <v>115733</v>
      </c>
      <c r="G184" s="9" t="s">
        <v>26</v>
      </c>
      <c r="H184" s="9" t="s">
        <v>27</v>
      </c>
      <c r="I184" s="9" t="s">
        <v>28</v>
      </c>
      <c r="J184" s="9">
        <v>-1</v>
      </c>
      <c r="K184" s="9">
        <v>-1077.8</v>
      </c>
      <c r="L184" s="9">
        <f t="shared" si="5"/>
        <v>1077.8</v>
      </c>
      <c r="M184" s="9"/>
      <c r="N184" s="9"/>
      <c r="O184" s="9"/>
      <c r="P184" s="9">
        <f>J184</f>
        <v>-1</v>
      </c>
      <c r="Q184" s="9"/>
      <c r="R184" s="9">
        <v>-851.64638972</v>
      </c>
      <c r="S184" s="9" t="s">
        <v>167</v>
      </c>
      <c r="T184" s="9">
        <v>11801</v>
      </c>
      <c r="U184" s="9" t="s">
        <v>30</v>
      </c>
      <c r="V184" s="9" t="s">
        <v>31</v>
      </c>
      <c r="W184" s="16" t="s">
        <v>32</v>
      </c>
      <c r="X184" s="16">
        <v>10907</v>
      </c>
      <c r="Y184" s="9" t="s">
        <v>166</v>
      </c>
    </row>
    <row r="185" s="3" customFormat="1" ht="14.25" spans="1:375">
      <c r="A185" s="12">
        <v>184</v>
      </c>
      <c r="B185" s="13">
        <v>43302.3652777778</v>
      </c>
      <c r="C185" s="12">
        <v>29982336</v>
      </c>
      <c r="D185" s="12">
        <v>573</v>
      </c>
      <c r="E185" s="14" t="s">
        <v>168</v>
      </c>
      <c r="F185" s="12">
        <v>115733</v>
      </c>
      <c r="G185" s="12" t="s">
        <v>26</v>
      </c>
      <c r="H185" s="12" t="s">
        <v>27</v>
      </c>
      <c r="I185" s="12" t="s">
        <v>28</v>
      </c>
      <c r="J185" s="12">
        <v>1</v>
      </c>
      <c r="K185" s="12">
        <v>699.5</v>
      </c>
      <c r="L185" s="12">
        <f t="shared" si="5"/>
        <v>699.5</v>
      </c>
      <c r="M185" s="12"/>
      <c r="N185" s="12"/>
      <c r="O185" s="12">
        <f t="shared" ref="O185:O188" si="9">J185</f>
        <v>1</v>
      </c>
      <c r="P185" s="12"/>
      <c r="Q185" s="12"/>
      <c r="R185" s="12">
        <v>19.5</v>
      </c>
      <c r="S185" s="12" t="s">
        <v>169</v>
      </c>
      <c r="T185" s="12">
        <v>11801</v>
      </c>
      <c r="U185" s="12" t="s">
        <v>30</v>
      </c>
      <c r="V185" s="12" t="s">
        <v>31</v>
      </c>
      <c r="W185" s="17" t="s">
        <v>32</v>
      </c>
      <c r="X185" s="17">
        <v>11463</v>
      </c>
      <c r="Y185" s="12" t="s">
        <v>170</v>
      </c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</row>
    <row r="186" s="3" customFormat="1" ht="14.25" spans="1:375">
      <c r="A186" s="12">
        <v>185</v>
      </c>
      <c r="B186" s="13">
        <v>43302.3652777778</v>
      </c>
      <c r="C186" s="12">
        <v>29982336</v>
      </c>
      <c r="D186" s="12">
        <v>573</v>
      </c>
      <c r="E186" s="14" t="s">
        <v>168</v>
      </c>
      <c r="F186" s="12">
        <v>115733</v>
      </c>
      <c r="G186" s="12" t="s">
        <v>26</v>
      </c>
      <c r="H186" s="12" t="s">
        <v>27</v>
      </c>
      <c r="I186" s="12" t="s">
        <v>28</v>
      </c>
      <c r="J186" s="12">
        <v>1</v>
      </c>
      <c r="K186" s="12">
        <v>699.5</v>
      </c>
      <c r="L186" s="12">
        <f t="shared" si="5"/>
        <v>699.5</v>
      </c>
      <c r="M186" s="12"/>
      <c r="N186" s="12"/>
      <c r="O186" s="12">
        <f t="shared" si="9"/>
        <v>1</v>
      </c>
      <c r="P186" s="12"/>
      <c r="Q186" s="12"/>
      <c r="R186" s="12">
        <v>19.5</v>
      </c>
      <c r="S186" s="12" t="s">
        <v>169</v>
      </c>
      <c r="T186" s="12">
        <v>11801</v>
      </c>
      <c r="U186" s="12" t="s">
        <v>30</v>
      </c>
      <c r="V186" s="12" t="s">
        <v>31</v>
      </c>
      <c r="W186" s="17" t="s">
        <v>32</v>
      </c>
      <c r="X186" s="17">
        <v>11463</v>
      </c>
      <c r="Y186" s="12" t="s">
        <v>170</v>
      </c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</row>
    <row r="187" ht="14.25" spans="1:25">
      <c r="A187" s="9">
        <v>186</v>
      </c>
      <c r="B187" s="10">
        <v>43304.7694444444</v>
      </c>
      <c r="C187" s="9">
        <v>30030087</v>
      </c>
      <c r="D187" s="9">
        <v>578</v>
      </c>
      <c r="E187" s="11" t="s">
        <v>171</v>
      </c>
      <c r="F187" s="9">
        <v>115733</v>
      </c>
      <c r="G187" s="9" t="s">
        <v>26</v>
      </c>
      <c r="H187" s="9" t="s">
        <v>27</v>
      </c>
      <c r="I187" s="9" t="s">
        <v>28</v>
      </c>
      <c r="J187" s="9">
        <v>6</v>
      </c>
      <c r="K187" s="9">
        <v>3570</v>
      </c>
      <c r="L187" s="9">
        <f t="shared" si="5"/>
        <v>595</v>
      </c>
      <c r="M187" s="9"/>
      <c r="N187" s="9"/>
      <c r="O187" s="9"/>
      <c r="P187" s="9"/>
      <c r="Q187" s="9">
        <f>J187</f>
        <v>6</v>
      </c>
      <c r="R187" s="9">
        <v>120</v>
      </c>
      <c r="S187" s="9" t="s">
        <v>35</v>
      </c>
      <c r="T187" s="9">
        <v>11801</v>
      </c>
      <c r="U187" s="9" t="s">
        <v>30</v>
      </c>
      <c r="V187" s="9" t="s">
        <v>31</v>
      </c>
      <c r="W187" s="16" t="s">
        <v>32</v>
      </c>
      <c r="X187" s="16">
        <v>4328</v>
      </c>
      <c r="Y187" s="9" t="s">
        <v>36</v>
      </c>
    </row>
    <row r="188" ht="14.25" spans="1:25">
      <c r="A188" s="9">
        <v>187</v>
      </c>
      <c r="B188" s="10">
        <v>43304.8076388889</v>
      </c>
      <c r="C188" s="9">
        <v>30031142</v>
      </c>
      <c r="D188" s="9">
        <v>581</v>
      </c>
      <c r="E188" s="11" t="s">
        <v>172</v>
      </c>
      <c r="F188" s="9">
        <v>115733</v>
      </c>
      <c r="G188" s="9" t="s">
        <v>26</v>
      </c>
      <c r="H188" s="9" t="s">
        <v>27</v>
      </c>
      <c r="I188" s="9" t="s">
        <v>28</v>
      </c>
      <c r="J188" s="9">
        <v>2</v>
      </c>
      <c r="K188" s="9">
        <v>1399</v>
      </c>
      <c r="L188" s="9">
        <f t="shared" si="5"/>
        <v>699.5</v>
      </c>
      <c r="M188" s="9"/>
      <c r="N188" s="9"/>
      <c r="O188" s="9">
        <f t="shared" si="9"/>
        <v>2</v>
      </c>
      <c r="P188" s="9"/>
      <c r="Q188" s="9"/>
      <c r="R188" s="9">
        <v>89</v>
      </c>
      <c r="S188" s="9" t="s">
        <v>29</v>
      </c>
      <c r="T188" s="9">
        <v>11801</v>
      </c>
      <c r="U188" s="9" t="s">
        <v>30</v>
      </c>
      <c r="V188" s="9" t="s">
        <v>31</v>
      </c>
      <c r="W188" s="16" t="s">
        <v>32</v>
      </c>
      <c r="X188" s="16">
        <v>5641</v>
      </c>
      <c r="Y188" s="9" t="s">
        <v>173</v>
      </c>
    </row>
    <row r="189" s="3" customFormat="1" ht="14.25" spans="1:375">
      <c r="A189" s="12">
        <v>188</v>
      </c>
      <c r="B189" s="13">
        <v>43291.8319444444</v>
      </c>
      <c r="C189" s="12">
        <v>29721509</v>
      </c>
      <c r="D189" s="12">
        <v>582</v>
      </c>
      <c r="E189" s="14" t="s">
        <v>174</v>
      </c>
      <c r="F189" s="12">
        <v>115733</v>
      </c>
      <c r="G189" s="12" t="s">
        <v>26</v>
      </c>
      <c r="H189" s="12" t="s">
        <v>27</v>
      </c>
      <c r="I189" s="12" t="s">
        <v>28</v>
      </c>
      <c r="J189" s="12">
        <v>3</v>
      </c>
      <c r="K189" s="12">
        <v>2802.45</v>
      </c>
      <c r="L189" s="12">
        <f t="shared" si="5"/>
        <v>934.15</v>
      </c>
      <c r="M189" s="12"/>
      <c r="N189" s="12"/>
      <c r="O189" s="12"/>
      <c r="P189" s="12"/>
      <c r="Q189" s="9">
        <f>J189</f>
        <v>3</v>
      </c>
      <c r="R189" s="12">
        <v>984.45</v>
      </c>
      <c r="S189" s="12" t="s">
        <v>175</v>
      </c>
      <c r="T189" s="12">
        <v>11801</v>
      </c>
      <c r="U189" s="12" t="s">
        <v>30</v>
      </c>
      <c r="V189" s="12" t="s">
        <v>31</v>
      </c>
      <c r="W189" s="17" t="s">
        <v>32</v>
      </c>
      <c r="X189" s="17">
        <v>4438</v>
      </c>
      <c r="Y189" s="12" t="s">
        <v>59</v>
      </c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</row>
    <row r="190" s="3" customFormat="1" ht="14.25" spans="1:375">
      <c r="A190" s="12">
        <v>189</v>
      </c>
      <c r="B190" s="13">
        <v>43291.8319444444</v>
      </c>
      <c r="C190" s="12">
        <v>29721509</v>
      </c>
      <c r="D190" s="12">
        <v>582</v>
      </c>
      <c r="E190" s="14" t="s">
        <v>174</v>
      </c>
      <c r="F190" s="12">
        <v>115733</v>
      </c>
      <c r="G190" s="12" t="s">
        <v>26</v>
      </c>
      <c r="H190" s="12" t="s">
        <v>27</v>
      </c>
      <c r="I190" s="12" t="s">
        <v>28</v>
      </c>
      <c r="J190" s="12">
        <v>1</v>
      </c>
      <c r="K190" s="12">
        <v>934.15</v>
      </c>
      <c r="L190" s="12">
        <f t="shared" si="5"/>
        <v>934.15</v>
      </c>
      <c r="M190" s="12"/>
      <c r="N190" s="12"/>
      <c r="O190" s="12"/>
      <c r="P190" s="12"/>
      <c r="Q190" s="9">
        <f>J190</f>
        <v>1</v>
      </c>
      <c r="R190" s="12">
        <v>279.15</v>
      </c>
      <c r="S190" s="12" t="s">
        <v>60</v>
      </c>
      <c r="T190" s="12">
        <v>11801</v>
      </c>
      <c r="U190" s="12" t="s">
        <v>30</v>
      </c>
      <c r="V190" s="12" t="s">
        <v>31</v>
      </c>
      <c r="W190" s="17" t="s">
        <v>32</v>
      </c>
      <c r="X190" s="17">
        <v>4438</v>
      </c>
      <c r="Y190" s="12" t="s">
        <v>59</v>
      </c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</row>
    <row r="191" s="3" customFormat="1" ht="14.25" spans="1:375">
      <c r="A191" s="12">
        <v>190</v>
      </c>
      <c r="B191" s="13">
        <v>43292.6791666667</v>
      </c>
      <c r="C191" s="12">
        <v>29736802</v>
      </c>
      <c r="D191" s="12">
        <v>582</v>
      </c>
      <c r="E191" s="14" t="s">
        <v>174</v>
      </c>
      <c r="F191" s="12">
        <v>115733</v>
      </c>
      <c r="G191" s="12" t="s">
        <v>26</v>
      </c>
      <c r="H191" s="12" t="s">
        <v>27</v>
      </c>
      <c r="I191" s="12" t="s">
        <v>28</v>
      </c>
      <c r="J191" s="12">
        <v>0.5</v>
      </c>
      <c r="K191" s="12">
        <v>499.5</v>
      </c>
      <c r="L191" s="12">
        <f t="shared" si="5"/>
        <v>999</v>
      </c>
      <c r="M191" s="12"/>
      <c r="N191" s="12"/>
      <c r="O191" s="12"/>
      <c r="P191" s="12">
        <f t="shared" ref="P191:P193" si="10">J191</f>
        <v>0.5</v>
      </c>
      <c r="Q191" s="12"/>
      <c r="R191" s="12">
        <v>172</v>
      </c>
      <c r="S191" s="12" t="s">
        <v>53</v>
      </c>
      <c r="T191" s="12">
        <v>11801</v>
      </c>
      <c r="U191" s="12" t="s">
        <v>30</v>
      </c>
      <c r="V191" s="12" t="s">
        <v>31</v>
      </c>
      <c r="W191" s="17" t="s">
        <v>32</v>
      </c>
      <c r="X191" s="17">
        <v>11089</v>
      </c>
      <c r="Y191" s="12" t="s">
        <v>176</v>
      </c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</row>
    <row r="192" s="3" customFormat="1" ht="14.25" spans="1:375">
      <c r="A192" s="12">
        <v>191</v>
      </c>
      <c r="B192" s="13">
        <v>43292.6791666667</v>
      </c>
      <c r="C192" s="12">
        <v>29736802</v>
      </c>
      <c r="D192" s="12">
        <v>582</v>
      </c>
      <c r="E192" s="14" t="s">
        <v>174</v>
      </c>
      <c r="F192" s="12">
        <v>115733</v>
      </c>
      <c r="G192" s="12" t="s">
        <v>26</v>
      </c>
      <c r="H192" s="12" t="s">
        <v>27</v>
      </c>
      <c r="I192" s="12" t="s">
        <v>28</v>
      </c>
      <c r="J192" s="12">
        <v>0.5</v>
      </c>
      <c r="K192" s="12">
        <v>499.5</v>
      </c>
      <c r="L192" s="12">
        <f t="shared" si="5"/>
        <v>999</v>
      </c>
      <c r="M192" s="12"/>
      <c r="N192" s="12"/>
      <c r="O192" s="12"/>
      <c r="P192" s="12">
        <f t="shared" si="10"/>
        <v>0.5</v>
      </c>
      <c r="Q192" s="12"/>
      <c r="R192" s="12">
        <v>172</v>
      </c>
      <c r="S192" s="12" t="s">
        <v>53</v>
      </c>
      <c r="T192" s="12">
        <v>11801</v>
      </c>
      <c r="U192" s="12" t="s">
        <v>30</v>
      </c>
      <c r="V192" s="12" t="s">
        <v>31</v>
      </c>
      <c r="W192" s="17" t="s">
        <v>32</v>
      </c>
      <c r="X192" s="17">
        <v>990035</v>
      </c>
      <c r="Y192" s="12" t="s">
        <v>177</v>
      </c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</row>
    <row r="193" ht="14.25" spans="1:25">
      <c r="A193" s="9">
        <v>192</v>
      </c>
      <c r="B193" s="10">
        <v>43296.5104166667</v>
      </c>
      <c r="C193" s="9">
        <v>29788607</v>
      </c>
      <c r="D193" s="9">
        <v>582</v>
      </c>
      <c r="E193" s="11" t="s">
        <v>174</v>
      </c>
      <c r="F193" s="9">
        <v>115733</v>
      </c>
      <c r="G193" s="9" t="s">
        <v>26</v>
      </c>
      <c r="H193" s="9" t="s">
        <v>27</v>
      </c>
      <c r="I193" s="9" t="s">
        <v>28</v>
      </c>
      <c r="J193" s="9">
        <v>1</v>
      </c>
      <c r="K193" s="9">
        <v>999</v>
      </c>
      <c r="L193" s="9">
        <f t="shared" si="5"/>
        <v>999</v>
      </c>
      <c r="M193" s="9"/>
      <c r="N193" s="9"/>
      <c r="O193" s="9"/>
      <c r="P193" s="9">
        <f t="shared" si="10"/>
        <v>1</v>
      </c>
      <c r="Q193" s="9"/>
      <c r="R193" s="9">
        <v>393</v>
      </c>
      <c r="S193" s="9" t="s">
        <v>113</v>
      </c>
      <c r="T193" s="9">
        <v>11801</v>
      </c>
      <c r="U193" s="9" t="s">
        <v>30</v>
      </c>
      <c r="V193" s="9" t="s">
        <v>31</v>
      </c>
      <c r="W193" s="16" t="s">
        <v>32</v>
      </c>
      <c r="X193" s="16">
        <v>11656</v>
      </c>
      <c r="Y193" s="9" t="s">
        <v>178</v>
      </c>
    </row>
    <row r="194" s="3" customFormat="1" ht="14.25" spans="1:375">
      <c r="A194" s="12">
        <v>193</v>
      </c>
      <c r="B194" s="13">
        <v>43304.6958333333</v>
      </c>
      <c r="C194" s="12">
        <v>30028162</v>
      </c>
      <c r="D194" s="12">
        <v>582</v>
      </c>
      <c r="E194" s="14" t="s">
        <v>174</v>
      </c>
      <c r="F194" s="12">
        <v>115733</v>
      </c>
      <c r="G194" s="12" t="s">
        <v>26</v>
      </c>
      <c r="H194" s="12" t="s">
        <v>27</v>
      </c>
      <c r="I194" s="12" t="s">
        <v>28</v>
      </c>
      <c r="J194" s="12">
        <v>2</v>
      </c>
      <c r="K194" s="12">
        <v>2700</v>
      </c>
      <c r="L194" s="12">
        <f t="shared" si="5"/>
        <v>1350</v>
      </c>
      <c r="M194" s="12"/>
      <c r="N194" s="12"/>
      <c r="O194" s="12"/>
      <c r="P194" s="12"/>
      <c r="Q194" s="9">
        <f>J194</f>
        <v>2</v>
      </c>
      <c r="R194" s="12">
        <v>1550</v>
      </c>
      <c r="S194" s="12" t="s">
        <v>179</v>
      </c>
      <c r="T194" s="12">
        <v>11801</v>
      </c>
      <c r="U194" s="12" t="s">
        <v>30</v>
      </c>
      <c r="V194" s="12" t="s">
        <v>31</v>
      </c>
      <c r="W194" s="17" t="s">
        <v>32</v>
      </c>
      <c r="X194" s="17">
        <v>4438</v>
      </c>
      <c r="Y194" s="12" t="s">
        <v>59</v>
      </c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</row>
    <row r="195" s="3" customFormat="1" ht="14.25" spans="1:375">
      <c r="A195" s="12">
        <v>194</v>
      </c>
      <c r="B195" s="13">
        <v>43304.6958333333</v>
      </c>
      <c r="C195" s="12">
        <v>30028162</v>
      </c>
      <c r="D195" s="12">
        <v>582</v>
      </c>
      <c r="E195" s="14" t="s">
        <v>174</v>
      </c>
      <c r="F195" s="12">
        <v>115733</v>
      </c>
      <c r="G195" s="12" t="s">
        <v>26</v>
      </c>
      <c r="H195" s="12" t="s">
        <v>27</v>
      </c>
      <c r="I195" s="12" t="s">
        <v>28</v>
      </c>
      <c r="J195" s="12">
        <v>7</v>
      </c>
      <c r="K195" s="12">
        <v>2655</v>
      </c>
      <c r="L195" s="12">
        <f t="shared" ref="L195:L258" si="11">K195/J195</f>
        <v>379.285714285714</v>
      </c>
      <c r="M195" s="12"/>
      <c r="N195" s="12"/>
      <c r="O195" s="12"/>
      <c r="P195" s="12"/>
      <c r="Q195" s="9">
        <f>J195</f>
        <v>7</v>
      </c>
      <c r="R195" s="12" t="s">
        <v>180</v>
      </c>
      <c r="S195" s="12" t="s">
        <v>181</v>
      </c>
      <c r="T195" s="12">
        <v>11801</v>
      </c>
      <c r="U195" s="12" t="s">
        <v>30</v>
      </c>
      <c r="V195" s="12" t="s">
        <v>31</v>
      </c>
      <c r="W195" s="17" t="s">
        <v>32</v>
      </c>
      <c r="X195" s="17">
        <v>4438</v>
      </c>
      <c r="Y195" s="12" t="s">
        <v>59</v>
      </c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</row>
    <row r="196" ht="14.25" spans="1:25">
      <c r="A196" s="9">
        <v>195</v>
      </c>
      <c r="B196" s="10">
        <v>43288.8736111111</v>
      </c>
      <c r="C196" s="9">
        <v>29686580</v>
      </c>
      <c r="D196" s="9">
        <v>584</v>
      </c>
      <c r="E196" s="11" t="s">
        <v>182</v>
      </c>
      <c r="F196" s="9">
        <v>115733</v>
      </c>
      <c r="G196" s="9" t="s">
        <v>26</v>
      </c>
      <c r="H196" s="9" t="s">
        <v>27</v>
      </c>
      <c r="I196" s="9" t="s">
        <v>28</v>
      </c>
      <c r="J196" s="9">
        <v>1</v>
      </c>
      <c r="K196" s="9">
        <v>999</v>
      </c>
      <c r="L196" s="9">
        <f t="shared" si="11"/>
        <v>999</v>
      </c>
      <c r="M196" s="9"/>
      <c r="N196" s="9"/>
      <c r="O196" s="9"/>
      <c r="P196" s="9">
        <f>J196</f>
        <v>1</v>
      </c>
      <c r="Q196" s="9"/>
      <c r="R196" s="9">
        <v>393</v>
      </c>
      <c r="S196" s="9" t="s">
        <v>113</v>
      </c>
      <c r="T196" s="9">
        <v>11801</v>
      </c>
      <c r="U196" s="9" t="s">
        <v>30</v>
      </c>
      <c r="V196" s="9" t="s">
        <v>31</v>
      </c>
      <c r="W196" s="16" t="s">
        <v>32</v>
      </c>
      <c r="X196" s="16">
        <v>9689</v>
      </c>
      <c r="Y196" s="9" t="s">
        <v>183</v>
      </c>
    </row>
    <row r="197" s="3" customFormat="1" ht="14.25" spans="1:375">
      <c r="A197" s="12">
        <v>196</v>
      </c>
      <c r="B197" s="13">
        <v>43304.5618055556</v>
      </c>
      <c r="C197" s="12">
        <v>30023938</v>
      </c>
      <c r="D197" s="12">
        <v>584</v>
      </c>
      <c r="E197" s="14" t="s">
        <v>182</v>
      </c>
      <c r="F197" s="12">
        <v>115733</v>
      </c>
      <c r="G197" s="12" t="s">
        <v>26</v>
      </c>
      <c r="H197" s="12" t="s">
        <v>27</v>
      </c>
      <c r="I197" s="12" t="s">
        <v>28</v>
      </c>
      <c r="J197" s="12">
        <v>1</v>
      </c>
      <c r="K197" s="12">
        <v>699.5</v>
      </c>
      <c r="L197" s="12">
        <f t="shared" si="11"/>
        <v>699.5</v>
      </c>
      <c r="M197" s="12"/>
      <c r="N197" s="12"/>
      <c r="O197" s="12">
        <v>1</v>
      </c>
      <c r="P197" s="12"/>
      <c r="Q197" s="12"/>
      <c r="R197" s="12">
        <v>124.5</v>
      </c>
      <c r="S197" s="12" t="s">
        <v>38</v>
      </c>
      <c r="T197" s="12">
        <v>11801</v>
      </c>
      <c r="U197" s="12" t="s">
        <v>30</v>
      </c>
      <c r="V197" s="12" t="s">
        <v>31</v>
      </c>
      <c r="W197" s="17" t="s">
        <v>32</v>
      </c>
      <c r="X197" s="17">
        <v>6123</v>
      </c>
      <c r="Y197" s="12" t="s">
        <v>184</v>
      </c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</row>
    <row r="198" s="3" customFormat="1" ht="14.25" spans="1:375">
      <c r="A198" s="12">
        <v>197</v>
      </c>
      <c r="B198" s="13">
        <v>43304.5618055556</v>
      </c>
      <c r="C198" s="12">
        <v>30023938</v>
      </c>
      <c r="D198" s="12">
        <v>584</v>
      </c>
      <c r="E198" s="14" t="s">
        <v>182</v>
      </c>
      <c r="F198" s="12">
        <v>115733</v>
      </c>
      <c r="G198" s="12" t="s">
        <v>26</v>
      </c>
      <c r="H198" s="12" t="s">
        <v>27</v>
      </c>
      <c r="I198" s="12" t="s">
        <v>28</v>
      </c>
      <c r="J198" s="12">
        <v>1</v>
      </c>
      <c r="K198" s="12">
        <v>699.5</v>
      </c>
      <c r="L198" s="12">
        <f t="shared" si="11"/>
        <v>699.5</v>
      </c>
      <c r="M198" s="12"/>
      <c r="N198" s="12"/>
      <c r="O198" s="12">
        <v>1</v>
      </c>
      <c r="P198" s="12"/>
      <c r="Q198" s="12"/>
      <c r="R198" s="12">
        <v>124.5</v>
      </c>
      <c r="S198" s="12" t="s">
        <v>38</v>
      </c>
      <c r="T198" s="12">
        <v>11801</v>
      </c>
      <c r="U198" s="12" t="s">
        <v>30</v>
      </c>
      <c r="V198" s="12" t="s">
        <v>31</v>
      </c>
      <c r="W198" s="17" t="s">
        <v>32</v>
      </c>
      <c r="X198" s="17">
        <v>6123</v>
      </c>
      <c r="Y198" s="12" t="s">
        <v>184</v>
      </c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</row>
    <row r="199" s="3" customFormat="1" ht="14.25" spans="1:375">
      <c r="A199" s="12">
        <v>198</v>
      </c>
      <c r="B199" s="13">
        <v>43302.8875</v>
      </c>
      <c r="C199" s="12">
        <v>29997131</v>
      </c>
      <c r="D199" s="12">
        <v>585</v>
      </c>
      <c r="E199" s="14" t="s">
        <v>185</v>
      </c>
      <c r="F199" s="12">
        <v>115733</v>
      </c>
      <c r="G199" s="12" t="s">
        <v>26</v>
      </c>
      <c r="H199" s="12" t="s">
        <v>27</v>
      </c>
      <c r="I199" s="12" t="s">
        <v>28</v>
      </c>
      <c r="J199" s="12">
        <v>0.66</v>
      </c>
      <c r="K199" s="12">
        <v>461.68</v>
      </c>
      <c r="L199" s="12">
        <f t="shared" si="11"/>
        <v>699.515151515152</v>
      </c>
      <c r="M199" s="12"/>
      <c r="N199" s="12"/>
      <c r="O199" s="12">
        <f>J199</f>
        <v>0.66</v>
      </c>
      <c r="P199" s="12"/>
      <c r="Q199" s="12"/>
      <c r="R199" s="12">
        <v>61.720000000032</v>
      </c>
      <c r="S199" s="12" t="s">
        <v>84</v>
      </c>
      <c r="T199" s="12">
        <v>11801</v>
      </c>
      <c r="U199" s="12" t="s">
        <v>30</v>
      </c>
      <c r="V199" s="12" t="s">
        <v>31</v>
      </c>
      <c r="W199" s="17" t="s">
        <v>32</v>
      </c>
      <c r="X199" s="17">
        <v>11642</v>
      </c>
      <c r="Y199" s="12" t="s">
        <v>186</v>
      </c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</row>
    <row r="200" s="3" customFormat="1" ht="14.25" spans="1:375">
      <c r="A200" s="12">
        <v>199</v>
      </c>
      <c r="B200" s="13">
        <v>43302.8875</v>
      </c>
      <c r="C200" s="12">
        <v>29997131</v>
      </c>
      <c r="D200" s="12">
        <v>585</v>
      </c>
      <c r="E200" s="14" t="s">
        <v>185</v>
      </c>
      <c r="F200" s="12">
        <v>115733</v>
      </c>
      <c r="G200" s="12" t="s">
        <v>26</v>
      </c>
      <c r="H200" s="12" t="s">
        <v>27</v>
      </c>
      <c r="I200" s="12" t="s">
        <v>28</v>
      </c>
      <c r="J200" s="12">
        <v>0.67</v>
      </c>
      <c r="K200" s="12">
        <v>468.66</v>
      </c>
      <c r="L200" s="12">
        <f t="shared" si="11"/>
        <v>699.492537313433</v>
      </c>
      <c r="M200" s="12"/>
      <c r="N200" s="12"/>
      <c r="O200" s="12">
        <f>J200</f>
        <v>0.67</v>
      </c>
      <c r="P200" s="12"/>
      <c r="Q200" s="12"/>
      <c r="R200" s="12">
        <v>62.639999999978</v>
      </c>
      <c r="S200" s="12" t="s">
        <v>84</v>
      </c>
      <c r="T200" s="12">
        <v>11801</v>
      </c>
      <c r="U200" s="12" t="s">
        <v>30</v>
      </c>
      <c r="V200" s="12" t="s">
        <v>31</v>
      </c>
      <c r="W200" s="17" t="s">
        <v>32</v>
      </c>
      <c r="X200" s="17">
        <v>6303</v>
      </c>
      <c r="Y200" s="12" t="s">
        <v>187</v>
      </c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</row>
    <row r="201" s="3" customFormat="1" ht="14.25" spans="1:375">
      <c r="A201" s="12">
        <v>200</v>
      </c>
      <c r="B201" s="13">
        <v>43302.8875</v>
      </c>
      <c r="C201" s="12">
        <v>29997131</v>
      </c>
      <c r="D201" s="12">
        <v>585</v>
      </c>
      <c r="E201" s="14" t="s">
        <v>185</v>
      </c>
      <c r="F201" s="12">
        <v>115733</v>
      </c>
      <c r="G201" s="12" t="s">
        <v>26</v>
      </c>
      <c r="H201" s="12" t="s">
        <v>27</v>
      </c>
      <c r="I201" s="12" t="s">
        <v>28</v>
      </c>
      <c r="J201" s="12">
        <v>0.67</v>
      </c>
      <c r="K201" s="12">
        <v>468.66</v>
      </c>
      <c r="L201" s="12">
        <f t="shared" si="11"/>
        <v>699.492537313433</v>
      </c>
      <c r="M201" s="12"/>
      <c r="N201" s="12"/>
      <c r="O201" s="12">
        <f>J201</f>
        <v>0.67</v>
      </c>
      <c r="P201" s="12"/>
      <c r="Q201" s="12"/>
      <c r="R201" s="12">
        <v>62.639999999978</v>
      </c>
      <c r="S201" s="12" t="s">
        <v>84</v>
      </c>
      <c r="T201" s="12">
        <v>11801</v>
      </c>
      <c r="U201" s="12" t="s">
        <v>30</v>
      </c>
      <c r="V201" s="12" t="s">
        <v>31</v>
      </c>
      <c r="W201" s="17" t="s">
        <v>32</v>
      </c>
      <c r="X201" s="17">
        <v>7046</v>
      </c>
      <c r="Y201" s="12" t="s">
        <v>188</v>
      </c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</row>
    <row r="202" ht="14.25" spans="1:25">
      <c r="A202" s="9">
        <v>201</v>
      </c>
      <c r="B202" s="10">
        <v>43304.7777777778</v>
      </c>
      <c r="C202" s="9">
        <v>30030334</v>
      </c>
      <c r="D202" s="9">
        <v>585</v>
      </c>
      <c r="E202" s="11" t="s">
        <v>185</v>
      </c>
      <c r="F202" s="9">
        <v>115733</v>
      </c>
      <c r="G202" s="9" t="s">
        <v>26</v>
      </c>
      <c r="H202" s="9" t="s">
        <v>27</v>
      </c>
      <c r="I202" s="9" t="s">
        <v>28</v>
      </c>
      <c r="J202" s="9">
        <v>16</v>
      </c>
      <c r="K202" s="9">
        <v>9520</v>
      </c>
      <c r="L202" s="9">
        <f t="shared" si="11"/>
        <v>595</v>
      </c>
      <c r="M202" s="9"/>
      <c r="N202" s="9"/>
      <c r="O202" s="9"/>
      <c r="P202" s="9"/>
      <c r="Q202" s="9">
        <f t="shared" ref="Q202:Q207" si="12">J202</f>
        <v>16</v>
      </c>
      <c r="R202" s="9">
        <v>320</v>
      </c>
      <c r="S202" s="9" t="s">
        <v>35</v>
      </c>
      <c r="T202" s="9">
        <v>11801</v>
      </c>
      <c r="U202" s="9" t="s">
        <v>30</v>
      </c>
      <c r="V202" s="9" t="s">
        <v>31</v>
      </c>
      <c r="W202" s="16" t="s">
        <v>32</v>
      </c>
      <c r="X202" s="16">
        <v>4438</v>
      </c>
      <c r="Y202" s="9" t="s">
        <v>59</v>
      </c>
    </row>
    <row r="203" s="3" customFormat="1" ht="14.25" spans="1:375">
      <c r="A203" s="12">
        <v>202</v>
      </c>
      <c r="B203" s="13">
        <v>43304.8680555556</v>
      </c>
      <c r="C203" s="12">
        <v>30033530</v>
      </c>
      <c r="D203" s="12">
        <v>585</v>
      </c>
      <c r="E203" s="14" t="s">
        <v>185</v>
      </c>
      <c r="F203" s="12">
        <v>115733</v>
      </c>
      <c r="G203" s="12" t="s">
        <v>26</v>
      </c>
      <c r="H203" s="12" t="s">
        <v>27</v>
      </c>
      <c r="I203" s="12" t="s">
        <v>28</v>
      </c>
      <c r="J203" s="12">
        <v>3</v>
      </c>
      <c r="K203" s="12">
        <v>1785</v>
      </c>
      <c r="L203" s="12">
        <f t="shared" si="11"/>
        <v>595</v>
      </c>
      <c r="M203" s="12"/>
      <c r="N203" s="12"/>
      <c r="O203" s="12"/>
      <c r="P203" s="12"/>
      <c r="Q203" s="9">
        <f t="shared" si="12"/>
        <v>3</v>
      </c>
      <c r="R203" s="12">
        <v>60</v>
      </c>
      <c r="S203" s="12" t="s">
        <v>35</v>
      </c>
      <c r="T203" s="12">
        <v>11801</v>
      </c>
      <c r="U203" s="12" t="s">
        <v>30</v>
      </c>
      <c r="V203" s="12" t="s">
        <v>31</v>
      </c>
      <c r="W203" s="17" t="s">
        <v>32</v>
      </c>
      <c r="X203" s="17">
        <v>4438</v>
      </c>
      <c r="Y203" s="12" t="s">
        <v>59</v>
      </c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</row>
    <row r="204" s="3" customFormat="1" ht="14.25" spans="1:375">
      <c r="A204" s="12">
        <v>203</v>
      </c>
      <c r="B204" s="13">
        <v>43304.8680555556</v>
      </c>
      <c r="C204" s="12">
        <v>30033530</v>
      </c>
      <c r="D204" s="12">
        <v>585</v>
      </c>
      <c r="E204" s="14" t="s">
        <v>185</v>
      </c>
      <c r="F204" s="12">
        <v>115733</v>
      </c>
      <c r="G204" s="12" t="s">
        <v>26</v>
      </c>
      <c r="H204" s="12" t="s">
        <v>27</v>
      </c>
      <c r="I204" s="12" t="s">
        <v>28</v>
      </c>
      <c r="J204" s="12">
        <v>2</v>
      </c>
      <c r="K204" s="12">
        <v>1190</v>
      </c>
      <c r="L204" s="12">
        <f t="shared" si="11"/>
        <v>595</v>
      </c>
      <c r="M204" s="12"/>
      <c r="N204" s="12"/>
      <c r="O204" s="12"/>
      <c r="P204" s="12"/>
      <c r="Q204" s="9">
        <f t="shared" si="12"/>
        <v>2</v>
      </c>
      <c r="R204" s="12">
        <v>40</v>
      </c>
      <c r="S204" s="12" t="s">
        <v>35</v>
      </c>
      <c r="T204" s="12">
        <v>11801</v>
      </c>
      <c r="U204" s="12" t="s">
        <v>30</v>
      </c>
      <c r="V204" s="12" t="s">
        <v>31</v>
      </c>
      <c r="W204" s="17" t="s">
        <v>32</v>
      </c>
      <c r="X204" s="17">
        <v>4438</v>
      </c>
      <c r="Y204" s="12" t="s">
        <v>59</v>
      </c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</row>
    <row r="205" ht="14.25" spans="1:25">
      <c r="A205" s="9">
        <v>204</v>
      </c>
      <c r="B205" s="10">
        <v>43304.7368055556</v>
      </c>
      <c r="C205" s="9">
        <v>30029221</v>
      </c>
      <c r="D205" s="9">
        <v>591</v>
      </c>
      <c r="E205" s="11" t="s">
        <v>189</v>
      </c>
      <c r="F205" s="9">
        <v>115733</v>
      </c>
      <c r="G205" s="9" t="s">
        <v>26</v>
      </c>
      <c r="H205" s="9" t="s">
        <v>27</v>
      </c>
      <c r="I205" s="9" t="s">
        <v>28</v>
      </c>
      <c r="J205" s="9">
        <v>12</v>
      </c>
      <c r="K205" s="9">
        <v>7140</v>
      </c>
      <c r="L205" s="9">
        <f t="shared" si="11"/>
        <v>595</v>
      </c>
      <c r="M205" s="9"/>
      <c r="N205" s="9"/>
      <c r="O205" s="9"/>
      <c r="P205" s="9"/>
      <c r="Q205" s="9">
        <f t="shared" si="12"/>
        <v>12</v>
      </c>
      <c r="R205" s="9">
        <v>240</v>
      </c>
      <c r="S205" s="9" t="s">
        <v>35</v>
      </c>
      <c r="T205" s="9">
        <v>11801</v>
      </c>
      <c r="U205" s="9" t="s">
        <v>30</v>
      </c>
      <c r="V205" s="9" t="s">
        <v>31</v>
      </c>
      <c r="W205" s="16" t="s">
        <v>32</v>
      </c>
      <c r="X205" s="16">
        <v>4328</v>
      </c>
      <c r="Y205" s="9" t="s">
        <v>36</v>
      </c>
    </row>
    <row r="206" s="3" customFormat="1" ht="14.25" spans="1:375">
      <c r="A206" s="12">
        <v>205</v>
      </c>
      <c r="B206" s="13">
        <v>43304.7381944444</v>
      </c>
      <c r="C206" s="12">
        <v>30029253</v>
      </c>
      <c r="D206" s="12">
        <v>594</v>
      </c>
      <c r="E206" s="14" t="s">
        <v>190</v>
      </c>
      <c r="F206" s="12">
        <v>115733</v>
      </c>
      <c r="G206" s="12" t="s">
        <v>26</v>
      </c>
      <c r="H206" s="12" t="s">
        <v>27</v>
      </c>
      <c r="I206" s="12" t="s">
        <v>28</v>
      </c>
      <c r="J206" s="12">
        <v>2</v>
      </c>
      <c r="K206" s="12">
        <v>1190</v>
      </c>
      <c r="L206" s="12">
        <f t="shared" si="11"/>
        <v>595</v>
      </c>
      <c r="M206" s="12"/>
      <c r="N206" s="12"/>
      <c r="O206" s="12"/>
      <c r="P206" s="12"/>
      <c r="Q206" s="9">
        <f t="shared" si="12"/>
        <v>2</v>
      </c>
      <c r="R206" s="12">
        <v>40</v>
      </c>
      <c r="S206" s="12" t="s">
        <v>35</v>
      </c>
      <c r="T206" s="12">
        <v>11801</v>
      </c>
      <c r="U206" s="12" t="s">
        <v>30</v>
      </c>
      <c r="V206" s="12" t="s">
        <v>31</v>
      </c>
      <c r="W206" s="17" t="s">
        <v>32</v>
      </c>
      <c r="X206" s="17">
        <v>4328</v>
      </c>
      <c r="Y206" s="12" t="s">
        <v>36</v>
      </c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</row>
    <row r="207" s="3" customFormat="1" ht="14.25" spans="1:375">
      <c r="A207" s="12">
        <v>206</v>
      </c>
      <c r="B207" s="13">
        <v>43304.7381944444</v>
      </c>
      <c r="C207" s="12">
        <v>30029253</v>
      </c>
      <c r="D207" s="12">
        <v>594</v>
      </c>
      <c r="E207" s="14" t="s">
        <v>190</v>
      </c>
      <c r="F207" s="12">
        <v>115733</v>
      </c>
      <c r="G207" s="12" t="s">
        <v>26</v>
      </c>
      <c r="H207" s="12" t="s">
        <v>27</v>
      </c>
      <c r="I207" s="12" t="s">
        <v>28</v>
      </c>
      <c r="J207" s="12">
        <v>2</v>
      </c>
      <c r="K207" s="12">
        <v>1190</v>
      </c>
      <c r="L207" s="12">
        <f t="shared" si="11"/>
        <v>595</v>
      </c>
      <c r="M207" s="12"/>
      <c r="N207" s="12"/>
      <c r="O207" s="12"/>
      <c r="P207" s="12"/>
      <c r="Q207" s="9">
        <f t="shared" si="12"/>
        <v>2</v>
      </c>
      <c r="R207" s="12">
        <v>40</v>
      </c>
      <c r="S207" s="12" t="s">
        <v>35</v>
      </c>
      <c r="T207" s="12">
        <v>11801</v>
      </c>
      <c r="U207" s="12" t="s">
        <v>30</v>
      </c>
      <c r="V207" s="12" t="s">
        <v>31</v>
      </c>
      <c r="W207" s="17" t="s">
        <v>32</v>
      </c>
      <c r="X207" s="17">
        <v>4328</v>
      </c>
      <c r="Y207" s="12" t="s">
        <v>36</v>
      </c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</row>
    <row r="208" s="3" customFormat="1" ht="14.25" spans="1:375">
      <c r="A208" s="12">
        <v>207</v>
      </c>
      <c r="B208" s="13">
        <v>43304.7784722222</v>
      </c>
      <c r="C208" s="12">
        <v>30030063</v>
      </c>
      <c r="D208" s="12">
        <v>594</v>
      </c>
      <c r="E208" s="14" t="s">
        <v>190</v>
      </c>
      <c r="F208" s="12">
        <v>115733</v>
      </c>
      <c r="G208" s="12" t="s">
        <v>26</v>
      </c>
      <c r="H208" s="12" t="s">
        <v>27</v>
      </c>
      <c r="I208" s="12" t="s">
        <v>28</v>
      </c>
      <c r="J208" s="12">
        <v>1</v>
      </c>
      <c r="K208" s="12">
        <v>699.5</v>
      </c>
      <c r="L208" s="12">
        <f t="shared" si="11"/>
        <v>699.5</v>
      </c>
      <c r="M208" s="12"/>
      <c r="N208" s="12"/>
      <c r="O208" s="12">
        <f t="shared" ref="O208:O213" si="13">J208</f>
        <v>1</v>
      </c>
      <c r="P208" s="12"/>
      <c r="Q208" s="12"/>
      <c r="R208" s="12">
        <v>44.5</v>
      </c>
      <c r="S208" s="12" t="s">
        <v>29</v>
      </c>
      <c r="T208" s="12">
        <v>11801</v>
      </c>
      <c r="U208" s="12" t="s">
        <v>30</v>
      </c>
      <c r="V208" s="12" t="s">
        <v>31</v>
      </c>
      <c r="W208" s="17" t="s">
        <v>32</v>
      </c>
      <c r="X208" s="17">
        <v>6148</v>
      </c>
      <c r="Y208" s="12" t="s">
        <v>191</v>
      </c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</row>
    <row r="209" s="3" customFormat="1" ht="14.25" spans="1:375">
      <c r="A209" s="12">
        <v>208</v>
      </c>
      <c r="B209" s="13">
        <v>43304.7784722222</v>
      </c>
      <c r="C209" s="12">
        <v>30030063</v>
      </c>
      <c r="D209" s="12">
        <v>594</v>
      </c>
      <c r="E209" s="14" t="s">
        <v>190</v>
      </c>
      <c r="F209" s="12">
        <v>115733</v>
      </c>
      <c r="G209" s="12" t="s">
        <v>26</v>
      </c>
      <c r="H209" s="12" t="s">
        <v>27</v>
      </c>
      <c r="I209" s="12" t="s">
        <v>28</v>
      </c>
      <c r="J209" s="12">
        <v>1</v>
      </c>
      <c r="K209" s="12">
        <v>699.5</v>
      </c>
      <c r="L209" s="12">
        <f t="shared" si="11"/>
        <v>699.5</v>
      </c>
      <c r="M209" s="12"/>
      <c r="N209" s="12"/>
      <c r="O209" s="12">
        <f t="shared" si="13"/>
        <v>1</v>
      </c>
      <c r="P209" s="12"/>
      <c r="Q209" s="12"/>
      <c r="R209" s="12">
        <v>44.5</v>
      </c>
      <c r="S209" s="12" t="s">
        <v>29</v>
      </c>
      <c r="T209" s="12">
        <v>11801</v>
      </c>
      <c r="U209" s="12" t="s">
        <v>30</v>
      </c>
      <c r="V209" s="12" t="s">
        <v>31</v>
      </c>
      <c r="W209" s="17" t="s">
        <v>32</v>
      </c>
      <c r="X209" s="17">
        <v>6232</v>
      </c>
      <c r="Y209" s="12" t="s">
        <v>192</v>
      </c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</row>
    <row r="210" ht="14.25" spans="1:25">
      <c r="A210" s="9">
        <v>209</v>
      </c>
      <c r="B210" s="10">
        <v>43304.7409722222</v>
      </c>
      <c r="C210" s="9">
        <v>30029331</v>
      </c>
      <c r="D210" s="9">
        <v>598</v>
      </c>
      <c r="E210" s="11" t="s">
        <v>193</v>
      </c>
      <c r="F210" s="9">
        <v>115733</v>
      </c>
      <c r="G210" s="9" t="s">
        <v>26</v>
      </c>
      <c r="H210" s="9" t="s">
        <v>27</v>
      </c>
      <c r="I210" s="9" t="s">
        <v>28</v>
      </c>
      <c r="J210" s="9">
        <v>1</v>
      </c>
      <c r="K210" s="9">
        <v>595</v>
      </c>
      <c r="L210" s="9">
        <f t="shared" si="11"/>
        <v>595</v>
      </c>
      <c r="M210" s="9"/>
      <c r="N210" s="9"/>
      <c r="O210" s="9"/>
      <c r="P210" s="9"/>
      <c r="Q210" s="9">
        <f>J210</f>
        <v>1</v>
      </c>
      <c r="R210" s="9">
        <v>20</v>
      </c>
      <c r="S210" s="9" t="s">
        <v>35</v>
      </c>
      <c r="T210" s="9">
        <v>11801</v>
      </c>
      <c r="U210" s="9" t="s">
        <v>30</v>
      </c>
      <c r="V210" s="9" t="s">
        <v>31</v>
      </c>
      <c r="W210" s="16" t="s">
        <v>32</v>
      </c>
      <c r="X210" s="16">
        <v>4438</v>
      </c>
      <c r="Y210" s="9" t="s">
        <v>59</v>
      </c>
    </row>
    <row r="211" ht="14.25" spans="1:25">
      <c r="A211" s="9">
        <v>210</v>
      </c>
      <c r="B211" s="10">
        <v>43304.6875</v>
      </c>
      <c r="C211" s="9">
        <v>30027929</v>
      </c>
      <c r="D211" s="9">
        <v>704</v>
      </c>
      <c r="E211" s="11" t="s">
        <v>194</v>
      </c>
      <c r="F211" s="9">
        <v>115733</v>
      </c>
      <c r="G211" s="9" t="s">
        <v>26</v>
      </c>
      <c r="H211" s="9" t="s">
        <v>27</v>
      </c>
      <c r="I211" s="9" t="s">
        <v>28</v>
      </c>
      <c r="J211" s="9">
        <v>8</v>
      </c>
      <c r="K211" s="9">
        <v>4760</v>
      </c>
      <c r="L211" s="9">
        <f t="shared" si="11"/>
        <v>595</v>
      </c>
      <c r="M211" s="9"/>
      <c r="N211" s="9"/>
      <c r="O211" s="9"/>
      <c r="P211" s="9"/>
      <c r="Q211" s="9">
        <f>J211</f>
        <v>8</v>
      </c>
      <c r="R211" s="9">
        <v>160</v>
      </c>
      <c r="S211" s="9" t="s">
        <v>35</v>
      </c>
      <c r="T211" s="9">
        <v>11801</v>
      </c>
      <c r="U211" s="9" t="s">
        <v>30</v>
      </c>
      <c r="V211" s="9" t="s">
        <v>31</v>
      </c>
      <c r="W211" s="16" t="s">
        <v>32</v>
      </c>
      <c r="X211" s="16">
        <v>4328</v>
      </c>
      <c r="Y211" s="9" t="s">
        <v>36</v>
      </c>
    </row>
    <row r="212" s="3" customFormat="1" ht="14.25" spans="1:375">
      <c r="A212" s="12">
        <v>211</v>
      </c>
      <c r="B212" s="13">
        <v>43303.8784722222</v>
      </c>
      <c r="C212" s="12">
        <v>30015939</v>
      </c>
      <c r="D212" s="12">
        <v>706</v>
      </c>
      <c r="E212" s="14" t="s">
        <v>195</v>
      </c>
      <c r="F212" s="12">
        <v>115733</v>
      </c>
      <c r="G212" s="12" t="s">
        <v>26</v>
      </c>
      <c r="H212" s="12" t="s">
        <v>27</v>
      </c>
      <c r="I212" s="12" t="s">
        <v>28</v>
      </c>
      <c r="J212" s="12">
        <v>1</v>
      </c>
      <c r="K212" s="12">
        <v>699.5</v>
      </c>
      <c r="L212" s="12">
        <f t="shared" si="11"/>
        <v>699.5</v>
      </c>
      <c r="M212" s="12"/>
      <c r="N212" s="12"/>
      <c r="O212" s="12">
        <f t="shared" si="13"/>
        <v>1</v>
      </c>
      <c r="P212" s="12"/>
      <c r="Q212" s="12"/>
      <c r="R212" s="12">
        <v>93.5</v>
      </c>
      <c r="S212" s="12" t="s">
        <v>84</v>
      </c>
      <c r="T212" s="12">
        <v>11801</v>
      </c>
      <c r="U212" s="12" t="s">
        <v>30</v>
      </c>
      <c r="V212" s="12" t="s">
        <v>31</v>
      </c>
      <c r="W212" s="17" t="s">
        <v>32</v>
      </c>
      <c r="X212" s="17">
        <v>10772</v>
      </c>
      <c r="Y212" s="12" t="s">
        <v>196</v>
      </c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</row>
    <row r="213" s="3" customFormat="1" ht="14.25" spans="1:375">
      <c r="A213" s="12">
        <v>212</v>
      </c>
      <c r="B213" s="13">
        <v>43303.8784722222</v>
      </c>
      <c r="C213" s="12">
        <v>30015939</v>
      </c>
      <c r="D213" s="12">
        <v>706</v>
      </c>
      <c r="E213" s="14" t="s">
        <v>195</v>
      </c>
      <c r="F213" s="12">
        <v>115733</v>
      </c>
      <c r="G213" s="12" t="s">
        <v>26</v>
      </c>
      <c r="H213" s="12" t="s">
        <v>27</v>
      </c>
      <c r="I213" s="12" t="s">
        <v>28</v>
      </c>
      <c r="J213" s="12">
        <v>1</v>
      </c>
      <c r="K213" s="12">
        <v>699.5</v>
      </c>
      <c r="L213" s="12">
        <f t="shared" si="11"/>
        <v>699.5</v>
      </c>
      <c r="M213" s="12"/>
      <c r="N213" s="12"/>
      <c r="O213" s="12">
        <f t="shared" si="13"/>
        <v>1</v>
      </c>
      <c r="P213" s="12"/>
      <c r="Q213" s="12"/>
      <c r="R213" s="12">
        <v>93.5</v>
      </c>
      <c r="S213" s="12" t="s">
        <v>84</v>
      </c>
      <c r="T213" s="12">
        <v>11801</v>
      </c>
      <c r="U213" s="12" t="s">
        <v>30</v>
      </c>
      <c r="V213" s="12" t="s">
        <v>31</v>
      </c>
      <c r="W213" s="17" t="s">
        <v>32</v>
      </c>
      <c r="X213" s="17">
        <v>10772</v>
      </c>
      <c r="Y213" s="12" t="s">
        <v>196</v>
      </c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</row>
    <row r="214" ht="14.25" spans="1:25">
      <c r="A214" s="9">
        <v>213</v>
      </c>
      <c r="B214" s="10">
        <v>43304.7256944444</v>
      </c>
      <c r="C214" s="9">
        <v>30028911</v>
      </c>
      <c r="D214" s="9">
        <v>706</v>
      </c>
      <c r="E214" s="11" t="s">
        <v>195</v>
      </c>
      <c r="F214" s="9">
        <v>115733</v>
      </c>
      <c r="G214" s="9" t="s">
        <v>26</v>
      </c>
      <c r="H214" s="9" t="s">
        <v>27</v>
      </c>
      <c r="I214" s="9" t="s">
        <v>28</v>
      </c>
      <c r="J214" s="9">
        <v>2</v>
      </c>
      <c r="K214" s="9">
        <v>1190</v>
      </c>
      <c r="L214" s="9">
        <f t="shared" si="11"/>
        <v>595</v>
      </c>
      <c r="M214" s="9"/>
      <c r="N214" s="9"/>
      <c r="O214" s="9"/>
      <c r="P214" s="9"/>
      <c r="Q214" s="9">
        <f>J214</f>
        <v>2</v>
      </c>
      <c r="R214" s="9">
        <v>40</v>
      </c>
      <c r="S214" s="9" t="s">
        <v>35</v>
      </c>
      <c r="T214" s="9">
        <v>11801</v>
      </c>
      <c r="U214" s="9" t="s">
        <v>30</v>
      </c>
      <c r="V214" s="9" t="s">
        <v>31</v>
      </c>
      <c r="W214" s="16" t="s">
        <v>32</v>
      </c>
      <c r="X214" s="16">
        <v>4328</v>
      </c>
      <c r="Y214" s="9" t="s">
        <v>36</v>
      </c>
    </row>
    <row r="215" ht="14.25" spans="1:25">
      <c r="A215" s="9">
        <v>214</v>
      </c>
      <c r="B215" s="10">
        <v>43302.7409722222</v>
      </c>
      <c r="C215" s="9">
        <v>29992272</v>
      </c>
      <c r="D215" s="9">
        <v>707</v>
      </c>
      <c r="E215" s="11" t="s">
        <v>197</v>
      </c>
      <c r="F215" s="9">
        <v>115733</v>
      </c>
      <c r="G215" s="9" t="s">
        <v>26</v>
      </c>
      <c r="H215" s="9" t="s">
        <v>27</v>
      </c>
      <c r="I215" s="9" t="s">
        <v>28</v>
      </c>
      <c r="J215" s="9">
        <v>2</v>
      </c>
      <c r="K215" s="9">
        <v>1190</v>
      </c>
      <c r="L215" s="9">
        <f t="shared" si="11"/>
        <v>595</v>
      </c>
      <c r="M215" s="9"/>
      <c r="N215" s="9"/>
      <c r="O215" s="9"/>
      <c r="P215" s="9"/>
      <c r="Q215" s="9">
        <f>J215</f>
        <v>2</v>
      </c>
      <c r="R215" s="9">
        <v>40</v>
      </c>
      <c r="S215" s="9" t="s">
        <v>35</v>
      </c>
      <c r="T215" s="9">
        <v>11801</v>
      </c>
      <c r="U215" s="9" t="s">
        <v>30</v>
      </c>
      <c r="V215" s="9" t="s">
        <v>31</v>
      </c>
      <c r="W215" s="16" t="s">
        <v>32</v>
      </c>
      <c r="X215" s="16">
        <v>4328</v>
      </c>
      <c r="Y215" s="9" t="s">
        <v>36</v>
      </c>
    </row>
    <row r="216" ht="14.25" spans="1:25">
      <c r="A216" s="9">
        <v>215</v>
      </c>
      <c r="B216" s="10">
        <v>43302.7541666667</v>
      </c>
      <c r="C216" s="9">
        <v>29992888</v>
      </c>
      <c r="D216" s="9">
        <v>707</v>
      </c>
      <c r="E216" s="11" t="s">
        <v>197</v>
      </c>
      <c r="F216" s="9">
        <v>115733</v>
      </c>
      <c r="G216" s="9" t="s">
        <v>26</v>
      </c>
      <c r="H216" s="9" t="s">
        <v>27</v>
      </c>
      <c r="I216" s="9" t="s">
        <v>28</v>
      </c>
      <c r="J216" s="9">
        <v>2</v>
      </c>
      <c r="K216" s="9">
        <v>1190</v>
      </c>
      <c r="L216" s="9">
        <f t="shared" si="11"/>
        <v>595</v>
      </c>
      <c r="M216" s="9"/>
      <c r="N216" s="9"/>
      <c r="O216" s="9"/>
      <c r="P216" s="9"/>
      <c r="Q216" s="9">
        <f>J216</f>
        <v>2</v>
      </c>
      <c r="R216" s="9">
        <v>40</v>
      </c>
      <c r="S216" s="9" t="s">
        <v>35</v>
      </c>
      <c r="T216" s="9">
        <v>11801</v>
      </c>
      <c r="U216" s="9" t="s">
        <v>30</v>
      </c>
      <c r="V216" s="9" t="s">
        <v>31</v>
      </c>
      <c r="W216" s="16" t="s">
        <v>32</v>
      </c>
      <c r="X216" s="16">
        <v>4328</v>
      </c>
      <c r="Y216" s="9" t="s">
        <v>36</v>
      </c>
    </row>
    <row r="217" ht="14.25" spans="1:25">
      <c r="A217" s="9">
        <v>216</v>
      </c>
      <c r="B217" s="10">
        <v>43303.9173611111</v>
      </c>
      <c r="C217" s="9">
        <v>30016968</v>
      </c>
      <c r="D217" s="9">
        <v>707</v>
      </c>
      <c r="E217" s="11" t="s">
        <v>197</v>
      </c>
      <c r="F217" s="9">
        <v>115733</v>
      </c>
      <c r="G217" s="9" t="s">
        <v>26</v>
      </c>
      <c r="H217" s="9" t="s">
        <v>27</v>
      </c>
      <c r="I217" s="9" t="s">
        <v>28</v>
      </c>
      <c r="J217" s="9">
        <v>2</v>
      </c>
      <c r="K217" s="9">
        <v>1399</v>
      </c>
      <c r="L217" s="9">
        <f t="shared" si="11"/>
        <v>699.5</v>
      </c>
      <c r="M217" s="9"/>
      <c r="N217" s="9"/>
      <c r="O217" s="9">
        <f>J217</f>
        <v>2</v>
      </c>
      <c r="P217" s="9"/>
      <c r="Q217" s="9"/>
      <c r="R217" s="9">
        <v>249</v>
      </c>
      <c r="S217" s="9" t="s">
        <v>38</v>
      </c>
      <c r="T217" s="9">
        <v>11801</v>
      </c>
      <c r="U217" s="9" t="s">
        <v>30</v>
      </c>
      <c r="V217" s="9" t="s">
        <v>31</v>
      </c>
      <c r="W217" s="16" t="s">
        <v>32</v>
      </c>
      <c r="X217" s="16">
        <v>10951</v>
      </c>
      <c r="Y217" s="9" t="s">
        <v>198</v>
      </c>
    </row>
    <row r="218" ht="14.25" spans="1:25">
      <c r="A218" s="9">
        <v>217</v>
      </c>
      <c r="B218" s="10">
        <v>43289.7020833333</v>
      </c>
      <c r="C218" s="9">
        <v>29694042</v>
      </c>
      <c r="D218" s="9">
        <v>709</v>
      </c>
      <c r="E218" s="11" t="s">
        <v>199</v>
      </c>
      <c r="F218" s="9">
        <v>115733</v>
      </c>
      <c r="G218" s="9" t="s">
        <v>26</v>
      </c>
      <c r="H218" s="9" t="s">
        <v>27</v>
      </c>
      <c r="I218" s="9" t="s">
        <v>28</v>
      </c>
      <c r="J218" s="9">
        <v>1</v>
      </c>
      <c r="K218" s="9">
        <v>999</v>
      </c>
      <c r="L218" s="9">
        <f t="shared" si="11"/>
        <v>999</v>
      </c>
      <c r="M218" s="9"/>
      <c r="N218" s="9"/>
      <c r="O218" s="9"/>
      <c r="P218" s="9">
        <f>J218</f>
        <v>1</v>
      </c>
      <c r="Q218" s="9"/>
      <c r="R218" s="9">
        <v>393</v>
      </c>
      <c r="S218" s="9" t="s">
        <v>113</v>
      </c>
      <c r="T218" s="9">
        <v>11801</v>
      </c>
      <c r="U218" s="9" t="s">
        <v>30</v>
      </c>
      <c r="V218" s="9" t="s">
        <v>31</v>
      </c>
      <c r="W218" s="16" t="s">
        <v>32</v>
      </c>
      <c r="X218" s="16">
        <v>11486</v>
      </c>
      <c r="Y218" s="9" t="s">
        <v>200</v>
      </c>
    </row>
    <row r="219" ht="14.25" spans="1:25">
      <c r="A219" s="9">
        <v>218</v>
      </c>
      <c r="B219" s="10">
        <v>43304.6986111111</v>
      </c>
      <c r="C219" s="9">
        <v>30028221</v>
      </c>
      <c r="D219" s="9">
        <v>709</v>
      </c>
      <c r="E219" s="11" t="s">
        <v>199</v>
      </c>
      <c r="F219" s="9">
        <v>115733</v>
      </c>
      <c r="G219" s="9" t="s">
        <v>26</v>
      </c>
      <c r="H219" s="9" t="s">
        <v>27</v>
      </c>
      <c r="I219" s="9" t="s">
        <v>28</v>
      </c>
      <c r="J219" s="9">
        <v>1</v>
      </c>
      <c r="K219" s="9">
        <v>595</v>
      </c>
      <c r="L219" s="9">
        <f t="shared" si="11"/>
        <v>595</v>
      </c>
      <c r="M219" s="9"/>
      <c r="N219" s="9"/>
      <c r="O219" s="9"/>
      <c r="P219" s="9"/>
      <c r="Q219" s="9">
        <f>J219</f>
        <v>1</v>
      </c>
      <c r="R219" s="9">
        <v>20</v>
      </c>
      <c r="S219" s="9" t="s">
        <v>35</v>
      </c>
      <c r="T219" s="9">
        <v>11801</v>
      </c>
      <c r="U219" s="9" t="s">
        <v>30</v>
      </c>
      <c r="V219" s="9" t="s">
        <v>31</v>
      </c>
      <c r="W219" s="16" t="s">
        <v>32</v>
      </c>
      <c r="X219" s="16">
        <v>4438</v>
      </c>
      <c r="Y219" s="9" t="s">
        <v>59</v>
      </c>
    </row>
    <row r="220" ht="14.25" spans="1:25">
      <c r="A220" s="9">
        <v>219</v>
      </c>
      <c r="B220" s="10">
        <v>43304.7472222222</v>
      </c>
      <c r="C220" s="9">
        <v>30029523</v>
      </c>
      <c r="D220" s="9">
        <v>709</v>
      </c>
      <c r="E220" s="11" t="s">
        <v>199</v>
      </c>
      <c r="F220" s="9">
        <v>115733</v>
      </c>
      <c r="G220" s="9" t="s">
        <v>26</v>
      </c>
      <c r="H220" s="9" t="s">
        <v>27</v>
      </c>
      <c r="I220" s="9" t="s">
        <v>28</v>
      </c>
      <c r="J220" s="9">
        <v>1</v>
      </c>
      <c r="K220" s="9">
        <v>633.6</v>
      </c>
      <c r="L220" s="9">
        <f t="shared" si="11"/>
        <v>633.6</v>
      </c>
      <c r="M220" s="9"/>
      <c r="N220" s="9"/>
      <c r="O220" s="9"/>
      <c r="P220" s="9"/>
      <c r="Q220" s="9">
        <f>J220</f>
        <v>1</v>
      </c>
      <c r="R220" s="9">
        <v>58.6</v>
      </c>
      <c r="S220" s="9" t="s">
        <v>201</v>
      </c>
      <c r="T220" s="9">
        <v>11801</v>
      </c>
      <c r="U220" s="9" t="s">
        <v>30</v>
      </c>
      <c r="V220" s="9" t="s">
        <v>31</v>
      </c>
      <c r="W220" s="16" t="s">
        <v>32</v>
      </c>
      <c r="X220" s="16">
        <v>7662</v>
      </c>
      <c r="Y220" s="9" t="s">
        <v>202</v>
      </c>
    </row>
    <row r="221" ht="14.25" spans="1:25">
      <c r="A221" s="9">
        <v>220</v>
      </c>
      <c r="B221" s="10">
        <v>43304.7611111111</v>
      </c>
      <c r="C221" s="9">
        <v>30029863</v>
      </c>
      <c r="D221" s="9">
        <v>709</v>
      </c>
      <c r="E221" s="11" t="s">
        <v>199</v>
      </c>
      <c r="F221" s="9">
        <v>115733</v>
      </c>
      <c r="G221" s="9" t="s">
        <v>26</v>
      </c>
      <c r="H221" s="9" t="s">
        <v>27</v>
      </c>
      <c r="I221" s="9" t="s">
        <v>28</v>
      </c>
      <c r="J221" s="9">
        <v>-1</v>
      </c>
      <c r="K221" s="9">
        <v>-633.6</v>
      </c>
      <c r="L221" s="9">
        <f t="shared" si="11"/>
        <v>633.6</v>
      </c>
      <c r="M221" s="9"/>
      <c r="N221" s="9"/>
      <c r="O221" s="9"/>
      <c r="P221" s="9"/>
      <c r="Q221" s="9">
        <f>J221</f>
        <v>-1</v>
      </c>
      <c r="R221" s="9">
        <v>-407.44638972</v>
      </c>
      <c r="S221" s="9" t="s">
        <v>203</v>
      </c>
      <c r="T221" s="9">
        <v>11801</v>
      </c>
      <c r="U221" s="9" t="s">
        <v>30</v>
      </c>
      <c r="V221" s="9" t="s">
        <v>31</v>
      </c>
      <c r="W221" s="16" t="s">
        <v>32</v>
      </c>
      <c r="X221" s="16">
        <v>7662</v>
      </c>
      <c r="Y221" s="9" t="s">
        <v>202</v>
      </c>
    </row>
    <row r="222" ht="14.25" spans="1:25">
      <c r="A222" s="9">
        <v>221</v>
      </c>
      <c r="B222" s="10">
        <v>43282.4680555556</v>
      </c>
      <c r="C222" s="9">
        <v>29388351</v>
      </c>
      <c r="D222" s="9">
        <v>712</v>
      </c>
      <c r="E222" s="11" t="s">
        <v>204</v>
      </c>
      <c r="F222" s="9">
        <v>115733</v>
      </c>
      <c r="G222" s="9" t="s">
        <v>26</v>
      </c>
      <c r="H222" s="9" t="s">
        <v>27</v>
      </c>
      <c r="I222" s="9" t="s">
        <v>28</v>
      </c>
      <c r="J222" s="9">
        <v>1</v>
      </c>
      <c r="K222" s="9">
        <v>999</v>
      </c>
      <c r="L222" s="9">
        <f t="shared" si="11"/>
        <v>999</v>
      </c>
      <c r="M222" s="9"/>
      <c r="N222" s="9"/>
      <c r="O222" s="9"/>
      <c r="P222" s="9">
        <f>J222</f>
        <v>1</v>
      </c>
      <c r="Q222" s="9"/>
      <c r="R222" s="9">
        <v>344</v>
      </c>
      <c r="S222" s="9" t="s">
        <v>53</v>
      </c>
      <c r="T222" s="9">
        <v>11801</v>
      </c>
      <c r="U222" s="9" t="s">
        <v>30</v>
      </c>
      <c r="V222" s="9" t="s">
        <v>31</v>
      </c>
      <c r="W222" s="16" t="s">
        <v>32</v>
      </c>
      <c r="X222" s="16">
        <v>11383</v>
      </c>
      <c r="Y222" s="9" t="s">
        <v>205</v>
      </c>
    </row>
    <row r="223" ht="14.25" spans="1:25">
      <c r="A223" s="9">
        <v>222</v>
      </c>
      <c r="B223" s="10">
        <v>43285.4520833333</v>
      </c>
      <c r="C223" s="9">
        <v>29424716</v>
      </c>
      <c r="D223" s="9">
        <v>712</v>
      </c>
      <c r="E223" s="11" t="s">
        <v>204</v>
      </c>
      <c r="F223" s="9">
        <v>115733</v>
      </c>
      <c r="G223" s="9" t="s">
        <v>26</v>
      </c>
      <c r="H223" s="9" t="s">
        <v>27</v>
      </c>
      <c r="I223" s="9" t="s">
        <v>28</v>
      </c>
      <c r="J223" s="9">
        <v>1</v>
      </c>
      <c r="K223" s="9">
        <v>999</v>
      </c>
      <c r="L223" s="9">
        <f t="shared" si="11"/>
        <v>999</v>
      </c>
      <c r="M223" s="9"/>
      <c r="N223" s="9"/>
      <c r="O223" s="9"/>
      <c r="P223" s="9">
        <f>J223</f>
        <v>1</v>
      </c>
      <c r="Q223" s="9"/>
      <c r="R223" s="9">
        <v>344</v>
      </c>
      <c r="S223" s="9" t="s">
        <v>53</v>
      </c>
      <c r="T223" s="9">
        <v>11801</v>
      </c>
      <c r="U223" s="9" t="s">
        <v>30</v>
      </c>
      <c r="V223" s="9" t="s">
        <v>31</v>
      </c>
      <c r="W223" s="16" t="s">
        <v>32</v>
      </c>
      <c r="X223" s="16">
        <v>11383</v>
      </c>
      <c r="Y223" s="9" t="s">
        <v>205</v>
      </c>
    </row>
    <row r="224" ht="14.25" spans="1:25">
      <c r="A224" s="9">
        <v>223</v>
      </c>
      <c r="B224" s="10">
        <v>43302.4930555556</v>
      </c>
      <c r="C224" s="9">
        <v>29987856</v>
      </c>
      <c r="D224" s="9">
        <v>712</v>
      </c>
      <c r="E224" s="11" t="s">
        <v>204</v>
      </c>
      <c r="F224" s="9">
        <v>115733</v>
      </c>
      <c r="G224" s="9" t="s">
        <v>26</v>
      </c>
      <c r="H224" s="9" t="s">
        <v>27</v>
      </c>
      <c r="I224" s="9" t="s">
        <v>28</v>
      </c>
      <c r="J224" s="9">
        <v>2</v>
      </c>
      <c r="K224" s="9">
        <v>1399</v>
      </c>
      <c r="L224" s="9">
        <f t="shared" si="11"/>
        <v>699.5</v>
      </c>
      <c r="M224" s="9"/>
      <c r="N224" s="9"/>
      <c r="O224" s="9">
        <f>J224</f>
        <v>2</v>
      </c>
      <c r="P224" s="9"/>
      <c r="Q224" s="9"/>
      <c r="R224" s="9">
        <v>89</v>
      </c>
      <c r="S224" s="9" t="s">
        <v>29</v>
      </c>
      <c r="T224" s="9">
        <v>11801</v>
      </c>
      <c r="U224" s="9" t="s">
        <v>30</v>
      </c>
      <c r="V224" s="9" t="s">
        <v>31</v>
      </c>
      <c r="W224" s="16" t="s">
        <v>32</v>
      </c>
      <c r="X224" s="16">
        <v>7050</v>
      </c>
      <c r="Y224" s="9" t="s">
        <v>206</v>
      </c>
    </row>
    <row r="225" ht="14.25" spans="1:25">
      <c r="A225" s="9">
        <v>224</v>
      </c>
      <c r="B225" s="10">
        <v>43304.66875</v>
      </c>
      <c r="C225" s="9">
        <v>30026069</v>
      </c>
      <c r="D225" s="9">
        <v>712</v>
      </c>
      <c r="E225" s="11" t="s">
        <v>204</v>
      </c>
      <c r="F225" s="9">
        <v>115733</v>
      </c>
      <c r="G225" s="9" t="s">
        <v>26</v>
      </c>
      <c r="H225" s="9" t="s">
        <v>27</v>
      </c>
      <c r="I225" s="9" t="s">
        <v>28</v>
      </c>
      <c r="J225" s="9">
        <v>2</v>
      </c>
      <c r="K225" s="9">
        <v>1399</v>
      </c>
      <c r="L225" s="9">
        <f t="shared" si="11"/>
        <v>699.5</v>
      </c>
      <c r="M225" s="9"/>
      <c r="N225" s="9"/>
      <c r="O225" s="9">
        <f>J225</f>
        <v>2</v>
      </c>
      <c r="P225" s="9"/>
      <c r="Q225" s="9"/>
      <c r="R225" s="9">
        <v>89</v>
      </c>
      <c r="S225" s="9" t="s">
        <v>29</v>
      </c>
      <c r="T225" s="9">
        <v>11801</v>
      </c>
      <c r="U225" s="9" t="s">
        <v>30</v>
      </c>
      <c r="V225" s="9" t="s">
        <v>31</v>
      </c>
      <c r="W225" s="16" t="s">
        <v>32</v>
      </c>
      <c r="X225" s="16">
        <v>7050</v>
      </c>
      <c r="Y225" s="9" t="s">
        <v>206</v>
      </c>
    </row>
    <row r="226" s="3" customFormat="1" ht="14.25" spans="1:375">
      <c r="A226" s="12">
        <v>225</v>
      </c>
      <c r="B226" s="13">
        <v>43304.7013888889</v>
      </c>
      <c r="C226" s="12">
        <v>30028300</v>
      </c>
      <c r="D226" s="12">
        <v>712</v>
      </c>
      <c r="E226" s="14" t="s">
        <v>204</v>
      </c>
      <c r="F226" s="12">
        <v>115733</v>
      </c>
      <c r="G226" s="12" t="s">
        <v>26</v>
      </c>
      <c r="H226" s="12" t="s">
        <v>27</v>
      </c>
      <c r="I226" s="12" t="s">
        <v>28</v>
      </c>
      <c r="J226" s="12">
        <v>2</v>
      </c>
      <c r="K226" s="12">
        <v>1190</v>
      </c>
      <c r="L226" s="12">
        <f t="shared" si="11"/>
        <v>595</v>
      </c>
      <c r="M226" s="12"/>
      <c r="N226" s="12"/>
      <c r="O226" s="12"/>
      <c r="P226" s="12"/>
      <c r="Q226" s="9">
        <f>J226</f>
        <v>2</v>
      </c>
      <c r="R226" s="12">
        <v>40</v>
      </c>
      <c r="S226" s="12" t="s">
        <v>35</v>
      </c>
      <c r="T226" s="12">
        <v>11801</v>
      </c>
      <c r="U226" s="12" t="s">
        <v>30</v>
      </c>
      <c r="V226" s="12" t="s">
        <v>31</v>
      </c>
      <c r="W226" s="17" t="s">
        <v>32</v>
      </c>
      <c r="X226" s="17">
        <v>4438</v>
      </c>
      <c r="Y226" s="12" t="s">
        <v>59</v>
      </c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  <c r="IX226" s="5"/>
      <c r="IY226" s="5"/>
      <c r="IZ226" s="5"/>
      <c r="JA226" s="5"/>
      <c r="JB226" s="5"/>
      <c r="JC226" s="5"/>
      <c r="JD226" s="5"/>
      <c r="JE226" s="5"/>
      <c r="JF226" s="5"/>
      <c r="JG226" s="5"/>
      <c r="JH226" s="5"/>
      <c r="JI226" s="5"/>
      <c r="JJ226" s="5"/>
      <c r="JK226" s="5"/>
      <c r="JL226" s="5"/>
      <c r="JM226" s="5"/>
      <c r="JN226" s="5"/>
      <c r="JO226" s="5"/>
      <c r="JP226" s="5"/>
      <c r="JQ226" s="5"/>
      <c r="JR226" s="5"/>
      <c r="JS226" s="5"/>
      <c r="JT226" s="5"/>
      <c r="JU226" s="5"/>
      <c r="JV226" s="5"/>
      <c r="JW226" s="5"/>
      <c r="JX226" s="5"/>
      <c r="JY226" s="5"/>
      <c r="JZ226" s="5"/>
      <c r="KA226" s="5"/>
      <c r="KB226" s="5"/>
      <c r="KC226" s="5"/>
      <c r="KD226" s="5"/>
      <c r="KE226" s="5"/>
      <c r="KF226" s="5"/>
      <c r="KG226" s="5"/>
      <c r="KH226" s="5"/>
      <c r="KI226" s="5"/>
      <c r="KJ226" s="5"/>
      <c r="KK226" s="5"/>
      <c r="KL226" s="5"/>
      <c r="KM226" s="5"/>
      <c r="KN226" s="5"/>
      <c r="KO226" s="5"/>
      <c r="KP226" s="5"/>
      <c r="KQ226" s="5"/>
      <c r="KR226" s="5"/>
      <c r="KS226" s="5"/>
      <c r="KT226" s="5"/>
      <c r="KU226" s="5"/>
      <c r="KV226" s="5"/>
      <c r="KW226" s="5"/>
      <c r="KX226" s="5"/>
      <c r="KY226" s="5"/>
      <c r="KZ226" s="5"/>
      <c r="LA226" s="5"/>
      <c r="LB226" s="5"/>
      <c r="LC226" s="5"/>
      <c r="LD226" s="5"/>
      <c r="LE226" s="5"/>
      <c r="LF226" s="5"/>
      <c r="LG226" s="5"/>
      <c r="LH226" s="5"/>
      <c r="LI226" s="5"/>
      <c r="LJ226" s="5"/>
      <c r="LK226" s="5"/>
      <c r="LL226" s="5"/>
      <c r="LM226" s="5"/>
      <c r="LN226" s="5"/>
      <c r="LO226" s="5"/>
      <c r="LP226" s="5"/>
      <c r="LQ226" s="5"/>
      <c r="LR226" s="5"/>
      <c r="LS226" s="5"/>
      <c r="LT226" s="5"/>
      <c r="LU226" s="5"/>
      <c r="LV226" s="5"/>
      <c r="LW226" s="5"/>
      <c r="LX226" s="5"/>
      <c r="LY226" s="5"/>
      <c r="LZ226" s="5"/>
      <c r="MA226" s="5"/>
      <c r="MB226" s="5"/>
      <c r="MC226" s="5"/>
      <c r="MD226" s="5"/>
      <c r="ME226" s="5"/>
      <c r="MF226" s="5"/>
      <c r="MG226" s="5"/>
      <c r="MH226" s="5"/>
      <c r="MI226" s="5"/>
      <c r="MJ226" s="5"/>
      <c r="MK226" s="5"/>
      <c r="ML226" s="5"/>
      <c r="MM226" s="5"/>
      <c r="MN226" s="5"/>
      <c r="MO226" s="5"/>
      <c r="MP226" s="5"/>
      <c r="MQ226" s="5"/>
      <c r="MR226" s="5"/>
      <c r="MS226" s="5"/>
      <c r="MT226" s="5"/>
      <c r="MU226" s="5"/>
      <c r="MV226" s="5"/>
      <c r="MW226" s="5"/>
      <c r="MX226" s="5"/>
      <c r="MY226" s="5"/>
      <c r="MZ226" s="5"/>
      <c r="NA226" s="5"/>
      <c r="NB226" s="5"/>
      <c r="NC226" s="5"/>
      <c r="ND226" s="5"/>
      <c r="NE226" s="5"/>
      <c r="NF226" s="5"/>
      <c r="NG226" s="5"/>
      <c r="NH226" s="5"/>
      <c r="NI226" s="5"/>
      <c r="NJ226" s="5"/>
      <c r="NK226" s="5"/>
    </row>
    <row r="227" s="3" customFormat="1" ht="14.25" spans="1:375">
      <c r="A227" s="12">
        <v>226</v>
      </c>
      <c r="B227" s="13">
        <v>43304.7013888889</v>
      </c>
      <c r="C227" s="12">
        <v>30028300</v>
      </c>
      <c r="D227" s="12">
        <v>712</v>
      </c>
      <c r="E227" s="14" t="s">
        <v>204</v>
      </c>
      <c r="F227" s="12">
        <v>115733</v>
      </c>
      <c r="G227" s="12" t="s">
        <v>26</v>
      </c>
      <c r="H227" s="12" t="s">
        <v>27</v>
      </c>
      <c r="I227" s="12" t="s">
        <v>28</v>
      </c>
      <c r="J227" s="12">
        <v>4</v>
      </c>
      <c r="K227" s="12">
        <v>2380</v>
      </c>
      <c r="L227" s="12">
        <f t="shared" si="11"/>
        <v>595</v>
      </c>
      <c r="M227" s="12"/>
      <c r="N227" s="12"/>
      <c r="O227" s="12"/>
      <c r="P227" s="12"/>
      <c r="Q227" s="9">
        <f>J227</f>
        <v>4</v>
      </c>
      <c r="R227" s="12">
        <v>80</v>
      </c>
      <c r="S227" s="12" t="s">
        <v>35</v>
      </c>
      <c r="T227" s="12">
        <v>11801</v>
      </c>
      <c r="U227" s="12" t="s">
        <v>30</v>
      </c>
      <c r="V227" s="12" t="s">
        <v>31</v>
      </c>
      <c r="W227" s="17" t="s">
        <v>32</v>
      </c>
      <c r="X227" s="17">
        <v>4438</v>
      </c>
      <c r="Y227" s="12" t="s">
        <v>59</v>
      </c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  <c r="IX227" s="5"/>
      <c r="IY227" s="5"/>
      <c r="IZ227" s="5"/>
      <c r="JA227" s="5"/>
      <c r="JB227" s="5"/>
      <c r="JC227" s="5"/>
      <c r="JD227" s="5"/>
      <c r="JE227" s="5"/>
      <c r="JF227" s="5"/>
      <c r="JG227" s="5"/>
      <c r="JH227" s="5"/>
      <c r="JI227" s="5"/>
      <c r="JJ227" s="5"/>
      <c r="JK227" s="5"/>
      <c r="JL227" s="5"/>
      <c r="JM227" s="5"/>
      <c r="JN227" s="5"/>
      <c r="JO227" s="5"/>
      <c r="JP227" s="5"/>
      <c r="JQ227" s="5"/>
      <c r="JR227" s="5"/>
      <c r="JS227" s="5"/>
      <c r="JT227" s="5"/>
      <c r="JU227" s="5"/>
      <c r="JV227" s="5"/>
      <c r="JW227" s="5"/>
      <c r="JX227" s="5"/>
      <c r="JY227" s="5"/>
      <c r="JZ227" s="5"/>
      <c r="KA227" s="5"/>
      <c r="KB227" s="5"/>
      <c r="KC227" s="5"/>
      <c r="KD227" s="5"/>
      <c r="KE227" s="5"/>
      <c r="KF227" s="5"/>
      <c r="KG227" s="5"/>
      <c r="KH227" s="5"/>
      <c r="KI227" s="5"/>
      <c r="KJ227" s="5"/>
      <c r="KK227" s="5"/>
      <c r="KL227" s="5"/>
      <c r="KM227" s="5"/>
      <c r="KN227" s="5"/>
      <c r="KO227" s="5"/>
      <c r="KP227" s="5"/>
      <c r="KQ227" s="5"/>
      <c r="KR227" s="5"/>
      <c r="KS227" s="5"/>
      <c r="KT227" s="5"/>
      <c r="KU227" s="5"/>
      <c r="KV227" s="5"/>
      <c r="KW227" s="5"/>
      <c r="KX227" s="5"/>
      <c r="KY227" s="5"/>
      <c r="KZ227" s="5"/>
      <c r="LA227" s="5"/>
      <c r="LB227" s="5"/>
      <c r="LC227" s="5"/>
      <c r="LD227" s="5"/>
      <c r="LE227" s="5"/>
      <c r="LF227" s="5"/>
      <c r="LG227" s="5"/>
      <c r="LH227" s="5"/>
      <c r="LI227" s="5"/>
      <c r="LJ227" s="5"/>
      <c r="LK227" s="5"/>
      <c r="LL227" s="5"/>
      <c r="LM227" s="5"/>
      <c r="LN227" s="5"/>
      <c r="LO227" s="5"/>
      <c r="LP227" s="5"/>
      <c r="LQ227" s="5"/>
      <c r="LR227" s="5"/>
      <c r="LS227" s="5"/>
      <c r="LT227" s="5"/>
      <c r="LU227" s="5"/>
      <c r="LV227" s="5"/>
      <c r="LW227" s="5"/>
      <c r="LX227" s="5"/>
      <c r="LY227" s="5"/>
      <c r="LZ227" s="5"/>
      <c r="MA227" s="5"/>
      <c r="MB227" s="5"/>
      <c r="MC227" s="5"/>
      <c r="MD227" s="5"/>
      <c r="ME227" s="5"/>
      <c r="MF227" s="5"/>
      <c r="MG227" s="5"/>
      <c r="MH227" s="5"/>
      <c r="MI227" s="5"/>
      <c r="MJ227" s="5"/>
      <c r="MK227" s="5"/>
      <c r="ML227" s="5"/>
      <c r="MM227" s="5"/>
      <c r="MN227" s="5"/>
      <c r="MO227" s="5"/>
      <c r="MP227" s="5"/>
      <c r="MQ227" s="5"/>
      <c r="MR227" s="5"/>
      <c r="MS227" s="5"/>
      <c r="MT227" s="5"/>
      <c r="MU227" s="5"/>
      <c r="MV227" s="5"/>
      <c r="MW227" s="5"/>
      <c r="MX227" s="5"/>
      <c r="MY227" s="5"/>
      <c r="MZ227" s="5"/>
      <c r="NA227" s="5"/>
      <c r="NB227" s="5"/>
      <c r="NC227" s="5"/>
      <c r="ND227" s="5"/>
      <c r="NE227" s="5"/>
      <c r="NF227" s="5"/>
      <c r="NG227" s="5"/>
      <c r="NH227" s="5"/>
      <c r="NI227" s="5"/>
      <c r="NJ227" s="5"/>
      <c r="NK227" s="5"/>
    </row>
    <row r="228" ht="14.25" spans="1:25">
      <c r="A228" s="9">
        <v>227</v>
      </c>
      <c r="B228" s="10">
        <v>43304.7229166667</v>
      </c>
      <c r="C228" s="9">
        <v>30028848</v>
      </c>
      <c r="D228" s="9">
        <v>713</v>
      </c>
      <c r="E228" s="11" t="s">
        <v>207</v>
      </c>
      <c r="F228" s="9">
        <v>115733</v>
      </c>
      <c r="G228" s="9" t="s">
        <v>26</v>
      </c>
      <c r="H228" s="9" t="s">
        <v>27</v>
      </c>
      <c r="I228" s="9" t="s">
        <v>28</v>
      </c>
      <c r="J228" s="9">
        <v>1</v>
      </c>
      <c r="K228" s="9">
        <v>595</v>
      </c>
      <c r="L228" s="9">
        <f t="shared" si="11"/>
        <v>595</v>
      </c>
      <c r="M228" s="9"/>
      <c r="N228" s="9"/>
      <c r="O228" s="9"/>
      <c r="P228" s="9"/>
      <c r="Q228" s="9">
        <f>J228</f>
        <v>1</v>
      </c>
      <c r="R228" s="9">
        <v>20</v>
      </c>
      <c r="S228" s="9" t="s">
        <v>35</v>
      </c>
      <c r="T228" s="9">
        <v>11801</v>
      </c>
      <c r="U228" s="9" t="s">
        <v>30</v>
      </c>
      <c r="V228" s="9" t="s">
        <v>31</v>
      </c>
      <c r="W228" s="16" t="s">
        <v>32</v>
      </c>
      <c r="X228" s="16">
        <v>4328</v>
      </c>
      <c r="Y228" s="9" t="s">
        <v>36</v>
      </c>
    </row>
    <row r="229" s="3" customFormat="1" ht="14.25" spans="1:375">
      <c r="A229" s="12">
        <v>228</v>
      </c>
      <c r="B229" s="13">
        <v>43304.4465277778</v>
      </c>
      <c r="C229" s="12">
        <v>30021919</v>
      </c>
      <c r="D229" s="12">
        <v>716</v>
      </c>
      <c r="E229" s="14" t="s">
        <v>208</v>
      </c>
      <c r="F229" s="12">
        <v>115733</v>
      </c>
      <c r="G229" s="12" t="s">
        <v>26</v>
      </c>
      <c r="H229" s="12" t="s">
        <v>27</v>
      </c>
      <c r="I229" s="12" t="s">
        <v>28</v>
      </c>
      <c r="J229" s="12">
        <v>1</v>
      </c>
      <c r="K229" s="12">
        <v>699.5</v>
      </c>
      <c r="L229" s="12">
        <f t="shared" si="11"/>
        <v>699.5</v>
      </c>
      <c r="M229" s="12"/>
      <c r="N229" s="12"/>
      <c r="O229" s="12">
        <f t="shared" ref="O229:O234" si="14">J229</f>
        <v>1</v>
      </c>
      <c r="P229" s="12"/>
      <c r="Q229" s="12"/>
      <c r="R229" s="12">
        <v>44.5</v>
      </c>
      <c r="S229" s="12" t="s">
        <v>29</v>
      </c>
      <c r="T229" s="12">
        <v>11801</v>
      </c>
      <c r="U229" s="12" t="s">
        <v>30</v>
      </c>
      <c r="V229" s="12" t="s">
        <v>31</v>
      </c>
      <c r="W229" s="17" t="s">
        <v>32</v>
      </c>
      <c r="X229" s="17">
        <v>7661</v>
      </c>
      <c r="Y229" s="12" t="s">
        <v>209</v>
      </c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  <c r="IX229" s="5"/>
      <c r="IY229" s="5"/>
      <c r="IZ229" s="5"/>
      <c r="JA229" s="5"/>
      <c r="JB229" s="5"/>
      <c r="JC229" s="5"/>
      <c r="JD229" s="5"/>
      <c r="JE229" s="5"/>
      <c r="JF229" s="5"/>
      <c r="JG229" s="5"/>
      <c r="JH229" s="5"/>
      <c r="JI229" s="5"/>
      <c r="JJ229" s="5"/>
      <c r="JK229" s="5"/>
      <c r="JL229" s="5"/>
      <c r="JM229" s="5"/>
      <c r="JN229" s="5"/>
      <c r="JO229" s="5"/>
      <c r="JP229" s="5"/>
      <c r="JQ229" s="5"/>
      <c r="JR229" s="5"/>
      <c r="JS229" s="5"/>
      <c r="JT229" s="5"/>
      <c r="JU229" s="5"/>
      <c r="JV229" s="5"/>
      <c r="JW229" s="5"/>
      <c r="JX229" s="5"/>
      <c r="JY229" s="5"/>
      <c r="JZ229" s="5"/>
      <c r="KA229" s="5"/>
      <c r="KB229" s="5"/>
      <c r="KC229" s="5"/>
      <c r="KD229" s="5"/>
      <c r="KE229" s="5"/>
      <c r="KF229" s="5"/>
      <c r="KG229" s="5"/>
      <c r="KH229" s="5"/>
      <c r="KI229" s="5"/>
      <c r="KJ229" s="5"/>
      <c r="KK229" s="5"/>
      <c r="KL229" s="5"/>
      <c r="KM229" s="5"/>
      <c r="KN229" s="5"/>
      <c r="KO229" s="5"/>
      <c r="KP229" s="5"/>
      <c r="KQ229" s="5"/>
      <c r="KR229" s="5"/>
      <c r="KS229" s="5"/>
      <c r="KT229" s="5"/>
      <c r="KU229" s="5"/>
      <c r="KV229" s="5"/>
      <c r="KW229" s="5"/>
      <c r="KX229" s="5"/>
      <c r="KY229" s="5"/>
      <c r="KZ229" s="5"/>
      <c r="LA229" s="5"/>
      <c r="LB229" s="5"/>
      <c r="LC229" s="5"/>
      <c r="LD229" s="5"/>
      <c r="LE229" s="5"/>
      <c r="LF229" s="5"/>
      <c r="LG229" s="5"/>
      <c r="LH229" s="5"/>
      <c r="LI229" s="5"/>
      <c r="LJ229" s="5"/>
      <c r="LK229" s="5"/>
      <c r="LL229" s="5"/>
      <c r="LM229" s="5"/>
      <c r="LN229" s="5"/>
      <c r="LO229" s="5"/>
      <c r="LP229" s="5"/>
      <c r="LQ229" s="5"/>
      <c r="LR229" s="5"/>
      <c r="LS229" s="5"/>
      <c r="LT229" s="5"/>
      <c r="LU229" s="5"/>
      <c r="LV229" s="5"/>
      <c r="LW229" s="5"/>
      <c r="LX229" s="5"/>
      <c r="LY229" s="5"/>
      <c r="LZ229" s="5"/>
      <c r="MA229" s="5"/>
      <c r="MB229" s="5"/>
      <c r="MC229" s="5"/>
      <c r="MD229" s="5"/>
      <c r="ME229" s="5"/>
      <c r="MF229" s="5"/>
      <c r="MG229" s="5"/>
      <c r="MH229" s="5"/>
      <c r="MI229" s="5"/>
      <c r="MJ229" s="5"/>
      <c r="MK229" s="5"/>
      <c r="ML229" s="5"/>
      <c r="MM229" s="5"/>
      <c r="MN229" s="5"/>
      <c r="MO229" s="5"/>
      <c r="MP229" s="5"/>
      <c r="MQ229" s="5"/>
      <c r="MR229" s="5"/>
      <c r="MS229" s="5"/>
      <c r="MT229" s="5"/>
      <c r="MU229" s="5"/>
      <c r="MV229" s="5"/>
      <c r="MW229" s="5"/>
      <c r="MX229" s="5"/>
      <c r="MY229" s="5"/>
      <c r="MZ229" s="5"/>
      <c r="NA229" s="5"/>
      <c r="NB229" s="5"/>
      <c r="NC229" s="5"/>
      <c r="ND229" s="5"/>
      <c r="NE229" s="5"/>
      <c r="NF229" s="5"/>
      <c r="NG229" s="5"/>
      <c r="NH229" s="5"/>
      <c r="NI229" s="5"/>
      <c r="NJ229" s="5"/>
      <c r="NK229" s="5"/>
    </row>
    <row r="230" s="3" customFormat="1" ht="14.25" spans="1:375">
      <c r="A230" s="12">
        <v>229</v>
      </c>
      <c r="B230" s="13">
        <v>43304.4465277778</v>
      </c>
      <c r="C230" s="12">
        <v>30021919</v>
      </c>
      <c r="D230" s="12">
        <v>716</v>
      </c>
      <c r="E230" s="14" t="s">
        <v>208</v>
      </c>
      <c r="F230" s="12">
        <v>115733</v>
      </c>
      <c r="G230" s="12" t="s">
        <v>26</v>
      </c>
      <c r="H230" s="12" t="s">
        <v>27</v>
      </c>
      <c r="I230" s="12" t="s">
        <v>28</v>
      </c>
      <c r="J230" s="12">
        <v>1</v>
      </c>
      <c r="K230" s="12">
        <v>699.5</v>
      </c>
      <c r="L230" s="12">
        <f t="shared" si="11"/>
        <v>699.5</v>
      </c>
      <c r="M230" s="12"/>
      <c r="N230" s="12"/>
      <c r="O230" s="12">
        <f t="shared" si="14"/>
        <v>1</v>
      </c>
      <c r="P230" s="12"/>
      <c r="Q230" s="12"/>
      <c r="R230" s="12">
        <v>44.5</v>
      </c>
      <c r="S230" s="12" t="s">
        <v>29</v>
      </c>
      <c r="T230" s="12">
        <v>11801</v>
      </c>
      <c r="U230" s="12" t="s">
        <v>30</v>
      </c>
      <c r="V230" s="12" t="s">
        <v>31</v>
      </c>
      <c r="W230" s="17" t="s">
        <v>32</v>
      </c>
      <c r="X230" s="17">
        <v>8354</v>
      </c>
      <c r="Y230" s="12" t="s">
        <v>210</v>
      </c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  <c r="IX230" s="5"/>
      <c r="IY230" s="5"/>
      <c r="IZ230" s="5"/>
      <c r="JA230" s="5"/>
      <c r="JB230" s="5"/>
      <c r="JC230" s="5"/>
      <c r="JD230" s="5"/>
      <c r="JE230" s="5"/>
      <c r="JF230" s="5"/>
      <c r="JG230" s="5"/>
      <c r="JH230" s="5"/>
      <c r="JI230" s="5"/>
      <c r="JJ230" s="5"/>
      <c r="JK230" s="5"/>
      <c r="JL230" s="5"/>
      <c r="JM230" s="5"/>
      <c r="JN230" s="5"/>
      <c r="JO230" s="5"/>
      <c r="JP230" s="5"/>
      <c r="JQ230" s="5"/>
      <c r="JR230" s="5"/>
      <c r="JS230" s="5"/>
      <c r="JT230" s="5"/>
      <c r="JU230" s="5"/>
      <c r="JV230" s="5"/>
      <c r="JW230" s="5"/>
      <c r="JX230" s="5"/>
      <c r="JY230" s="5"/>
      <c r="JZ230" s="5"/>
      <c r="KA230" s="5"/>
      <c r="KB230" s="5"/>
      <c r="KC230" s="5"/>
      <c r="KD230" s="5"/>
      <c r="KE230" s="5"/>
      <c r="KF230" s="5"/>
      <c r="KG230" s="5"/>
      <c r="KH230" s="5"/>
      <c r="KI230" s="5"/>
      <c r="KJ230" s="5"/>
      <c r="KK230" s="5"/>
      <c r="KL230" s="5"/>
      <c r="KM230" s="5"/>
      <c r="KN230" s="5"/>
      <c r="KO230" s="5"/>
      <c r="KP230" s="5"/>
      <c r="KQ230" s="5"/>
      <c r="KR230" s="5"/>
      <c r="KS230" s="5"/>
      <c r="KT230" s="5"/>
      <c r="KU230" s="5"/>
      <c r="KV230" s="5"/>
      <c r="KW230" s="5"/>
      <c r="KX230" s="5"/>
      <c r="KY230" s="5"/>
      <c r="KZ230" s="5"/>
      <c r="LA230" s="5"/>
      <c r="LB230" s="5"/>
      <c r="LC230" s="5"/>
      <c r="LD230" s="5"/>
      <c r="LE230" s="5"/>
      <c r="LF230" s="5"/>
      <c r="LG230" s="5"/>
      <c r="LH230" s="5"/>
      <c r="LI230" s="5"/>
      <c r="LJ230" s="5"/>
      <c r="LK230" s="5"/>
      <c r="LL230" s="5"/>
      <c r="LM230" s="5"/>
      <c r="LN230" s="5"/>
      <c r="LO230" s="5"/>
      <c r="LP230" s="5"/>
      <c r="LQ230" s="5"/>
      <c r="LR230" s="5"/>
      <c r="LS230" s="5"/>
      <c r="LT230" s="5"/>
      <c r="LU230" s="5"/>
      <c r="LV230" s="5"/>
      <c r="LW230" s="5"/>
      <c r="LX230" s="5"/>
      <c r="LY230" s="5"/>
      <c r="LZ230" s="5"/>
      <c r="MA230" s="5"/>
      <c r="MB230" s="5"/>
      <c r="MC230" s="5"/>
      <c r="MD230" s="5"/>
      <c r="ME230" s="5"/>
      <c r="MF230" s="5"/>
      <c r="MG230" s="5"/>
      <c r="MH230" s="5"/>
      <c r="MI230" s="5"/>
      <c r="MJ230" s="5"/>
      <c r="MK230" s="5"/>
      <c r="ML230" s="5"/>
      <c r="MM230" s="5"/>
      <c r="MN230" s="5"/>
      <c r="MO230" s="5"/>
      <c r="MP230" s="5"/>
      <c r="MQ230" s="5"/>
      <c r="MR230" s="5"/>
      <c r="MS230" s="5"/>
      <c r="MT230" s="5"/>
      <c r="MU230" s="5"/>
      <c r="MV230" s="5"/>
      <c r="MW230" s="5"/>
      <c r="MX230" s="5"/>
      <c r="MY230" s="5"/>
      <c r="MZ230" s="5"/>
      <c r="NA230" s="5"/>
      <c r="NB230" s="5"/>
      <c r="NC230" s="5"/>
      <c r="ND230" s="5"/>
      <c r="NE230" s="5"/>
      <c r="NF230" s="5"/>
      <c r="NG230" s="5"/>
      <c r="NH230" s="5"/>
      <c r="NI230" s="5"/>
      <c r="NJ230" s="5"/>
      <c r="NK230" s="5"/>
    </row>
    <row r="231" ht="14.25" spans="1:25">
      <c r="A231" s="9">
        <v>230</v>
      </c>
      <c r="B231" s="10">
        <v>43304.80625</v>
      </c>
      <c r="C231" s="9">
        <v>30031177</v>
      </c>
      <c r="D231" s="9">
        <v>716</v>
      </c>
      <c r="E231" s="11" t="s">
        <v>208</v>
      </c>
      <c r="F231" s="9">
        <v>115733</v>
      </c>
      <c r="G231" s="9" t="s">
        <v>26</v>
      </c>
      <c r="H231" s="9" t="s">
        <v>27</v>
      </c>
      <c r="I231" s="9" t="s">
        <v>28</v>
      </c>
      <c r="J231" s="9">
        <v>5</v>
      </c>
      <c r="K231" s="9">
        <v>2975</v>
      </c>
      <c r="L231" s="9">
        <f t="shared" si="11"/>
        <v>595</v>
      </c>
      <c r="M231" s="9"/>
      <c r="N231" s="9"/>
      <c r="O231" s="9"/>
      <c r="P231" s="9"/>
      <c r="Q231" s="9">
        <f>J231</f>
        <v>5</v>
      </c>
      <c r="R231" s="9">
        <v>100</v>
      </c>
      <c r="S231" s="9" t="s">
        <v>35</v>
      </c>
      <c r="T231" s="9">
        <v>11801</v>
      </c>
      <c r="U231" s="9" t="s">
        <v>30</v>
      </c>
      <c r="V231" s="9" t="s">
        <v>31</v>
      </c>
      <c r="W231" s="16" t="s">
        <v>32</v>
      </c>
      <c r="X231" s="16">
        <v>4328</v>
      </c>
      <c r="Y231" s="9" t="s">
        <v>36</v>
      </c>
    </row>
    <row r="232" ht="14.25" spans="1:25">
      <c r="A232" s="9">
        <v>231</v>
      </c>
      <c r="B232" s="10">
        <v>43304.7909722222</v>
      </c>
      <c r="C232" s="9">
        <v>30030719</v>
      </c>
      <c r="D232" s="9">
        <v>717</v>
      </c>
      <c r="E232" s="11" t="s">
        <v>211</v>
      </c>
      <c r="F232" s="9">
        <v>115733</v>
      </c>
      <c r="G232" s="9" t="s">
        <v>26</v>
      </c>
      <c r="H232" s="9" t="s">
        <v>27</v>
      </c>
      <c r="I232" s="9" t="s">
        <v>28</v>
      </c>
      <c r="J232" s="9">
        <v>2</v>
      </c>
      <c r="K232" s="9">
        <v>1190</v>
      </c>
      <c r="L232" s="9">
        <f t="shared" si="11"/>
        <v>595</v>
      </c>
      <c r="M232" s="9"/>
      <c r="N232" s="9"/>
      <c r="O232" s="9"/>
      <c r="P232" s="9"/>
      <c r="Q232" s="9">
        <f>J232</f>
        <v>2</v>
      </c>
      <c r="R232" s="9">
        <v>40</v>
      </c>
      <c r="S232" s="9" t="s">
        <v>35</v>
      </c>
      <c r="T232" s="9">
        <v>11801</v>
      </c>
      <c r="U232" s="9" t="s">
        <v>30</v>
      </c>
      <c r="V232" s="9" t="s">
        <v>31</v>
      </c>
      <c r="W232" s="16" t="s">
        <v>32</v>
      </c>
      <c r="X232" s="16">
        <v>4328</v>
      </c>
      <c r="Y232" s="9" t="s">
        <v>36</v>
      </c>
    </row>
    <row r="233" ht="14.25" spans="1:25">
      <c r="A233" s="9">
        <v>232</v>
      </c>
      <c r="B233" s="10">
        <v>43286.5340277778</v>
      </c>
      <c r="C233" s="9">
        <v>29658874</v>
      </c>
      <c r="D233" s="9">
        <v>720</v>
      </c>
      <c r="E233" s="11" t="s">
        <v>212</v>
      </c>
      <c r="F233" s="9">
        <v>115733</v>
      </c>
      <c r="G233" s="9" t="s">
        <v>26</v>
      </c>
      <c r="H233" s="9" t="s">
        <v>27</v>
      </c>
      <c r="I233" s="9" t="s">
        <v>28</v>
      </c>
      <c r="J233" s="9">
        <v>2</v>
      </c>
      <c r="K233" s="9">
        <v>2349</v>
      </c>
      <c r="L233" s="9">
        <f t="shared" si="11"/>
        <v>1174.5</v>
      </c>
      <c r="M233" s="9"/>
      <c r="N233" s="9"/>
      <c r="O233" s="9"/>
      <c r="P233" s="9">
        <f>J233</f>
        <v>2</v>
      </c>
      <c r="Q233" s="9"/>
      <c r="R233" s="9">
        <v>1039</v>
      </c>
      <c r="S233" s="9" t="s">
        <v>213</v>
      </c>
      <c r="T233" s="9">
        <v>11801</v>
      </c>
      <c r="U233" s="9" t="s">
        <v>30</v>
      </c>
      <c r="V233" s="9" t="s">
        <v>31</v>
      </c>
      <c r="W233" s="16" t="s">
        <v>32</v>
      </c>
      <c r="X233" s="16">
        <v>5875</v>
      </c>
      <c r="Y233" s="9" t="s">
        <v>214</v>
      </c>
    </row>
    <row r="234" s="3" customFormat="1" ht="14.25" spans="1:375">
      <c r="A234" s="12">
        <v>233</v>
      </c>
      <c r="B234" s="13">
        <v>43302.5305555556</v>
      </c>
      <c r="C234" s="12">
        <v>29988637</v>
      </c>
      <c r="D234" s="12">
        <v>720</v>
      </c>
      <c r="E234" s="14" t="s">
        <v>212</v>
      </c>
      <c r="F234" s="12">
        <v>115733</v>
      </c>
      <c r="G234" s="12" t="s">
        <v>26</v>
      </c>
      <c r="H234" s="12" t="s">
        <v>27</v>
      </c>
      <c r="I234" s="12" t="s">
        <v>28</v>
      </c>
      <c r="J234" s="12">
        <v>1</v>
      </c>
      <c r="K234" s="12">
        <v>699.5</v>
      </c>
      <c r="L234" s="12">
        <f t="shared" si="11"/>
        <v>699.5</v>
      </c>
      <c r="M234" s="12"/>
      <c r="N234" s="12"/>
      <c r="O234" s="12">
        <f t="shared" si="14"/>
        <v>1</v>
      </c>
      <c r="P234" s="12"/>
      <c r="Q234" s="12"/>
      <c r="R234" s="12">
        <v>44.5</v>
      </c>
      <c r="S234" s="12" t="s">
        <v>29</v>
      </c>
      <c r="T234" s="12">
        <v>11801</v>
      </c>
      <c r="U234" s="12" t="s">
        <v>30</v>
      </c>
      <c r="V234" s="12" t="s">
        <v>31</v>
      </c>
      <c r="W234" s="17" t="s">
        <v>32</v>
      </c>
      <c r="X234" s="17">
        <v>6823</v>
      </c>
      <c r="Y234" s="12" t="s">
        <v>215</v>
      </c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  <c r="IX234" s="5"/>
      <c r="IY234" s="5"/>
      <c r="IZ234" s="5"/>
      <c r="JA234" s="5"/>
      <c r="JB234" s="5"/>
      <c r="JC234" s="5"/>
      <c r="JD234" s="5"/>
      <c r="JE234" s="5"/>
      <c r="JF234" s="5"/>
      <c r="JG234" s="5"/>
      <c r="JH234" s="5"/>
      <c r="JI234" s="5"/>
      <c r="JJ234" s="5"/>
      <c r="JK234" s="5"/>
      <c r="JL234" s="5"/>
      <c r="JM234" s="5"/>
      <c r="JN234" s="5"/>
      <c r="JO234" s="5"/>
      <c r="JP234" s="5"/>
      <c r="JQ234" s="5"/>
      <c r="JR234" s="5"/>
      <c r="JS234" s="5"/>
      <c r="JT234" s="5"/>
      <c r="JU234" s="5"/>
      <c r="JV234" s="5"/>
      <c r="JW234" s="5"/>
      <c r="JX234" s="5"/>
      <c r="JY234" s="5"/>
      <c r="JZ234" s="5"/>
      <c r="KA234" s="5"/>
      <c r="KB234" s="5"/>
      <c r="KC234" s="5"/>
      <c r="KD234" s="5"/>
      <c r="KE234" s="5"/>
      <c r="KF234" s="5"/>
      <c r="KG234" s="5"/>
      <c r="KH234" s="5"/>
      <c r="KI234" s="5"/>
      <c r="KJ234" s="5"/>
      <c r="KK234" s="5"/>
      <c r="KL234" s="5"/>
      <c r="KM234" s="5"/>
      <c r="KN234" s="5"/>
      <c r="KO234" s="5"/>
      <c r="KP234" s="5"/>
      <c r="KQ234" s="5"/>
      <c r="KR234" s="5"/>
      <c r="KS234" s="5"/>
      <c r="KT234" s="5"/>
      <c r="KU234" s="5"/>
      <c r="KV234" s="5"/>
      <c r="KW234" s="5"/>
      <c r="KX234" s="5"/>
      <c r="KY234" s="5"/>
      <c r="KZ234" s="5"/>
      <c r="LA234" s="5"/>
      <c r="LB234" s="5"/>
      <c r="LC234" s="5"/>
      <c r="LD234" s="5"/>
      <c r="LE234" s="5"/>
      <c r="LF234" s="5"/>
      <c r="LG234" s="5"/>
      <c r="LH234" s="5"/>
      <c r="LI234" s="5"/>
      <c r="LJ234" s="5"/>
      <c r="LK234" s="5"/>
      <c r="LL234" s="5"/>
      <c r="LM234" s="5"/>
      <c r="LN234" s="5"/>
      <c r="LO234" s="5"/>
      <c r="LP234" s="5"/>
      <c r="LQ234" s="5"/>
      <c r="LR234" s="5"/>
      <c r="LS234" s="5"/>
      <c r="LT234" s="5"/>
      <c r="LU234" s="5"/>
      <c r="LV234" s="5"/>
      <c r="LW234" s="5"/>
      <c r="LX234" s="5"/>
      <c r="LY234" s="5"/>
      <c r="LZ234" s="5"/>
      <c r="MA234" s="5"/>
      <c r="MB234" s="5"/>
      <c r="MC234" s="5"/>
      <c r="MD234" s="5"/>
      <c r="ME234" s="5"/>
      <c r="MF234" s="5"/>
      <c r="MG234" s="5"/>
      <c r="MH234" s="5"/>
      <c r="MI234" s="5"/>
      <c r="MJ234" s="5"/>
      <c r="MK234" s="5"/>
      <c r="ML234" s="5"/>
      <c r="MM234" s="5"/>
      <c r="MN234" s="5"/>
      <c r="MO234" s="5"/>
      <c r="MP234" s="5"/>
      <c r="MQ234" s="5"/>
      <c r="MR234" s="5"/>
      <c r="MS234" s="5"/>
      <c r="MT234" s="5"/>
      <c r="MU234" s="5"/>
      <c r="MV234" s="5"/>
      <c r="MW234" s="5"/>
      <c r="MX234" s="5"/>
      <c r="MY234" s="5"/>
      <c r="MZ234" s="5"/>
      <c r="NA234" s="5"/>
      <c r="NB234" s="5"/>
      <c r="NC234" s="5"/>
      <c r="ND234" s="5"/>
      <c r="NE234" s="5"/>
      <c r="NF234" s="5"/>
      <c r="NG234" s="5"/>
      <c r="NH234" s="5"/>
      <c r="NI234" s="5"/>
      <c r="NJ234" s="5"/>
      <c r="NK234" s="5"/>
    </row>
    <row r="235" s="3" customFormat="1" ht="14.25" spans="1:375">
      <c r="A235" s="12">
        <v>234</v>
      </c>
      <c r="B235" s="13">
        <v>43302.5305555556</v>
      </c>
      <c r="C235" s="12">
        <v>29988637</v>
      </c>
      <c r="D235" s="12">
        <v>720</v>
      </c>
      <c r="E235" s="14" t="s">
        <v>212</v>
      </c>
      <c r="F235" s="12">
        <v>115733</v>
      </c>
      <c r="G235" s="12" t="s">
        <v>26</v>
      </c>
      <c r="H235" s="12" t="s">
        <v>27</v>
      </c>
      <c r="I235" s="12" t="s">
        <v>28</v>
      </c>
      <c r="J235" s="12">
        <v>0.5</v>
      </c>
      <c r="K235" s="12">
        <v>349.75</v>
      </c>
      <c r="L235" s="12">
        <f t="shared" si="11"/>
        <v>699.5</v>
      </c>
      <c r="M235" s="12"/>
      <c r="N235" s="12"/>
      <c r="O235" s="12">
        <f t="shared" ref="O235:O241" si="15">J235</f>
        <v>0.5</v>
      </c>
      <c r="P235" s="12"/>
      <c r="Q235" s="12"/>
      <c r="R235" s="12">
        <v>22.25</v>
      </c>
      <c r="S235" s="12" t="s">
        <v>29</v>
      </c>
      <c r="T235" s="12">
        <v>11801</v>
      </c>
      <c r="U235" s="12" t="s">
        <v>30</v>
      </c>
      <c r="V235" s="12" t="s">
        <v>31</v>
      </c>
      <c r="W235" s="17" t="s">
        <v>32</v>
      </c>
      <c r="X235" s="17">
        <v>5875</v>
      </c>
      <c r="Y235" s="12" t="s">
        <v>214</v>
      </c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  <c r="IX235" s="5"/>
      <c r="IY235" s="5"/>
      <c r="IZ235" s="5"/>
      <c r="JA235" s="5"/>
      <c r="JB235" s="5"/>
      <c r="JC235" s="5"/>
      <c r="JD235" s="5"/>
      <c r="JE235" s="5"/>
      <c r="JF235" s="5"/>
      <c r="JG235" s="5"/>
      <c r="JH235" s="5"/>
      <c r="JI235" s="5"/>
      <c r="JJ235" s="5"/>
      <c r="JK235" s="5"/>
      <c r="JL235" s="5"/>
      <c r="JM235" s="5"/>
      <c r="JN235" s="5"/>
      <c r="JO235" s="5"/>
      <c r="JP235" s="5"/>
      <c r="JQ235" s="5"/>
      <c r="JR235" s="5"/>
      <c r="JS235" s="5"/>
      <c r="JT235" s="5"/>
      <c r="JU235" s="5"/>
      <c r="JV235" s="5"/>
      <c r="JW235" s="5"/>
      <c r="JX235" s="5"/>
      <c r="JY235" s="5"/>
      <c r="JZ235" s="5"/>
      <c r="KA235" s="5"/>
      <c r="KB235" s="5"/>
      <c r="KC235" s="5"/>
      <c r="KD235" s="5"/>
      <c r="KE235" s="5"/>
      <c r="KF235" s="5"/>
      <c r="KG235" s="5"/>
      <c r="KH235" s="5"/>
      <c r="KI235" s="5"/>
      <c r="KJ235" s="5"/>
      <c r="KK235" s="5"/>
      <c r="KL235" s="5"/>
      <c r="KM235" s="5"/>
      <c r="KN235" s="5"/>
      <c r="KO235" s="5"/>
      <c r="KP235" s="5"/>
      <c r="KQ235" s="5"/>
      <c r="KR235" s="5"/>
      <c r="KS235" s="5"/>
      <c r="KT235" s="5"/>
      <c r="KU235" s="5"/>
      <c r="KV235" s="5"/>
      <c r="KW235" s="5"/>
      <c r="KX235" s="5"/>
      <c r="KY235" s="5"/>
      <c r="KZ235" s="5"/>
      <c r="LA235" s="5"/>
      <c r="LB235" s="5"/>
      <c r="LC235" s="5"/>
      <c r="LD235" s="5"/>
      <c r="LE235" s="5"/>
      <c r="LF235" s="5"/>
      <c r="LG235" s="5"/>
      <c r="LH235" s="5"/>
      <c r="LI235" s="5"/>
      <c r="LJ235" s="5"/>
      <c r="LK235" s="5"/>
      <c r="LL235" s="5"/>
      <c r="LM235" s="5"/>
      <c r="LN235" s="5"/>
      <c r="LO235" s="5"/>
      <c r="LP235" s="5"/>
      <c r="LQ235" s="5"/>
      <c r="LR235" s="5"/>
      <c r="LS235" s="5"/>
      <c r="LT235" s="5"/>
      <c r="LU235" s="5"/>
      <c r="LV235" s="5"/>
      <c r="LW235" s="5"/>
      <c r="LX235" s="5"/>
      <c r="LY235" s="5"/>
      <c r="LZ235" s="5"/>
      <c r="MA235" s="5"/>
      <c r="MB235" s="5"/>
      <c r="MC235" s="5"/>
      <c r="MD235" s="5"/>
      <c r="ME235" s="5"/>
      <c r="MF235" s="5"/>
      <c r="MG235" s="5"/>
      <c r="MH235" s="5"/>
      <c r="MI235" s="5"/>
      <c r="MJ235" s="5"/>
      <c r="MK235" s="5"/>
      <c r="ML235" s="5"/>
      <c r="MM235" s="5"/>
      <c r="MN235" s="5"/>
      <c r="MO235" s="5"/>
      <c r="MP235" s="5"/>
      <c r="MQ235" s="5"/>
      <c r="MR235" s="5"/>
      <c r="MS235" s="5"/>
      <c r="MT235" s="5"/>
      <c r="MU235" s="5"/>
      <c r="MV235" s="5"/>
      <c r="MW235" s="5"/>
      <c r="MX235" s="5"/>
      <c r="MY235" s="5"/>
      <c r="MZ235" s="5"/>
      <c r="NA235" s="5"/>
      <c r="NB235" s="5"/>
      <c r="NC235" s="5"/>
      <c r="ND235" s="5"/>
      <c r="NE235" s="5"/>
      <c r="NF235" s="5"/>
      <c r="NG235" s="5"/>
      <c r="NH235" s="5"/>
      <c r="NI235" s="5"/>
      <c r="NJ235" s="5"/>
      <c r="NK235" s="5"/>
    </row>
    <row r="236" s="3" customFormat="1" ht="14.25" spans="1:375">
      <c r="A236" s="12">
        <v>235</v>
      </c>
      <c r="B236" s="13">
        <v>43302.5305555556</v>
      </c>
      <c r="C236" s="12">
        <v>29988637</v>
      </c>
      <c r="D236" s="12">
        <v>720</v>
      </c>
      <c r="E236" s="14" t="s">
        <v>212</v>
      </c>
      <c r="F236" s="12">
        <v>115733</v>
      </c>
      <c r="G236" s="12" t="s">
        <v>26</v>
      </c>
      <c r="H236" s="12" t="s">
        <v>27</v>
      </c>
      <c r="I236" s="12" t="s">
        <v>28</v>
      </c>
      <c r="J236" s="12">
        <v>0.5</v>
      </c>
      <c r="K236" s="12">
        <v>349.75</v>
      </c>
      <c r="L236" s="12">
        <f t="shared" si="11"/>
        <v>699.5</v>
      </c>
      <c r="M236" s="12"/>
      <c r="N236" s="12"/>
      <c r="O236" s="12">
        <f t="shared" si="15"/>
        <v>0.5</v>
      </c>
      <c r="P236" s="12"/>
      <c r="Q236" s="12"/>
      <c r="R236" s="12">
        <v>22.25</v>
      </c>
      <c r="S236" s="12" t="s">
        <v>29</v>
      </c>
      <c r="T236" s="12">
        <v>11801</v>
      </c>
      <c r="U236" s="12" t="s">
        <v>30</v>
      </c>
      <c r="V236" s="12" t="s">
        <v>31</v>
      </c>
      <c r="W236" s="17" t="s">
        <v>32</v>
      </c>
      <c r="X236" s="17">
        <v>11142</v>
      </c>
      <c r="Y236" s="12" t="s">
        <v>216</v>
      </c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  <c r="IX236" s="5"/>
      <c r="IY236" s="5"/>
      <c r="IZ236" s="5"/>
      <c r="JA236" s="5"/>
      <c r="JB236" s="5"/>
      <c r="JC236" s="5"/>
      <c r="JD236" s="5"/>
      <c r="JE236" s="5"/>
      <c r="JF236" s="5"/>
      <c r="JG236" s="5"/>
      <c r="JH236" s="5"/>
      <c r="JI236" s="5"/>
      <c r="JJ236" s="5"/>
      <c r="JK236" s="5"/>
      <c r="JL236" s="5"/>
      <c r="JM236" s="5"/>
      <c r="JN236" s="5"/>
      <c r="JO236" s="5"/>
      <c r="JP236" s="5"/>
      <c r="JQ236" s="5"/>
      <c r="JR236" s="5"/>
      <c r="JS236" s="5"/>
      <c r="JT236" s="5"/>
      <c r="JU236" s="5"/>
      <c r="JV236" s="5"/>
      <c r="JW236" s="5"/>
      <c r="JX236" s="5"/>
      <c r="JY236" s="5"/>
      <c r="JZ236" s="5"/>
      <c r="KA236" s="5"/>
      <c r="KB236" s="5"/>
      <c r="KC236" s="5"/>
      <c r="KD236" s="5"/>
      <c r="KE236" s="5"/>
      <c r="KF236" s="5"/>
      <c r="KG236" s="5"/>
      <c r="KH236" s="5"/>
      <c r="KI236" s="5"/>
      <c r="KJ236" s="5"/>
      <c r="KK236" s="5"/>
      <c r="KL236" s="5"/>
      <c r="KM236" s="5"/>
      <c r="KN236" s="5"/>
      <c r="KO236" s="5"/>
      <c r="KP236" s="5"/>
      <c r="KQ236" s="5"/>
      <c r="KR236" s="5"/>
      <c r="KS236" s="5"/>
      <c r="KT236" s="5"/>
      <c r="KU236" s="5"/>
      <c r="KV236" s="5"/>
      <c r="KW236" s="5"/>
      <c r="KX236" s="5"/>
      <c r="KY236" s="5"/>
      <c r="KZ236" s="5"/>
      <c r="LA236" s="5"/>
      <c r="LB236" s="5"/>
      <c r="LC236" s="5"/>
      <c r="LD236" s="5"/>
      <c r="LE236" s="5"/>
      <c r="LF236" s="5"/>
      <c r="LG236" s="5"/>
      <c r="LH236" s="5"/>
      <c r="LI236" s="5"/>
      <c r="LJ236" s="5"/>
      <c r="LK236" s="5"/>
      <c r="LL236" s="5"/>
      <c r="LM236" s="5"/>
      <c r="LN236" s="5"/>
      <c r="LO236" s="5"/>
      <c r="LP236" s="5"/>
      <c r="LQ236" s="5"/>
      <c r="LR236" s="5"/>
      <c r="LS236" s="5"/>
      <c r="LT236" s="5"/>
      <c r="LU236" s="5"/>
      <c r="LV236" s="5"/>
      <c r="LW236" s="5"/>
      <c r="LX236" s="5"/>
      <c r="LY236" s="5"/>
      <c r="LZ236" s="5"/>
      <c r="MA236" s="5"/>
      <c r="MB236" s="5"/>
      <c r="MC236" s="5"/>
      <c r="MD236" s="5"/>
      <c r="ME236" s="5"/>
      <c r="MF236" s="5"/>
      <c r="MG236" s="5"/>
      <c r="MH236" s="5"/>
      <c r="MI236" s="5"/>
      <c r="MJ236" s="5"/>
      <c r="MK236" s="5"/>
      <c r="ML236" s="5"/>
      <c r="MM236" s="5"/>
      <c r="MN236" s="5"/>
      <c r="MO236" s="5"/>
      <c r="MP236" s="5"/>
      <c r="MQ236" s="5"/>
      <c r="MR236" s="5"/>
      <c r="MS236" s="5"/>
      <c r="MT236" s="5"/>
      <c r="MU236" s="5"/>
      <c r="MV236" s="5"/>
      <c r="MW236" s="5"/>
      <c r="MX236" s="5"/>
      <c r="MY236" s="5"/>
      <c r="MZ236" s="5"/>
      <c r="NA236" s="5"/>
      <c r="NB236" s="5"/>
      <c r="NC236" s="5"/>
      <c r="ND236" s="5"/>
      <c r="NE236" s="5"/>
      <c r="NF236" s="5"/>
      <c r="NG236" s="5"/>
      <c r="NH236" s="5"/>
      <c r="NI236" s="5"/>
      <c r="NJ236" s="5"/>
      <c r="NK236" s="5"/>
    </row>
    <row r="237" ht="14.25" spans="1:25">
      <c r="A237" s="9">
        <v>236</v>
      </c>
      <c r="B237" s="10">
        <v>43304.7423611111</v>
      </c>
      <c r="C237" s="9">
        <v>30029379</v>
      </c>
      <c r="D237" s="9">
        <v>720</v>
      </c>
      <c r="E237" s="11" t="s">
        <v>212</v>
      </c>
      <c r="F237" s="9">
        <v>115733</v>
      </c>
      <c r="G237" s="9" t="s">
        <v>26</v>
      </c>
      <c r="H237" s="9" t="s">
        <v>27</v>
      </c>
      <c r="I237" s="9" t="s">
        <v>28</v>
      </c>
      <c r="J237" s="9">
        <v>9</v>
      </c>
      <c r="K237" s="9">
        <v>5355</v>
      </c>
      <c r="L237" s="9">
        <f t="shared" si="11"/>
        <v>595</v>
      </c>
      <c r="M237" s="9"/>
      <c r="N237" s="9"/>
      <c r="O237" s="9"/>
      <c r="P237" s="9"/>
      <c r="Q237" s="9">
        <f>J237</f>
        <v>9</v>
      </c>
      <c r="R237" s="9">
        <v>180</v>
      </c>
      <c r="S237" s="9" t="s">
        <v>35</v>
      </c>
      <c r="T237" s="9">
        <v>11801</v>
      </c>
      <c r="U237" s="9" t="s">
        <v>30</v>
      </c>
      <c r="V237" s="9" t="s">
        <v>31</v>
      </c>
      <c r="W237" s="16" t="s">
        <v>32</v>
      </c>
      <c r="X237" s="16">
        <v>4328</v>
      </c>
      <c r="Y237" s="9" t="s">
        <v>36</v>
      </c>
    </row>
    <row r="238" s="3" customFormat="1" ht="14.25" spans="1:375">
      <c r="A238" s="12">
        <v>237</v>
      </c>
      <c r="B238" s="13">
        <v>43304.74375</v>
      </c>
      <c r="C238" s="12">
        <v>30029413</v>
      </c>
      <c r="D238" s="12">
        <v>721</v>
      </c>
      <c r="E238" s="14" t="s">
        <v>217</v>
      </c>
      <c r="F238" s="12">
        <v>115733</v>
      </c>
      <c r="G238" s="12" t="s">
        <v>26</v>
      </c>
      <c r="H238" s="12" t="s">
        <v>27</v>
      </c>
      <c r="I238" s="12" t="s">
        <v>28</v>
      </c>
      <c r="J238" s="12">
        <v>3</v>
      </c>
      <c r="K238" s="12">
        <v>1785</v>
      </c>
      <c r="L238" s="12">
        <f t="shared" si="11"/>
        <v>595</v>
      </c>
      <c r="M238" s="12"/>
      <c r="N238" s="12"/>
      <c r="O238" s="12"/>
      <c r="P238" s="12"/>
      <c r="Q238" s="9">
        <f>J238</f>
        <v>3</v>
      </c>
      <c r="R238" s="12">
        <v>60</v>
      </c>
      <c r="S238" s="12" t="s">
        <v>35</v>
      </c>
      <c r="T238" s="12">
        <v>11801</v>
      </c>
      <c r="U238" s="12" t="s">
        <v>30</v>
      </c>
      <c r="V238" s="12" t="s">
        <v>31</v>
      </c>
      <c r="W238" s="17" t="s">
        <v>32</v>
      </c>
      <c r="X238" s="17">
        <v>4328</v>
      </c>
      <c r="Y238" s="12" t="s">
        <v>36</v>
      </c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  <c r="IV238" s="5"/>
      <c r="IW238" s="5"/>
      <c r="IX238" s="5"/>
      <c r="IY238" s="5"/>
      <c r="IZ238" s="5"/>
      <c r="JA238" s="5"/>
      <c r="JB238" s="5"/>
      <c r="JC238" s="5"/>
      <c r="JD238" s="5"/>
      <c r="JE238" s="5"/>
      <c r="JF238" s="5"/>
      <c r="JG238" s="5"/>
      <c r="JH238" s="5"/>
      <c r="JI238" s="5"/>
      <c r="JJ238" s="5"/>
      <c r="JK238" s="5"/>
      <c r="JL238" s="5"/>
      <c r="JM238" s="5"/>
      <c r="JN238" s="5"/>
      <c r="JO238" s="5"/>
      <c r="JP238" s="5"/>
      <c r="JQ238" s="5"/>
      <c r="JR238" s="5"/>
      <c r="JS238" s="5"/>
      <c r="JT238" s="5"/>
      <c r="JU238" s="5"/>
      <c r="JV238" s="5"/>
      <c r="JW238" s="5"/>
      <c r="JX238" s="5"/>
      <c r="JY238" s="5"/>
      <c r="JZ238" s="5"/>
      <c r="KA238" s="5"/>
      <c r="KB238" s="5"/>
      <c r="KC238" s="5"/>
      <c r="KD238" s="5"/>
      <c r="KE238" s="5"/>
      <c r="KF238" s="5"/>
      <c r="KG238" s="5"/>
      <c r="KH238" s="5"/>
      <c r="KI238" s="5"/>
      <c r="KJ238" s="5"/>
      <c r="KK238" s="5"/>
      <c r="KL238" s="5"/>
      <c r="KM238" s="5"/>
      <c r="KN238" s="5"/>
      <c r="KO238" s="5"/>
      <c r="KP238" s="5"/>
      <c r="KQ238" s="5"/>
      <c r="KR238" s="5"/>
      <c r="KS238" s="5"/>
      <c r="KT238" s="5"/>
      <c r="KU238" s="5"/>
      <c r="KV238" s="5"/>
      <c r="KW238" s="5"/>
      <c r="KX238" s="5"/>
      <c r="KY238" s="5"/>
      <c r="KZ238" s="5"/>
      <c r="LA238" s="5"/>
      <c r="LB238" s="5"/>
      <c r="LC238" s="5"/>
      <c r="LD238" s="5"/>
      <c r="LE238" s="5"/>
      <c r="LF238" s="5"/>
      <c r="LG238" s="5"/>
      <c r="LH238" s="5"/>
      <c r="LI238" s="5"/>
      <c r="LJ238" s="5"/>
      <c r="LK238" s="5"/>
      <c r="LL238" s="5"/>
      <c r="LM238" s="5"/>
      <c r="LN238" s="5"/>
      <c r="LO238" s="5"/>
      <c r="LP238" s="5"/>
      <c r="LQ238" s="5"/>
      <c r="LR238" s="5"/>
      <c r="LS238" s="5"/>
      <c r="LT238" s="5"/>
      <c r="LU238" s="5"/>
      <c r="LV238" s="5"/>
      <c r="LW238" s="5"/>
      <c r="LX238" s="5"/>
      <c r="LY238" s="5"/>
      <c r="LZ238" s="5"/>
      <c r="MA238" s="5"/>
      <c r="MB238" s="5"/>
      <c r="MC238" s="5"/>
      <c r="MD238" s="5"/>
      <c r="ME238" s="5"/>
      <c r="MF238" s="5"/>
      <c r="MG238" s="5"/>
      <c r="MH238" s="5"/>
      <c r="MI238" s="5"/>
      <c r="MJ238" s="5"/>
      <c r="MK238" s="5"/>
      <c r="ML238" s="5"/>
      <c r="MM238" s="5"/>
      <c r="MN238" s="5"/>
      <c r="MO238" s="5"/>
      <c r="MP238" s="5"/>
      <c r="MQ238" s="5"/>
      <c r="MR238" s="5"/>
      <c r="MS238" s="5"/>
      <c r="MT238" s="5"/>
      <c r="MU238" s="5"/>
      <c r="MV238" s="5"/>
      <c r="MW238" s="5"/>
      <c r="MX238" s="5"/>
      <c r="MY238" s="5"/>
      <c r="MZ238" s="5"/>
      <c r="NA238" s="5"/>
      <c r="NB238" s="5"/>
      <c r="NC238" s="5"/>
      <c r="ND238" s="5"/>
      <c r="NE238" s="5"/>
      <c r="NF238" s="5"/>
      <c r="NG238" s="5"/>
      <c r="NH238" s="5"/>
      <c r="NI238" s="5"/>
      <c r="NJ238" s="5"/>
      <c r="NK238" s="5"/>
    </row>
    <row r="239" s="3" customFormat="1" ht="14.25" spans="1:375">
      <c r="A239" s="12">
        <v>238</v>
      </c>
      <c r="B239" s="13">
        <v>43304.74375</v>
      </c>
      <c r="C239" s="12">
        <v>30029413</v>
      </c>
      <c r="D239" s="12">
        <v>721</v>
      </c>
      <c r="E239" s="14" t="s">
        <v>217</v>
      </c>
      <c r="F239" s="12">
        <v>115733</v>
      </c>
      <c r="G239" s="12" t="s">
        <v>26</v>
      </c>
      <c r="H239" s="12" t="s">
        <v>27</v>
      </c>
      <c r="I239" s="12" t="s">
        <v>28</v>
      </c>
      <c r="J239" s="12">
        <v>7</v>
      </c>
      <c r="K239" s="12">
        <v>4165</v>
      </c>
      <c r="L239" s="12">
        <f t="shared" si="11"/>
        <v>595</v>
      </c>
      <c r="M239" s="12"/>
      <c r="N239" s="12"/>
      <c r="O239" s="12"/>
      <c r="P239" s="12"/>
      <c r="Q239" s="9">
        <f>J239</f>
        <v>7</v>
      </c>
      <c r="R239" s="12">
        <v>140</v>
      </c>
      <c r="S239" s="12" t="s">
        <v>35</v>
      </c>
      <c r="T239" s="12">
        <v>11801</v>
      </c>
      <c r="U239" s="12" t="s">
        <v>30</v>
      </c>
      <c r="V239" s="12" t="s">
        <v>31</v>
      </c>
      <c r="W239" s="17" t="s">
        <v>32</v>
      </c>
      <c r="X239" s="17">
        <v>4328</v>
      </c>
      <c r="Y239" s="12" t="s">
        <v>36</v>
      </c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  <c r="IW239" s="5"/>
      <c r="IX239" s="5"/>
      <c r="IY239" s="5"/>
      <c r="IZ239" s="5"/>
      <c r="JA239" s="5"/>
      <c r="JB239" s="5"/>
      <c r="JC239" s="5"/>
      <c r="JD239" s="5"/>
      <c r="JE239" s="5"/>
      <c r="JF239" s="5"/>
      <c r="JG239" s="5"/>
      <c r="JH239" s="5"/>
      <c r="JI239" s="5"/>
      <c r="JJ239" s="5"/>
      <c r="JK239" s="5"/>
      <c r="JL239" s="5"/>
      <c r="JM239" s="5"/>
      <c r="JN239" s="5"/>
      <c r="JO239" s="5"/>
      <c r="JP239" s="5"/>
      <c r="JQ239" s="5"/>
      <c r="JR239" s="5"/>
      <c r="JS239" s="5"/>
      <c r="JT239" s="5"/>
      <c r="JU239" s="5"/>
      <c r="JV239" s="5"/>
      <c r="JW239" s="5"/>
      <c r="JX239" s="5"/>
      <c r="JY239" s="5"/>
      <c r="JZ239" s="5"/>
      <c r="KA239" s="5"/>
      <c r="KB239" s="5"/>
      <c r="KC239" s="5"/>
      <c r="KD239" s="5"/>
      <c r="KE239" s="5"/>
      <c r="KF239" s="5"/>
      <c r="KG239" s="5"/>
      <c r="KH239" s="5"/>
      <c r="KI239" s="5"/>
      <c r="KJ239" s="5"/>
      <c r="KK239" s="5"/>
      <c r="KL239" s="5"/>
      <c r="KM239" s="5"/>
      <c r="KN239" s="5"/>
      <c r="KO239" s="5"/>
      <c r="KP239" s="5"/>
      <c r="KQ239" s="5"/>
      <c r="KR239" s="5"/>
      <c r="KS239" s="5"/>
      <c r="KT239" s="5"/>
      <c r="KU239" s="5"/>
      <c r="KV239" s="5"/>
      <c r="KW239" s="5"/>
      <c r="KX239" s="5"/>
      <c r="KY239" s="5"/>
      <c r="KZ239" s="5"/>
      <c r="LA239" s="5"/>
      <c r="LB239" s="5"/>
      <c r="LC239" s="5"/>
      <c r="LD239" s="5"/>
      <c r="LE239" s="5"/>
      <c r="LF239" s="5"/>
      <c r="LG239" s="5"/>
      <c r="LH239" s="5"/>
      <c r="LI239" s="5"/>
      <c r="LJ239" s="5"/>
      <c r="LK239" s="5"/>
      <c r="LL239" s="5"/>
      <c r="LM239" s="5"/>
      <c r="LN239" s="5"/>
      <c r="LO239" s="5"/>
      <c r="LP239" s="5"/>
      <c r="LQ239" s="5"/>
      <c r="LR239" s="5"/>
      <c r="LS239" s="5"/>
      <c r="LT239" s="5"/>
      <c r="LU239" s="5"/>
      <c r="LV239" s="5"/>
      <c r="LW239" s="5"/>
      <c r="LX239" s="5"/>
      <c r="LY239" s="5"/>
      <c r="LZ239" s="5"/>
      <c r="MA239" s="5"/>
      <c r="MB239" s="5"/>
      <c r="MC239" s="5"/>
      <c r="MD239" s="5"/>
      <c r="ME239" s="5"/>
      <c r="MF239" s="5"/>
      <c r="MG239" s="5"/>
      <c r="MH239" s="5"/>
      <c r="MI239" s="5"/>
      <c r="MJ239" s="5"/>
      <c r="MK239" s="5"/>
      <c r="ML239" s="5"/>
      <c r="MM239" s="5"/>
      <c r="MN239" s="5"/>
      <c r="MO239" s="5"/>
      <c r="MP239" s="5"/>
      <c r="MQ239" s="5"/>
      <c r="MR239" s="5"/>
      <c r="MS239" s="5"/>
      <c r="MT239" s="5"/>
      <c r="MU239" s="5"/>
      <c r="MV239" s="5"/>
      <c r="MW239" s="5"/>
      <c r="MX239" s="5"/>
      <c r="MY239" s="5"/>
      <c r="MZ239" s="5"/>
      <c r="NA239" s="5"/>
      <c r="NB239" s="5"/>
      <c r="NC239" s="5"/>
      <c r="ND239" s="5"/>
      <c r="NE239" s="5"/>
      <c r="NF239" s="5"/>
      <c r="NG239" s="5"/>
      <c r="NH239" s="5"/>
      <c r="NI239" s="5"/>
      <c r="NJ239" s="5"/>
      <c r="NK239" s="5"/>
    </row>
    <row r="240" s="3" customFormat="1" ht="14.25" spans="1:375">
      <c r="A240" s="12">
        <v>239</v>
      </c>
      <c r="B240" s="13">
        <v>43302.7423611111</v>
      </c>
      <c r="C240" s="12">
        <v>29991597</v>
      </c>
      <c r="D240" s="12">
        <v>724</v>
      </c>
      <c r="E240" s="14" t="s">
        <v>218</v>
      </c>
      <c r="F240" s="12">
        <v>115733</v>
      </c>
      <c r="G240" s="12" t="s">
        <v>26</v>
      </c>
      <c r="H240" s="12" t="s">
        <v>27</v>
      </c>
      <c r="I240" s="12" t="s">
        <v>28</v>
      </c>
      <c r="J240" s="12">
        <v>2</v>
      </c>
      <c r="K240" s="12">
        <v>1399</v>
      </c>
      <c r="L240" s="12">
        <f t="shared" si="11"/>
        <v>699.5</v>
      </c>
      <c r="M240" s="12"/>
      <c r="N240" s="12"/>
      <c r="O240" s="12">
        <f t="shared" si="15"/>
        <v>2</v>
      </c>
      <c r="P240" s="12"/>
      <c r="Q240" s="12"/>
      <c r="R240" s="12">
        <v>187</v>
      </c>
      <c r="S240" s="12" t="s">
        <v>84</v>
      </c>
      <c r="T240" s="12">
        <v>11801</v>
      </c>
      <c r="U240" s="12" t="s">
        <v>30</v>
      </c>
      <c r="V240" s="12" t="s">
        <v>31</v>
      </c>
      <c r="W240" s="17" t="s">
        <v>32</v>
      </c>
      <c r="X240" s="17">
        <v>4190</v>
      </c>
      <c r="Y240" s="12" t="s">
        <v>219</v>
      </c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  <c r="IV240" s="5"/>
      <c r="IW240" s="5"/>
      <c r="IX240" s="5"/>
      <c r="IY240" s="5"/>
      <c r="IZ240" s="5"/>
      <c r="JA240" s="5"/>
      <c r="JB240" s="5"/>
      <c r="JC240" s="5"/>
      <c r="JD240" s="5"/>
      <c r="JE240" s="5"/>
      <c r="JF240" s="5"/>
      <c r="JG240" s="5"/>
      <c r="JH240" s="5"/>
      <c r="JI240" s="5"/>
      <c r="JJ240" s="5"/>
      <c r="JK240" s="5"/>
      <c r="JL240" s="5"/>
      <c r="JM240" s="5"/>
      <c r="JN240" s="5"/>
      <c r="JO240" s="5"/>
      <c r="JP240" s="5"/>
      <c r="JQ240" s="5"/>
      <c r="JR240" s="5"/>
      <c r="JS240" s="5"/>
      <c r="JT240" s="5"/>
      <c r="JU240" s="5"/>
      <c r="JV240" s="5"/>
      <c r="JW240" s="5"/>
      <c r="JX240" s="5"/>
      <c r="JY240" s="5"/>
      <c r="JZ240" s="5"/>
      <c r="KA240" s="5"/>
      <c r="KB240" s="5"/>
      <c r="KC240" s="5"/>
      <c r="KD240" s="5"/>
      <c r="KE240" s="5"/>
      <c r="KF240" s="5"/>
      <c r="KG240" s="5"/>
      <c r="KH240" s="5"/>
      <c r="KI240" s="5"/>
      <c r="KJ240" s="5"/>
      <c r="KK240" s="5"/>
      <c r="KL240" s="5"/>
      <c r="KM240" s="5"/>
      <c r="KN240" s="5"/>
      <c r="KO240" s="5"/>
      <c r="KP240" s="5"/>
      <c r="KQ240" s="5"/>
      <c r="KR240" s="5"/>
      <c r="KS240" s="5"/>
      <c r="KT240" s="5"/>
      <c r="KU240" s="5"/>
      <c r="KV240" s="5"/>
      <c r="KW240" s="5"/>
      <c r="KX240" s="5"/>
      <c r="KY240" s="5"/>
      <c r="KZ240" s="5"/>
      <c r="LA240" s="5"/>
      <c r="LB240" s="5"/>
      <c r="LC240" s="5"/>
      <c r="LD240" s="5"/>
      <c r="LE240" s="5"/>
      <c r="LF240" s="5"/>
      <c r="LG240" s="5"/>
      <c r="LH240" s="5"/>
      <c r="LI240" s="5"/>
      <c r="LJ240" s="5"/>
      <c r="LK240" s="5"/>
      <c r="LL240" s="5"/>
      <c r="LM240" s="5"/>
      <c r="LN240" s="5"/>
      <c r="LO240" s="5"/>
      <c r="LP240" s="5"/>
      <c r="LQ240" s="5"/>
      <c r="LR240" s="5"/>
      <c r="LS240" s="5"/>
      <c r="LT240" s="5"/>
      <c r="LU240" s="5"/>
      <c r="LV240" s="5"/>
      <c r="LW240" s="5"/>
      <c r="LX240" s="5"/>
      <c r="LY240" s="5"/>
      <c r="LZ240" s="5"/>
      <c r="MA240" s="5"/>
      <c r="MB240" s="5"/>
      <c r="MC240" s="5"/>
      <c r="MD240" s="5"/>
      <c r="ME240" s="5"/>
      <c r="MF240" s="5"/>
      <c r="MG240" s="5"/>
      <c r="MH240" s="5"/>
      <c r="MI240" s="5"/>
      <c r="MJ240" s="5"/>
      <c r="MK240" s="5"/>
      <c r="ML240" s="5"/>
      <c r="MM240" s="5"/>
      <c r="MN240" s="5"/>
      <c r="MO240" s="5"/>
      <c r="MP240" s="5"/>
      <c r="MQ240" s="5"/>
      <c r="MR240" s="5"/>
      <c r="MS240" s="5"/>
      <c r="MT240" s="5"/>
      <c r="MU240" s="5"/>
      <c r="MV240" s="5"/>
      <c r="MW240" s="5"/>
      <c r="MX240" s="5"/>
      <c r="MY240" s="5"/>
      <c r="MZ240" s="5"/>
      <c r="NA240" s="5"/>
      <c r="NB240" s="5"/>
      <c r="NC240" s="5"/>
      <c r="ND240" s="5"/>
      <c r="NE240" s="5"/>
      <c r="NF240" s="5"/>
      <c r="NG240" s="5"/>
      <c r="NH240" s="5"/>
      <c r="NI240" s="5"/>
      <c r="NJ240" s="5"/>
      <c r="NK240" s="5"/>
    </row>
    <row r="241" s="3" customFormat="1" ht="14.25" spans="1:375">
      <c r="A241" s="12">
        <v>240</v>
      </c>
      <c r="B241" s="13">
        <v>43302.7423611111</v>
      </c>
      <c r="C241" s="12">
        <v>29991597</v>
      </c>
      <c r="D241" s="12">
        <v>724</v>
      </c>
      <c r="E241" s="14" t="s">
        <v>218</v>
      </c>
      <c r="F241" s="12">
        <v>115733</v>
      </c>
      <c r="G241" s="12" t="s">
        <v>26</v>
      </c>
      <c r="H241" s="12" t="s">
        <v>27</v>
      </c>
      <c r="I241" s="12" t="s">
        <v>28</v>
      </c>
      <c r="J241" s="12">
        <v>2</v>
      </c>
      <c r="K241" s="12">
        <v>1399</v>
      </c>
      <c r="L241" s="12">
        <f t="shared" si="11"/>
        <v>699.5</v>
      </c>
      <c r="M241" s="12"/>
      <c r="N241" s="12"/>
      <c r="O241" s="12">
        <f t="shared" si="15"/>
        <v>2</v>
      </c>
      <c r="P241" s="12"/>
      <c r="Q241" s="12"/>
      <c r="R241" s="12">
        <v>249</v>
      </c>
      <c r="S241" s="12" t="s">
        <v>38</v>
      </c>
      <c r="T241" s="12">
        <v>11801</v>
      </c>
      <c r="U241" s="12" t="s">
        <v>30</v>
      </c>
      <c r="V241" s="12" t="s">
        <v>31</v>
      </c>
      <c r="W241" s="17" t="s">
        <v>32</v>
      </c>
      <c r="X241" s="17">
        <v>4190</v>
      </c>
      <c r="Y241" s="12" t="s">
        <v>219</v>
      </c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  <c r="IW241" s="5"/>
      <c r="IX241" s="5"/>
      <c r="IY241" s="5"/>
      <c r="IZ241" s="5"/>
      <c r="JA241" s="5"/>
      <c r="JB241" s="5"/>
      <c r="JC241" s="5"/>
      <c r="JD241" s="5"/>
      <c r="JE241" s="5"/>
      <c r="JF241" s="5"/>
      <c r="JG241" s="5"/>
      <c r="JH241" s="5"/>
      <c r="JI241" s="5"/>
      <c r="JJ241" s="5"/>
      <c r="JK241" s="5"/>
      <c r="JL241" s="5"/>
      <c r="JM241" s="5"/>
      <c r="JN241" s="5"/>
      <c r="JO241" s="5"/>
      <c r="JP241" s="5"/>
      <c r="JQ241" s="5"/>
      <c r="JR241" s="5"/>
      <c r="JS241" s="5"/>
      <c r="JT241" s="5"/>
      <c r="JU241" s="5"/>
      <c r="JV241" s="5"/>
      <c r="JW241" s="5"/>
      <c r="JX241" s="5"/>
      <c r="JY241" s="5"/>
      <c r="JZ241" s="5"/>
      <c r="KA241" s="5"/>
      <c r="KB241" s="5"/>
      <c r="KC241" s="5"/>
      <c r="KD241" s="5"/>
      <c r="KE241" s="5"/>
      <c r="KF241" s="5"/>
      <c r="KG241" s="5"/>
      <c r="KH241" s="5"/>
      <c r="KI241" s="5"/>
      <c r="KJ241" s="5"/>
      <c r="KK241" s="5"/>
      <c r="KL241" s="5"/>
      <c r="KM241" s="5"/>
      <c r="KN241" s="5"/>
      <c r="KO241" s="5"/>
      <c r="KP241" s="5"/>
      <c r="KQ241" s="5"/>
      <c r="KR241" s="5"/>
      <c r="KS241" s="5"/>
      <c r="KT241" s="5"/>
      <c r="KU241" s="5"/>
      <c r="KV241" s="5"/>
      <c r="KW241" s="5"/>
      <c r="KX241" s="5"/>
      <c r="KY241" s="5"/>
      <c r="KZ241" s="5"/>
      <c r="LA241" s="5"/>
      <c r="LB241" s="5"/>
      <c r="LC241" s="5"/>
      <c r="LD241" s="5"/>
      <c r="LE241" s="5"/>
      <c r="LF241" s="5"/>
      <c r="LG241" s="5"/>
      <c r="LH241" s="5"/>
      <c r="LI241" s="5"/>
      <c r="LJ241" s="5"/>
      <c r="LK241" s="5"/>
      <c r="LL241" s="5"/>
      <c r="LM241" s="5"/>
      <c r="LN241" s="5"/>
      <c r="LO241" s="5"/>
      <c r="LP241" s="5"/>
      <c r="LQ241" s="5"/>
      <c r="LR241" s="5"/>
      <c r="LS241" s="5"/>
      <c r="LT241" s="5"/>
      <c r="LU241" s="5"/>
      <c r="LV241" s="5"/>
      <c r="LW241" s="5"/>
      <c r="LX241" s="5"/>
      <c r="LY241" s="5"/>
      <c r="LZ241" s="5"/>
      <c r="MA241" s="5"/>
      <c r="MB241" s="5"/>
      <c r="MC241" s="5"/>
      <c r="MD241" s="5"/>
      <c r="ME241" s="5"/>
      <c r="MF241" s="5"/>
      <c r="MG241" s="5"/>
      <c r="MH241" s="5"/>
      <c r="MI241" s="5"/>
      <c r="MJ241" s="5"/>
      <c r="MK241" s="5"/>
      <c r="ML241" s="5"/>
      <c r="MM241" s="5"/>
      <c r="MN241" s="5"/>
      <c r="MO241" s="5"/>
      <c r="MP241" s="5"/>
      <c r="MQ241" s="5"/>
      <c r="MR241" s="5"/>
      <c r="MS241" s="5"/>
      <c r="MT241" s="5"/>
      <c r="MU241" s="5"/>
      <c r="MV241" s="5"/>
      <c r="MW241" s="5"/>
      <c r="MX241" s="5"/>
      <c r="MY241" s="5"/>
      <c r="MZ241" s="5"/>
      <c r="NA241" s="5"/>
      <c r="NB241" s="5"/>
      <c r="NC241" s="5"/>
      <c r="ND241" s="5"/>
      <c r="NE241" s="5"/>
      <c r="NF241" s="5"/>
      <c r="NG241" s="5"/>
      <c r="NH241" s="5"/>
      <c r="NI241" s="5"/>
      <c r="NJ241" s="5"/>
      <c r="NK241" s="5"/>
    </row>
    <row r="242" s="3" customFormat="1" ht="14.25" spans="1:375">
      <c r="A242" s="12">
        <v>241</v>
      </c>
      <c r="B242" s="13">
        <v>43304.6847222222</v>
      </c>
      <c r="C242" s="12">
        <v>30027862</v>
      </c>
      <c r="D242" s="12">
        <v>724</v>
      </c>
      <c r="E242" s="14" t="s">
        <v>218</v>
      </c>
      <c r="F242" s="12">
        <v>115733</v>
      </c>
      <c r="G242" s="12" t="s">
        <v>26</v>
      </c>
      <c r="H242" s="12" t="s">
        <v>27</v>
      </c>
      <c r="I242" s="12" t="s">
        <v>28</v>
      </c>
      <c r="J242" s="12">
        <v>1</v>
      </c>
      <c r="K242" s="12">
        <v>595.08</v>
      </c>
      <c r="L242" s="12">
        <f t="shared" si="11"/>
        <v>595.08</v>
      </c>
      <c r="M242" s="12"/>
      <c r="N242" s="12"/>
      <c r="O242" s="12"/>
      <c r="P242" s="12"/>
      <c r="Q242" s="9">
        <f>J242</f>
        <v>1</v>
      </c>
      <c r="R242" s="12">
        <v>20.08</v>
      </c>
      <c r="S242" s="12" t="s">
        <v>220</v>
      </c>
      <c r="T242" s="12">
        <v>11801</v>
      </c>
      <c r="U242" s="12" t="s">
        <v>30</v>
      </c>
      <c r="V242" s="12" t="s">
        <v>31</v>
      </c>
      <c r="W242" s="17" t="s">
        <v>32</v>
      </c>
      <c r="X242" s="17">
        <v>4438</v>
      </c>
      <c r="Y242" s="12" t="s">
        <v>59</v>
      </c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  <c r="IW242" s="5"/>
      <c r="IX242" s="5"/>
      <c r="IY242" s="5"/>
      <c r="IZ242" s="5"/>
      <c r="JA242" s="5"/>
      <c r="JB242" s="5"/>
      <c r="JC242" s="5"/>
      <c r="JD242" s="5"/>
      <c r="JE242" s="5"/>
      <c r="JF242" s="5"/>
      <c r="JG242" s="5"/>
      <c r="JH242" s="5"/>
      <c r="JI242" s="5"/>
      <c r="JJ242" s="5"/>
      <c r="JK242" s="5"/>
      <c r="JL242" s="5"/>
      <c r="JM242" s="5"/>
      <c r="JN242" s="5"/>
      <c r="JO242" s="5"/>
      <c r="JP242" s="5"/>
      <c r="JQ242" s="5"/>
      <c r="JR242" s="5"/>
      <c r="JS242" s="5"/>
      <c r="JT242" s="5"/>
      <c r="JU242" s="5"/>
      <c r="JV242" s="5"/>
      <c r="JW242" s="5"/>
      <c r="JX242" s="5"/>
      <c r="JY242" s="5"/>
      <c r="JZ242" s="5"/>
      <c r="KA242" s="5"/>
      <c r="KB242" s="5"/>
      <c r="KC242" s="5"/>
      <c r="KD242" s="5"/>
      <c r="KE242" s="5"/>
      <c r="KF242" s="5"/>
      <c r="KG242" s="5"/>
      <c r="KH242" s="5"/>
      <c r="KI242" s="5"/>
      <c r="KJ242" s="5"/>
      <c r="KK242" s="5"/>
      <c r="KL242" s="5"/>
      <c r="KM242" s="5"/>
      <c r="KN242" s="5"/>
      <c r="KO242" s="5"/>
      <c r="KP242" s="5"/>
      <c r="KQ242" s="5"/>
      <c r="KR242" s="5"/>
      <c r="KS242" s="5"/>
      <c r="KT242" s="5"/>
      <c r="KU242" s="5"/>
      <c r="KV242" s="5"/>
      <c r="KW242" s="5"/>
      <c r="KX242" s="5"/>
      <c r="KY242" s="5"/>
      <c r="KZ242" s="5"/>
      <c r="LA242" s="5"/>
      <c r="LB242" s="5"/>
      <c r="LC242" s="5"/>
      <c r="LD242" s="5"/>
      <c r="LE242" s="5"/>
      <c r="LF242" s="5"/>
      <c r="LG242" s="5"/>
      <c r="LH242" s="5"/>
      <c r="LI242" s="5"/>
      <c r="LJ242" s="5"/>
      <c r="LK242" s="5"/>
      <c r="LL242" s="5"/>
      <c r="LM242" s="5"/>
      <c r="LN242" s="5"/>
      <c r="LO242" s="5"/>
      <c r="LP242" s="5"/>
      <c r="LQ242" s="5"/>
      <c r="LR242" s="5"/>
      <c r="LS242" s="5"/>
      <c r="LT242" s="5"/>
      <c r="LU242" s="5"/>
      <c r="LV242" s="5"/>
      <c r="LW242" s="5"/>
      <c r="LX242" s="5"/>
      <c r="LY242" s="5"/>
      <c r="LZ242" s="5"/>
      <c r="MA242" s="5"/>
      <c r="MB242" s="5"/>
      <c r="MC242" s="5"/>
      <c r="MD242" s="5"/>
      <c r="ME242" s="5"/>
      <c r="MF242" s="5"/>
      <c r="MG242" s="5"/>
      <c r="MH242" s="5"/>
      <c r="MI242" s="5"/>
      <c r="MJ242" s="5"/>
      <c r="MK242" s="5"/>
      <c r="ML242" s="5"/>
      <c r="MM242" s="5"/>
      <c r="MN242" s="5"/>
      <c r="MO242" s="5"/>
      <c r="MP242" s="5"/>
      <c r="MQ242" s="5"/>
      <c r="MR242" s="5"/>
      <c r="MS242" s="5"/>
      <c r="MT242" s="5"/>
      <c r="MU242" s="5"/>
      <c r="MV242" s="5"/>
      <c r="MW242" s="5"/>
      <c r="MX242" s="5"/>
      <c r="MY242" s="5"/>
      <c r="MZ242" s="5"/>
      <c r="NA242" s="5"/>
      <c r="NB242" s="5"/>
      <c r="NC242" s="5"/>
      <c r="ND242" s="5"/>
      <c r="NE242" s="5"/>
      <c r="NF242" s="5"/>
      <c r="NG242" s="5"/>
      <c r="NH242" s="5"/>
      <c r="NI242" s="5"/>
      <c r="NJ242" s="5"/>
      <c r="NK242" s="5"/>
    </row>
    <row r="243" s="3" customFormat="1" ht="14.25" spans="1:375">
      <c r="A243" s="12">
        <v>242</v>
      </c>
      <c r="B243" s="13">
        <v>43304.6847222222</v>
      </c>
      <c r="C243" s="12">
        <v>30027862</v>
      </c>
      <c r="D243" s="12">
        <v>724</v>
      </c>
      <c r="E243" s="14" t="s">
        <v>218</v>
      </c>
      <c r="F243" s="12">
        <v>115733</v>
      </c>
      <c r="G243" s="12" t="s">
        <v>26</v>
      </c>
      <c r="H243" s="12" t="s">
        <v>27</v>
      </c>
      <c r="I243" s="12" t="s">
        <v>28</v>
      </c>
      <c r="J243" s="12">
        <v>2</v>
      </c>
      <c r="K243" s="12">
        <v>1189.92</v>
      </c>
      <c r="L243" s="12">
        <f t="shared" si="11"/>
        <v>594.96</v>
      </c>
      <c r="M243" s="12"/>
      <c r="N243" s="12"/>
      <c r="O243" s="12"/>
      <c r="P243" s="12"/>
      <c r="Q243" s="9">
        <f>J243</f>
        <v>2</v>
      </c>
      <c r="R243" s="12">
        <v>39.92</v>
      </c>
      <c r="S243" s="12" t="s">
        <v>221</v>
      </c>
      <c r="T243" s="12">
        <v>11801</v>
      </c>
      <c r="U243" s="12" t="s">
        <v>30</v>
      </c>
      <c r="V243" s="12" t="s">
        <v>31</v>
      </c>
      <c r="W243" s="17" t="s">
        <v>32</v>
      </c>
      <c r="X243" s="17">
        <v>4438</v>
      </c>
      <c r="Y243" s="12" t="s">
        <v>59</v>
      </c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  <c r="IW243" s="5"/>
      <c r="IX243" s="5"/>
      <c r="IY243" s="5"/>
      <c r="IZ243" s="5"/>
      <c r="JA243" s="5"/>
      <c r="JB243" s="5"/>
      <c r="JC243" s="5"/>
      <c r="JD243" s="5"/>
      <c r="JE243" s="5"/>
      <c r="JF243" s="5"/>
      <c r="JG243" s="5"/>
      <c r="JH243" s="5"/>
      <c r="JI243" s="5"/>
      <c r="JJ243" s="5"/>
      <c r="JK243" s="5"/>
      <c r="JL243" s="5"/>
      <c r="JM243" s="5"/>
      <c r="JN243" s="5"/>
      <c r="JO243" s="5"/>
      <c r="JP243" s="5"/>
      <c r="JQ243" s="5"/>
      <c r="JR243" s="5"/>
      <c r="JS243" s="5"/>
      <c r="JT243" s="5"/>
      <c r="JU243" s="5"/>
      <c r="JV243" s="5"/>
      <c r="JW243" s="5"/>
      <c r="JX243" s="5"/>
      <c r="JY243" s="5"/>
      <c r="JZ243" s="5"/>
      <c r="KA243" s="5"/>
      <c r="KB243" s="5"/>
      <c r="KC243" s="5"/>
      <c r="KD243" s="5"/>
      <c r="KE243" s="5"/>
      <c r="KF243" s="5"/>
      <c r="KG243" s="5"/>
      <c r="KH243" s="5"/>
      <c r="KI243" s="5"/>
      <c r="KJ243" s="5"/>
      <c r="KK243" s="5"/>
      <c r="KL243" s="5"/>
      <c r="KM243" s="5"/>
      <c r="KN243" s="5"/>
      <c r="KO243" s="5"/>
      <c r="KP243" s="5"/>
      <c r="KQ243" s="5"/>
      <c r="KR243" s="5"/>
      <c r="KS243" s="5"/>
      <c r="KT243" s="5"/>
      <c r="KU243" s="5"/>
      <c r="KV243" s="5"/>
      <c r="KW243" s="5"/>
      <c r="KX243" s="5"/>
      <c r="KY243" s="5"/>
      <c r="KZ243" s="5"/>
      <c r="LA243" s="5"/>
      <c r="LB243" s="5"/>
      <c r="LC243" s="5"/>
      <c r="LD243" s="5"/>
      <c r="LE243" s="5"/>
      <c r="LF243" s="5"/>
      <c r="LG243" s="5"/>
      <c r="LH243" s="5"/>
      <c r="LI243" s="5"/>
      <c r="LJ243" s="5"/>
      <c r="LK243" s="5"/>
      <c r="LL243" s="5"/>
      <c r="LM243" s="5"/>
      <c r="LN243" s="5"/>
      <c r="LO243" s="5"/>
      <c r="LP243" s="5"/>
      <c r="LQ243" s="5"/>
      <c r="LR243" s="5"/>
      <c r="LS243" s="5"/>
      <c r="LT243" s="5"/>
      <c r="LU243" s="5"/>
      <c r="LV243" s="5"/>
      <c r="LW243" s="5"/>
      <c r="LX243" s="5"/>
      <c r="LY243" s="5"/>
      <c r="LZ243" s="5"/>
      <c r="MA243" s="5"/>
      <c r="MB243" s="5"/>
      <c r="MC243" s="5"/>
      <c r="MD243" s="5"/>
      <c r="ME243" s="5"/>
      <c r="MF243" s="5"/>
      <c r="MG243" s="5"/>
      <c r="MH243" s="5"/>
      <c r="MI243" s="5"/>
      <c r="MJ243" s="5"/>
      <c r="MK243" s="5"/>
      <c r="ML243" s="5"/>
      <c r="MM243" s="5"/>
      <c r="MN243" s="5"/>
      <c r="MO243" s="5"/>
      <c r="MP243" s="5"/>
      <c r="MQ243" s="5"/>
      <c r="MR243" s="5"/>
      <c r="MS243" s="5"/>
      <c r="MT243" s="5"/>
      <c r="MU243" s="5"/>
      <c r="MV243" s="5"/>
      <c r="MW243" s="5"/>
      <c r="MX243" s="5"/>
      <c r="MY243" s="5"/>
      <c r="MZ243" s="5"/>
      <c r="NA243" s="5"/>
      <c r="NB243" s="5"/>
      <c r="NC243" s="5"/>
      <c r="ND243" s="5"/>
      <c r="NE243" s="5"/>
      <c r="NF243" s="5"/>
      <c r="NG243" s="5"/>
      <c r="NH243" s="5"/>
      <c r="NI243" s="5"/>
      <c r="NJ243" s="5"/>
      <c r="NK243" s="5"/>
    </row>
    <row r="244" ht="14.25" spans="1:25">
      <c r="A244" s="9">
        <v>243</v>
      </c>
      <c r="B244" s="10">
        <v>43305.7208333333</v>
      </c>
      <c r="C244" s="9">
        <v>30048269</v>
      </c>
      <c r="D244" s="9">
        <v>724</v>
      </c>
      <c r="E244" s="11" t="s">
        <v>218</v>
      </c>
      <c r="F244" s="9">
        <v>115733</v>
      </c>
      <c r="G244" s="9" t="s">
        <v>26</v>
      </c>
      <c r="H244" s="9" t="s">
        <v>27</v>
      </c>
      <c r="I244" s="9" t="s">
        <v>28</v>
      </c>
      <c r="J244" s="9">
        <v>2</v>
      </c>
      <c r="K244" s="9">
        <v>1190</v>
      </c>
      <c r="L244" s="9">
        <f t="shared" si="11"/>
        <v>595</v>
      </c>
      <c r="M244" s="9"/>
      <c r="N244" s="9"/>
      <c r="O244" s="9"/>
      <c r="P244" s="9"/>
      <c r="Q244" s="9">
        <f>J244</f>
        <v>2</v>
      </c>
      <c r="R244" s="9">
        <v>40</v>
      </c>
      <c r="S244" s="9" t="s">
        <v>35</v>
      </c>
      <c r="T244" s="9">
        <v>11801</v>
      </c>
      <c r="U244" s="9" t="s">
        <v>30</v>
      </c>
      <c r="V244" s="9" t="s">
        <v>31</v>
      </c>
      <c r="W244" s="16" t="s">
        <v>32</v>
      </c>
      <c r="X244" s="16">
        <v>4438</v>
      </c>
      <c r="Y244" s="9" t="s">
        <v>59</v>
      </c>
    </row>
    <row r="245" s="3" customFormat="1" ht="14.25" spans="1:375">
      <c r="A245" s="12">
        <v>244</v>
      </c>
      <c r="B245" s="13">
        <v>43303.7125</v>
      </c>
      <c r="C245" s="12">
        <v>30010818</v>
      </c>
      <c r="D245" s="12">
        <v>726</v>
      </c>
      <c r="E245" s="14" t="s">
        <v>222</v>
      </c>
      <c r="F245" s="12">
        <v>115733</v>
      </c>
      <c r="G245" s="12" t="s">
        <v>26</v>
      </c>
      <c r="H245" s="12" t="s">
        <v>27</v>
      </c>
      <c r="I245" s="12" t="s">
        <v>28</v>
      </c>
      <c r="J245" s="12">
        <v>1</v>
      </c>
      <c r="K245" s="12">
        <v>699.5</v>
      </c>
      <c r="L245" s="12">
        <f t="shared" si="11"/>
        <v>699.5</v>
      </c>
      <c r="M245" s="12"/>
      <c r="N245" s="12"/>
      <c r="O245" s="12">
        <f t="shared" ref="O245:O249" si="16">J245</f>
        <v>1</v>
      </c>
      <c r="P245" s="12"/>
      <c r="Q245" s="12"/>
      <c r="R245" s="12">
        <v>93.5</v>
      </c>
      <c r="S245" s="12" t="s">
        <v>84</v>
      </c>
      <c r="T245" s="12">
        <v>11801</v>
      </c>
      <c r="U245" s="12" t="s">
        <v>30</v>
      </c>
      <c r="V245" s="12" t="s">
        <v>31</v>
      </c>
      <c r="W245" s="17" t="s">
        <v>32</v>
      </c>
      <c r="X245" s="17">
        <v>6607</v>
      </c>
      <c r="Y245" s="12" t="s">
        <v>223</v>
      </c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  <c r="IT245" s="5"/>
      <c r="IU245" s="5"/>
      <c r="IV245" s="5"/>
      <c r="IW245" s="5"/>
      <c r="IX245" s="5"/>
      <c r="IY245" s="5"/>
      <c r="IZ245" s="5"/>
      <c r="JA245" s="5"/>
      <c r="JB245" s="5"/>
      <c r="JC245" s="5"/>
      <c r="JD245" s="5"/>
      <c r="JE245" s="5"/>
      <c r="JF245" s="5"/>
      <c r="JG245" s="5"/>
      <c r="JH245" s="5"/>
      <c r="JI245" s="5"/>
      <c r="JJ245" s="5"/>
      <c r="JK245" s="5"/>
      <c r="JL245" s="5"/>
      <c r="JM245" s="5"/>
      <c r="JN245" s="5"/>
      <c r="JO245" s="5"/>
      <c r="JP245" s="5"/>
      <c r="JQ245" s="5"/>
      <c r="JR245" s="5"/>
      <c r="JS245" s="5"/>
      <c r="JT245" s="5"/>
      <c r="JU245" s="5"/>
      <c r="JV245" s="5"/>
      <c r="JW245" s="5"/>
      <c r="JX245" s="5"/>
      <c r="JY245" s="5"/>
      <c r="JZ245" s="5"/>
      <c r="KA245" s="5"/>
      <c r="KB245" s="5"/>
      <c r="KC245" s="5"/>
      <c r="KD245" s="5"/>
      <c r="KE245" s="5"/>
      <c r="KF245" s="5"/>
      <c r="KG245" s="5"/>
      <c r="KH245" s="5"/>
      <c r="KI245" s="5"/>
      <c r="KJ245" s="5"/>
      <c r="KK245" s="5"/>
      <c r="KL245" s="5"/>
      <c r="KM245" s="5"/>
      <c r="KN245" s="5"/>
      <c r="KO245" s="5"/>
      <c r="KP245" s="5"/>
      <c r="KQ245" s="5"/>
      <c r="KR245" s="5"/>
      <c r="KS245" s="5"/>
      <c r="KT245" s="5"/>
      <c r="KU245" s="5"/>
      <c r="KV245" s="5"/>
      <c r="KW245" s="5"/>
      <c r="KX245" s="5"/>
      <c r="KY245" s="5"/>
      <c r="KZ245" s="5"/>
      <c r="LA245" s="5"/>
      <c r="LB245" s="5"/>
      <c r="LC245" s="5"/>
      <c r="LD245" s="5"/>
      <c r="LE245" s="5"/>
      <c r="LF245" s="5"/>
      <c r="LG245" s="5"/>
      <c r="LH245" s="5"/>
      <c r="LI245" s="5"/>
      <c r="LJ245" s="5"/>
      <c r="LK245" s="5"/>
      <c r="LL245" s="5"/>
      <c r="LM245" s="5"/>
      <c r="LN245" s="5"/>
      <c r="LO245" s="5"/>
      <c r="LP245" s="5"/>
      <c r="LQ245" s="5"/>
      <c r="LR245" s="5"/>
      <c r="LS245" s="5"/>
      <c r="LT245" s="5"/>
      <c r="LU245" s="5"/>
      <c r="LV245" s="5"/>
      <c r="LW245" s="5"/>
      <c r="LX245" s="5"/>
      <c r="LY245" s="5"/>
      <c r="LZ245" s="5"/>
      <c r="MA245" s="5"/>
      <c r="MB245" s="5"/>
      <c r="MC245" s="5"/>
      <c r="MD245" s="5"/>
      <c r="ME245" s="5"/>
      <c r="MF245" s="5"/>
      <c r="MG245" s="5"/>
      <c r="MH245" s="5"/>
      <c r="MI245" s="5"/>
      <c r="MJ245" s="5"/>
      <c r="MK245" s="5"/>
      <c r="ML245" s="5"/>
      <c r="MM245" s="5"/>
      <c r="MN245" s="5"/>
      <c r="MO245" s="5"/>
      <c r="MP245" s="5"/>
      <c r="MQ245" s="5"/>
      <c r="MR245" s="5"/>
      <c r="MS245" s="5"/>
      <c r="MT245" s="5"/>
      <c r="MU245" s="5"/>
      <c r="MV245" s="5"/>
      <c r="MW245" s="5"/>
      <c r="MX245" s="5"/>
      <c r="MY245" s="5"/>
      <c r="MZ245" s="5"/>
      <c r="NA245" s="5"/>
      <c r="NB245" s="5"/>
      <c r="NC245" s="5"/>
      <c r="ND245" s="5"/>
      <c r="NE245" s="5"/>
      <c r="NF245" s="5"/>
      <c r="NG245" s="5"/>
      <c r="NH245" s="5"/>
      <c r="NI245" s="5"/>
      <c r="NJ245" s="5"/>
      <c r="NK245" s="5"/>
    </row>
    <row r="246" s="3" customFormat="1" ht="14.25" spans="1:375">
      <c r="A246" s="12">
        <v>245</v>
      </c>
      <c r="B246" s="13">
        <v>43303.7125</v>
      </c>
      <c r="C246" s="12">
        <v>30010818</v>
      </c>
      <c r="D246" s="12">
        <v>726</v>
      </c>
      <c r="E246" s="14" t="s">
        <v>222</v>
      </c>
      <c r="F246" s="12">
        <v>115733</v>
      </c>
      <c r="G246" s="12" t="s">
        <v>26</v>
      </c>
      <c r="H246" s="12" t="s">
        <v>27</v>
      </c>
      <c r="I246" s="12" t="s">
        <v>28</v>
      </c>
      <c r="J246" s="12">
        <v>1</v>
      </c>
      <c r="K246" s="12">
        <v>699.5</v>
      </c>
      <c r="L246" s="12">
        <f t="shared" si="11"/>
        <v>699.5</v>
      </c>
      <c r="M246" s="12"/>
      <c r="N246" s="12"/>
      <c r="O246" s="12">
        <f t="shared" si="16"/>
        <v>1</v>
      </c>
      <c r="P246" s="12"/>
      <c r="Q246" s="12"/>
      <c r="R246" s="12">
        <v>44.5</v>
      </c>
      <c r="S246" s="12" t="s">
        <v>29</v>
      </c>
      <c r="T246" s="12">
        <v>11801</v>
      </c>
      <c r="U246" s="12" t="s">
        <v>30</v>
      </c>
      <c r="V246" s="12" t="s">
        <v>31</v>
      </c>
      <c r="W246" s="17" t="s">
        <v>32</v>
      </c>
      <c r="X246" s="17">
        <v>10177</v>
      </c>
      <c r="Y246" s="12" t="s">
        <v>224</v>
      </c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  <c r="IT246" s="5"/>
      <c r="IU246" s="5"/>
      <c r="IV246" s="5"/>
      <c r="IW246" s="5"/>
      <c r="IX246" s="5"/>
      <c r="IY246" s="5"/>
      <c r="IZ246" s="5"/>
      <c r="JA246" s="5"/>
      <c r="JB246" s="5"/>
      <c r="JC246" s="5"/>
      <c r="JD246" s="5"/>
      <c r="JE246" s="5"/>
      <c r="JF246" s="5"/>
      <c r="JG246" s="5"/>
      <c r="JH246" s="5"/>
      <c r="JI246" s="5"/>
      <c r="JJ246" s="5"/>
      <c r="JK246" s="5"/>
      <c r="JL246" s="5"/>
      <c r="JM246" s="5"/>
      <c r="JN246" s="5"/>
      <c r="JO246" s="5"/>
      <c r="JP246" s="5"/>
      <c r="JQ246" s="5"/>
      <c r="JR246" s="5"/>
      <c r="JS246" s="5"/>
      <c r="JT246" s="5"/>
      <c r="JU246" s="5"/>
      <c r="JV246" s="5"/>
      <c r="JW246" s="5"/>
      <c r="JX246" s="5"/>
      <c r="JY246" s="5"/>
      <c r="JZ246" s="5"/>
      <c r="KA246" s="5"/>
      <c r="KB246" s="5"/>
      <c r="KC246" s="5"/>
      <c r="KD246" s="5"/>
      <c r="KE246" s="5"/>
      <c r="KF246" s="5"/>
      <c r="KG246" s="5"/>
      <c r="KH246" s="5"/>
      <c r="KI246" s="5"/>
      <c r="KJ246" s="5"/>
      <c r="KK246" s="5"/>
      <c r="KL246" s="5"/>
      <c r="KM246" s="5"/>
      <c r="KN246" s="5"/>
      <c r="KO246" s="5"/>
      <c r="KP246" s="5"/>
      <c r="KQ246" s="5"/>
      <c r="KR246" s="5"/>
      <c r="KS246" s="5"/>
      <c r="KT246" s="5"/>
      <c r="KU246" s="5"/>
      <c r="KV246" s="5"/>
      <c r="KW246" s="5"/>
      <c r="KX246" s="5"/>
      <c r="KY246" s="5"/>
      <c r="KZ246" s="5"/>
      <c r="LA246" s="5"/>
      <c r="LB246" s="5"/>
      <c r="LC246" s="5"/>
      <c r="LD246" s="5"/>
      <c r="LE246" s="5"/>
      <c r="LF246" s="5"/>
      <c r="LG246" s="5"/>
      <c r="LH246" s="5"/>
      <c r="LI246" s="5"/>
      <c r="LJ246" s="5"/>
      <c r="LK246" s="5"/>
      <c r="LL246" s="5"/>
      <c r="LM246" s="5"/>
      <c r="LN246" s="5"/>
      <c r="LO246" s="5"/>
      <c r="LP246" s="5"/>
      <c r="LQ246" s="5"/>
      <c r="LR246" s="5"/>
      <c r="LS246" s="5"/>
      <c r="LT246" s="5"/>
      <c r="LU246" s="5"/>
      <c r="LV246" s="5"/>
      <c r="LW246" s="5"/>
      <c r="LX246" s="5"/>
      <c r="LY246" s="5"/>
      <c r="LZ246" s="5"/>
      <c r="MA246" s="5"/>
      <c r="MB246" s="5"/>
      <c r="MC246" s="5"/>
      <c r="MD246" s="5"/>
      <c r="ME246" s="5"/>
      <c r="MF246" s="5"/>
      <c r="MG246" s="5"/>
      <c r="MH246" s="5"/>
      <c r="MI246" s="5"/>
      <c r="MJ246" s="5"/>
      <c r="MK246" s="5"/>
      <c r="ML246" s="5"/>
      <c r="MM246" s="5"/>
      <c r="MN246" s="5"/>
      <c r="MO246" s="5"/>
      <c r="MP246" s="5"/>
      <c r="MQ246" s="5"/>
      <c r="MR246" s="5"/>
      <c r="MS246" s="5"/>
      <c r="MT246" s="5"/>
      <c r="MU246" s="5"/>
      <c r="MV246" s="5"/>
      <c r="MW246" s="5"/>
      <c r="MX246" s="5"/>
      <c r="MY246" s="5"/>
      <c r="MZ246" s="5"/>
      <c r="NA246" s="5"/>
      <c r="NB246" s="5"/>
      <c r="NC246" s="5"/>
      <c r="ND246" s="5"/>
      <c r="NE246" s="5"/>
      <c r="NF246" s="5"/>
      <c r="NG246" s="5"/>
      <c r="NH246" s="5"/>
      <c r="NI246" s="5"/>
      <c r="NJ246" s="5"/>
      <c r="NK246" s="5"/>
    </row>
    <row r="247" ht="14.25" spans="1:25">
      <c r="A247" s="9">
        <v>246</v>
      </c>
      <c r="B247" s="10">
        <v>43304.7736111111</v>
      </c>
      <c r="C247" s="9">
        <v>30030209</v>
      </c>
      <c r="D247" s="9">
        <v>726</v>
      </c>
      <c r="E247" s="11" t="s">
        <v>222</v>
      </c>
      <c r="F247" s="9">
        <v>115733</v>
      </c>
      <c r="G247" s="9" t="s">
        <v>26</v>
      </c>
      <c r="H247" s="9" t="s">
        <v>27</v>
      </c>
      <c r="I247" s="9" t="s">
        <v>28</v>
      </c>
      <c r="J247" s="9">
        <v>2</v>
      </c>
      <c r="K247" s="9">
        <v>1190</v>
      </c>
      <c r="L247" s="9">
        <f t="shared" si="11"/>
        <v>595</v>
      </c>
      <c r="M247" s="9"/>
      <c r="N247" s="9"/>
      <c r="O247" s="9"/>
      <c r="P247" s="9"/>
      <c r="Q247" s="9">
        <f>J247</f>
        <v>2</v>
      </c>
      <c r="R247" s="9">
        <v>40</v>
      </c>
      <c r="S247" s="9" t="s">
        <v>35</v>
      </c>
      <c r="T247" s="9">
        <v>11801</v>
      </c>
      <c r="U247" s="9" t="s">
        <v>30</v>
      </c>
      <c r="V247" s="9" t="s">
        <v>31</v>
      </c>
      <c r="W247" s="16" t="s">
        <v>32</v>
      </c>
      <c r="X247" s="16">
        <v>4438</v>
      </c>
      <c r="Y247" s="9" t="s">
        <v>59</v>
      </c>
    </row>
    <row r="248" s="3" customFormat="1" ht="14.25" spans="1:375">
      <c r="A248" s="12">
        <v>247</v>
      </c>
      <c r="B248" s="13">
        <v>43304.8201388889</v>
      </c>
      <c r="C248" s="12">
        <v>30031632</v>
      </c>
      <c r="D248" s="12">
        <v>726</v>
      </c>
      <c r="E248" s="14" t="s">
        <v>222</v>
      </c>
      <c r="F248" s="12">
        <v>115733</v>
      </c>
      <c r="G248" s="12" t="s">
        <v>26</v>
      </c>
      <c r="H248" s="12" t="s">
        <v>27</v>
      </c>
      <c r="I248" s="12" t="s">
        <v>28</v>
      </c>
      <c r="J248" s="12">
        <v>4</v>
      </c>
      <c r="K248" s="12">
        <v>2797.87</v>
      </c>
      <c r="L248" s="12">
        <f t="shared" si="11"/>
        <v>699.4675</v>
      </c>
      <c r="M248" s="12"/>
      <c r="N248" s="12"/>
      <c r="O248" s="12">
        <f t="shared" si="16"/>
        <v>4</v>
      </c>
      <c r="P248" s="12"/>
      <c r="Q248" s="12"/>
      <c r="R248" s="12">
        <v>373.87</v>
      </c>
      <c r="S248" s="12" t="s">
        <v>225</v>
      </c>
      <c r="T248" s="12">
        <v>11801</v>
      </c>
      <c r="U248" s="12" t="s">
        <v>30</v>
      </c>
      <c r="V248" s="12" t="s">
        <v>31</v>
      </c>
      <c r="W248" s="17" t="s">
        <v>32</v>
      </c>
      <c r="X248" s="17">
        <v>6607</v>
      </c>
      <c r="Y248" s="12" t="s">
        <v>223</v>
      </c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  <c r="IT248" s="5"/>
      <c r="IU248" s="5"/>
      <c r="IV248" s="5"/>
      <c r="IW248" s="5"/>
      <c r="IX248" s="5"/>
      <c r="IY248" s="5"/>
      <c r="IZ248" s="5"/>
      <c r="JA248" s="5"/>
      <c r="JB248" s="5"/>
      <c r="JC248" s="5"/>
      <c r="JD248" s="5"/>
      <c r="JE248" s="5"/>
      <c r="JF248" s="5"/>
      <c r="JG248" s="5"/>
      <c r="JH248" s="5"/>
      <c r="JI248" s="5"/>
      <c r="JJ248" s="5"/>
      <c r="JK248" s="5"/>
      <c r="JL248" s="5"/>
      <c r="JM248" s="5"/>
      <c r="JN248" s="5"/>
      <c r="JO248" s="5"/>
      <c r="JP248" s="5"/>
      <c r="JQ248" s="5"/>
      <c r="JR248" s="5"/>
      <c r="JS248" s="5"/>
      <c r="JT248" s="5"/>
      <c r="JU248" s="5"/>
      <c r="JV248" s="5"/>
      <c r="JW248" s="5"/>
      <c r="JX248" s="5"/>
      <c r="JY248" s="5"/>
      <c r="JZ248" s="5"/>
      <c r="KA248" s="5"/>
      <c r="KB248" s="5"/>
      <c r="KC248" s="5"/>
      <c r="KD248" s="5"/>
      <c r="KE248" s="5"/>
      <c r="KF248" s="5"/>
      <c r="KG248" s="5"/>
      <c r="KH248" s="5"/>
      <c r="KI248" s="5"/>
      <c r="KJ248" s="5"/>
      <c r="KK248" s="5"/>
      <c r="KL248" s="5"/>
      <c r="KM248" s="5"/>
      <c r="KN248" s="5"/>
      <c r="KO248" s="5"/>
      <c r="KP248" s="5"/>
      <c r="KQ248" s="5"/>
      <c r="KR248" s="5"/>
      <c r="KS248" s="5"/>
      <c r="KT248" s="5"/>
      <c r="KU248" s="5"/>
      <c r="KV248" s="5"/>
      <c r="KW248" s="5"/>
      <c r="KX248" s="5"/>
      <c r="KY248" s="5"/>
      <c r="KZ248" s="5"/>
      <c r="LA248" s="5"/>
      <c r="LB248" s="5"/>
      <c r="LC248" s="5"/>
      <c r="LD248" s="5"/>
      <c r="LE248" s="5"/>
      <c r="LF248" s="5"/>
      <c r="LG248" s="5"/>
      <c r="LH248" s="5"/>
      <c r="LI248" s="5"/>
      <c r="LJ248" s="5"/>
      <c r="LK248" s="5"/>
      <c r="LL248" s="5"/>
      <c r="LM248" s="5"/>
      <c r="LN248" s="5"/>
      <c r="LO248" s="5"/>
      <c r="LP248" s="5"/>
      <c r="LQ248" s="5"/>
      <c r="LR248" s="5"/>
      <c r="LS248" s="5"/>
      <c r="LT248" s="5"/>
      <c r="LU248" s="5"/>
      <c r="LV248" s="5"/>
      <c r="LW248" s="5"/>
      <c r="LX248" s="5"/>
      <c r="LY248" s="5"/>
      <c r="LZ248" s="5"/>
      <c r="MA248" s="5"/>
      <c r="MB248" s="5"/>
      <c r="MC248" s="5"/>
      <c r="MD248" s="5"/>
      <c r="ME248" s="5"/>
      <c r="MF248" s="5"/>
      <c r="MG248" s="5"/>
      <c r="MH248" s="5"/>
      <c r="MI248" s="5"/>
      <c r="MJ248" s="5"/>
      <c r="MK248" s="5"/>
      <c r="ML248" s="5"/>
      <c r="MM248" s="5"/>
      <c r="MN248" s="5"/>
      <c r="MO248" s="5"/>
      <c r="MP248" s="5"/>
      <c r="MQ248" s="5"/>
      <c r="MR248" s="5"/>
      <c r="MS248" s="5"/>
      <c r="MT248" s="5"/>
      <c r="MU248" s="5"/>
      <c r="MV248" s="5"/>
      <c r="MW248" s="5"/>
      <c r="MX248" s="5"/>
      <c r="MY248" s="5"/>
      <c r="MZ248" s="5"/>
      <c r="NA248" s="5"/>
      <c r="NB248" s="5"/>
      <c r="NC248" s="5"/>
      <c r="ND248" s="5"/>
      <c r="NE248" s="5"/>
      <c r="NF248" s="5"/>
      <c r="NG248" s="5"/>
      <c r="NH248" s="5"/>
      <c r="NI248" s="5"/>
      <c r="NJ248" s="5"/>
      <c r="NK248" s="5"/>
    </row>
    <row r="249" s="3" customFormat="1" ht="14.25" spans="1:375">
      <c r="A249" s="12">
        <v>248</v>
      </c>
      <c r="B249" s="13">
        <v>43304.8201388889</v>
      </c>
      <c r="C249" s="12">
        <v>30031632</v>
      </c>
      <c r="D249" s="12">
        <v>726</v>
      </c>
      <c r="E249" s="14" t="s">
        <v>222</v>
      </c>
      <c r="F249" s="12">
        <v>115733</v>
      </c>
      <c r="G249" s="12" t="s">
        <v>26</v>
      </c>
      <c r="H249" s="12" t="s">
        <v>27</v>
      </c>
      <c r="I249" s="12" t="s">
        <v>28</v>
      </c>
      <c r="J249" s="12">
        <v>2</v>
      </c>
      <c r="K249" s="12">
        <v>1399.13</v>
      </c>
      <c r="L249" s="12">
        <f t="shared" si="11"/>
        <v>699.565</v>
      </c>
      <c r="M249" s="12"/>
      <c r="N249" s="12"/>
      <c r="O249" s="12">
        <f t="shared" si="16"/>
        <v>2</v>
      </c>
      <c r="P249" s="12"/>
      <c r="Q249" s="12"/>
      <c r="R249" s="12">
        <v>89.13</v>
      </c>
      <c r="S249" s="12" t="s">
        <v>160</v>
      </c>
      <c r="T249" s="12">
        <v>11801</v>
      </c>
      <c r="U249" s="12" t="s">
        <v>30</v>
      </c>
      <c r="V249" s="12" t="s">
        <v>31</v>
      </c>
      <c r="W249" s="17" t="s">
        <v>32</v>
      </c>
      <c r="X249" s="17">
        <v>6607</v>
      </c>
      <c r="Y249" s="12" t="s">
        <v>223</v>
      </c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  <c r="IT249" s="5"/>
      <c r="IU249" s="5"/>
      <c r="IV249" s="5"/>
      <c r="IW249" s="5"/>
      <c r="IX249" s="5"/>
      <c r="IY249" s="5"/>
      <c r="IZ249" s="5"/>
      <c r="JA249" s="5"/>
      <c r="JB249" s="5"/>
      <c r="JC249" s="5"/>
      <c r="JD249" s="5"/>
      <c r="JE249" s="5"/>
      <c r="JF249" s="5"/>
      <c r="JG249" s="5"/>
      <c r="JH249" s="5"/>
      <c r="JI249" s="5"/>
      <c r="JJ249" s="5"/>
      <c r="JK249" s="5"/>
      <c r="JL249" s="5"/>
      <c r="JM249" s="5"/>
      <c r="JN249" s="5"/>
      <c r="JO249" s="5"/>
      <c r="JP249" s="5"/>
      <c r="JQ249" s="5"/>
      <c r="JR249" s="5"/>
      <c r="JS249" s="5"/>
      <c r="JT249" s="5"/>
      <c r="JU249" s="5"/>
      <c r="JV249" s="5"/>
      <c r="JW249" s="5"/>
      <c r="JX249" s="5"/>
      <c r="JY249" s="5"/>
      <c r="JZ249" s="5"/>
      <c r="KA249" s="5"/>
      <c r="KB249" s="5"/>
      <c r="KC249" s="5"/>
      <c r="KD249" s="5"/>
      <c r="KE249" s="5"/>
      <c r="KF249" s="5"/>
      <c r="KG249" s="5"/>
      <c r="KH249" s="5"/>
      <c r="KI249" s="5"/>
      <c r="KJ249" s="5"/>
      <c r="KK249" s="5"/>
      <c r="KL249" s="5"/>
      <c r="KM249" s="5"/>
      <c r="KN249" s="5"/>
      <c r="KO249" s="5"/>
      <c r="KP249" s="5"/>
      <c r="KQ249" s="5"/>
      <c r="KR249" s="5"/>
      <c r="KS249" s="5"/>
      <c r="KT249" s="5"/>
      <c r="KU249" s="5"/>
      <c r="KV249" s="5"/>
      <c r="KW249" s="5"/>
      <c r="KX249" s="5"/>
      <c r="KY249" s="5"/>
      <c r="KZ249" s="5"/>
      <c r="LA249" s="5"/>
      <c r="LB249" s="5"/>
      <c r="LC249" s="5"/>
      <c r="LD249" s="5"/>
      <c r="LE249" s="5"/>
      <c r="LF249" s="5"/>
      <c r="LG249" s="5"/>
      <c r="LH249" s="5"/>
      <c r="LI249" s="5"/>
      <c r="LJ249" s="5"/>
      <c r="LK249" s="5"/>
      <c r="LL249" s="5"/>
      <c r="LM249" s="5"/>
      <c r="LN249" s="5"/>
      <c r="LO249" s="5"/>
      <c r="LP249" s="5"/>
      <c r="LQ249" s="5"/>
      <c r="LR249" s="5"/>
      <c r="LS249" s="5"/>
      <c r="LT249" s="5"/>
      <c r="LU249" s="5"/>
      <c r="LV249" s="5"/>
      <c r="LW249" s="5"/>
      <c r="LX249" s="5"/>
      <c r="LY249" s="5"/>
      <c r="LZ249" s="5"/>
      <c r="MA249" s="5"/>
      <c r="MB249" s="5"/>
      <c r="MC249" s="5"/>
      <c r="MD249" s="5"/>
      <c r="ME249" s="5"/>
      <c r="MF249" s="5"/>
      <c r="MG249" s="5"/>
      <c r="MH249" s="5"/>
      <c r="MI249" s="5"/>
      <c r="MJ249" s="5"/>
      <c r="MK249" s="5"/>
      <c r="ML249" s="5"/>
      <c r="MM249" s="5"/>
      <c r="MN249" s="5"/>
      <c r="MO249" s="5"/>
      <c r="MP249" s="5"/>
      <c r="MQ249" s="5"/>
      <c r="MR249" s="5"/>
      <c r="MS249" s="5"/>
      <c r="MT249" s="5"/>
      <c r="MU249" s="5"/>
      <c r="MV249" s="5"/>
      <c r="MW249" s="5"/>
      <c r="MX249" s="5"/>
      <c r="MY249" s="5"/>
      <c r="MZ249" s="5"/>
      <c r="NA249" s="5"/>
      <c r="NB249" s="5"/>
      <c r="NC249" s="5"/>
      <c r="ND249" s="5"/>
      <c r="NE249" s="5"/>
      <c r="NF249" s="5"/>
      <c r="NG249" s="5"/>
      <c r="NH249" s="5"/>
      <c r="NI249" s="5"/>
      <c r="NJ249" s="5"/>
      <c r="NK249" s="5"/>
    </row>
    <row r="250" ht="14.25" spans="1:25">
      <c r="A250" s="9">
        <v>249</v>
      </c>
      <c r="B250" s="10">
        <v>43304.8631944444</v>
      </c>
      <c r="C250" s="9">
        <v>30033290</v>
      </c>
      <c r="D250" s="9">
        <v>726</v>
      </c>
      <c r="E250" s="11" t="s">
        <v>222</v>
      </c>
      <c r="F250" s="9">
        <v>115733</v>
      </c>
      <c r="G250" s="9" t="s">
        <v>26</v>
      </c>
      <c r="H250" s="9" t="s">
        <v>27</v>
      </c>
      <c r="I250" s="9" t="s">
        <v>28</v>
      </c>
      <c r="J250" s="9">
        <v>1</v>
      </c>
      <c r="K250" s="9">
        <v>595</v>
      </c>
      <c r="L250" s="9">
        <f t="shared" si="11"/>
        <v>595</v>
      </c>
      <c r="M250" s="9"/>
      <c r="N250" s="9"/>
      <c r="O250" s="9"/>
      <c r="P250" s="9"/>
      <c r="Q250" s="9">
        <f>J250</f>
        <v>1</v>
      </c>
      <c r="R250" s="9">
        <v>20</v>
      </c>
      <c r="S250" s="9" t="s">
        <v>35</v>
      </c>
      <c r="T250" s="9">
        <v>11801</v>
      </c>
      <c r="U250" s="9" t="s">
        <v>30</v>
      </c>
      <c r="V250" s="9" t="s">
        <v>31</v>
      </c>
      <c r="W250" s="16" t="s">
        <v>32</v>
      </c>
      <c r="X250" s="16">
        <v>4438</v>
      </c>
      <c r="Y250" s="9" t="s">
        <v>59</v>
      </c>
    </row>
    <row r="251" ht="14.25" spans="1:25">
      <c r="A251" s="9">
        <v>250</v>
      </c>
      <c r="B251" s="10">
        <v>43305.51875</v>
      </c>
      <c r="C251" s="9">
        <v>30045718</v>
      </c>
      <c r="D251" s="9">
        <v>726</v>
      </c>
      <c r="E251" s="11" t="s">
        <v>222</v>
      </c>
      <c r="F251" s="9">
        <v>115733</v>
      </c>
      <c r="G251" s="9" t="s">
        <v>26</v>
      </c>
      <c r="H251" s="9" t="s">
        <v>27</v>
      </c>
      <c r="I251" s="9" t="s">
        <v>28</v>
      </c>
      <c r="J251" s="9">
        <v>2</v>
      </c>
      <c r="K251" s="9">
        <v>1399</v>
      </c>
      <c r="L251" s="9">
        <f t="shared" si="11"/>
        <v>699.5</v>
      </c>
      <c r="M251" s="9"/>
      <c r="N251" s="9"/>
      <c r="O251" s="9">
        <f>J251</f>
        <v>2</v>
      </c>
      <c r="P251" s="9"/>
      <c r="Q251" s="9"/>
      <c r="R251" s="9">
        <v>89</v>
      </c>
      <c r="S251" s="9" t="s">
        <v>29</v>
      </c>
      <c r="T251" s="9">
        <v>11801</v>
      </c>
      <c r="U251" s="9" t="s">
        <v>30</v>
      </c>
      <c r="V251" s="9" t="s">
        <v>31</v>
      </c>
      <c r="W251" s="16" t="s">
        <v>32</v>
      </c>
      <c r="X251" s="16">
        <v>6607</v>
      </c>
      <c r="Y251" s="9" t="s">
        <v>223</v>
      </c>
    </row>
    <row r="252" ht="14.25" spans="1:25">
      <c r="A252" s="9">
        <v>251</v>
      </c>
      <c r="B252" s="10">
        <v>43304.7743055556</v>
      </c>
      <c r="C252" s="9">
        <v>30030234</v>
      </c>
      <c r="D252" s="9">
        <v>727</v>
      </c>
      <c r="E252" s="11" t="s">
        <v>226</v>
      </c>
      <c r="F252" s="9">
        <v>115733</v>
      </c>
      <c r="G252" s="9" t="s">
        <v>26</v>
      </c>
      <c r="H252" s="9" t="s">
        <v>27</v>
      </c>
      <c r="I252" s="9" t="s">
        <v>28</v>
      </c>
      <c r="J252" s="9">
        <v>8</v>
      </c>
      <c r="K252" s="9">
        <v>4760</v>
      </c>
      <c r="L252" s="9">
        <f t="shared" si="11"/>
        <v>595</v>
      </c>
      <c r="M252" s="9"/>
      <c r="N252" s="9"/>
      <c r="O252" s="9"/>
      <c r="P252" s="9"/>
      <c r="Q252" s="9">
        <f>J252</f>
        <v>8</v>
      </c>
      <c r="R252" s="9">
        <v>160</v>
      </c>
      <c r="S252" s="9" t="s">
        <v>35</v>
      </c>
      <c r="T252" s="9">
        <v>11801</v>
      </c>
      <c r="U252" s="9" t="s">
        <v>30</v>
      </c>
      <c r="V252" s="9" t="s">
        <v>31</v>
      </c>
      <c r="W252" s="16" t="s">
        <v>32</v>
      </c>
      <c r="X252" s="16">
        <v>4438</v>
      </c>
      <c r="Y252" s="9" t="s">
        <v>59</v>
      </c>
    </row>
    <row r="253" ht="14.25" spans="1:25">
      <c r="A253" s="9">
        <v>252</v>
      </c>
      <c r="B253" s="10">
        <v>43304.8645833333</v>
      </c>
      <c r="C253" s="9">
        <v>30033368</v>
      </c>
      <c r="D253" s="9">
        <v>727</v>
      </c>
      <c r="E253" s="11" t="s">
        <v>226</v>
      </c>
      <c r="F253" s="9">
        <v>115733</v>
      </c>
      <c r="G253" s="9" t="s">
        <v>26</v>
      </c>
      <c r="H253" s="9" t="s">
        <v>27</v>
      </c>
      <c r="I253" s="9" t="s">
        <v>28</v>
      </c>
      <c r="J253" s="9">
        <v>1</v>
      </c>
      <c r="K253" s="9">
        <v>595</v>
      </c>
      <c r="L253" s="9">
        <f t="shared" si="11"/>
        <v>595</v>
      </c>
      <c r="M253" s="9"/>
      <c r="N253" s="9"/>
      <c r="O253" s="9"/>
      <c r="P253" s="9"/>
      <c r="Q253" s="9">
        <f>J253</f>
        <v>1</v>
      </c>
      <c r="R253" s="9">
        <v>20</v>
      </c>
      <c r="S253" s="9" t="s">
        <v>35</v>
      </c>
      <c r="T253" s="9">
        <v>11801</v>
      </c>
      <c r="U253" s="9" t="s">
        <v>30</v>
      </c>
      <c r="V253" s="9" t="s">
        <v>31</v>
      </c>
      <c r="W253" s="16" t="s">
        <v>32</v>
      </c>
      <c r="X253" s="16">
        <v>4438</v>
      </c>
      <c r="Y253" s="9" t="s">
        <v>59</v>
      </c>
    </row>
    <row r="254" ht="14.25" spans="1:25">
      <c r="A254" s="9">
        <v>253</v>
      </c>
      <c r="B254" s="10">
        <v>43304.7027777778</v>
      </c>
      <c r="C254" s="9">
        <v>30028347</v>
      </c>
      <c r="D254" s="9">
        <v>730</v>
      </c>
      <c r="E254" s="11" t="s">
        <v>227</v>
      </c>
      <c r="F254" s="9">
        <v>115733</v>
      </c>
      <c r="G254" s="9" t="s">
        <v>26</v>
      </c>
      <c r="H254" s="9" t="s">
        <v>27</v>
      </c>
      <c r="I254" s="9" t="s">
        <v>28</v>
      </c>
      <c r="J254" s="9">
        <v>9</v>
      </c>
      <c r="K254" s="9">
        <v>5355</v>
      </c>
      <c r="L254" s="9">
        <f t="shared" si="11"/>
        <v>595</v>
      </c>
      <c r="M254" s="9"/>
      <c r="N254" s="9"/>
      <c r="O254" s="9"/>
      <c r="P254" s="9"/>
      <c r="Q254" s="9">
        <f>J254</f>
        <v>9</v>
      </c>
      <c r="R254" s="9">
        <v>180</v>
      </c>
      <c r="S254" s="9" t="s">
        <v>35</v>
      </c>
      <c r="T254" s="9">
        <v>11801</v>
      </c>
      <c r="U254" s="9" t="s">
        <v>30</v>
      </c>
      <c r="V254" s="9" t="s">
        <v>31</v>
      </c>
      <c r="W254" s="16" t="s">
        <v>32</v>
      </c>
      <c r="X254" s="16">
        <v>4438</v>
      </c>
      <c r="Y254" s="9" t="s">
        <v>59</v>
      </c>
    </row>
    <row r="255" s="3" customFormat="1" ht="14.25" spans="1:375">
      <c r="A255" s="12">
        <v>254</v>
      </c>
      <c r="B255" s="13">
        <v>43304.8027777778</v>
      </c>
      <c r="C255" s="12">
        <v>30030956</v>
      </c>
      <c r="D255" s="12">
        <v>730</v>
      </c>
      <c r="E255" s="14" t="s">
        <v>227</v>
      </c>
      <c r="F255" s="12">
        <v>115733</v>
      </c>
      <c r="G255" s="12" t="s">
        <v>26</v>
      </c>
      <c r="H255" s="12" t="s">
        <v>27</v>
      </c>
      <c r="I255" s="12" t="s">
        <v>28</v>
      </c>
      <c r="J255" s="12">
        <v>1</v>
      </c>
      <c r="K255" s="12">
        <v>699.5</v>
      </c>
      <c r="L255" s="12">
        <f t="shared" si="11"/>
        <v>699.5</v>
      </c>
      <c r="M255" s="12"/>
      <c r="N255" s="12"/>
      <c r="O255" s="12">
        <f>J255</f>
        <v>1</v>
      </c>
      <c r="P255" s="12"/>
      <c r="Q255" s="12"/>
      <c r="R255" s="12">
        <v>44.5</v>
      </c>
      <c r="S255" s="12" t="s">
        <v>29</v>
      </c>
      <c r="T255" s="12">
        <v>11801</v>
      </c>
      <c r="U255" s="12" t="s">
        <v>30</v>
      </c>
      <c r="V255" s="12" t="s">
        <v>31</v>
      </c>
      <c r="W255" s="17" t="s">
        <v>32</v>
      </c>
      <c r="X255" s="17">
        <v>4325</v>
      </c>
      <c r="Y255" s="12" t="s">
        <v>228</v>
      </c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  <c r="IS255" s="5"/>
      <c r="IT255" s="5"/>
      <c r="IU255" s="5"/>
      <c r="IV255" s="5"/>
      <c r="IW255" s="5"/>
      <c r="IX255" s="5"/>
      <c r="IY255" s="5"/>
      <c r="IZ255" s="5"/>
      <c r="JA255" s="5"/>
      <c r="JB255" s="5"/>
      <c r="JC255" s="5"/>
      <c r="JD255" s="5"/>
      <c r="JE255" s="5"/>
      <c r="JF255" s="5"/>
      <c r="JG255" s="5"/>
      <c r="JH255" s="5"/>
      <c r="JI255" s="5"/>
      <c r="JJ255" s="5"/>
      <c r="JK255" s="5"/>
      <c r="JL255" s="5"/>
      <c r="JM255" s="5"/>
      <c r="JN255" s="5"/>
      <c r="JO255" s="5"/>
      <c r="JP255" s="5"/>
      <c r="JQ255" s="5"/>
      <c r="JR255" s="5"/>
      <c r="JS255" s="5"/>
      <c r="JT255" s="5"/>
      <c r="JU255" s="5"/>
      <c r="JV255" s="5"/>
      <c r="JW255" s="5"/>
      <c r="JX255" s="5"/>
      <c r="JY255" s="5"/>
      <c r="JZ255" s="5"/>
      <c r="KA255" s="5"/>
      <c r="KB255" s="5"/>
      <c r="KC255" s="5"/>
      <c r="KD255" s="5"/>
      <c r="KE255" s="5"/>
      <c r="KF255" s="5"/>
      <c r="KG255" s="5"/>
      <c r="KH255" s="5"/>
      <c r="KI255" s="5"/>
      <c r="KJ255" s="5"/>
      <c r="KK255" s="5"/>
      <c r="KL255" s="5"/>
      <c r="KM255" s="5"/>
      <c r="KN255" s="5"/>
      <c r="KO255" s="5"/>
      <c r="KP255" s="5"/>
      <c r="KQ255" s="5"/>
      <c r="KR255" s="5"/>
      <c r="KS255" s="5"/>
      <c r="KT255" s="5"/>
      <c r="KU255" s="5"/>
      <c r="KV255" s="5"/>
      <c r="KW255" s="5"/>
      <c r="KX255" s="5"/>
      <c r="KY255" s="5"/>
      <c r="KZ255" s="5"/>
      <c r="LA255" s="5"/>
      <c r="LB255" s="5"/>
      <c r="LC255" s="5"/>
      <c r="LD255" s="5"/>
      <c r="LE255" s="5"/>
      <c r="LF255" s="5"/>
      <c r="LG255" s="5"/>
      <c r="LH255" s="5"/>
      <c r="LI255" s="5"/>
      <c r="LJ255" s="5"/>
      <c r="LK255" s="5"/>
      <c r="LL255" s="5"/>
      <c r="LM255" s="5"/>
      <c r="LN255" s="5"/>
      <c r="LO255" s="5"/>
      <c r="LP255" s="5"/>
      <c r="LQ255" s="5"/>
      <c r="LR255" s="5"/>
      <c r="LS255" s="5"/>
      <c r="LT255" s="5"/>
      <c r="LU255" s="5"/>
      <c r="LV255" s="5"/>
      <c r="LW255" s="5"/>
      <c r="LX255" s="5"/>
      <c r="LY255" s="5"/>
      <c r="LZ255" s="5"/>
      <c r="MA255" s="5"/>
      <c r="MB255" s="5"/>
      <c r="MC255" s="5"/>
      <c r="MD255" s="5"/>
      <c r="ME255" s="5"/>
      <c r="MF255" s="5"/>
      <c r="MG255" s="5"/>
      <c r="MH255" s="5"/>
      <c r="MI255" s="5"/>
      <c r="MJ255" s="5"/>
      <c r="MK255" s="5"/>
      <c r="ML255" s="5"/>
      <c r="MM255" s="5"/>
      <c r="MN255" s="5"/>
      <c r="MO255" s="5"/>
      <c r="MP255" s="5"/>
      <c r="MQ255" s="5"/>
      <c r="MR255" s="5"/>
      <c r="MS255" s="5"/>
      <c r="MT255" s="5"/>
      <c r="MU255" s="5"/>
      <c r="MV255" s="5"/>
      <c r="MW255" s="5"/>
      <c r="MX255" s="5"/>
      <c r="MY255" s="5"/>
      <c r="MZ255" s="5"/>
      <c r="NA255" s="5"/>
      <c r="NB255" s="5"/>
      <c r="NC255" s="5"/>
      <c r="ND255" s="5"/>
      <c r="NE255" s="5"/>
      <c r="NF255" s="5"/>
      <c r="NG255" s="5"/>
      <c r="NH255" s="5"/>
      <c r="NI255" s="5"/>
      <c r="NJ255" s="5"/>
      <c r="NK255" s="5"/>
    </row>
    <row r="256" s="3" customFormat="1" ht="14.25" spans="1:375">
      <c r="A256" s="12">
        <v>255</v>
      </c>
      <c r="B256" s="13">
        <v>43304.8027777778</v>
      </c>
      <c r="C256" s="12">
        <v>30030956</v>
      </c>
      <c r="D256" s="12">
        <v>730</v>
      </c>
      <c r="E256" s="14" t="s">
        <v>227</v>
      </c>
      <c r="F256" s="12">
        <v>115733</v>
      </c>
      <c r="G256" s="12" t="s">
        <v>26</v>
      </c>
      <c r="H256" s="12" t="s">
        <v>27</v>
      </c>
      <c r="I256" s="12" t="s">
        <v>28</v>
      </c>
      <c r="J256" s="12">
        <v>1</v>
      </c>
      <c r="K256" s="12">
        <v>699.5</v>
      </c>
      <c r="L256" s="12">
        <f t="shared" si="11"/>
        <v>699.5</v>
      </c>
      <c r="M256" s="12"/>
      <c r="N256" s="12"/>
      <c r="O256" s="12">
        <f>J256</f>
        <v>1</v>
      </c>
      <c r="P256" s="12"/>
      <c r="Q256" s="12"/>
      <c r="R256" s="12">
        <v>93.5</v>
      </c>
      <c r="S256" s="12" t="s">
        <v>84</v>
      </c>
      <c r="T256" s="12">
        <v>11801</v>
      </c>
      <c r="U256" s="12" t="s">
        <v>30</v>
      </c>
      <c r="V256" s="12" t="s">
        <v>31</v>
      </c>
      <c r="W256" s="17" t="s">
        <v>32</v>
      </c>
      <c r="X256" s="17">
        <v>4325</v>
      </c>
      <c r="Y256" s="12" t="s">
        <v>228</v>
      </c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  <c r="IS256" s="5"/>
      <c r="IT256" s="5"/>
      <c r="IU256" s="5"/>
      <c r="IV256" s="5"/>
      <c r="IW256" s="5"/>
      <c r="IX256" s="5"/>
      <c r="IY256" s="5"/>
      <c r="IZ256" s="5"/>
      <c r="JA256" s="5"/>
      <c r="JB256" s="5"/>
      <c r="JC256" s="5"/>
      <c r="JD256" s="5"/>
      <c r="JE256" s="5"/>
      <c r="JF256" s="5"/>
      <c r="JG256" s="5"/>
      <c r="JH256" s="5"/>
      <c r="JI256" s="5"/>
      <c r="JJ256" s="5"/>
      <c r="JK256" s="5"/>
      <c r="JL256" s="5"/>
      <c r="JM256" s="5"/>
      <c r="JN256" s="5"/>
      <c r="JO256" s="5"/>
      <c r="JP256" s="5"/>
      <c r="JQ256" s="5"/>
      <c r="JR256" s="5"/>
      <c r="JS256" s="5"/>
      <c r="JT256" s="5"/>
      <c r="JU256" s="5"/>
      <c r="JV256" s="5"/>
      <c r="JW256" s="5"/>
      <c r="JX256" s="5"/>
      <c r="JY256" s="5"/>
      <c r="JZ256" s="5"/>
      <c r="KA256" s="5"/>
      <c r="KB256" s="5"/>
      <c r="KC256" s="5"/>
      <c r="KD256" s="5"/>
      <c r="KE256" s="5"/>
      <c r="KF256" s="5"/>
      <c r="KG256" s="5"/>
      <c r="KH256" s="5"/>
      <c r="KI256" s="5"/>
      <c r="KJ256" s="5"/>
      <c r="KK256" s="5"/>
      <c r="KL256" s="5"/>
      <c r="KM256" s="5"/>
      <c r="KN256" s="5"/>
      <c r="KO256" s="5"/>
      <c r="KP256" s="5"/>
      <c r="KQ256" s="5"/>
      <c r="KR256" s="5"/>
      <c r="KS256" s="5"/>
      <c r="KT256" s="5"/>
      <c r="KU256" s="5"/>
      <c r="KV256" s="5"/>
      <c r="KW256" s="5"/>
      <c r="KX256" s="5"/>
      <c r="KY256" s="5"/>
      <c r="KZ256" s="5"/>
      <c r="LA256" s="5"/>
      <c r="LB256" s="5"/>
      <c r="LC256" s="5"/>
      <c r="LD256" s="5"/>
      <c r="LE256" s="5"/>
      <c r="LF256" s="5"/>
      <c r="LG256" s="5"/>
      <c r="LH256" s="5"/>
      <c r="LI256" s="5"/>
      <c r="LJ256" s="5"/>
      <c r="LK256" s="5"/>
      <c r="LL256" s="5"/>
      <c r="LM256" s="5"/>
      <c r="LN256" s="5"/>
      <c r="LO256" s="5"/>
      <c r="LP256" s="5"/>
      <c r="LQ256" s="5"/>
      <c r="LR256" s="5"/>
      <c r="LS256" s="5"/>
      <c r="LT256" s="5"/>
      <c r="LU256" s="5"/>
      <c r="LV256" s="5"/>
      <c r="LW256" s="5"/>
      <c r="LX256" s="5"/>
      <c r="LY256" s="5"/>
      <c r="LZ256" s="5"/>
      <c r="MA256" s="5"/>
      <c r="MB256" s="5"/>
      <c r="MC256" s="5"/>
      <c r="MD256" s="5"/>
      <c r="ME256" s="5"/>
      <c r="MF256" s="5"/>
      <c r="MG256" s="5"/>
      <c r="MH256" s="5"/>
      <c r="MI256" s="5"/>
      <c r="MJ256" s="5"/>
      <c r="MK256" s="5"/>
      <c r="ML256" s="5"/>
      <c r="MM256" s="5"/>
      <c r="MN256" s="5"/>
      <c r="MO256" s="5"/>
      <c r="MP256" s="5"/>
      <c r="MQ256" s="5"/>
      <c r="MR256" s="5"/>
      <c r="MS256" s="5"/>
      <c r="MT256" s="5"/>
      <c r="MU256" s="5"/>
      <c r="MV256" s="5"/>
      <c r="MW256" s="5"/>
      <c r="MX256" s="5"/>
      <c r="MY256" s="5"/>
      <c r="MZ256" s="5"/>
      <c r="NA256" s="5"/>
      <c r="NB256" s="5"/>
      <c r="NC256" s="5"/>
      <c r="ND256" s="5"/>
      <c r="NE256" s="5"/>
      <c r="NF256" s="5"/>
      <c r="NG256" s="5"/>
      <c r="NH256" s="5"/>
      <c r="NI256" s="5"/>
      <c r="NJ256" s="5"/>
      <c r="NK256" s="5"/>
    </row>
    <row r="257" ht="14.25" spans="1:25">
      <c r="A257" s="9">
        <v>256</v>
      </c>
      <c r="B257" s="10">
        <v>43304.8048611111</v>
      </c>
      <c r="C257" s="9">
        <v>30031108</v>
      </c>
      <c r="D257" s="9">
        <v>732</v>
      </c>
      <c r="E257" s="11" t="s">
        <v>229</v>
      </c>
      <c r="F257" s="9">
        <v>115733</v>
      </c>
      <c r="G257" s="9" t="s">
        <v>26</v>
      </c>
      <c r="H257" s="9" t="s">
        <v>27</v>
      </c>
      <c r="I257" s="9" t="s">
        <v>28</v>
      </c>
      <c r="J257" s="9">
        <v>2</v>
      </c>
      <c r="K257" s="9">
        <v>1190</v>
      </c>
      <c r="L257" s="9">
        <f t="shared" si="11"/>
        <v>595</v>
      </c>
      <c r="M257" s="9"/>
      <c r="N257" s="9"/>
      <c r="O257" s="9"/>
      <c r="P257" s="9"/>
      <c r="Q257" s="9">
        <f>J257</f>
        <v>2</v>
      </c>
      <c r="R257" s="9">
        <v>40</v>
      </c>
      <c r="S257" s="9" t="s">
        <v>35</v>
      </c>
      <c r="T257" s="9">
        <v>11801</v>
      </c>
      <c r="U257" s="9" t="s">
        <v>30</v>
      </c>
      <c r="V257" s="9" t="s">
        <v>31</v>
      </c>
      <c r="W257" s="16" t="s">
        <v>32</v>
      </c>
      <c r="X257" s="16">
        <v>4328</v>
      </c>
      <c r="Y257" s="9" t="s">
        <v>36</v>
      </c>
    </row>
    <row r="258" ht="14.25" spans="1:25">
      <c r="A258" s="9">
        <v>257</v>
      </c>
      <c r="B258" s="10">
        <v>43300.6909722222</v>
      </c>
      <c r="C258" s="9">
        <v>29963978</v>
      </c>
      <c r="D258" s="9">
        <v>737</v>
      </c>
      <c r="E258" s="11" t="s">
        <v>230</v>
      </c>
      <c r="F258" s="9">
        <v>115733</v>
      </c>
      <c r="G258" s="9" t="s">
        <v>26</v>
      </c>
      <c r="H258" s="9" t="s">
        <v>27</v>
      </c>
      <c r="I258" s="9" t="s">
        <v>28</v>
      </c>
      <c r="J258" s="9">
        <v>1</v>
      </c>
      <c r="K258" s="9">
        <v>999</v>
      </c>
      <c r="L258" s="9">
        <f t="shared" si="11"/>
        <v>999</v>
      </c>
      <c r="M258" s="9"/>
      <c r="N258" s="9"/>
      <c r="O258" s="9"/>
      <c r="P258" s="9">
        <f>J258</f>
        <v>1</v>
      </c>
      <c r="Q258" s="9"/>
      <c r="R258" s="9">
        <v>344</v>
      </c>
      <c r="S258" s="9" t="s">
        <v>53</v>
      </c>
      <c r="T258" s="9">
        <v>11801</v>
      </c>
      <c r="U258" s="9" t="s">
        <v>30</v>
      </c>
      <c r="V258" s="9" t="s">
        <v>31</v>
      </c>
      <c r="W258" s="16" t="s">
        <v>32</v>
      </c>
      <c r="X258" s="16">
        <v>11292</v>
      </c>
      <c r="Y258" s="9" t="s">
        <v>231</v>
      </c>
    </row>
    <row r="259" s="3" customFormat="1" ht="14.25" spans="1:375">
      <c r="A259" s="12">
        <v>258</v>
      </c>
      <c r="B259" s="13">
        <v>43304.7270833333</v>
      </c>
      <c r="C259" s="12">
        <v>30028955</v>
      </c>
      <c r="D259" s="12">
        <v>737</v>
      </c>
      <c r="E259" s="14" t="s">
        <v>230</v>
      </c>
      <c r="F259" s="12">
        <v>115733</v>
      </c>
      <c r="G259" s="12" t="s">
        <v>26</v>
      </c>
      <c r="H259" s="12" t="s">
        <v>27</v>
      </c>
      <c r="I259" s="12" t="s">
        <v>28</v>
      </c>
      <c r="J259" s="12">
        <v>3</v>
      </c>
      <c r="K259" s="12">
        <v>1785</v>
      </c>
      <c r="L259" s="12">
        <f t="shared" ref="L259:L300" si="17">K259/J259</f>
        <v>595</v>
      </c>
      <c r="M259" s="12"/>
      <c r="N259" s="12"/>
      <c r="O259" s="12"/>
      <c r="P259" s="12"/>
      <c r="Q259" s="9">
        <f>J259</f>
        <v>3</v>
      </c>
      <c r="R259" s="12">
        <v>60</v>
      </c>
      <c r="S259" s="12" t="s">
        <v>35</v>
      </c>
      <c r="T259" s="12">
        <v>11801</v>
      </c>
      <c r="U259" s="12" t="s">
        <v>30</v>
      </c>
      <c r="V259" s="12" t="s">
        <v>31</v>
      </c>
      <c r="W259" s="17" t="s">
        <v>32</v>
      </c>
      <c r="X259" s="17">
        <v>4438</v>
      </c>
      <c r="Y259" s="12" t="s">
        <v>59</v>
      </c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  <c r="IS259" s="5"/>
      <c r="IT259" s="5"/>
      <c r="IU259" s="5"/>
      <c r="IV259" s="5"/>
      <c r="IW259" s="5"/>
      <c r="IX259" s="5"/>
      <c r="IY259" s="5"/>
      <c r="IZ259" s="5"/>
      <c r="JA259" s="5"/>
      <c r="JB259" s="5"/>
      <c r="JC259" s="5"/>
      <c r="JD259" s="5"/>
      <c r="JE259" s="5"/>
      <c r="JF259" s="5"/>
      <c r="JG259" s="5"/>
      <c r="JH259" s="5"/>
      <c r="JI259" s="5"/>
      <c r="JJ259" s="5"/>
      <c r="JK259" s="5"/>
      <c r="JL259" s="5"/>
      <c r="JM259" s="5"/>
      <c r="JN259" s="5"/>
      <c r="JO259" s="5"/>
      <c r="JP259" s="5"/>
      <c r="JQ259" s="5"/>
      <c r="JR259" s="5"/>
      <c r="JS259" s="5"/>
      <c r="JT259" s="5"/>
      <c r="JU259" s="5"/>
      <c r="JV259" s="5"/>
      <c r="JW259" s="5"/>
      <c r="JX259" s="5"/>
      <c r="JY259" s="5"/>
      <c r="JZ259" s="5"/>
      <c r="KA259" s="5"/>
      <c r="KB259" s="5"/>
      <c r="KC259" s="5"/>
      <c r="KD259" s="5"/>
      <c r="KE259" s="5"/>
      <c r="KF259" s="5"/>
      <c r="KG259" s="5"/>
      <c r="KH259" s="5"/>
      <c r="KI259" s="5"/>
      <c r="KJ259" s="5"/>
      <c r="KK259" s="5"/>
      <c r="KL259" s="5"/>
      <c r="KM259" s="5"/>
      <c r="KN259" s="5"/>
      <c r="KO259" s="5"/>
      <c r="KP259" s="5"/>
      <c r="KQ259" s="5"/>
      <c r="KR259" s="5"/>
      <c r="KS259" s="5"/>
      <c r="KT259" s="5"/>
      <c r="KU259" s="5"/>
      <c r="KV259" s="5"/>
      <c r="KW259" s="5"/>
      <c r="KX259" s="5"/>
      <c r="KY259" s="5"/>
      <c r="KZ259" s="5"/>
      <c r="LA259" s="5"/>
      <c r="LB259" s="5"/>
      <c r="LC259" s="5"/>
      <c r="LD259" s="5"/>
      <c r="LE259" s="5"/>
      <c r="LF259" s="5"/>
      <c r="LG259" s="5"/>
      <c r="LH259" s="5"/>
      <c r="LI259" s="5"/>
      <c r="LJ259" s="5"/>
      <c r="LK259" s="5"/>
      <c r="LL259" s="5"/>
      <c r="LM259" s="5"/>
      <c r="LN259" s="5"/>
      <c r="LO259" s="5"/>
      <c r="LP259" s="5"/>
      <c r="LQ259" s="5"/>
      <c r="LR259" s="5"/>
      <c r="LS259" s="5"/>
      <c r="LT259" s="5"/>
      <c r="LU259" s="5"/>
      <c r="LV259" s="5"/>
      <c r="LW259" s="5"/>
      <c r="LX259" s="5"/>
      <c r="LY259" s="5"/>
      <c r="LZ259" s="5"/>
      <c r="MA259" s="5"/>
      <c r="MB259" s="5"/>
      <c r="MC259" s="5"/>
      <c r="MD259" s="5"/>
      <c r="ME259" s="5"/>
      <c r="MF259" s="5"/>
      <c r="MG259" s="5"/>
      <c r="MH259" s="5"/>
      <c r="MI259" s="5"/>
      <c r="MJ259" s="5"/>
      <c r="MK259" s="5"/>
      <c r="ML259" s="5"/>
      <c r="MM259" s="5"/>
      <c r="MN259" s="5"/>
      <c r="MO259" s="5"/>
      <c r="MP259" s="5"/>
      <c r="MQ259" s="5"/>
      <c r="MR259" s="5"/>
      <c r="MS259" s="5"/>
      <c r="MT259" s="5"/>
      <c r="MU259" s="5"/>
      <c r="MV259" s="5"/>
      <c r="MW259" s="5"/>
      <c r="MX259" s="5"/>
      <c r="MY259" s="5"/>
      <c r="MZ259" s="5"/>
      <c r="NA259" s="5"/>
      <c r="NB259" s="5"/>
      <c r="NC259" s="5"/>
      <c r="ND259" s="5"/>
      <c r="NE259" s="5"/>
      <c r="NF259" s="5"/>
      <c r="NG259" s="5"/>
      <c r="NH259" s="5"/>
      <c r="NI259" s="5"/>
      <c r="NJ259" s="5"/>
      <c r="NK259" s="5"/>
    </row>
    <row r="260" s="3" customFormat="1" ht="14.25" spans="1:375">
      <c r="A260" s="12">
        <v>259</v>
      </c>
      <c r="B260" s="13">
        <v>43304.7270833333</v>
      </c>
      <c r="C260" s="12">
        <v>30028955</v>
      </c>
      <c r="D260" s="12">
        <v>737</v>
      </c>
      <c r="E260" s="14" t="s">
        <v>230</v>
      </c>
      <c r="F260" s="12">
        <v>115733</v>
      </c>
      <c r="G260" s="12" t="s">
        <v>26</v>
      </c>
      <c r="H260" s="12" t="s">
        <v>27</v>
      </c>
      <c r="I260" s="12" t="s">
        <v>28</v>
      </c>
      <c r="J260" s="12">
        <v>2</v>
      </c>
      <c r="K260" s="12">
        <v>1190</v>
      </c>
      <c r="L260" s="12">
        <f t="shared" si="17"/>
        <v>595</v>
      </c>
      <c r="M260" s="12"/>
      <c r="N260" s="12"/>
      <c r="O260" s="12"/>
      <c r="P260" s="12"/>
      <c r="Q260" s="9">
        <f>J260</f>
        <v>2</v>
      </c>
      <c r="R260" s="12">
        <v>40</v>
      </c>
      <c r="S260" s="12" t="s">
        <v>35</v>
      </c>
      <c r="T260" s="12">
        <v>11801</v>
      </c>
      <c r="U260" s="12" t="s">
        <v>30</v>
      </c>
      <c r="V260" s="12" t="s">
        <v>31</v>
      </c>
      <c r="W260" s="17" t="s">
        <v>32</v>
      </c>
      <c r="X260" s="17">
        <v>4438</v>
      </c>
      <c r="Y260" s="12" t="s">
        <v>59</v>
      </c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  <c r="IS260" s="5"/>
      <c r="IT260" s="5"/>
      <c r="IU260" s="5"/>
      <c r="IV260" s="5"/>
      <c r="IW260" s="5"/>
      <c r="IX260" s="5"/>
      <c r="IY260" s="5"/>
      <c r="IZ260" s="5"/>
      <c r="JA260" s="5"/>
      <c r="JB260" s="5"/>
      <c r="JC260" s="5"/>
      <c r="JD260" s="5"/>
      <c r="JE260" s="5"/>
      <c r="JF260" s="5"/>
      <c r="JG260" s="5"/>
      <c r="JH260" s="5"/>
      <c r="JI260" s="5"/>
      <c r="JJ260" s="5"/>
      <c r="JK260" s="5"/>
      <c r="JL260" s="5"/>
      <c r="JM260" s="5"/>
      <c r="JN260" s="5"/>
      <c r="JO260" s="5"/>
      <c r="JP260" s="5"/>
      <c r="JQ260" s="5"/>
      <c r="JR260" s="5"/>
      <c r="JS260" s="5"/>
      <c r="JT260" s="5"/>
      <c r="JU260" s="5"/>
      <c r="JV260" s="5"/>
      <c r="JW260" s="5"/>
      <c r="JX260" s="5"/>
      <c r="JY260" s="5"/>
      <c r="JZ260" s="5"/>
      <c r="KA260" s="5"/>
      <c r="KB260" s="5"/>
      <c r="KC260" s="5"/>
      <c r="KD260" s="5"/>
      <c r="KE260" s="5"/>
      <c r="KF260" s="5"/>
      <c r="KG260" s="5"/>
      <c r="KH260" s="5"/>
      <c r="KI260" s="5"/>
      <c r="KJ260" s="5"/>
      <c r="KK260" s="5"/>
      <c r="KL260" s="5"/>
      <c r="KM260" s="5"/>
      <c r="KN260" s="5"/>
      <c r="KO260" s="5"/>
      <c r="KP260" s="5"/>
      <c r="KQ260" s="5"/>
      <c r="KR260" s="5"/>
      <c r="KS260" s="5"/>
      <c r="KT260" s="5"/>
      <c r="KU260" s="5"/>
      <c r="KV260" s="5"/>
      <c r="KW260" s="5"/>
      <c r="KX260" s="5"/>
      <c r="KY260" s="5"/>
      <c r="KZ260" s="5"/>
      <c r="LA260" s="5"/>
      <c r="LB260" s="5"/>
      <c r="LC260" s="5"/>
      <c r="LD260" s="5"/>
      <c r="LE260" s="5"/>
      <c r="LF260" s="5"/>
      <c r="LG260" s="5"/>
      <c r="LH260" s="5"/>
      <c r="LI260" s="5"/>
      <c r="LJ260" s="5"/>
      <c r="LK260" s="5"/>
      <c r="LL260" s="5"/>
      <c r="LM260" s="5"/>
      <c r="LN260" s="5"/>
      <c r="LO260" s="5"/>
      <c r="LP260" s="5"/>
      <c r="LQ260" s="5"/>
      <c r="LR260" s="5"/>
      <c r="LS260" s="5"/>
      <c r="LT260" s="5"/>
      <c r="LU260" s="5"/>
      <c r="LV260" s="5"/>
      <c r="LW260" s="5"/>
      <c r="LX260" s="5"/>
      <c r="LY260" s="5"/>
      <c r="LZ260" s="5"/>
      <c r="MA260" s="5"/>
      <c r="MB260" s="5"/>
      <c r="MC260" s="5"/>
      <c r="MD260" s="5"/>
      <c r="ME260" s="5"/>
      <c r="MF260" s="5"/>
      <c r="MG260" s="5"/>
      <c r="MH260" s="5"/>
      <c r="MI260" s="5"/>
      <c r="MJ260" s="5"/>
      <c r="MK260" s="5"/>
      <c r="ML260" s="5"/>
      <c r="MM260" s="5"/>
      <c r="MN260" s="5"/>
      <c r="MO260" s="5"/>
      <c r="MP260" s="5"/>
      <c r="MQ260" s="5"/>
      <c r="MR260" s="5"/>
      <c r="MS260" s="5"/>
      <c r="MT260" s="5"/>
      <c r="MU260" s="5"/>
      <c r="MV260" s="5"/>
      <c r="MW260" s="5"/>
      <c r="MX260" s="5"/>
      <c r="MY260" s="5"/>
      <c r="MZ260" s="5"/>
      <c r="NA260" s="5"/>
      <c r="NB260" s="5"/>
      <c r="NC260" s="5"/>
      <c r="ND260" s="5"/>
      <c r="NE260" s="5"/>
      <c r="NF260" s="5"/>
      <c r="NG260" s="5"/>
      <c r="NH260" s="5"/>
      <c r="NI260" s="5"/>
      <c r="NJ260" s="5"/>
      <c r="NK260" s="5"/>
    </row>
    <row r="261" ht="14.25" spans="1:25">
      <c r="A261" s="9">
        <v>260</v>
      </c>
      <c r="B261" s="10">
        <v>43304.6805555556</v>
      </c>
      <c r="C261" s="9">
        <v>30027766</v>
      </c>
      <c r="D261" s="9">
        <v>738</v>
      </c>
      <c r="E261" s="11" t="s">
        <v>232</v>
      </c>
      <c r="F261" s="9">
        <v>115733</v>
      </c>
      <c r="G261" s="9" t="s">
        <v>26</v>
      </c>
      <c r="H261" s="9" t="s">
        <v>27</v>
      </c>
      <c r="I261" s="9" t="s">
        <v>28</v>
      </c>
      <c r="J261" s="9">
        <v>15</v>
      </c>
      <c r="K261" s="9">
        <v>8925</v>
      </c>
      <c r="L261" s="9">
        <f t="shared" si="17"/>
        <v>595</v>
      </c>
      <c r="M261" s="9"/>
      <c r="N261" s="9"/>
      <c r="O261" s="9"/>
      <c r="P261" s="9"/>
      <c r="Q261" s="9">
        <f>J261</f>
        <v>15</v>
      </c>
      <c r="R261" s="9">
        <v>300</v>
      </c>
      <c r="S261" s="9" t="s">
        <v>35</v>
      </c>
      <c r="T261" s="9">
        <v>11801</v>
      </c>
      <c r="U261" s="9" t="s">
        <v>30</v>
      </c>
      <c r="V261" s="9" t="s">
        <v>31</v>
      </c>
      <c r="W261" s="16" t="s">
        <v>32</v>
      </c>
      <c r="X261" s="16">
        <v>4328</v>
      </c>
      <c r="Y261" s="9" t="s">
        <v>36</v>
      </c>
    </row>
    <row r="262" ht="14.25" spans="1:25">
      <c r="A262" s="9">
        <v>261</v>
      </c>
      <c r="B262" s="10">
        <v>43302.8756944444</v>
      </c>
      <c r="C262" s="9">
        <v>29996953</v>
      </c>
      <c r="D262" s="9">
        <v>740</v>
      </c>
      <c r="E262" s="11" t="s">
        <v>233</v>
      </c>
      <c r="F262" s="9">
        <v>115733</v>
      </c>
      <c r="G262" s="9" t="s">
        <v>26</v>
      </c>
      <c r="H262" s="9" t="s">
        <v>27</v>
      </c>
      <c r="I262" s="9" t="s">
        <v>28</v>
      </c>
      <c r="J262" s="9">
        <v>2</v>
      </c>
      <c r="K262" s="9">
        <v>1399</v>
      </c>
      <c r="L262" s="9">
        <f t="shared" si="17"/>
        <v>699.5</v>
      </c>
      <c r="M262" s="9"/>
      <c r="N262" s="9"/>
      <c r="O262" s="9">
        <f>J262</f>
        <v>2</v>
      </c>
      <c r="P262" s="9"/>
      <c r="Q262" s="9"/>
      <c r="R262" s="9">
        <v>89</v>
      </c>
      <c r="S262" s="9" t="s">
        <v>29</v>
      </c>
      <c r="T262" s="9">
        <v>11801</v>
      </c>
      <c r="U262" s="9" t="s">
        <v>30</v>
      </c>
      <c r="V262" s="9" t="s">
        <v>31</v>
      </c>
      <c r="W262" s="16" t="s">
        <v>32</v>
      </c>
      <c r="X262" s="16">
        <v>9749</v>
      </c>
      <c r="Y262" s="9" t="s">
        <v>234</v>
      </c>
    </row>
    <row r="263" ht="14.25" spans="1:25">
      <c r="A263" s="9">
        <v>262</v>
      </c>
      <c r="B263" s="10">
        <v>43302.9145833333</v>
      </c>
      <c r="C263" s="9">
        <v>29998044</v>
      </c>
      <c r="D263" s="9">
        <v>740</v>
      </c>
      <c r="E263" s="11" t="s">
        <v>233</v>
      </c>
      <c r="F263" s="9">
        <v>115733</v>
      </c>
      <c r="G263" s="9" t="s">
        <v>26</v>
      </c>
      <c r="H263" s="9" t="s">
        <v>27</v>
      </c>
      <c r="I263" s="9" t="s">
        <v>28</v>
      </c>
      <c r="J263" s="9">
        <v>2</v>
      </c>
      <c r="K263" s="9">
        <v>1399</v>
      </c>
      <c r="L263" s="9">
        <f t="shared" si="17"/>
        <v>699.5</v>
      </c>
      <c r="M263" s="9"/>
      <c r="N263" s="9"/>
      <c r="O263" s="9">
        <f>J263</f>
        <v>2</v>
      </c>
      <c r="P263" s="9"/>
      <c r="Q263" s="9"/>
      <c r="R263" s="9">
        <v>89</v>
      </c>
      <c r="S263" s="9" t="s">
        <v>29</v>
      </c>
      <c r="T263" s="9">
        <v>11801</v>
      </c>
      <c r="U263" s="9" t="s">
        <v>30</v>
      </c>
      <c r="V263" s="9" t="s">
        <v>31</v>
      </c>
      <c r="W263" s="16" t="s">
        <v>32</v>
      </c>
      <c r="X263" s="16">
        <v>9749</v>
      </c>
      <c r="Y263" s="9" t="s">
        <v>234</v>
      </c>
    </row>
    <row r="264" ht="14.25" spans="1:25">
      <c r="A264" s="9">
        <v>263</v>
      </c>
      <c r="B264" s="10">
        <v>43303.3736111111</v>
      </c>
      <c r="C264" s="9">
        <v>29999733</v>
      </c>
      <c r="D264" s="9">
        <v>740</v>
      </c>
      <c r="E264" s="11" t="s">
        <v>233</v>
      </c>
      <c r="F264" s="9">
        <v>115733</v>
      </c>
      <c r="G264" s="9" t="s">
        <v>26</v>
      </c>
      <c r="H264" s="9" t="s">
        <v>27</v>
      </c>
      <c r="I264" s="9" t="s">
        <v>28</v>
      </c>
      <c r="J264" s="9">
        <v>2</v>
      </c>
      <c r="K264" s="9">
        <v>1399</v>
      </c>
      <c r="L264" s="9">
        <f t="shared" si="17"/>
        <v>699.5</v>
      </c>
      <c r="M264" s="9"/>
      <c r="N264" s="9"/>
      <c r="O264" s="9">
        <f>J264</f>
        <v>2</v>
      </c>
      <c r="P264" s="9"/>
      <c r="Q264" s="9"/>
      <c r="R264" s="9">
        <v>89</v>
      </c>
      <c r="S264" s="9" t="s">
        <v>29</v>
      </c>
      <c r="T264" s="9">
        <v>11801</v>
      </c>
      <c r="U264" s="9" t="s">
        <v>30</v>
      </c>
      <c r="V264" s="9" t="s">
        <v>31</v>
      </c>
      <c r="W264" s="16" t="s">
        <v>32</v>
      </c>
      <c r="X264" s="16">
        <v>9749</v>
      </c>
      <c r="Y264" s="9" t="s">
        <v>234</v>
      </c>
    </row>
    <row r="265" ht="14.25" spans="1:25">
      <c r="A265" s="9">
        <v>264</v>
      </c>
      <c r="B265" s="10">
        <v>43304.4465277778</v>
      </c>
      <c r="C265" s="9">
        <v>30021947</v>
      </c>
      <c r="D265" s="9">
        <v>740</v>
      </c>
      <c r="E265" s="11" t="s">
        <v>233</v>
      </c>
      <c r="F265" s="9">
        <v>115733</v>
      </c>
      <c r="G265" s="9" t="s">
        <v>26</v>
      </c>
      <c r="H265" s="9" t="s">
        <v>27</v>
      </c>
      <c r="I265" s="9" t="s">
        <v>28</v>
      </c>
      <c r="J265" s="9">
        <v>2</v>
      </c>
      <c r="K265" s="9">
        <v>1399</v>
      </c>
      <c r="L265" s="9">
        <f t="shared" si="17"/>
        <v>699.5</v>
      </c>
      <c r="M265" s="9"/>
      <c r="N265" s="9"/>
      <c r="O265" s="9">
        <f>J265</f>
        <v>2</v>
      </c>
      <c r="P265" s="9"/>
      <c r="Q265" s="9"/>
      <c r="R265" s="9">
        <v>89</v>
      </c>
      <c r="S265" s="9" t="s">
        <v>29</v>
      </c>
      <c r="T265" s="9">
        <v>11801</v>
      </c>
      <c r="U265" s="9" t="s">
        <v>30</v>
      </c>
      <c r="V265" s="9" t="s">
        <v>31</v>
      </c>
      <c r="W265" s="16" t="s">
        <v>32</v>
      </c>
      <c r="X265" s="16">
        <v>9749</v>
      </c>
      <c r="Y265" s="9" t="s">
        <v>234</v>
      </c>
    </row>
    <row r="266" ht="14.25" spans="1:25">
      <c r="A266" s="9">
        <v>265</v>
      </c>
      <c r="B266" s="10">
        <v>43303.4979166667</v>
      </c>
      <c r="C266" s="9">
        <v>30005947</v>
      </c>
      <c r="D266" s="9">
        <v>741</v>
      </c>
      <c r="E266" s="11" t="s">
        <v>235</v>
      </c>
      <c r="F266" s="9">
        <v>115733</v>
      </c>
      <c r="G266" s="9" t="s">
        <v>26</v>
      </c>
      <c r="H266" s="9" t="s">
        <v>27</v>
      </c>
      <c r="I266" s="9" t="s">
        <v>28</v>
      </c>
      <c r="J266" s="9">
        <v>1</v>
      </c>
      <c r="K266" s="9">
        <v>595</v>
      </c>
      <c r="L266" s="9">
        <f t="shared" si="17"/>
        <v>595</v>
      </c>
      <c r="M266" s="9"/>
      <c r="N266" s="9"/>
      <c r="O266" s="9"/>
      <c r="P266" s="9"/>
      <c r="Q266" s="9">
        <f>J266</f>
        <v>1</v>
      </c>
      <c r="R266" s="9">
        <v>20</v>
      </c>
      <c r="S266" s="9" t="s">
        <v>35</v>
      </c>
      <c r="T266" s="9">
        <v>11801</v>
      </c>
      <c r="U266" s="9" t="s">
        <v>30</v>
      </c>
      <c r="V266" s="9" t="s">
        <v>31</v>
      </c>
      <c r="W266" s="16" t="s">
        <v>32</v>
      </c>
      <c r="X266" s="16">
        <v>4328</v>
      </c>
      <c r="Y266" s="9" t="s">
        <v>36</v>
      </c>
    </row>
    <row r="267" ht="14.25" spans="1:25">
      <c r="A267" s="9">
        <v>266</v>
      </c>
      <c r="B267" s="10">
        <v>43303.4979166667</v>
      </c>
      <c r="C267" s="9">
        <v>30005947</v>
      </c>
      <c r="D267" s="9">
        <v>741</v>
      </c>
      <c r="E267" s="11" t="s">
        <v>235</v>
      </c>
      <c r="F267" s="9">
        <v>115733</v>
      </c>
      <c r="G267" s="9" t="s">
        <v>26</v>
      </c>
      <c r="H267" s="9" t="s">
        <v>27</v>
      </c>
      <c r="I267" s="9" t="s">
        <v>28</v>
      </c>
      <c r="J267" s="9">
        <v>2</v>
      </c>
      <c r="K267" s="9">
        <v>1190</v>
      </c>
      <c r="L267" s="9">
        <f t="shared" si="17"/>
        <v>595</v>
      </c>
      <c r="M267" s="9"/>
      <c r="N267" s="9"/>
      <c r="O267" s="9"/>
      <c r="P267" s="9"/>
      <c r="Q267" s="9">
        <f>J267</f>
        <v>2</v>
      </c>
      <c r="R267" s="9">
        <v>40</v>
      </c>
      <c r="S267" s="9" t="s">
        <v>35</v>
      </c>
      <c r="T267" s="9">
        <v>11801</v>
      </c>
      <c r="U267" s="9" t="s">
        <v>30</v>
      </c>
      <c r="V267" s="9" t="s">
        <v>31</v>
      </c>
      <c r="W267" s="16" t="s">
        <v>32</v>
      </c>
      <c r="X267" s="16">
        <v>4328</v>
      </c>
      <c r="Y267" s="9" t="s">
        <v>36</v>
      </c>
    </row>
    <row r="268" ht="14.25" spans="1:25">
      <c r="A268" s="9">
        <v>267</v>
      </c>
      <c r="B268" s="10">
        <v>43304.7798611111</v>
      </c>
      <c r="C268" s="9">
        <v>30030378</v>
      </c>
      <c r="D268" s="9">
        <v>742</v>
      </c>
      <c r="E268" s="11" t="s">
        <v>236</v>
      </c>
      <c r="F268" s="9">
        <v>115733</v>
      </c>
      <c r="G268" s="9" t="s">
        <v>26</v>
      </c>
      <c r="H268" s="9" t="s">
        <v>27</v>
      </c>
      <c r="I268" s="9" t="s">
        <v>28</v>
      </c>
      <c r="J268" s="9">
        <v>12</v>
      </c>
      <c r="K268" s="9">
        <v>7140</v>
      </c>
      <c r="L268" s="9">
        <f t="shared" si="17"/>
        <v>595</v>
      </c>
      <c r="M268" s="9"/>
      <c r="N268" s="9"/>
      <c r="O268" s="9"/>
      <c r="P268" s="9"/>
      <c r="Q268" s="9">
        <f>J268</f>
        <v>12</v>
      </c>
      <c r="R268" s="9">
        <v>240</v>
      </c>
      <c r="S268" s="9" t="s">
        <v>35</v>
      </c>
      <c r="T268" s="9">
        <v>11801</v>
      </c>
      <c r="U268" s="9" t="s">
        <v>30</v>
      </c>
      <c r="V268" s="9" t="s">
        <v>31</v>
      </c>
      <c r="W268" s="16" t="s">
        <v>32</v>
      </c>
      <c r="X268" s="16">
        <v>4328</v>
      </c>
      <c r="Y268" s="9" t="s">
        <v>36</v>
      </c>
    </row>
    <row r="269" ht="14.25" spans="1:25">
      <c r="A269" s="9">
        <v>268</v>
      </c>
      <c r="B269" s="10">
        <v>43305.6034722222</v>
      </c>
      <c r="C269" s="9">
        <v>30046676</v>
      </c>
      <c r="D269" s="9">
        <v>742</v>
      </c>
      <c r="E269" s="11" t="s">
        <v>236</v>
      </c>
      <c r="F269" s="9">
        <v>115733</v>
      </c>
      <c r="G269" s="9" t="s">
        <v>26</v>
      </c>
      <c r="H269" s="9" t="s">
        <v>27</v>
      </c>
      <c r="I269" s="9" t="s">
        <v>28</v>
      </c>
      <c r="J269" s="9">
        <v>2</v>
      </c>
      <c r="K269" s="9">
        <v>1399</v>
      </c>
      <c r="L269" s="9">
        <f t="shared" si="17"/>
        <v>699.5</v>
      </c>
      <c r="M269" s="9"/>
      <c r="N269" s="9"/>
      <c r="O269" s="9">
        <f>J269</f>
        <v>2</v>
      </c>
      <c r="P269" s="9"/>
      <c r="Q269" s="9"/>
      <c r="R269" s="9">
        <v>187</v>
      </c>
      <c r="S269" s="9" t="s">
        <v>84</v>
      </c>
      <c r="T269" s="9">
        <v>11801</v>
      </c>
      <c r="U269" s="9" t="s">
        <v>30</v>
      </c>
      <c r="V269" s="9" t="s">
        <v>31</v>
      </c>
      <c r="W269" s="16" t="s">
        <v>32</v>
      </c>
      <c r="X269" s="16">
        <v>11107</v>
      </c>
      <c r="Y269" s="9" t="s">
        <v>237</v>
      </c>
    </row>
    <row r="270" ht="14.25" spans="1:25">
      <c r="A270" s="9">
        <v>269</v>
      </c>
      <c r="B270" s="10">
        <v>43302.6638888889</v>
      </c>
      <c r="C270" s="9">
        <v>29990932</v>
      </c>
      <c r="D270" s="9">
        <v>743</v>
      </c>
      <c r="E270" s="11" t="s">
        <v>238</v>
      </c>
      <c r="F270" s="9">
        <v>115733</v>
      </c>
      <c r="G270" s="9" t="s">
        <v>26</v>
      </c>
      <c r="H270" s="9" t="s">
        <v>27</v>
      </c>
      <c r="I270" s="9" t="s">
        <v>28</v>
      </c>
      <c r="J270" s="9">
        <v>2</v>
      </c>
      <c r="K270" s="9">
        <v>1399</v>
      </c>
      <c r="L270" s="9">
        <f t="shared" si="17"/>
        <v>699.5</v>
      </c>
      <c r="M270" s="9"/>
      <c r="N270" s="9"/>
      <c r="O270" s="9">
        <f>J270</f>
        <v>2</v>
      </c>
      <c r="P270" s="9"/>
      <c r="Q270" s="9"/>
      <c r="R270" s="9">
        <v>89</v>
      </c>
      <c r="S270" s="9" t="s">
        <v>29</v>
      </c>
      <c r="T270" s="9">
        <v>11801</v>
      </c>
      <c r="U270" s="9" t="s">
        <v>30</v>
      </c>
      <c r="V270" s="9" t="s">
        <v>31</v>
      </c>
      <c r="W270" s="16" t="s">
        <v>32</v>
      </c>
      <c r="X270" s="16">
        <v>4322</v>
      </c>
      <c r="Y270" s="9" t="s">
        <v>239</v>
      </c>
    </row>
    <row r="271" ht="14.25" spans="1:25">
      <c r="A271" s="9">
        <v>270</v>
      </c>
      <c r="B271" s="10">
        <v>43304.5319444444</v>
      </c>
      <c r="C271" s="9">
        <v>30023782</v>
      </c>
      <c r="D271" s="9">
        <v>743</v>
      </c>
      <c r="E271" s="11" t="s">
        <v>238</v>
      </c>
      <c r="F271" s="9">
        <v>115733</v>
      </c>
      <c r="G271" s="9" t="s">
        <v>26</v>
      </c>
      <c r="H271" s="9" t="s">
        <v>27</v>
      </c>
      <c r="I271" s="9" t="s">
        <v>28</v>
      </c>
      <c r="J271" s="9">
        <v>2</v>
      </c>
      <c r="K271" s="9">
        <v>1399</v>
      </c>
      <c r="L271" s="9">
        <f t="shared" si="17"/>
        <v>699.5</v>
      </c>
      <c r="M271" s="9"/>
      <c r="N271" s="9"/>
      <c r="O271" s="9">
        <f>J271</f>
        <v>2</v>
      </c>
      <c r="P271" s="9"/>
      <c r="Q271" s="9"/>
      <c r="R271" s="9">
        <v>89</v>
      </c>
      <c r="S271" s="9" t="s">
        <v>29</v>
      </c>
      <c r="T271" s="9">
        <v>11801</v>
      </c>
      <c r="U271" s="9" t="s">
        <v>30</v>
      </c>
      <c r="V271" s="9" t="s">
        <v>31</v>
      </c>
      <c r="W271" s="16" t="s">
        <v>32</v>
      </c>
      <c r="X271" s="16">
        <v>4322</v>
      </c>
      <c r="Y271" s="9" t="s">
        <v>239</v>
      </c>
    </row>
    <row r="272" ht="14.25" spans="1:25">
      <c r="A272" s="9">
        <v>271</v>
      </c>
      <c r="B272" s="10">
        <v>43304.7402777778</v>
      </c>
      <c r="C272" s="9">
        <v>30029315</v>
      </c>
      <c r="D272" s="9">
        <v>743</v>
      </c>
      <c r="E272" s="11" t="s">
        <v>238</v>
      </c>
      <c r="F272" s="9">
        <v>115733</v>
      </c>
      <c r="G272" s="9" t="s">
        <v>26</v>
      </c>
      <c r="H272" s="9" t="s">
        <v>27</v>
      </c>
      <c r="I272" s="9" t="s">
        <v>28</v>
      </c>
      <c r="J272" s="9">
        <v>1</v>
      </c>
      <c r="K272" s="9">
        <v>595</v>
      </c>
      <c r="L272" s="9">
        <f t="shared" si="17"/>
        <v>595</v>
      </c>
      <c r="M272" s="9"/>
      <c r="N272" s="9"/>
      <c r="O272" s="9"/>
      <c r="P272" s="9"/>
      <c r="Q272" s="9">
        <f>J272</f>
        <v>1</v>
      </c>
      <c r="R272" s="9">
        <v>20</v>
      </c>
      <c r="S272" s="9" t="s">
        <v>35</v>
      </c>
      <c r="T272" s="9">
        <v>11801</v>
      </c>
      <c r="U272" s="9" t="s">
        <v>30</v>
      </c>
      <c r="V272" s="9" t="s">
        <v>31</v>
      </c>
      <c r="W272" s="16" t="s">
        <v>32</v>
      </c>
      <c r="X272" s="16">
        <v>4438</v>
      </c>
      <c r="Y272" s="9" t="s">
        <v>59</v>
      </c>
    </row>
    <row r="273" ht="14.25" spans="1:25">
      <c r="A273" s="9">
        <v>272</v>
      </c>
      <c r="B273" s="10">
        <v>43290.8354166667</v>
      </c>
      <c r="C273" s="9">
        <v>29707676</v>
      </c>
      <c r="D273" s="9">
        <v>744</v>
      </c>
      <c r="E273" s="11" t="s">
        <v>240</v>
      </c>
      <c r="F273" s="9">
        <v>115733</v>
      </c>
      <c r="G273" s="9" t="s">
        <v>26</v>
      </c>
      <c r="H273" s="9" t="s">
        <v>27</v>
      </c>
      <c r="I273" s="9" t="s">
        <v>28</v>
      </c>
      <c r="J273" s="9">
        <v>1</v>
      </c>
      <c r="K273" s="9">
        <v>999</v>
      </c>
      <c r="L273" s="9">
        <f t="shared" si="17"/>
        <v>999</v>
      </c>
      <c r="M273" s="9"/>
      <c r="N273" s="9"/>
      <c r="O273" s="9"/>
      <c r="P273" s="9">
        <f>J273</f>
        <v>1</v>
      </c>
      <c r="Q273" s="9"/>
      <c r="R273" s="9">
        <v>344</v>
      </c>
      <c r="S273" s="9" t="s">
        <v>53</v>
      </c>
      <c r="T273" s="9">
        <v>11801</v>
      </c>
      <c r="U273" s="9" t="s">
        <v>30</v>
      </c>
      <c r="V273" s="9" t="s">
        <v>31</v>
      </c>
      <c r="W273" s="16" t="s">
        <v>32</v>
      </c>
      <c r="X273" s="16">
        <v>5519</v>
      </c>
      <c r="Y273" s="9" t="s">
        <v>241</v>
      </c>
    </row>
    <row r="274" ht="14.25" spans="1:25">
      <c r="A274" s="9">
        <v>273</v>
      </c>
      <c r="B274" s="10">
        <v>43304.7680555556</v>
      </c>
      <c r="C274" s="9">
        <v>30030041</v>
      </c>
      <c r="D274" s="9">
        <v>744</v>
      </c>
      <c r="E274" s="11" t="s">
        <v>240</v>
      </c>
      <c r="F274" s="9">
        <v>115733</v>
      </c>
      <c r="G274" s="9" t="s">
        <v>26</v>
      </c>
      <c r="H274" s="9" t="s">
        <v>27</v>
      </c>
      <c r="I274" s="9" t="s">
        <v>28</v>
      </c>
      <c r="J274" s="9">
        <v>3</v>
      </c>
      <c r="K274" s="9">
        <v>1785</v>
      </c>
      <c r="L274" s="9">
        <f t="shared" si="17"/>
        <v>595</v>
      </c>
      <c r="M274" s="9"/>
      <c r="N274" s="9"/>
      <c r="O274" s="9"/>
      <c r="P274" s="9"/>
      <c r="Q274" s="9">
        <f>J274</f>
        <v>3</v>
      </c>
      <c r="R274" s="9">
        <v>60</v>
      </c>
      <c r="S274" s="9" t="s">
        <v>35</v>
      </c>
      <c r="T274" s="9">
        <v>11801</v>
      </c>
      <c r="U274" s="9" t="s">
        <v>30</v>
      </c>
      <c r="V274" s="9" t="s">
        <v>31</v>
      </c>
      <c r="W274" s="16" t="s">
        <v>32</v>
      </c>
      <c r="X274" s="16">
        <v>4328</v>
      </c>
      <c r="Y274" s="9" t="s">
        <v>36</v>
      </c>
    </row>
    <row r="275" s="3" customFormat="1" ht="14.25" spans="1:375">
      <c r="A275" s="12">
        <v>274</v>
      </c>
      <c r="B275" s="13">
        <v>43304.5916666667</v>
      </c>
      <c r="C275" s="12">
        <v>30024595</v>
      </c>
      <c r="D275" s="12">
        <v>745</v>
      </c>
      <c r="E275" s="14" t="s">
        <v>242</v>
      </c>
      <c r="F275" s="12">
        <v>115733</v>
      </c>
      <c r="G275" s="12" t="s">
        <v>26</v>
      </c>
      <c r="H275" s="12" t="s">
        <v>27</v>
      </c>
      <c r="I275" s="12" t="s">
        <v>28</v>
      </c>
      <c r="J275" s="12">
        <v>1</v>
      </c>
      <c r="K275" s="12">
        <v>699.5</v>
      </c>
      <c r="L275" s="12">
        <f t="shared" si="17"/>
        <v>699.5</v>
      </c>
      <c r="M275" s="12"/>
      <c r="N275" s="12"/>
      <c r="O275" s="12">
        <f>J275</f>
        <v>1</v>
      </c>
      <c r="P275" s="12"/>
      <c r="Q275" s="12"/>
      <c r="R275" s="12">
        <v>44.5</v>
      </c>
      <c r="S275" s="12" t="s">
        <v>29</v>
      </c>
      <c r="T275" s="12">
        <v>11801</v>
      </c>
      <c r="U275" s="12" t="s">
        <v>30</v>
      </c>
      <c r="V275" s="12" t="s">
        <v>31</v>
      </c>
      <c r="W275" s="17" t="s">
        <v>32</v>
      </c>
      <c r="X275" s="17">
        <v>11445</v>
      </c>
      <c r="Y275" s="12" t="s">
        <v>243</v>
      </c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  <c r="IJ275" s="5"/>
      <c r="IK275" s="5"/>
      <c r="IL275" s="5"/>
      <c r="IM275" s="5"/>
      <c r="IN275" s="5"/>
      <c r="IO275" s="5"/>
      <c r="IP275" s="5"/>
      <c r="IQ275" s="5"/>
      <c r="IR275" s="5"/>
      <c r="IS275" s="5"/>
      <c r="IT275" s="5"/>
      <c r="IU275" s="5"/>
      <c r="IV275" s="5"/>
      <c r="IW275" s="5"/>
      <c r="IX275" s="5"/>
      <c r="IY275" s="5"/>
      <c r="IZ275" s="5"/>
      <c r="JA275" s="5"/>
      <c r="JB275" s="5"/>
      <c r="JC275" s="5"/>
      <c r="JD275" s="5"/>
      <c r="JE275" s="5"/>
      <c r="JF275" s="5"/>
      <c r="JG275" s="5"/>
      <c r="JH275" s="5"/>
      <c r="JI275" s="5"/>
      <c r="JJ275" s="5"/>
      <c r="JK275" s="5"/>
      <c r="JL275" s="5"/>
      <c r="JM275" s="5"/>
      <c r="JN275" s="5"/>
      <c r="JO275" s="5"/>
      <c r="JP275" s="5"/>
      <c r="JQ275" s="5"/>
      <c r="JR275" s="5"/>
      <c r="JS275" s="5"/>
      <c r="JT275" s="5"/>
      <c r="JU275" s="5"/>
      <c r="JV275" s="5"/>
      <c r="JW275" s="5"/>
      <c r="JX275" s="5"/>
      <c r="JY275" s="5"/>
      <c r="JZ275" s="5"/>
      <c r="KA275" s="5"/>
      <c r="KB275" s="5"/>
      <c r="KC275" s="5"/>
      <c r="KD275" s="5"/>
      <c r="KE275" s="5"/>
      <c r="KF275" s="5"/>
      <c r="KG275" s="5"/>
      <c r="KH275" s="5"/>
      <c r="KI275" s="5"/>
      <c r="KJ275" s="5"/>
      <c r="KK275" s="5"/>
      <c r="KL275" s="5"/>
      <c r="KM275" s="5"/>
      <c r="KN275" s="5"/>
      <c r="KO275" s="5"/>
      <c r="KP275" s="5"/>
      <c r="KQ275" s="5"/>
      <c r="KR275" s="5"/>
      <c r="KS275" s="5"/>
      <c r="KT275" s="5"/>
      <c r="KU275" s="5"/>
      <c r="KV275" s="5"/>
      <c r="KW275" s="5"/>
      <c r="KX275" s="5"/>
      <c r="KY275" s="5"/>
      <c r="KZ275" s="5"/>
      <c r="LA275" s="5"/>
      <c r="LB275" s="5"/>
      <c r="LC275" s="5"/>
      <c r="LD275" s="5"/>
      <c r="LE275" s="5"/>
      <c r="LF275" s="5"/>
      <c r="LG275" s="5"/>
      <c r="LH275" s="5"/>
      <c r="LI275" s="5"/>
      <c r="LJ275" s="5"/>
      <c r="LK275" s="5"/>
      <c r="LL275" s="5"/>
      <c r="LM275" s="5"/>
      <c r="LN275" s="5"/>
      <c r="LO275" s="5"/>
      <c r="LP275" s="5"/>
      <c r="LQ275" s="5"/>
      <c r="LR275" s="5"/>
      <c r="LS275" s="5"/>
      <c r="LT275" s="5"/>
      <c r="LU275" s="5"/>
      <c r="LV275" s="5"/>
      <c r="LW275" s="5"/>
      <c r="LX275" s="5"/>
      <c r="LY275" s="5"/>
      <c r="LZ275" s="5"/>
      <c r="MA275" s="5"/>
      <c r="MB275" s="5"/>
      <c r="MC275" s="5"/>
      <c r="MD275" s="5"/>
      <c r="ME275" s="5"/>
      <c r="MF275" s="5"/>
      <c r="MG275" s="5"/>
      <c r="MH275" s="5"/>
      <c r="MI275" s="5"/>
      <c r="MJ275" s="5"/>
      <c r="MK275" s="5"/>
      <c r="ML275" s="5"/>
      <c r="MM275" s="5"/>
      <c r="MN275" s="5"/>
      <c r="MO275" s="5"/>
      <c r="MP275" s="5"/>
      <c r="MQ275" s="5"/>
      <c r="MR275" s="5"/>
      <c r="MS275" s="5"/>
      <c r="MT275" s="5"/>
      <c r="MU275" s="5"/>
      <c r="MV275" s="5"/>
      <c r="MW275" s="5"/>
      <c r="MX275" s="5"/>
      <c r="MY275" s="5"/>
      <c r="MZ275" s="5"/>
      <c r="NA275" s="5"/>
      <c r="NB275" s="5"/>
      <c r="NC275" s="5"/>
      <c r="ND275" s="5"/>
      <c r="NE275" s="5"/>
      <c r="NF275" s="5"/>
      <c r="NG275" s="5"/>
      <c r="NH275" s="5"/>
      <c r="NI275" s="5"/>
      <c r="NJ275" s="5"/>
      <c r="NK275" s="5"/>
    </row>
    <row r="276" s="3" customFormat="1" ht="14.25" spans="1:375">
      <c r="A276" s="12">
        <v>275</v>
      </c>
      <c r="B276" s="13">
        <v>43304.5916666667</v>
      </c>
      <c r="C276" s="12">
        <v>30024595</v>
      </c>
      <c r="D276" s="12">
        <v>745</v>
      </c>
      <c r="E276" s="14" t="s">
        <v>242</v>
      </c>
      <c r="F276" s="12">
        <v>115733</v>
      </c>
      <c r="G276" s="12" t="s">
        <v>26</v>
      </c>
      <c r="H276" s="12" t="s">
        <v>27</v>
      </c>
      <c r="I276" s="12" t="s">
        <v>28</v>
      </c>
      <c r="J276" s="12">
        <v>1</v>
      </c>
      <c r="K276" s="12">
        <v>699.5</v>
      </c>
      <c r="L276" s="12">
        <f t="shared" si="17"/>
        <v>699.5</v>
      </c>
      <c r="M276" s="12"/>
      <c r="N276" s="12"/>
      <c r="O276" s="12">
        <f>J276</f>
        <v>1</v>
      </c>
      <c r="P276" s="12"/>
      <c r="Q276" s="12"/>
      <c r="R276" s="12">
        <v>93.5</v>
      </c>
      <c r="S276" s="12" t="s">
        <v>84</v>
      </c>
      <c r="T276" s="12">
        <v>11801</v>
      </c>
      <c r="U276" s="12" t="s">
        <v>30</v>
      </c>
      <c r="V276" s="12" t="s">
        <v>31</v>
      </c>
      <c r="W276" s="17" t="s">
        <v>32</v>
      </c>
      <c r="X276" s="17">
        <v>11095</v>
      </c>
      <c r="Y276" s="12" t="s">
        <v>244</v>
      </c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  <c r="IJ276" s="5"/>
      <c r="IK276" s="5"/>
      <c r="IL276" s="5"/>
      <c r="IM276" s="5"/>
      <c r="IN276" s="5"/>
      <c r="IO276" s="5"/>
      <c r="IP276" s="5"/>
      <c r="IQ276" s="5"/>
      <c r="IR276" s="5"/>
      <c r="IS276" s="5"/>
      <c r="IT276" s="5"/>
      <c r="IU276" s="5"/>
      <c r="IV276" s="5"/>
      <c r="IW276" s="5"/>
      <c r="IX276" s="5"/>
      <c r="IY276" s="5"/>
      <c r="IZ276" s="5"/>
      <c r="JA276" s="5"/>
      <c r="JB276" s="5"/>
      <c r="JC276" s="5"/>
      <c r="JD276" s="5"/>
      <c r="JE276" s="5"/>
      <c r="JF276" s="5"/>
      <c r="JG276" s="5"/>
      <c r="JH276" s="5"/>
      <c r="JI276" s="5"/>
      <c r="JJ276" s="5"/>
      <c r="JK276" s="5"/>
      <c r="JL276" s="5"/>
      <c r="JM276" s="5"/>
      <c r="JN276" s="5"/>
      <c r="JO276" s="5"/>
      <c r="JP276" s="5"/>
      <c r="JQ276" s="5"/>
      <c r="JR276" s="5"/>
      <c r="JS276" s="5"/>
      <c r="JT276" s="5"/>
      <c r="JU276" s="5"/>
      <c r="JV276" s="5"/>
      <c r="JW276" s="5"/>
      <c r="JX276" s="5"/>
      <c r="JY276" s="5"/>
      <c r="JZ276" s="5"/>
      <c r="KA276" s="5"/>
      <c r="KB276" s="5"/>
      <c r="KC276" s="5"/>
      <c r="KD276" s="5"/>
      <c r="KE276" s="5"/>
      <c r="KF276" s="5"/>
      <c r="KG276" s="5"/>
      <c r="KH276" s="5"/>
      <c r="KI276" s="5"/>
      <c r="KJ276" s="5"/>
      <c r="KK276" s="5"/>
      <c r="KL276" s="5"/>
      <c r="KM276" s="5"/>
      <c r="KN276" s="5"/>
      <c r="KO276" s="5"/>
      <c r="KP276" s="5"/>
      <c r="KQ276" s="5"/>
      <c r="KR276" s="5"/>
      <c r="KS276" s="5"/>
      <c r="KT276" s="5"/>
      <c r="KU276" s="5"/>
      <c r="KV276" s="5"/>
      <c r="KW276" s="5"/>
      <c r="KX276" s="5"/>
      <c r="KY276" s="5"/>
      <c r="KZ276" s="5"/>
      <c r="LA276" s="5"/>
      <c r="LB276" s="5"/>
      <c r="LC276" s="5"/>
      <c r="LD276" s="5"/>
      <c r="LE276" s="5"/>
      <c r="LF276" s="5"/>
      <c r="LG276" s="5"/>
      <c r="LH276" s="5"/>
      <c r="LI276" s="5"/>
      <c r="LJ276" s="5"/>
      <c r="LK276" s="5"/>
      <c r="LL276" s="5"/>
      <c r="LM276" s="5"/>
      <c r="LN276" s="5"/>
      <c r="LO276" s="5"/>
      <c r="LP276" s="5"/>
      <c r="LQ276" s="5"/>
      <c r="LR276" s="5"/>
      <c r="LS276" s="5"/>
      <c r="LT276" s="5"/>
      <c r="LU276" s="5"/>
      <c r="LV276" s="5"/>
      <c r="LW276" s="5"/>
      <c r="LX276" s="5"/>
      <c r="LY276" s="5"/>
      <c r="LZ276" s="5"/>
      <c r="MA276" s="5"/>
      <c r="MB276" s="5"/>
      <c r="MC276" s="5"/>
      <c r="MD276" s="5"/>
      <c r="ME276" s="5"/>
      <c r="MF276" s="5"/>
      <c r="MG276" s="5"/>
      <c r="MH276" s="5"/>
      <c r="MI276" s="5"/>
      <c r="MJ276" s="5"/>
      <c r="MK276" s="5"/>
      <c r="ML276" s="5"/>
      <c r="MM276" s="5"/>
      <c r="MN276" s="5"/>
      <c r="MO276" s="5"/>
      <c r="MP276" s="5"/>
      <c r="MQ276" s="5"/>
      <c r="MR276" s="5"/>
      <c r="MS276" s="5"/>
      <c r="MT276" s="5"/>
      <c r="MU276" s="5"/>
      <c r="MV276" s="5"/>
      <c r="MW276" s="5"/>
      <c r="MX276" s="5"/>
      <c r="MY276" s="5"/>
      <c r="MZ276" s="5"/>
      <c r="NA276" s="5"/>
      <c r="NB276" s="5"/>
      <c r="NC276" s="5"/>
      <c r="ND276" s="5"/>
      <c r="NE276" s="5"/>
      <c r="NF276" s="5"/>
      <c r="NG276" s="5"/>
      <c r="NH276" s="5"/>
      <c r="NI276" s="5"/>
      <c r="NJ276" s="5"/>
      <c r="NK276" s="5"/>
    </row>
    <row r="277" ht="14.25" spans="1:25">
      <c r="A277" s="9">
        <v>276</v>
      </c>
      <c r="B277" s="10">
        <v>43304.7111111111</v>
      </c>
      <c r="C277" s="9">
        <v>30028533</v>
      </c>
      <c r="D277" s="9">
        <v>745</v>
      </c>
      <c r="E277" s="11" t="s">
        <v>242</v>
      </c>
      <c r="F277" s="9">
        <v>115733</v>
      </c>
      <c r="G277" s="9" t="s">
        <v>26</v>
      </c>
      <c r="H277" s="9" t="s">
        <v>27</v>
      </c>
      <c r="I277" s="9" t="s">
        <v>28</v>
      </c>
      <c r="J277" s="9">
        <v>2</v>
      </c>
      <c r="K277" s="9">
        <v>1190</v>
      </c>
      <c r="L277" s="9">
        <f t="shared" si="17"/>
        <v>595</v>
      </c>
      <c r="M277" s="9"/>
      <c r="N277" s="9"/>
      <c r="O277" s="9"/>
      <c r="P277" s="9"/>
      <c r="Q277" s="9">
        <f>J277</f>
        <v>2</v>
      </c>
      <c r="R277" s="9">
        <v>40</v>
      </c>
      <c r="S277" s="9" t="s">
        <v>35</v>
      </c>
      <c r="T277" s="9">
        <v>11801</v>
      </c>
      <c r="U277" s="9" t="s">
        <v>30</v>
      </c>
      <c r="V277" s="9" t="s">
        <v>31</v>
      </c>
      <c r="W277" s="16" t="s">
        <v>32</v>
      </c>
      <c r="X277" s="16">
        <v>4438</v>
      </c>
      <c r="Y277" s="9" t="s">
        <v>59</v>
      </c>
    </row>
    <row r="278" ht="14.25" spans="1:25">
      <c r="A278" s="9">
        <v>277</v>
      </c>
      <c r="B278" s="10">
        <v>43304.7479166667</v>
      </c>
      <c r="C278" s="9">
        <v>30029542</v>
      </c>
      <c r="D278" s="9">
        <v>746</v>
      </c>
      <c r="E278" s="11" t="s">
        <v>245</v>
      </c>
      <c r="F278" s="9">
        <v>115733</v>
      </c>
      <c r="G278" s="9" t="s">
        <v>26</v>
      </c>
      <c r="H278" s="9" t="s">
        <v>27</v>
      </c>
      <c r="I278" s="9" t="s">
        <v>28</v>
      </c>
      <c r="J278" s="9">
        <v>2</v>
      </c>
      <c r="K278" s="9">
        <v>1190</v>
      </c>
      <c r="L278" s="9">
        <f t="shared" si="17"/>
        <v>595</v>
      </c>
      <c r="M278" s="9"/>
      <c r="N278" s="9"/>
      <c r="O278" s="9"/>
      <c r="P278" s="9"/>
      <c r="Q278" s="9">
        <f>J278</f>
        <v>2</v>
      </c>
      <c r="R278" s="9">
        <v>40</v>
      </c>
      <c r="S278" s="9" t="s">
        <v>35</v>
      </c>
      <c r="T278" s="9">
        <v>11801</v>
      </c>
      <c r="U278" s="9" t="s">
        <v>30</v>
      </c>
      <c r="V278" s="9" t="s">
        <v>31</v>
      </c>
      <c r="W278" s="16" t="s">
        <v>32</v>
      </c>
      <c r="X278" s="16">
        <v>4328</v>
      </c>
      <c r="Y278" s="9" t="s">
        <v>36</v>
      </c>
    </row>
    <row r="279" ht="14.25" spans="1:25">
      <c r="A279" s="9">
        <v>278</v>
      </c>
      <c r="B279" s="10">
        <v>43305.5020833333</v>
      </c>
      <c r="C279" s="9">
        <v>30045450</v>
      </c>
      <c r="D279" s="9">
        <v>746</v>
      </c>
      <c r="E279" s="11" t="s">
        <v>245</v>
      </c>
      <c r="F279" s="9">
        <v>115733</v>
      </c>
      <c r="G279" s="9" t="s">
        <v>26</v>
      </c>
      <c r="H279" s="9" t="s">
        <v>27</v>
      </c>
      <c r="I279" s="9" t="s">
        <v>28</v>
      </c>
      <c r="J279" s="9">
        <v>1</v>
      </c>
      <c r="K279" s="9">
        <v>999</v>
      </c>
      <c r="L279" s="9">
        <f t="shared" si="17"/>
        <v>999</v>
      </c>
      <c r="M279" s="9"/>
      <c r="N279" s="9"/>
      <c r="O279" s="9"/>
      <c r="P279" s="9">
        <f>J279</f>
        <v>1</v>
      </c>
      <c r="Q279" s="9"/>
      <c r="R279" s="9">
        <v>424</v>
      </c>
      <c r="S279" s="9" t="s">
        <v>62</v>
      </c>
      <c r="T279" s="9">
        <v>11801</v>
      </c>
      <c r="U279" s="9" t="s">
        <v>30</v>
      </c>
      <c r="V279" s="9" t="s">
        <v>31</v>
      </c>
      <c r="W279" s="16" t="s">
        <v>32</v>
      </c>
      <c r="X279" s="16">
        <v>4081</v>
      </c>
      <c r="Y279" s="9" t="s">
        <v>246</v>
      </c>
    </row>
    <row r="280" ht="14.25" spans="1:25">
      <c r="A280" s="9">
        <v>279</v>
      </c>
      <c r="B280" s="10">
        <v>43304.7555555556</v>
      </c>
      <c r="C280" s="9">
        <v>30029719</v>
      </c>
      <c r="D280" s="9">
        <v>747</v>
      </c>
      <c r="E280" s="11" t="s">
        <v>247</v>
      </c>
      <c r="F280" s="9">
        <v>115733</v>
      </c>
      <c r="G280" s="9" t="s">
        <v>26</v>
      </c>
      <c r="H280" s="9" t="s">
        <v>27</v>
      </c>
      <c r="I280" s="9" t="s">
        <v>28</v>
      </c>
      <c r="J280" s="9">
        <v>1</v>
      </c>
      <c r="K280" s="9">
        <v>595</v>
      </c>
      <c r="L280" s="9">
        <f t="shared" si="17"/>
        <v>595</v>
      </c>
      <c r="M280" s="9"/>
      <c r="N280" s="9"/>
      <c r="O280" s="9"/>
      <c r="P280" s="9"/>
      <c r="Q280" s="9">
        <f>J280</f>
        <v>1</v>
      </c>
      <c r="R280" s="9">
        <v>20</v>
      </c>
      <c r="S280" s="9" t="s">
        <v>35</v>
      </c>
      <c r="T280" s="9">
        <v>11801</v>
      </c>
      <c r="U280" s="9" t="s">
        <v>30</v>
      </c>
      <c r="V280" s="9" t="s">
        <v>31</v>
      </c>
      <c r="W280" s="16" t="s">
        <v>32</v>
      </c>
      <c r="X280" s="16">
        <v>4328</v>
      </c>
      <c r="Y280" s="9" t="s">
        <v>36</v>
      </c>
    </row>
    <row r="281" ht="14.25" spans="1:25">
      <c r="A281" s="9">
        <v>280</v>
      </c>
      <c r="B281" s="10">
        <v>43304.7513888889</v>
      </c>
      <c r="C281" s="9">
        <v>30029627</v>
      </c>
      <c r="D281" s="9">
        <v>748</v>
      </c>
      <c r="E281" s="11" t="s">
        <v>248</v>
      </c>
      <c r="F281" s="9">
        <v>115733</v>
      </c>
      <c r="G281" s="9" t="s">
        <v>26</v>
      </c>
      <c r="H281" s="9" t="s">
        <v>27</v>
      </c>
      <c r="I281" s="9" t="s">
        <v>28</v>
      </c>
      <c r="J281" s="9">
        <v>3</v>
      </c>
      <c r="K281" s="9">
        <v>1785</v>
      </c>
      <c r="L281" s="9">
        <f t="shared" si="17"/>
        <v>595</v>
      </c>
      <c r="M281" s="9"/>
      <c r="N281" s="9"/>
      <c r="O281" s="9"/>
      <c r="P281" s="9"/>
      <c r="Q281" s="9">
        <f>J281</f>
        <v>3</v>
      </c>
      <c r="R281" s="9">
        <v>60</v>
      </c>
      <c r="S281" s="9" t="s">
        <v>35</v>
      </c>
      <c r="T281" s="9">
        <v>11801</v>
      </c>
      <c r="U281" s="9" t="s">
        <v>30</v>
      </c>
      <c r="V281" s="9" t="s">
        <v>31</v>
      </c>
      <c r="W281" s="16" t="s">
        <v>32</v>
      </c>
      <c r="X281" s="16">
        <v>4328</v>
      </c>
      <c r="Y281" s="9" t="s">
        <v>36</v>
      </c>
    </row>
    <row r="282" s="3" customFormat="1" ht="14.25" spans="1:375">
      <c r="A282" s="12">
        <v>281</v>
      </c>
      <c r="B282" s="13">
        <v>43282.4097222222</v>
      </c>
      <c r="C282" s="12">
        <v>29387057</v>
      </c>
      <c r="D282" s="12">
        <v>750</v>
      </c>
      <c r="E282" s="14" t="s">
        <v>249</v>
      </c>
      <c r="F282" s="12">
        <v>115733</v>
      </c>
      <c r="G282" s="12" t="s">
        <v>26</v>
      </c>
      <c r="H282" s="12" t="s">
        <v>27</v>
      </c>
      <c r="I282" s="12" t="s">
        <v>28</v>
      </c>
      <c r="J282" s="12">
        <v>1.5</v>
      </c>
      <c r="K282" s="12">
        <v>1350</v>
      </c>
      <c r="L282" s="12">
        <f t="shared" si="17"/>
        <v>900</v>
      </c>
      <c r="M282" s="12">
        <v>2</v>
      </c>
      <c r="N282" s="12"/>
      <c r="O282" s="12"/>
      <c r="P282" s="12"/>
      <c r="Q282" s="12"/>
      <c r="R282" s="12">
        <v>367.5</v>
      </c>
      <c r="S282" s="12" t="s">
        <v>45</v>
      </c>
      <c r="T282" s="12">
        <v>11801</v>
      </c>
      <c r="U282" s="12" t="s">
        <v>30</v>
      </c>
      <c r="V282" s="12" t="s">
        <v>31</v>
      </c>
      <c r="W282" s="17" t="s">
        <v>32</v>
      </c>
      <c r="X282" s="17">
        <v>11622</v>
      </c>
      <c r="Y282" s="12" t="s">
        <v>250</v>
      </c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  <c r="IQ282" s="5"/>
      <c r="IR282" s="5"/>
      <c r="IS282" s="5"/>
      <c r="IT282" s="5"/>
      <c r="IU282" s="5"/>
      <c r="IV282" s="5"/>
      <c r="IW282" s="5"/>
      <c r="IX282" s="5"/>
      <c r="IY282" s="5"/>
      <c r="IZ282" s="5"/>
      <c r="JA282" s="5"/>
      <c r="JB282" s="5"/>
      <c r="JC282" s="5"/>
      <c r="JD282" s="5"/>
      <c r="JE282" s="5"/>
      <c r="JF282" s="5"/>
      <c r="JG282" s="5"/>
      <c r="JH282" s="5"/>
      <c r="JI282" s="5"/>
      <c r="JJ282" s="5"/>
      <c r="JK282" s="5"/>
      <c r="JL282" s="5"/>
      <c r="JM282" s="5"/>
      <c r="JN282" s="5"/>
      <c r="JO282" s="5"/>
      <c r="JP282" s="5"/>
      <c r="JQ282" s="5"/>
      <c r="JR282" s="5"/>
      <c r="JS282" s="5"/>
      <c r="JT282" s="5"/>
      <c r="JU282" s="5"/>
      <c r="JV282" s="5"/>
      <c r="JW282" s="5"/>
      <c r="JX282" s="5"/>
      <c r="JY282" s="5"/>
      <c r="JZ282" s="5"/>
      <c r="KA282" s="5"/>
      <c r="KB282" s="5"/>
      <c r="KC282" s="5"/>
      <c r="KD282" s="5"/>
      <c r="KE282" s="5"/>
      <c r="KF282" s="5"/>
      <c r="KG282" s="5"/>
      <c r="KH282" s="5"/>
      <c r="KI282" s="5"/>
      <c r="KJ282" s="5"/>
      <c r="KK282" s="5"/>
      <c r="KL282" s="5"/>
      <c r="KM282" s="5"/>
      <c r="KN282" s="5"/>
      <c r="KO282" s="5"/>
      <c r="KP282" s="5"/>
      <c r="KQ282" s="5"/>
      <c r="KR282" s="5"/>
      <c r="KS282" s="5"/>
      <c r="KT282" s="5"/>
      <c r="KU282" s="5"/>
      <c r="KV282" s="5"/>
      <c r="KW282" s="5"/>
      <c r="KX282" s="5"/>
      <c r="KY282" s="5"/>
      <c r="KZ282" s="5"/>
      <c r="LA282" s="5"/>
      <c r="LB282" s="5"/>
      <c r="LC282" s="5"/>
      <c r="LD282" s="5"/>
      <c r="LE282" s="5"/>
      <c r="LF282" s="5"/>
      <c r="LG282" s="5"/>
      <c r="LH282" s="5"/>
      <c r="LI282" s="5"/>
      <c r="LJ282" s="5"/>
      <c r="LK282" s="5"/>
      <c r="LL282" s="5"/>
      <c r="LM282" s="5"/>
      <c r="LN282" s="5"/>
      <c r="LO282" s="5"/>
      <c r="LP282" s="5"/>
      <c r="LQ282" s="5"/>
      <c r="LR282" s="5"/>
      <c r="LS282" s="5"/>
      <c r="LT282" s="5"/>
      <c r="LU282" s="5"/>
      <c r="LV282" s="5"/>
      <c r="LW282" s="5"/>
      <c r="LX282" s="5"/>
      <c r="LY282" s="5"/>
      <c r="LZ282" s="5"/>
      <c r="MA282" s="5"/>
      <c r="MB282" s="5"/>
      <c r="MC282" s="5"/>
      <c r="MD282" s="5"/>
      <c r="ME282" s="5"/>
      <c r="MF282" s="5"/>
      <c r="MG282" s="5"/>
      <c r="MH282" s="5"/>
      <c r="MI282" s="5"/>
      <c r="MJ282" s="5"/>
      <c r="MK282" s="5"/>
      <c r="ML282" s="5"/>
      <c r="MM282" s="5"/>
      <c r="MN282" s="5"/>
      <c r="MO282" s="5"/>
      <c r="MP282" s="5"/>
      <c r="MQ282" s="5"/>
      <c r="MR282" s="5"/>
      <c r="MS282" s="5"/>
      <c r="MT282" s="5"/>
      <c r="MU282" s="5"/>
      <c r="MV282" s="5"/>
      <c r="MW282" s="5"/>
      <c r="MX282" s="5"/>
      <c r="MY282" s="5"/>
      <c r="MZ282" s="5"/>
      <c r="NA282" s="5"/>
      <c r="NB282" s="5"/>
      <c r="NC282" s="5"/>
      <c r="ND282" s="5"/>
      <c r="NE282" s="5"/>
      <c r="NF282" s="5"/>
      <c r="NG282" s="5"/>
      <c r="NH282" s="5"/>
      <c r="NI282" s="5"/>
      <c r="NJ282" s="5"/>
      <c r="NK282" s="5"/>
    </row>
    <row r="283" s="3" customFormat="1" ht="14.25" spans="1:375">
      <c r="A283" s="12">
        <v>282</v>
      </c>
      <c r="B283" s="13">
        <v>43282.4097222222</v>
      </c>
      <c r="C283" s="12">
        <v>29387057</v>
      </c>
      <c r="D283" s="12">
        <v>750</v>
      </c>
      <c r="E283" s="14" t="s">
        <v>249</v>
      </c>
      <c r="F283" s="12">
        <v>115733</v>
      </c>
      <c r="G283" s="12" t="s">
        <v>26</v>
      </c>
      <c r="H283" s="12" t="s">
        <v>27</v>
      </c>
      <c r="I283" s="12" t="s">
        <v>28</v>
      </c>
      <c r="J283" s="12">
        <v>1.5</v>
      </c>
      <c r="K283" s="12">
        <v>1350</v>
      </c>
      <c r="L283" s="12">
        <f t="shared" si="17"/>
        <v>900</v>
      </c>
      <c r="M283" s="12">
        <v>0</v>
      </c>
      <c r="N283" s="12"/>
      <c r="O283" s="12"/>
      <c r="P283" s="12"/>
      <c r="Q283" s="12"/>
      <c r="R283" s="12">
        <v>367.5</v>
      </c>
      <c r="S283" s="12" t="s">
        <v>45</v>
      </c>
      <c r="T283" s="12">
        <v>11801</v>
      </c>
      <c r="U283" s="12" t="s">
        <v>30</v>
      </c>
      <c r="V283" s="12" t="s">
        <v>31</v>
      </c>
      <c r="W283" s="17" t="s">
        <v>32</v>
      </c>
      <c r="X283" s="17">
        <v>11088</v>
      </c>
      <c r="Y283" s="12" t="s">
        <v>251</v>
      </c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  <c r="IQ283" s="5"/>
      <c r="IR283" s="5"/>
      <c r="IS283" s="5"/>
      <c r="IT283" s="5"/>
      <c r="IU283" s="5"/>
      <c r="IV283" s="5"/>
      <c r="IW283" s="5"/>
      <c r="IX283" s="5"/>
      <c r="IY283" s="5"/>
      <c r="IZ283" s="5"/>
      <c r="JA283" s="5"/>
      <c r="JB283" s="5"/>
      <c r="JC283" s="5"/>
      <c r="JD283" s="5"/>
      <c r="JE283" s="5"/>
      <c r="JF283" s="5"/>
      <c r="JG283" s="5"/>
      <c r="JH283" s="5"/>
      <c r="JI283" s="5"/>
      <c r="JJ283" s="5"/>
      <c r="JK283" s="5"/>
      <c r="JL283" s="5"/>
      <c r="JM283" s="5"/>
      <c r="JN283" s="5"/>
      <c r="JO283" s="5"/>
      <c r="JP283" s="5"/>
      <c r="JQ283" s="5"/>
      <c r="JR283" s="5"/>
      <c r="JS283" s="5"/>
      <c r="JT283" s="5"/>
      <c r="JU283" s="5"/>
      <c r="JV283" s="5"/>
      <c r="JW283" s="5"/>
      <c r="JX283" s="5"/>
      <c r="JY283" s="5"/>
      <c r="JZ283" s="5"/>
      <c r="KA283" s="5"/>
      <c r="KB283" s="5"/>
      <c r="KC283" s="5"/>
      <c r="KD283" s="5"/>
      <c r="KE283" s="5"/>
      <c r="KF283" s="5"/>
      <c r="KG283" s="5"/>
      <c r="KH283" s="5"/>
      <c r="KI283" s="5"/>
      <c r="KJ283" s="5"/>
      <c r="KK283" s="5"/>
      <c r="KL283" s="5"/>
      <c r="KM283" s="5"/>
      <c r="KN283" s="5"/>
      <c r="KO283" s="5"/>
      <c r="KP283" s="5"/>
      <c r="KQ283" s="5"/>
      <c r="KR283" s="5"/>
      <c r="KS283" s="5"/>
      <c r="KT283" s="5"/>
      <c r="KU283" s="5"/>
      <c r="KV283" s="5"/>
      <c r="KW283" s="5"/>
      <c r="KX283" s="5"/>
      <c r="KY283" s="5"/>
      <c r="KZ283" s="5"/>
      <c r="LA283" s="5"/>
      <c r="LB283" s="5"/>
      <c r="LC283" s="5"/>
      <c r="LD283" s="5"/>
      <c r="LE283" s="5"/>
      <c r="LF283" s="5"/>
      <c r="LG283" s="5"/>
      <c r="LH283" s="5"/>
      <c r="LI283" s="5"/>
      <c r="LJ283" s="5"/>
      <c r="LK283" s="5"/>
      <c r="LL283" s="5"/>
      <c r="LM283" s="5"/>
      <c r="LN283" s="5"/>
      <c r="LO283" s="5"/>
      <c r="LP283" s="5"/>
      <c r="LQ283" s="5"/>
      <c r="LR283" s="5"/>
      <c r="LS283" s="5"/>
      <c r="LT283" s="5"/>
      <c r="LU283" s="5"/>
      <c r="LV283" s="5"/>
      <c r="LW283" s="5"/>
      <c r="LX283" s="5"/>
      <c r="LY283" s="5"/>
      <c r="LZ283" s="5"/>
      <c r="MA283" s="5"/>
      <c r="MB283" s="5"/>
      <c r="MC283" s="5"/>
      <c r="MD283" s="5"/>
      <c r="ME283" s="5"/>
      <c r="MF283" s="5"/>
      <c r="MG283" s="5"/>
      <c r="MH283" s="5"/>
      <c r="MI283" s="5"/>
      <c r="MJ283" s="5"/>
      <c r="MK283" s="5"/>
      <c r="ML283" s="5"/>
      <c r="MM283" s="5"/>
      <c r="MN283" s="5"/>
      <c r="MO283" s="5"/>
      <c r="MP283" s="5"/>
      <c r="MQ283" s="5"/>
      <c r="MR283" s="5"/>
      <c r="MS283" s="5"/>
      <c r="MT283" s="5"/>
      <c r="MU283" s="5"/>
      <c r="MV283" s="5"/>
      <c r="MW283" s="5"/>
      <c r="MX283" s="5"/>
      <c r="MY283" s="5"/>
      <c r="MZ283" s="5"/>
      <c r="NA283" s="5"/>
      <c r="NB283" s="5"/>
      <c r="NC283" s="5"/>
      <c r="ND283" s="5"/>
      <c r="NE283" s="5"/>
      <c r="NF283" s="5"/>
      <c r="NG283" s="5"/>
      <c r="NH283" s="5"/>
      <c r="NI283" s="5"/>
      <c r="NJ283" s="5"/>
      <c r="NK283" s="5"/>
    </row>
    <row r="284" s="3" customFormat="1" ht="14.25" spans="1:375">
      <c r="A284" s="12">
        <v>283</v>
      </c>
      <c r="B284" s="13">
        <v>43295.6923611111</v>
      </c>
      <c r="C284" s="12">
        <v>29780411</v>
      </c>
      <c r="D284" s="12">
        <v>750</v>
      </c>
      <c r="E284" s="14" t="s">
        <v>249</v>
      </c>
      <c r="F284" s="12">
        <v>115733</v>
      </c>
      <c r="G284" s="12" t="s">
        <v>26</v>
      </c>
      <c r="H284" s="12" t="s">
        <v>27</v>
      </c>
      <c r="I284" s="12" t="s">
        <v>28</v>
      </c>
      <c r="J284" s="12">
        <v>1.5</v>
      </c>
      <c r="K284" s="12">
        <v>1350</v>
      </c>
      <c r="L284" s="12">
        <f t="shared" si="17"/>
        <v>900</v>
      </c>
      <c r="M284" s="12">
        <v>2</v>
      </c>
      <c r="N284" s="12"/>
      <c r="O284" s="12"/>
      <c r="P284" s="12"/>
      <c r="Q284" s="12"/>
      <c r="R284" s="12">
        <v>367.5</v>
      </c>
      <c r="S284" s="12" t="s">
        <v>45</v>
      </c>
      <c r="T284" s="12">
        <v>11801</v>
      </c>
      <c r="U284" s="12" t="s">
        <v>30</v>
      </c>
      <c r="V284" s="12" t="s">
        <v>31</v>
      </c>
      <c r="W284" s="17" t="s">
        <v>32</v>
      </c>
      <c r="X284" s="17">
        <v>11622</v>
      </c>
      <c r="Y284" s="12" t="s">
        <v>250</v>
      </c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  <c r="IS284" s="5"/>
      <c r="IT284" s="5"/>
      <c r="IU284" s="5"/>
      <c r="IV284" s="5"/>
      <c r="IW284" s="5"/>
      <c r="IX284" s="5"/>
      <c r="IY284" s="5"/>
      <c r="IZ284" s="5"/>
      <c r="JA284" s="5"/>
      <c r="JB284" s="5"/>
      <c r="JC284" s="5"/>
      <c r="JD284" s="5"/>
      <c r="JE284" s="5"/>
      <c r="JF284" s="5"/>
      <c r="JG284" s="5"/>
      <c r="JH284" s="5"/>
      <c r="JI284" s="5"/>
      <c r="JJ284" s="5"/>
      <c r="JK284" s="5"/>
      <c r="JL284" s="5"/>
      <c r="JM284" s="5"/>
      <c r="JN284" s="5"/>
      <c r="JO284" s="5"/>
      <c r="JP284" s="5"/>
      <c r="JQ284" s="5"/>
      <c r="JR284" s="5"/>
      <c r="JS284" s="5"/>
      <c r="JT284" s="5"/>
      <c r="JU284" s="5"/>
      <c r="JV284" s="5"/>
      <c r="JW284" s="5"/>
      <c r="JX284" s="5"/>
      <c r="JY284" s="5"/>
      <c r="JZ284" s="5"/>
      <c r="KA284" s="5"/>
      <c r="KB284" s="5"/>
      <c r="KC284" s="5"/>
      <c r="KD284" s="5"/>
      <c r="KE284" s="5"/>
      <c r="KF284" s="5"/>
      <c r="KG284" s="5"/>
      <c r="KH284" s="5"/>
      <c r="KI284" s="5"/>
      <c r="KJ284" s="5"/>
      <c r="KK284" s="5"/>
      <c r="KL284" s="5"/>
      <c r="KM284" s="5"/>
      <c r="KN284" s="5"/>
      <c r="KO284" s="5"/>
      <c r="KP284" s="5"/>
      <c r="KQ284" s="5"/>
      <c r="KR284" s="5"/>
      <c r="KS284" s="5"/>
      <c r="KT284" s="5"/>
      <c r="KU284" s="5"/>
      <c r="KV284" s="5"/>
      <c r="KW284" s="5"/>
      <c r="KX284" s="5"/>
      <c r="KY284" s="5"/>
      <c r="KZ284" s="5"/>
      <c r="LA284" s="5"/>
      <c r="LB284" s="5"/>
      <c r="LC284" s="5"/>
      <c r="LD284" s="5"/>
      <c r="LE284" s="5"/>
      <c r="LF284" s="5"/>
      <c r="LG284" s="5"/>
      <c r="LH284" s="5"/>
      <c r="LI284" s="5"/>
      <c r="LJ284" s="5"/>
      <c r="LK284" s="5"/>
      <c r="LL284" s="5"/>
      <c r="LM284" s="5"/>
      <c r="LN284" s="5"/>
      <c r="LO284" s="5"/>
      <c r="LP284" s="5"/>
      <c r="LQ284" s="5"/>
      <c r="LR284" s="5"/>
      <c r="LS284" s="5"/>
      <c r="LT284" s="5"/>
      <c r="LU284" s="5"/>
      <c r="LV284" s="5"/>
      <c r="LW284" s="5"/>
      <c r="LX284" s="5"/>
      <c r="LY284" s="5"/>
      <c r="LZ284" s="5"/>
      <c r="MA284" s="5"/>
      <c r="MB284" s="5"/>
      <c r="MC284" s="5"/>
      <c r="MD284" s="5"/>
      <c r="ME284" s="5"/>
      <c r="MF284" s="5"/>
      <c r="MG284" s="5"/>
      <c r="MH284" s="5"/>
      <c r="MI284" s="5"/>
      <c r="MJ284" s="5"/>
      <c r="MK284" s="5"/>
      <c r="ML284" s="5"/>
      <c r="MM284" s="5"/>
      <c r="MN284" s="5"/>
      <c r="MO284" s="5"/>
      <c r="MP284" s="5"/>
      <c r="MQ284" s="5"/>
      <c r="MR284" s="5"/>
      <c r="MS284" s="5"/>
      <c r="MT284" s="5"/>
      <c r="MU284" s="5"/>
      <c r="MV284" s="5"/>
      <c r="MW284" s="5"/>
      <c r="MX284" s="5"/>
      <c r="MY284" s="5"/>
      <c r="MZ284" s="5"/>
      <c r="NA284" s="5"/>
      <c r="NB284" s="5"/>
      <c r="NC284" s="5"/>
      <c r="ND284" s="5"/>
      <c r="NE284" s="5"/>
      <c r="NF284" s="5"/>
      <c r="NG284" s="5"/>
      <c r="NH284" s="5"/>
      <c r="NI284" s="5"/>
      <c r="NJ284" s="5"/>
      <c r="NK284" s="5"/>
    </row>
    <row r="285" s="3" customFormat="1" ht="14.25" spans="1:375">
      <c r="A285" s="12">
        <v>284</v>
      </c>
      <c r="B285" s="13">
        <v>43295.6923611111</v>
      </c>
      <c r="C285" s="12">
        <v>29780411</v>
      </c>
      <c r="D285" s="12">
        <v>750</v>
      </c>
      <c r="E285" s="14" t="s">
        <v>249</v>
      </c>
      <c r="F285" s="12">
        <v>115733</v>
      </c>
      <c r="G285" s="12" t="s">
        <v>26</v>
      </c>
      <c r="H285" s="12" t="s">
        <v>27</v>
      </c>
      <c r="I285" s="12" t="s">
        <v>28</v>
      </c>
      <c r="J285" s="12">
        <v>1.5</v>
      </c>
      <c r="K285" s="12">
        <v>1350</v>
      </c>
      <c r="L285" s="12">
        <f t="shared" si="17"/>
        <v>900</v>
      </c>
      <c r="M285" s="12">
        <v>0</v>
      </c>
      <c r="N285" s="12"/>
      <c r="O285" s="12"/>
      <c r="P285" s="12"/>
      <c r="Q285" s="12"/>
      <c r="R285" s="12">
        <v>367.5</v>
      </c>
      <c r="S285" s="12" t="s">
        <v>45</v>
      </c>
      <c r="T285" s="12">
        <v>11801</v>
      </c>
      <c r="U285" s="12" t="s">
        <v>30</v>
      </c>
      <c r="V285" s="12" t="s">
        <v>31</v>
      </c>
      <c r="W285" s="17" t="s">
        <v>32</v>
      </c>
      <c r="X285" s="17">
        <v>11088</v>
      </c>
      <c r="Y285" s="12" t="s">
        <v>251</v>
      </c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  <c r="IR285" s="5"/>
      <c r="IS285" s="5"/>
      <c r="IT285" s="5"/>
      <c r="IU285" s="5"/>
      <c r="IV285" s="5"/>
      <c r="IW285" s="5"/>
      <c r="IX285" s="5"/>
      <c r="IY285" s="5"/>
      <c r="IZ285" s="5"/>
      <c r="JA285" s="5"/>
      <c r="JB285" s="5"/>
      <c r="JC285" s="5"/>
      <c r="JD285" s="5"/>
      <c r="JE285" s="5"/>
      <c r="JF285" s="5"/>
      <c r="JG285" s="5"/>
      <c r="JH285" s="5"/>
      <c r="JI285" s="5"/>
      <c r="JJ285" s="5"/>
      <c r="JK285" s="5"/>
      <c r="JL285" s="5"/>
      <c r="JM285" s="5"/>
      <c r="JN285" s="5"/>
      <c r="JO285" s="5"/>
      <c r="JP285" s="5"/>
      <c r="JQ285" s="5"/>
      <c r="JR285" s="5"/>
      <c r="JS285" s="5"/>
      <c r="JT285" s="5"/>
      <c r="JU285" s="5"/>
      <c r="JV285" s="5"/>
      <c r="JW285" s="5"/>
      <c r="JX285" s="5"/>
      <c r="JY285" s="5"/>
      <c r="JZ285" s="5"/>
      <c r="KA285" s="5"/>
      <c r="KB285" s="5"/>
      <c r="KC285" s="5"/>
      <c r="KD285" s="5"/>
      <c r="KE285" s="5"/>
      <c r="KF285" s="5"/>
      <c r="KG285" s="5"/>
      <c r="KH285" s="5"/>
      <c r="KI285" s="5"/>
      <c r="KJ285" s="5"/>
      <c r="KK285" s="5"/>
      <c r="KL285" s="5"/>
      <c r="KM285" s="5"/>
      <c r="KN285" s="5"/>
      <c r="KO285" s="5"/>
      <c r="KP285" s="5"/>
      <c r="KQ285" s="5"/>
      <c r="KR285" s="5"/>
      <c r="KS285" s="5"/>
      <c r="KT285" s="5"/>
      <c r="KU285" s="5"/>
      <c r="KV285" s="5"/>
      <c r="KW285" s="5"/>
      <c r="KX285" s="5"/>
      <c r="KY285" s="5"/>
      <c r="KZ285" s="5"/>
      <c r="LA285" s="5"/>
      <c r="LB285" s="5"/>
      <c r="LC285" s="5"/>
      <c r="LD285" s="5"/>
      <c r="LE285" s="5"/>
      <c r="LF285" s="5"/>
      <c r="LG285" s="5"/>
      <c r="LH285" s="5"/>
      <c r="LI285" s="5"/>
      <c r="LJ285" s="5"/>
      <c r="LK285" s="5"/>
      <c r="LL285" s="5"/>
      <c r="LM285" s="5"/>
      <c r="LN285" s="5"/>
      <c r="LO285" s="5"/>
      <c r="LP285" s="5"/>
      <c r="LQ285" s="5"/>
      <c r="LR285" s="5"/>
      <c r="LS285" s="5"/>
      <c r="LT285" s="5"/>
      <c r="LU285" s="5"/>
      <c r="LV285" s="5"/>
      <c r="LW285" s="5"/>
      <c r="LX285" s="5"/>
      <c r="LY285" s="5"/>
      <c r="LZ285" s="5"/>
      <c r="MA285" s="5"/>
      <c r="MB285" s="5"/>
      <c r="MC285" s="5"/>
      <c r="MD285" s="5"/>
      <c r="ME285" s="5"/>
      <c r="MF285" s="5"/>
      <c r="MG285" s="5"/>
      <c r="MH285" s="5"/>
      <c r="MI285" s="5"/>
      <c r="MJ285" s="5"/>
      <c r="MK285" s="5"/>
      <c r="ML285" s="5"/>
      <c r="MM285" s="5"/>
      <c r="MN285" s="5"/>
      <c r="MO285" s="5"/>
      <c r="MP285" s="5"/>
      <c r="MQ285" s="5"/>
      <c r="MR285" s="5"/>
      <c r="MS285" s="5"/>
      <c r="MT285" s="5"/>
      <c r="MU285" s="5"/>
      <c r="MV285" s="5"/>
      <c r="MW285" s="5"/>
      <c r="MX285" s="5"/>
      <c r="MY285" s="5"/>
      <c r="MZ285" s="5"/>
      <c r="NA285" s="5"/>
      <c r="NB285" s="5"/>
      <c r="NC285" s="5"/>
      <c r="ND285" s="5"/>
      <c r="NE285" s="5"/>
      <c r="NF285" s="5"/>
      <c r="NG285" s="5"/>
      <c r="NH285" s="5"/>
      <c r="NI285" s="5"/>
      <c r="NJ285" s="5"/>
      <c r="NK285" s="5"/>
    </row>
    <row r="286" s="5" customFormat="1" ht="14.25" spans="1:25">
      <c r="A286" s="9">
        <v>285</v>
      </c>
      <c r="B286" s="10">
        <v>43302.6263888889</v>
      </c>
      <c r="C286" s="9">
        <v>29990281</v>
      </c>
      <c r="D286" s="9">
        <v>750</v>
      </c>
      <c r="E286" s="11" t="s">
        <v>249</v>
      </c>
      <c r="F286" s="9">
        <v>115733</v>
      </c>
      <c r="G286" s="9" t="s">
        <v>26</v>
      </c>
      <c r="H286" s="9" t="s">
        <v>27</v>
      </c>
      <c r="I286" s="9" t="s">
        <v>28</v>
      </c>
      <c r="J286" s="9">
        <v>3</v>
      </c>
      <c r="K286" s="9">
        <v>1785</v>
      </c>
      <c r="L286" s="9">
        <f t="shared" si="17"/>
        <v>595</v>
      </c>
      <c r="M286" s="9"/>
      <c r="N286" s="9"/>
      <c r="O286" s="9"/>
      <c r="P286" s="9"/>
      <c r="Q286" s="9">
        <v>3</v>
      </c>
      <c r="R286" s="9">
        <v>60</v>
      </c>
      <c r="S286" s="9" t="s">
        <v>35</v>
      </c>
      <c r="T286" s="9">
        <v>11801</v>
      </c>
      <c r="U286" s="9" t="s">
        <v>30</v>
      </c>
      <c r="V286" s="9" t="s">
        <v>31</v>
      </c>
      <c r="W286" s="16" t="s">
        <v>32</v>
      </c>
      <c r="X286" s="16">
        <v>11762</v>
      </c>
      <c r="Y286" s="9" t="s">
        <v>252</v>
      </c>
    </row>
    <row r="287" ht="14.25" spans="1:25">
      <c r="A287" s="9">
        <v>286</v>
      </c>
      <c r="B287" s="10">
        <v>43304.4909722222</v>
      </c>
      <c r="C287" s="9">
        <v>30022773</v>
      </c>
      <c r="D287" s="9">
        <v>752</v>
      </c>
      <c r="E287" s="11" t="s">
        <v>253</v>
      </c>
      <c r="F287" s="9">
        <v>115733</v>
      </c>
      <c r="G287" s="9" t="s">
        <v>26</v>
      </c>
      <c r="H287" s="9" t="s">
        <v>27</v>
      </c>
      <c r="I287" s="9" t="s">
        <v>28</v>
      </c>
      <c r="J287" s="9">
        <v>2</v>
      </c>
      <c r="K287" s="9">
        <v>1399</v>
      </c>
      <c r="L287" s="9">
        <f t="shared" si="17"/>
        <v>699.5</v>
      </c>
      <c r="M287" s="9"/>
      <c r="N287" s="9"/>
      <c r="O287" s="9">
        <f>J287</f>
        <v>2</v>
      </c>
      <c r="P287" s="9"/>
      <c r="Q287" s="9"/>
      <c r="R287" s="9">
        <v>89</v>
      </c>
      <c r="S287" s="9" t="s">
        <v>29</v>
      </c>
      <c r="T287" s="9">
        <v>11801</v>
      </c>
      <c r="U287" s="9" t="s">
        <v>30</v>
      </c>
      <c r="V287" s="9" t="s">
        <v>31</v>
      </c>
      <c r="W287" s="16" t="s">
        <v>32</v>
      </c>
      <c r="X287" s="16">
        <v>10468</v>
      </c>
      <c r="Y287" s="9" t="s">
        <v>254</v>
      </c>
    </row>
    <row r="288" s="3" customFormat="1" ht="14.25" spans="1:375">
      <c r="A288" s="12">
        <v>287</v>
      </c>
      <c r="B288" s="13">
        <v>43303.6972222222</v>
      </c>
      <c r="C288" s="12">
        <v>30010375</v>
      </c>
      <c r="D288" s="12">
        <v>753</v>
      </c>
      <c r="E288" s="14" t="s">
        <v>255</v>
      </c>
      <c r="F288" s="12">
        <v>115733</v>
      </c>
      <c r="G288" s="12" t="s">
        <v>26</v>
      </c>
      <c r="H288" s="12" t="s">
        <v>27</v>
      </c>
      <c r="I288" s="12" t="s">
        <v>28</v>
      </c>
      <c r="J288" s="12">
        <v>1</v>
      </c>
      <c r="K288" s="12">
        <v>595</v>
      </c>
      <c r="L288" s="12">
        <f t="shared" si="17"/>
        <v>595</v>
      </c>
      <c r="M288" s="12"/>
      <c r="N288" s="12"/>
      <c r="O288" s="12"/>
      <c r="P288" s="12"/>
      <c r="Q288" s="9">
        <f>J288</f>
        <v>1</v>
      </c>
      <c r="R288" s="12">
        <v>20</v>
      </c>
      <c r="S288" s="12" t="s">
        <v>35</v>
      </c>
      <c r="T288" s="12">
        <v>11801</v>
      </c>
      <c r="U288" s="12" t="s">
        <v>30</v>
      </c>
      <c r="V288" s="12" t="s">
        <v>31</v>
      </c>
      <c r="W288" s="17" t="s">
        <v>32</v>
      </c>
      <c r="X288" s="17">
        <v>4438</v>
      </c>
      <c r="Y288" s="12" t="s">
        <v>59</v>
      </c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  <c r="IM288" s="5"/>
      <c r="IN288" s="5"/>
      <c r="IO288" s="5"/>
      <c r="IP288" s="5"/>
      <c r="IQ288" s="5"/>
      <c r="IR288" s="5"/>
      <c r="IS288" s="5"/>
      <c r="IT288" s="5"/>
      <c r="IU288" s="5"/>
      <c r="IV288" s="5"/>
      <c r="IW288" s="5"/>
      <c r="IX288" s="5"/>
      <c r="IY288" s="5"/>
      <c r="IZ288" s="5"/>
      <c r="JA288" s="5"/>
      <c r="JB288" s="5"/>
      <c r="JC288" s="5"/>
      <c r="JD288" s="5"/>
      <c r="JE288" s="5"/>
      <c r="JF288" s="5"/>
      <c r="JG288" s="5"/>
      <c r="JH288" s="5"/>
      <c r="JI288" s="5"/>
      <c r="JJ288" s="5"/>
      <c r="JK288" s="5"/>
      <c r="JL288" s="5"/>
      <c r="JM288" s="5"/>
      <c r="JN288" s="5"/>
      <c r="JO288" s="5"/>
      <c r="JP288" s="5"/>
      <c r="JQ288" s="5"/>
      <c r="JR288" s="5"/>
      <c r="JS288" s="5"/>
      <c r="JT288" s="5"/>
      <c r="JU288" s="5"/>
      <c r="JV288" s="5"/>
      <c r="JW288" s="5"/>
      <c r="JX288" s="5"/>
      <c r="JY288" s="5"/>
      <c r="JZ288" s="5"/>
      <c r="KA288" s="5"/>
      <c r="KB288" s="5"/>
      <c r="KC288" s="5"/>
      <c r="KD288" s="5"/>
      <c r="KE288" s="5"/>
      <c r="KF288" s="5"/>
      <c r="KG288" s="5"/>
      <c r="KH288" s="5"/>
      <c r="KI288" s="5"/>
      <c r="KJ288" s="5"/>
      <c r="KK288" s="5"/>
      <c r="KL288" s="5"/>
      <c r="KM288" s="5"/>
      <c r="KN288" s="5"/>
      <c r="KO288" s="5"/>
      <c r="KP288" s="5"/>
      <c r="KQ288" s="5"/>
      <c r="KR288" s="5"/>
      <c r="KS288" s="5"/>
      <c r="KT288" s="5"/>
      <c r="KU288" s="5"/>
      <c r="KV288" s="5"/>
      <c r="KW288" s="5"/>
      <c r="KX288" s="5"/>
      <c r="KY288" s="5"/>
      <c r="KZ288" s="5"/>
      <c r="LA288" s="5"/>
      <c r="LB288" s="5"/>
      <c r="LC288" s="5"/>
      <c r="LD288" s="5"/>
      <c r="LE288" s="5"/>
      <c r="LF288" s="5"/>
      <c r="LG288" s="5"/>
      <c r="LH288" s="5"/>
      <c r="LI288" s="5"/>
      <c r="LJ288" s="5"/>
      <c r="LK288" s="5"/>
      <c r="LL288" s="5"/>
      <c r="LM288" s="5"/>
      <c r="LN288" s="5"/>
      <c r="LO288" s="5"/>
      <c r="LP288" s="5"/>
      <c r="LQ288" s="5"/>
      <c r="LR288" s="5"/>
      <c r="LS288" s="5"/>
      <c r="LT288" s="5"/>
      <c r="LU288" s="5"/>
      <c r="LV288" s="5"/>
      <c r="LW288" s="5"/>
      <c r="LX288" s="5"/>
      <c r="LY288" s="5"/>
      <c r="LZ288" s="5"/>
      <c r="MA288" s="5"/>
      <c r="MB288" s="5"/>
      <c r="MC288" s="5"/>
      <c r="MD288" s="5"/>
      <c r="ME288" s="5"/>
      <c r="MF288" s="5"/>
      <c r="MG288" s="5"/>
      <c r="MH288" s="5"/>
      <c r="MI288" s="5"/>
      <c r="MJ288" s="5"/>
      <c r="MK288" s="5"/>
      <c r="ML288" s="5"/>
      <c r="MM288" s="5"/>
      <c r="MN288" s="5"/>
      <c r="MO288" s="5"/>
      <c r="MP288" s="5"/>
      <c r="MQ288" s="5"/>
      <c r="MR288" s="5"/>
      <c r="MS288" s="5"/>
      <c r="MT288" s="5"/>
      <c r="MU288" s="5"/>
      <c r="MV288" s="5"/>
      <c r="MW288" s="5"/>
      <c r="MX288" s="5"/>
      <c r="MY288" s="5"/>
      <c r="MZ288" s="5"/>
      <c r="NA288" s="5"/>
      <c r="NB288" s="5"/>
      <c r="NC288" s="5"/>
      <c r="ND288" s="5"/>
      <c r="NE288" s="5"/>
      <c r="NF288" s="5"/>
      <c r="NG288" s="5"/>
      <c r="NH288" s="5"/>
      <c r="NI288" s="5"/>
      <c r="NJ288" s="5"/>
      <c r="NK288" s="5"/>
    </row>
    <row r="289" s="3" customFormat="1" ht="14.25" spans="1:375">
      <c r="A289" s="12">
        <v>288</v>
      </c>
      <c r="B289" s="13">
        <v>43303.6972222222</v>
      </c>
      <c r="C289" s="12">
        <v>30010375</v>
      </c>
      <c r="D289" s="12">
        <v>753</v>
      </c>
      <c r="E289" s="14" t="s">
        <v>255</v>
      </c>
      <c r="F289" s="12">
        <v>115733</v>
      </c>
      <c r="G289" s="12" t="s">
        <v>26</v>
      </c>
      <c r="H289" s="12" t="s">
        <v>27</v>
      </c>
      <c r="I289" s="12" t="s">
        <v>28</v>
      </c>
      <c r="J289" s="12">
        <v>2</v>
      </c>
      <c r="K289" s="12">
        <v>1190</v>
      </c>
      <c r="L289" s="12">
        <f t="shared" si="17"/>
        <v>595</v>
      </c>
      <c r="M289" s="12"/>
      <c r="N289" s="12"/>
      <c r="O289" s="12"/>
      <c r="P289" s="12"/>
      <c r="Q289" s="9">
        <f>J289</f>
        <v>2</v>
      </c>
      <c r="R289" s="12">
        <v>-120</v>
      </c>
      <c r="S289" s="12" t="s">
        <v>88</v>
      </c>
      <c r="T289" s="12">
        <v>11801</v>
      </c>
      <c r="U289" s="12" t="s">
        <v>30</v>
      </c>
      <c r="V289" s="12" t="s">
        <v>31</v>
      </c>
      <c r="W289" s="17" t="s">
        <v>32</v>
      </c>
      <c r="X289" s="17">
        <v>4438</v>
      </c>
      <c r="Y289" s="12" t="s">
        <v>59</v>
      </c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  <c r="IJ289" s="5"/>
      <c r="IK289" s="5"/>
      <c r="IL289" s="5"/>
      <c r="IM289" s="5"/>
      <c r="IN289" s="5"/>
      <c r="IO289" s="5"/>
      <c r="IP289" s="5"/>
      <c r="IQ289" s="5"/>
      <c r="IR289" s="5"/>
      <c r="IS289" s="5"/>
      <c r="IT289" s="5"/>
      <c r="IU289" s="5"/>
      <c r="IV289" s="5"/>
      <c r="IW289" s="5"/>
      <c r="IX289" s="5"/>
      <c r="IY289" s="5"/>
      <c r="IZ289" s="5"/>
      <c r="JA289" s="5"/>
      <c r="JB289" s="5"/>
      <c r="JC289" s="5"/>
      <c r="JD289" s="5"/>
      <c r="JE289" s="5"/>
      <c r="JF289" s="5"/>
      <c r="JG289" s="5"/>
      <c r="JH289" s="5"/>
      <c r="JI289" s="5"/>
      <c r="JJ289" s="5"/>
      <c r="JK289" s="5"/>
      <c r="JL289" s="5"/>
      <c r="JM289" s="5"/>
      <c r="JN289" s="5"/>
      <c r="JO289" s="5"/>
      <c r="JP289" s="5"/>
      <c r="JQ289" s="5"/>
      <c r="JR289" s="5"/>
      <c r="JS289" s="5"/>
      <c r="JT289" s="5"/>
      <c r="JU289" s="5"/>
      <c r="JV289" s="5"/>
      <c r="JW289" s="5"/>
      <c r="JX289" s="5"/>
      <c r="JY289" s="5"/>
      <c r="JZ289" s="5"/>
      <c r="KA289" s="5"/>
      <c r="KB289" s="5"/>
      <c r="KC289" s="5"/>
      <c r="KD289" s="5"/>
      <c r="KE289" s="5"/>
      <c r="KF289" s="5"/>
      <c r="KG289" s="5"/>
      <c r="KH289" s="5"/>
      <c r="KI289" s="5"/>
      <c r="KJ289" s="5"/>
      <c r="KK289" s="5"/>
      <c r="KL289" s="5"/>
      <c r="KM289" s="5"/>
      <c r="KN289" s="5"/>
      <c r="KO289" s="5"/>
      <c r="KP289" s="5"/>
      <c r="KQ289" s="5"/>
      <c r="KR289" s="5"/>
      <c r="KS289" s="5"/>
      <c r="KT289" s="5"/>
      <c r="KU289" s="5"/>
      <c r="KV289" s="5"/>
      <c r="KW289" s="5"/>
      <c r="KX289" s="5"/>
      <c r="KY289" s="5"/>
      <c r="KZ289" s="5"/>
      <c r="LA289" s="5"/>
      <c r="LB289" s="5"/>
      <c r="LC289" s="5"/>
      <c r="LD289" s="5"/>
      <c r="LE289" s="5"/>
      <c r="LF289" s="5"/>
      <c r="LG289" s="5"/>
      <c r="LH289" s="5"/>
      <c r="LI289" s="5"/>
      <c r="LJ289" s="5"/>
      <c r="LK289" s="5"/>
      <c r="LL289" s="5"/>
      <c r="LM289" s="5"/>
      <c r="LN289" s="5"/>
      <c r="LO289" s="5"/>
      <c r="LP289" s="5"/>
      <c r="LQ289" s="5"/>
      <c r="LR289" s="5"/>
      <c r="LS289" s="5"/>
      <c r="LT289" s="5"/>
      <c r="LU289" s="5"/>
      <c r="LV289" s="5"/>
      <c r="LW289" s="5"/>
      <c r="LX289" s="5"/>
      <c r="LY289" s="5"/>
      <c r="LZ289" s="5"/>
      <c r="MA289" s="5"/>
      <c r="MB289" s="5"/>
      <c r="MC289" s="5"/>
      <c r="MD289" s="5"/>
      <c r="ME289" s="5"/>
      <c r="MF289" s="5"/>
      <c r="MG289" s="5"/>
      <c r="MH289" s="5"/>
      <c r="MI289" s="5"/>
      <c r="MJ289" s="5"/>
      <c r="MK289" s="5"/>
      <c r="ML289" s="5"/>
      <c r="MM289" s="5"/>
      <c r="MN289" s="5"/>
      <c r="MO289" s="5"/>
      <c r="MP289" s="5"/>
      <c r="MQ289" s="5"/>
      <c r="MR289" s="5"/>
      <c r="MS289" s="5"/>
      <c r="MT289" s="5"/>
      <c r="MU289" s="5"/>
      <c r="MV289" s="5"/>
      <c r="MW289" s="5"/>
      <c r="MX289" s="5"/>
      <c r="MY289" s="5"/>
      <c r="MZ289" s="5"/>
      <c r="NA289" s="5"/>
      <c r="NB289" s="5"/>
      <c r="NC289" s="5"/>
      <c r="ND289" s="5"/>
      <c r="NE289" s="5"/>
      <c r="NF289" s="5"/>
      <c r="NG289" s="5"/>
      <c r="NH289" s="5"/>
      <c r="NI289" s="5"/>
      <c r="NJ289" s="5"/>
      <c r="NK289" s="5"/>
    </row>
    <row r="290" ht="14.25" spans="1:25">
      <c r="A290" s="9">
        <v>289</v>
      </c>
      <c r="B290" s="10">
        <v>43303.9166666667</v>
      </c>
      <c r="C290" s="9">
        <v>30016976</v>
      </c>
      <c r="D290" s="9">
        <v>753</v>
      </c>
      <c r="E290" s="11" t="s">
        <v>255</v>
      </c>
      <c r="F290" s="9">
        <v>115733</v>
      </c>
      <c r="G290" s="9" t="s">
        <v>26</v>
      </c>
      <c r="H290" s="9" t="s">
        <v>27</v>
      </c>
      <c r="I290" s="9" t="s">
        <v>28</v>
      </c>
      <c r="J290" s="9">
        <v>-2</v>
      </c>
      <c r="K290" s="9">
        <v>-1190</v>
      </c>
      <c r="L290" s="9">
        <f t="shared" si="17"/>
        <v>595</v>
      </c>
      <c r="M290" s="9"/>
      <c r="N290" s="9"/>
      <c r="O290" s="9"/>
      <c r="P290" s="9"/>
      <c r="Q290" s="9">
        <f>J290</f>
        <v>-2</v>
      </c>
      <c r="R290" s="9">
        <v>-737.69277944</v>
      </c>
      <c r="S290" s="9" t="s">
        <v>256</v>
      </c>
      <c r="T290" s="9">
        <v>11801</v>
      </c>
      <c r="U290" s="9" t="s">
        <v>30</v>
      </c>
      <c r="V290" s="9" t="s">
        <v>31</v>
      </c>
      <c r="W290" s="16" t="s">
        <v>32</v>
      </c>
      <c r="X290" s="16">
        <v>4438</v>
      </c>
      <c r="Y290" s="9" t="s">
        <v>59</v>
      </c>
    </row>
    <row r="291" ht="14.25" spans="1:25">
      <c r="A291" s="9">
        <v>290</v>
      </c>
      <c r="B291" s="10">
        <v>43303.9194444444</v>
      </c>
      <c r="C291" s="9">
        <v>30017006</v>
      </c>
      <c r="D291" s="9">
        <v>753</v>
      </c>
      <c r="E291" s="11" t="s">
        <v>255</v>
      </c>
      <c r="F291" s="9">
        <v>115733</v>
      </c>
      <c r="G291" s="9" t="s">
        <v>26</v>
      </c>
      <c r="H291" s="9" t="s">
        <v>27</v>
      </c>
      <c r="I291" s="9" t="s">
        <v>28</v>
      </c>
      <c r="J291" s="9">
        <v>2</v>
      </c>
      <c r="K291" s="9">
        <v>1190</v>
      </c>
      <c r="L291" s="9">
        <f t="shared" si="17"/>
        <v>595</v>
      </c>
      <c r="M291" s="9"/>
      <c r="N291" s="9"/>
      <c r="O291" s="9"/>
      <c r="P291" s="9"/>
      <c r="Q291" s="9">
        <f>J291</f>
        <v>2</v>
      </c>
      <c r="R291" s="9">
        <v>40</v>
      </c>
      <c r="S291" s="9" t="s">
        <v>35</v>
      </c>
      <c r="T291" s="9">
        <v>11801</v>
      </c>
      <c r="U291" s="9" t="s">
        <v>30</v>
      </c>
      <c r="V291" s="9" t="s">
        <v>31</v>
      </c>
      <c r="W291" s="16" t="s">
        <v>32</v>
      </c>
      <c r="X291" s="16">
        <v>4438</v>
      </c>
      <c r="Y291" s="9" t="s">
        <v>59</v>
      </c>
    </row>
    <row r="292" ht="14.25" spans="1:25">
      <c r="A292" s="9">
        <v>291</v>
      </c>
      <c r="B292" s="10">
        <v>43304.5097222222</v>
      </c>
      <c r="C292" s="9">
        <v>30023349</v>
      </c>
      <c r="D292" s="9">
        <v>754</v>
      </c>
      <c r="E292" s="11" t="s">
        <v>257</v>
      </c>
      <c r="F292" s="9">
        <v>115733</v>
      </c>
      <c r="G292" s="9" t="s">
        <v>26</v>
      </c>
      <c r="H292" s="9" t="s">
        <v>27</v>
      </c>
      <c r="I292" s="9" t="s">
        <v>28</v>
      </c>
      <c r="J292" s="9">
        <v>2</v>
      </c>
      <c r="K292" s="9">
        <v>1399</v>
      </c>
      <c r="L292" s="9">
        <f t="shared" si="17"/>
        <v>699.5</v>
      </c>
      <c r="M292" s="9"/>
      <c r="N292" s="9"/>
      <c r="O292" s="9">
        <f>J292</f>
        <v>2</v>
      </c>
      <c r="P292" s="9"/>
      <c r="Q292" s="9"/>
      <c r="R292" s="9">
        <v>187</v>
      </c>
      <c r="S292" s="9" t="s">
        <v>84</v>
      </c>
      <c r="T292" s="9">
        <v>11801</v>
      </c>
      <c r="U292" s="9" t="s">
        <v>30</v>
      </c>
      <c r="V292" s="9" t="s">
        <v>31</v>
      </c>
      <c r="W292" s="16" t="s">
        <v>32</v>
      </c>
      <c r="X292" s="16">
        <v>4540</v>
      </c>
      <c r="Y292" s="9" t="s">
        <v>258</v>
      </c>
    </row>
    <row r="293" ht="14.25" spans="1:25">
      <c r="A293" s="9">
        <v>292</v>
      </c>
      <c r="B293" s="10">
        <v>43304.6965277778</v>
      </c>
      <c r="C293" s="9">
        <v>30028168</v>
      </c>
      <c r="D293" s="9">
        <v>754</v>
      </c>
      <c r="E293" s="11" t="s">
        <v>257</v>
      </c>
      <c r="F293" s="9">
        <v>115733</v>
      </c>
      <c r="G293" s="9" t="s">
        <v>26</v>
      </c>
      <c r="H293" s="9" t="s">
        <v>27</v>
      </c>
      <c r="I293" s="9" t="s">
        <v>28</v>
      </c>
      <c r="J293" s="9">
        <v>8</v>
      </c>
      <c r="K293" s="9">
        <v>4760</v>
      </c>
      <c r="L293" s="9">
        <f t="shared" si="17"/>
        <v>595</v>
      </c>
      <c r="M293" s="9"/>
      <c r="N293" s="9"/>
      <c r="O293" s="9"/>
      <c r="P293" s="9"/>
      <c r="Q293" s="9">
        <f>J293</f>
        <v>8</v>
      </c>
      <c r="R293" s="9">
        <v>160</v>
      </c>
      <c r="S293" s="9" t="s">
        <v>35</v>
      </c>
      <c r="T293" s="9">
        <v>11801</v>
      </c>
      <c r="U293" s="9" t="s">
        <v>30</v>
      </c>
      <c r="V293" s="9" t="s">
        <v>31</v>
      </c>
      <c r="W293" s="16" t="s">
        <v>32</v>
      </c>
      <c r="X293" s="16">
        <v>4328</v>
      </c>
      <c r="Y293" s="9" t="s">
        <v>36</v>
      </c>
    </row>
    <row r="294" ht="14.25" spans="1:25">
      <c r="A294" s="9">
        <v>293</v>
      </c>
      <c r="B294" s="10">
        <v>43304.7173611111</v>
      </c>
      <c r="C294" s="9">
        <v>30028695</v>
      </c>
      <c r="D294" s="9">
        <v>101453</v>
      </c>
      <c r="E294" s="11" t="s">
        <v>259</v>
      </c>
      <c r="F294" s="9">
        <v>115733</v>
      </c>
      <c r="G294" s="9" t="s">
        <v>26</v>
      </c>
      <c r="H294" s="9" t="s">
        <v>27</v>
      </c>
      <c r="I294" s="9" t="s">
        <v>28</v>
      </c>
      <c r="J294" s="9">
        <v>2</v>
      </c>
      <c r="K294" s="9">
        <v>1190</v>
      </c>
      <c r="L294" s="9">
        <f t="shared" si="17"/>
        <v>595</v>
      </c>
      <c r="M294" s="9"/>
      <c r="N294" s="9"/>
      <c r="O294" s="9"/>
      <c r="P294" s="9"/>
      <c r="Q294" s="9">
        <f>J294</f>
        <v>2</v>
      </c>
      <c r="R294" s="9">
        <v>40</v>
      </c>
      <c r="S294" s="9" t="s">
        <v>35</v>
      </c>
      <c r="T294" s="9">
        <v>11801</v>
      </c>
      <c r="U294" s="9" t="s">
        <v>30</v>
      </c>
      <c r="V294" s="9" t="s">
        <v>31</v>
      </c>
      <c r="W294" s="16" t="s">
        <v>32</v>
      </c>
      <c r="X294" s="16">
        <v>4328</v>
      </c>
      <c r="Y294" s="9" t="s">
        <v>36</v>
      </c>
    </row>
    <row r="295" ht="14.25" spans="1:25">
      <c r="A295" s="9">
        <v>294</v>
      </c>
      <c r="B295" s="10">
        <v>43304.7541666667</v>
      </c>
      <c r="C295" s="9">
        <v>30029698</v>
      </c>
      <c r="D295" s="9">
        <v>102478</v>
      </c>
      <c r="E295" s="11" t="s">
        <v>260</v>
      </c>
      <c r="F295" s="9">
        <v>115733</v>
      </c>
      <c r="G295" s="9" t="s">
        <v>26</v>
      </c>
      <c r="H295" s="9" t="s">
        <v>27</v>
      </c>
      <c r="I295" s="9" t="s">
        <v>28</v>
      </c>
      <c r="J295" s="9">
        <v>2</v>
      </c>
      <c r="K295" s="9">
        <v>1190</v>
      </c>
      <c r="L295" s="9">
        <f t="shared" si="17"/>
        <v>595</v>
      </c>
      <c r="M295" s="9"/>
      <c r="N295" s="9"/>
      <c r="O295" s="9"/>
      <c r="P295" s="9"/>
      <c r="Q295" s="9">
        <f>J295</f>
        <v>2</v>
      </c>
      <c r="R295" s="9">
        <v>40</v>
      </c>
      <c r="S295" s="9" t="s">
        <v>35</v>
      </c>
      <c r="T295" s="9">
        <v>11801</v>
      </c>
      <c r="U295" s="9" t="s">
        <v>30</v>
      </c>
      <c r="V295" s="9" t="s">
        <v>31</v>
      </c>
      <c r="W295" s="16" t="s">
        <v>32</v>
      </c>
      <c r="X295" s="16">
        <v>4328</v>
      </c>
      <c r="Y295" s="9" t="s">
        <v>36</v>
      </c>
    </row>
    <row r="296" ht="14.25" spans="1:25">
      <c r="A296" s="9">
        <v>295</v>
      </c>
      <c r="B296" s="10">
        <v>43302.4083333333</v>
      </c>
      <c r="C296" s="9">
        <v>29984033</v>
      </c>
      <c r="D296" s="9">
        <v>102567</v>
      </c>
      <c r="E296" s="11" t="s">
        <v>261</v>
      </c>
      <c r="F296" s="9">
        <v>115733</v>
      </c>
      <c r="G296" s="9" t="s">
        <v>26</v>
      </c>
      <c r="H296" s="9" t="s">
        <v>27</v>
      </c>
      <c r="I296" s="9" t="s">
        <v>28</v>
      </c>
      <c r="J296" s="9">
        <v>2</v>
      </c>
      <c r="K296" s="9">
        <v>1399</v>
      </c>
      <c r="L296" s="9">
        <f t="shared" si="17"/>
        <v>699.5</v>
      </c>
      <c r="M296" s="9"/>
      <c r="N296" s="9"/>
      <c r="O296" s="9">
        <f>J296</f>
        <v>2</v>
      </c>
      <c r="P296" s="9"/>
      <c r="Q296" s="9"/>
      <c r="R296" s="9">
        <v>187</v>
      </c>
      <c r="S296" s="9" t="s">
        <v>84</v>
      </c>
      <c r="T296" s="9">
        <v>11801</v>
      </c>
      <c r="U296" s="9" t="s">
        <v>30</v>
      </c>
      <c r="V296" s="9" t="s">
        <v>31</v>
      </c>
      <c r="W296" s="16" t="s">
        <v>32</v>
      </c>
      <c r="X296" s="16">
        <v>4196</v>
      </c>
      <c r="Y296" s="9" t="s">
        <v>262</v>
      </c>
    </row>
    <row r="297" ht="14.25" spans="1:25">
      <c r="A297" s="9">
        <v>296</v>
      </c>
      <c r="B297" s="10">
        <v>43304.7527777778</v>
      </c>
      <c r="C297" s="9">
        <v>30029651</v>
      </c>
      <c r="D297" s="9">
        <v>102567</v>
      </c>
      <c r="E297" s="11" t="s">
        <v>261</v>
      </c>
      <c r="F297" s="9">
        <v>115733</v>
      </c>
      <c r="G297" s="9" t="s">
        <v>26</v>
      </c>
      <c r="H297" s="9" t="s">
        <v>27</v>
      </c>
      <c r="I297" s="9" t="s">
        <v>28</v>
      </c>
      <c r="J297" s="9">
        <v>6</v>
      </c>
      <c r="K297" s="9">
        <v>3570</v>
      </c>
      <c r="L297" s="9">
        <f t="shared" si="17"/>
        <v>595</v>
      </c>
      <c r="M297" s="9"/>
      <c r="N297" s="9"/>
      <c r="O297" s="9"/>
      <c r="P297" s="9"/>
      <c r="Q297" s="9">
        <f>J297</f>
        <v>6</v>
      </c>
      <c r="R297" s="9">
        <v>120</v>
      </c>
      <c r="S297" s="9" t="s">
        <v>35</v>
      </c>
      <c r="T297" s="9">
        <v>11801</v>
      </c>
      <c r="U297" s="9" t="s">
        <v>30</v>
      </c>
      <c r="V297" s="9" t="s">
        <v>31</v>
      </c>
      <c r="W297" s="16" t="s">
        <v>32</v>
      </c>
      <c r="X297" s="16">
        <v>4328</v>
      </c>
      <c r="Y297" s="9" t="s">
        <v>36</v>
      </c>
    </row>
    <row r="298" ht="14.25" spans="1:25">
      <c r="A298" s="9">
        <v>297</v>
      </c>
      <c r="B298" s="10">
        <v>43304.8694444444</v>
      </c>
      <c r="C298" s="9">
        <v>30033555</v>
      </c>
      <c r="D298" s="9">
        <v>102934</v>
      </c>
      <c r="E298" s="11" t="s">
        <v>263</v>
      </c>
      <c r="F298" s="9">
        <v>115733</v>
      </c>
      <c r="G298" s="9" t="s">
        <v>26</v>
      </c>
      <c r="H298" s="9" t="s">
        <v>27</v>
      </c>
      <c r="I298" s="9" t="s">
        <v>28</v>
      </c>
      <c r="J298" s="9">
        <v>10</v>
      </c>
      <c r="K298" s="9">
        <v>6995</v>
      </c>
      <c r="L298" s="9">
        <f t="shared" si="17"/>
        <v>699.5</v>
      </c>
      <c r="M298" s="9"/>
      <c r="N298" s="9"/>
      <c r="O298" s="9">
        <f>J298</f>
        <v>10</v>
      </c>
      <c r="P298" s="9"/>
      <c r="Q298" s="9"/>
      <c r="R298" s="9">
        <v>445</v>
      </c>
      <c r="S298" s="9" t="s">
        <v>29</v>
      </c>
      <c r="T298" s="9">
        <v>11801</v>
      </c>
      <c r="U298" s="9" t="s">
        <v>30</v>
      </c>
      <c r="V298" s="9" t="s">
        <v>31</v>
      </c>
      <c r="W298" s="16" t="s">
        <v>32</v>
      </c>
      <c r="X298" s="16">
        <v>4117</v>
      </c>
      <c r="Y298" s="9" t="s">
        <v>264</v>
      </c>
    </row>
    <row r="299" ht="14.25" spans="1:25">
      <c r="A299" s="9">
        <v>298</v>
      </c>
      <c r="B299" s="10">
        <v>43304.8020833333</v>
      </c>
      <c r="C299" s="9">
        <v>30031031</v>
      </c>
      <c r="D299" s="9">
        <v>102935</v>
      </c>
      <c r="E299" s="11" t="s">
        <v>265</v>
      </c>
      <c r="F299" s="9">
        <v>115733</v>
      </c>
      <c r="G299" s="9" t="s">
        <v>26</v>
      </c>
      <c r="H299" s="9" t="s">
        <v>27</v>
      </c>
      <c r="I299" s="9" t="s">
        <v>28</v>
      </c>
      <c r="J299" s="9">
        <v>5</v>
      </c>
      <c r="K299" s="9">
        <v>2975</v>
      </c>
      <c r="L299" s="9">
        <f t="shared" si="17"/>
        <v>595</v>
      </c>
      <c r="M299" s="9"/>
      <c r="N299" s="9"/>
      <c r="O299" s="9"/>
      <c r="P299" s="9"/>
      <c r="Q299" s="9">
        <f>J299</f>
        <v>5</v>
      </c>
      <c r="R299" s="9">
        <v>100</v>
      </c>
      <c r="S299" s="9" t="s">
        <v>35</v>
      </c>
      <c r="T299" s="9">
        <v>11801</v>
      </c>
      <c r="U299" s="9" t="s">
        <v>30</v>
      </c>
      <c r="V299" s="9" t="s">
        <v>31</v>
      </c>
      <c r="W299" s="16" t="s">
        <v>32</v>
      </c>
      <c r="X299" s="16">
        <v>4328</v>
      </c>
      <c r="Y299" s="9" t="s">
        <v>36</v>
      </c>
    </row>
    <row r="300" ht="14.25" spans="1:25">
      <c r="A300" s="9">
        <v>299</v>
      </c>
      <c r="B300" s="10">
        <v>43304.70625</v>
      </c>
      <c r="C300" s="9">
        <v>30028412</v>
      </c>
      <c r="D300" s="9">
        <v>103198</v>
      </c>
      <c r="E300" s="11" t="s">
        <v>266</v>
      </c>
      <c r="F300" s="9">
        <v>115733</v>
      </c>
      <c r="G300" s="9" t="s">
        <v>26</v>
      </c>
      <c r="H300" s="9" t="s">
        <v>27</v>
      </c>
      <c r="I300" s="9" t="s">
        <v>28</v>
      </c>
      <c r="J300" s="9">
        <v>4</v>
      </c>
      <c r="K300" s="9">
        <v>2380</v>
      </c>
      <c r="L300" s="9">
        <f t="shared" si="17"/>
        <v>595</v>
      </c>
      <c r="M300" s="9"/>
      <c r="N300" s="9"/>
      <c r="O300" s="9"/>
      <c r="P300" s="9"/>
      <c r="Q300" s="9">
        <f>J300</f>
        <v>4</v>
      </c>
      <c r="R300" s="9">
        <v>80</v>
      </c>
      <c r="S300" s="9" t="s">
        <v>35</v>
      </c>
      <c r="T300" s="9">
        <v>11801</v>
      </c>
      <c r="U300" s="9" t="s">
        <v>30</v>
      </c>
      <c r="V300" s="9" t="s">
        <v>31</v>
      </c>
      <c r="W300" s="16" t="s">
        <v>32</v>
      </c>
      <c r="X300" s="16">
        <v>4438</v>
      </c>
      <c r="Y300" s="9" t="s">
        <v>59</v>
      </c>
    </row>
    <row r="301" spans="10:10">
      <c r="J301">
        <f>SUM(J2:J300)</f>
        <v>722.064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4"/>
  <sheetViews>
    <sheetView workbookViewId="0">
      <selection activeCell="F9" sqref="F9"/>
    </sheetView>
  </sheetViews>
  <sheetFormatPr defaultColWidth="9" defaultRowHeight="13.5" outlineLevelCol="6"/>
  <cols>
    <col min="2" max="3" width="17.625" customWidth="1"/>
    <col min="4" max="4" width="12.625" customWidth="1"/>
    <col min="5" max="5" width="11.375" customWidth="1"/>
    <col min="6" max="7" width="17.625" customWidth="1"/>
  </cols>
  <sheetData>
    <row r="1" spans="1:7">
      <c r="A1" t="s">
        <v>3</v>
      </c>
      <c r="B1" t="s">
        <v>267</v>
      </c>
      <c r="C1" t="s">
        <v>268</v>
      </c>
      <c r="D1" t="s">
        <v>269</v>
      </c>
      <c r="E1" t="s">
        <v>270</v>
      </c>
      <c r="F1" t="s">
        <v>271</v>
      </c>
      <c r="G1" t="s">
        <v>272</v>
      </c>
    </row>
    <row r="2" spans="1:7">
      <c r="A2">
        <v>52</v>
      </c>
      <c r="B2">
        <v>7.18</v>
      </c>
      <c r="E2">
        <v>2</v>
      </c>
      <c r="F2">
        <v>0.18</v>
      </c>
      <c r="G2">
        <v>5</v>
      </c>
    </row>
    <row r="3" spans="1:7">
      <c r="A3">
        <v>54</v>
      </c>
      <c r="B3">
        <v>9</v>
      </c>
      <c r="E3">
        <v>6</v>
      </c>
      <c r="G3">
        <v>3</v>
      </c>
    </row>
    <row r="4" spans="1:7">
      <c r="A4">
        <v>56</v>
      </c>
      <c r="B4">
        <v>7</v>
      </c>
      <c r="E4">
        <v>2</v>
      </c>
      <c r="G4">
        <v>5</v>
      </c>
    </row>
    <row r="5" spans="1:7">
      <c r="A5">
        <v>307</v>
      </c>
      <c r="B5">
        <v>105.184</v>
      </c>
      <c r="C5">
        <v>10</v>
      </c>
      <c r="E5">
        <v>36</v>
      </c>
      <c r="F5">
        <v>10.184</v>
      </c>
      <c r="G5">
        <v>44</v>
      </c>
    </row>
    <row r="6" spans="1:7">
      <c r="A6">
        <v>308</v>
      </c>
      <c r="B6">
        <v>14</v>
      </c>
      <c r="F6">
        <v>4</v>
      </c>
      <c r="G6">
        <v>10</v>
      </c>
    </row>
    <row r="7" spans="1:7">
      <c r="A7">
        <v>311</v>
      </c>
      <c r="B7">
        <v>4</v>
      </c>
      <c r="G7">
        <v>4</v>
      </c>
    </row>
    <row r="8" spans="1:6">
      <c r="A8">
        <v>329</v>
      </c>
      <c r="B8">
        <v>7</v>
      </c>
      <c r="E8">
        <v>4</v>
      </c>
      <c r="F8">
        <v>3</v>
      </c>
    </row>
    <row r="9" spans="1:7">
      <c r="A9">
        <v>337</v>
      </c>
      <c r="B9">
        <v>21</v>
      </c>
      <c r="C9">
        <v>2</v>
      </c>
      <c r="E9">
        <v>12</v>
      </c>
      <c r="G9">
        <v>6</v>
      </c>
    </row>
    <row r="10" spans="1:7">
      <c r="A10">
        <v>339</v>
      </c>
      <c r="B10">
        <v>2</v>
      </c>
      <c r="G10">
        <v>2</v>
      </c>
    </row>
    <row r="11" spans="1:7">
      <c r="A11">
        <v>341</v>
      </c>
      <c r="B11">
        <v>32.628</v>
      </c>
      <c r="E11">
        <v>14</v>
      </c>
      <c r="F11">
        <v>2.628</v>
      </c>
      <c r="G11">
        <v>16</v>
      </c>
    </row>
    <row r="12" spans="1:7">
      <c r="A12">
        <v>343</v>
      </c>
      <c r="B12">
        <v>10</v>
      </c>
      <c r="C12">
        <v>2</v>
      </c>
      <c r="E12">
        <v>2</v>
      </c>
      <c r="G12">
        <v>5</v>
      </c>
    </row>
    <row r="13" spans="1:7">
      <c r="A13">
        <v>349</v>
      </c>
      <c r="B13">
        <v>6</v>
      </c>
      <c r="G13">
        <v>6</v>
      </c>
    </row>
    <row r="14" spans="1:7">
      <c r="A14">
        <v>351</v>
      </c>
      <c r="B14">
        <v>7</v>
      </c>
      <c r="F14">
        <v>0</v>
      </c>
      <c r="G14">
        <v>7</v>
      </c>
    </row>
    <row r="15" spans="1:6">
      <c r="A15">
        <v>355</v>
      </c>
      <c r="B15">
        <v>3</v>
      </c>
      <c r="E15">
        <v>2</v>
      </c>
      <c r="F15">
        <v>1</v>
      </c>
    </row>
    <row r="16" spans="1:5">
      <c r="A16">
        <v>357</v>
      </c>
      <c r="B16">
        <v>3</v>
      </c>
      <c r="E16">
        <v>2</v>
      </c>
    </row>
    <row r="17" spans="1:5">
      <c r="A17">
        <v>359</v>
      </c>
      <c r="B17">
        <v>2</v>
      </c>
      <c r="E17">
        <v>2</v>
      </c>
    </row>
    <row r="18" spans="1:7">
      <c r="A18">
        <v>365</v>
      </c>
      <c r="B18">
        <v>20</v>
      </c>
      <c r="C18">
        <v>5.33</v>
      </c>
      <c r="E18">
        <v>2</v>
      </c>
      <c r="G18">
        <v>10</v>
      </c>
    </row>
    <row r="19" spans="1:7">
      <c r="A19">
        <v>367</v>
      </c>
      <c r="B19">
        <v>10</v>
      </c>
      <c r="G19">
        <v>10</v>
      </c>
    </row>
    <row r="20" spans="1:7">
      <c r="A20">
        <v>371</v>
      </c>
      <c r="B20">
        <v>4</v>
      </c>
      <c r="G20">
        <v>4</v>
      </c>
    </row>
    <row r="21" spans="1:7">
      <c r="A21">
        <v>373</v>
      </c>
      <c r="B21">
        <v>2</v>
      </c>
      <c r="G21">
        <v>2</v>
      </c>
    </row>
    <row r="22" spans="1:7">
      <c r="A22">
        <v>379</v>
      </c>
      <c r="B22">
        <v>22.072</v>
      </c>
      <c r="E22">
        <v>4</v>
      </c>
      <c r="F22">
        <v>0.072</v>
      </c>
      <c r="G22">
        <v>18</v>
      </c>
    </row>
    <row r="23" spans="1:7">
      <c r="A23">
        <v>385</v>
      </c>
      <c r="B23">
        <v>12</v>
      </c>
      <c r="E23">
        <v>2</v>
      </c>
      <c r="F23">
        <v>1</v>
      </c>
      <c r="G23">
        <v>9</v>
      </c>
    </row>
    <row r="24" spans="1:5">
      <c r="A24">
        <v>387</v>
      </c>
      <c r="B24">
        <v>14</v>
      </c>
      <c r="D24">
        <v>8</v>
      </c>
      <c r="E24">
        <v>6</v>
      </c>
    </row>
    <row r="25" spans="1:7">
      <c r="A25">
        <v>391</v>
      </c>
      <c r="B25">
        <v>19</v>
      </c>
      <c r="C25">
        <v>2</v>
      </c>
      <c r="E25">
        <v>2</v>
      </c>
      <c r="F25">
        <v>1</v>
      </c>
      <c r="G25">
        <v>13</v>
      </c>
    </row>
    <row r="26" spans="1:7">
      <c r="A26">
        <v>399</v>
      </c>
      <c r="B26">
        <v>6</v>
      </c>
      <c r="G26">
        <v>6</v>
      </c>
    </row>
    <row r="27" spans="1:7">
      <c r="A27">
        <v>511</v>
      </c>
      <c r="B27">
        <v>4</v>
      </c>
      <c r="G27">
        <v>4</v>
      </c>
    </row>
    <row r="28" spans="1:7">
      <c r="A28">
        <v>513</v>
      </c>
      <c r="B28">
        <v>9</v>
      </c>
      <c r="E28">
        <v>6</v>
      </c>
      <c r="G28">
        <v>3</v>
      </c>
    </row>
    <row r="29" spans="1:7">
      <c r="A29">
        <v>514</v>
      </c>
      <c r="B29">
        <v>2</v>
      </c>
      <c r="G29">
        <v>2</v>
      </c>
    </row>
    <row r="30" spans="1:7">
      <c r="A30">
        <v>515</v>
      </c>
      <c r="B30">
        <v>8</v>
      </c>
      <c r="G30">
        <v>8</v>
      </c>
    </row>
    <row r="31" spans="1:7">
      <c r="A31">
        <v>517</v>
      </c>
      <c r="B31">
        <v>7</v>
      </c>
      <c r="G31">
        <v>7</v>
      </c>
    </row>
    <row r="32" spans="1:7">
      <c r="A32">
        <v>539</v>
      </c>
      <c r="B32">
        <v>6</v>
      </c>
      <c r="G32">
        <v>6</v>
      </c>
    </row>
    <row r="33" spans="1:3">
      <c r="A33">
        <v>541</v>
      </c>
      <c r="B33">
        <v>3</v>
      </c>
      <c r="C33">
        <v>2</v>
      </c>
    </row>
    <row r="34" spans="1:7">
      <c r="A34">
        <v>546</v>
      </c>
      <c r="B34">
        <v>6</v>
      </c>
      <c r="F34">
        <v>1</v>
      </c>
      <c r="G34">
        <v>5</v>
      </c>
    </row>
    <row r="35" spans="1:7">
      <c r="A35">
        <v>549</v>
      </c>
      <c r="B35">
        <v>2</v>
      </c>
      <c r="G35">
        <v>2</v>
      </c>
    </row>
    <row r="36" spans="1:7">
      <c r="A36">
        <v>571</v>
      </c>
      <c r="B36">
        <v>24</v>
      </c>
      <c r="E36">
        <v>6</v>
      </c>
      <c r="G36">
        <v>18</v>
      </c>
    </row>
    <row r="37" spans="1:6">
      <c r="A37">
        <v>572</v>
      </c>
      <c r="B37">
        <v>2</v>
      </c>
      <c r="E37">
        <v>2</v>
      </c>
      <c r="F37">
        <v>0</v>
      </c>
    </row>
    <row r="38" spans="1:5">
      <c r="A38">
        <v>573</v>
      </c>
      <c r="B38">
        <v>2</v>
      </c>
      <c r="E38">
        <v>2</v>
      </c>
    </row>
    <row r="39" spans="1:7">
      <c r="A39">
        <v>578</v>
      </c>
      <c r="B39">
        <v>6</v>
      </c>
      <c r="G39">
        <v>6</v>
      </c>
    </row>
    <row r="40" spans="1:5">
      <c r="A40">
        <v>581</v>
      </c>
      <c r="B40">
        <v>2</v>
      </c>
      <c r="E40">
        <v>2</v>
      </c>
    </row>
    <row r="41" spans="1:7">
      <c r="A41">
        <v>582</v>
      </c>
      <c r="B41">
        <v>15</v>
      </c>
      <c r="F41">
        <v>2</v>
      </c>
      <c r="G41">
        <v>13</v>
      </c>
    </row>
    <row r="42" spans="1:6">
      <c r="A42">
        <v>584</v>
      </c>
      <c r="B42">
        <v>3</v>
      </c>
      <c r="E42">
        <v>2</v>
      </c>
      <c r="F42">
        <v>1</v>
      </c>
    </row>
    <row r="43" spans="1:7">
      <c r="A43">
        <v>585</v>
      </c>
      <c r="B43">
        <v>23</v>
      </c>
      <c r="E43">
        <v>2</v>
      </c>
      <c r="G43">
        <v>21</v>
      </c>
    </row>
    <row r="44" spans="1:7">
      <c r="A44">
        <v>591</v>
      </c>
      <c r="B44">
        <v>12</v>
      </c>
      <c r="G44">
        <v>12</v>
      </c>
    </row>
    <row r="45" spans="1:7">
      <c r="A45">
        <v>594</v>
      </c>
      <c r="B45">
        <v>6</v>
      </c>
      <c r="E45">
        <v>2</v>
      </c>
      <c r="G45">
        <v>4</v>
      </c>
    </row>
    <row r="46" spans="1:7">
      <c r="A46">
        <v>598</v>
      </c>
      <c r="B46">
        <v>1</v>
      </c>
      <c r="G46">
        <v>1</v>
      </c>
    </row>
    <row r="47" spans="1:7">
      <c r="A47">
        <v>704</v>
      </c>
      <c r="B47">
        <v>8</v>
      </c>
      <c r="G47">
        <v>8</v>
      </c>
    </row>
    <row r="48" spans="1:7">
      <c r="A48">
        <v>706</v>
      </c>
      <c r="B48">
        <v>4</v>
      </c>
      <c r="E48">
        <v>2</v>
      </c>
      <c r="G48">
        <v>2</v>
      </c>
    </row>
    <row r="49" spans="1:7">
      <c r="A49">
        <v>707</v>
      </c>
      <c r="B49">
        <v>6</v>
      </c>
      <c r="E49">
        <v>2</v>
      </c>
      <c r="G49">
        <v>4</v>
      </c>
    </row>
    <row r="50" spans="1:7">
      <c r="A50">
        <v>709</v>
      </c>
      <c r="B50">
        <v>2</v>
      </c>
      <c r="F50">
        <v>1</v>
      </c>
      <c r="G50">
        <v>1</v>
      </c>
    </row>
    <row r="51" spans="1:7">
      <c r="A51">
        <v>712</v>
      </c>
      <c r="B51">
        <v>12</v>
      </c>
      <c r="E51">
        <v>4</v>
      </c>
      <c r="F51">
        <v>2</v>
      </c>
      <c r="G51">
        <v>6</v>
      </c>
    </row>
    <row r="52" spans="1:7">
      <c r="A52">
        <v>713</v>
      </c>
      <c r="B52">
        <v>1</v>
      </c>
      <c r="G52">
        <v>1</v>
      </c>
    </row>
    <row r="53" spans="1:7">
      <c r="A53">
        <v>716</v>
      </c>
      <c r="B53">
        <v>7</v>
      </c>
      <c r="E53">
        <v>2</v>
      </c>
      <c r="G53">
        <v>5</v>
      </c>
    </row>
    <row r="54" spans="1:7">
      <c r="A54">
        <v>717</v>
      </c>
      <c r="B54">
        <v>2</v>
      </c>
      <c r="G54">
        <v>2</v>
      </c>
    </row>
    <row r="55" spans="1:7">
      <c r="A55">
        <v>720</v>
      </c>
      <c r="B55">
        <v>13</v>
      </c>
      <c r="E55">
        <v>2</v>
      </c>
      <c r="F55">
        <v>2</v>
      </c>
      <c r="G55">
        <v>9</v>
      </c>
    </row>
    <row r="56" spans="1:7">
      <c r="A56">
        <v>721</v>
      </c>
      <c r="B56">
        <v>10</v>
      </c>
      <c r="G56">
        <v>10</v>
      </c>
    </row>
    <row r="57" spans="1:7">
      <c r="A57">
        <v>724</v>
      </c>
      <c r="B57">
        <v>9</v>
      </c>
      <c r="E57">
        <v>4</v>
      </c>
      <c r="G57">
        <v>5</v>
      </c>
    </row>
    <row r="58" spans="1:7">
      <c r="A58">
        <v>726</v>
      </c>
      <c r="B58">
        <v>13</v>
      </c>
      <c r="E58">
        <v>10</v>
      </c>
      <c r="G58">
        <v>3</v>
      </c>
    </row>
    <row r="59" spans="1:7">
      <c r="A59">
        <v>727</v>
      </c>
      <c r="B59">
        <v>9</v>
      </c>
      <c r="G59">
        <v>9</v>
      </c>
    </row>
    <row r="60" spans="1:7">
      <c r="A60">
        <v>730</v>
      </c>
      <c r="B60">
        <v>11</v>
      </c>
      <c r="E60">
        <v>2</v>
      </c>
      <c r="G60">
        <v>9</v>
      </c>
    </row>
    <row r="61" spans="1:7">
      <c r="A61">
        <v>732</v>
      </c>
      <c r="B61">
        <v>2</v>
      </c>
      <c r="G61">
        <v>2</v>
      </c>
    </row>
    <row r="62" spans="1:7">
      <c r="A62">
        <v>737</v>
      </c>
      <c r="B62">
        <v>6</v>
      </c>
      <c r="F62">
        <v>1</v>
      </c>
      <c r="G62">
        <v>5</v>
      </c>
    </row>
    <row r="63" spans="1:7">
      <c r="A63">
        <v>738</v>
      </c>
      <c r="B63">
        <v>15</v>
      </c>
      <c r="G63">
        <v>15</v>
      </c>
    </row>
    <row r="64" spans="1:5">
      <c r="A64">
        <v>740</v>
      </c>
      <c r="B64">
        <v>8</v>
      </c>
      <c r="E64">
        <v>8</v>
      </c>
    </row>
    <row r="65" spans="1:7">
      <c r="A65">
        <v>741</v>
      </c>
      <c r="B65">
        <v>3</v>
      </c>
      <c r="G65">
        <v>3</v>
      </c>
    </row>
    <row r="66" spans="1:7">
      <c r="A66">
        <v>742</v>
      </c>
      <c r="B66">
        <v>14</v>
      </c>
      <c r="E66">
        <v>2</v>
      </c>
      <c r="G66">
        <v>12</v>
      </c>
    </row>
    <row r="67" spans="1:7">
      <c r="A67">
        <v>743</v>
      </c>
      <c r="B67">
        <v>5</v>
      </c>
      <c r="E67">
        <v>4</v>
      </c>
      <c r="G67">
        <v>1</v>
      </c>
    </row>
    <row r="68" spans="1:7">
      <c r="A68">
        <v>744</v>
      </c>
      <c r="B68">
        <v>4</v>
      </c>
      <c r="F68">
        <v>1</v>
      </c>
      <c r="G68">
        <v>3</v>
      </c>
    </row>
    <row r="69" spans="1:7">
      <c r="A69">
        <v>745</v>
      </c>
      <c r="B69">
        <v>4</v>
      </c>
      <c r="E69">
        <v>2</v>
      </c>
      <c r="G69">
        <v>2</v>
      </c>
    </row>
    <row r="70" spans="1:7">
      <c r="A70">
        <v>746</v>
      </c>
      <c r="B70">
        <v>3</v>
      </c>
      <c r="F70">
        <v>1</v>
      </c>
      <c r="G70">
        <v>2</v>
      </c>
    </row>
    <row r="71" spans="1:7">
      <c r="A71">
        <v>747</v>
      </c>
      <c r="B71">
        <v>1</v>
      </c>
      <c r="G71">
        <v>1</v>
      </c>
    </row>
    <row r="72" spans="1:7">
      <c r="A72">
        <v>748</v>
      </c>
      <c r="B72">
        <v>3</v>
      </c>
      <c r="G72">
        <v>3</v>
      </c>
    </row>
    <row r="73" spans="1:7">
      <c r="A73">
        <v>750</v>
      </c>
      <c r="B73">
        <v>9</v>
      </c>
      <c r="C73">
        <v>4</v>
      </c>
      <c r="G73">
        <v>3</v>
      </c>
    </row>
    <row r="74" spans="1:5">
      <c r="A74">
        <v>752</v>
      </c>
      <c r="B74">
        <v>2</v>
      </c>
      <c r="E74">
        <v>2</v>
      </c>
    </row>
    <row r="75" spans="1:7">
      <c r="A75">
        <v>753</v>
      </c>
      <c r="B75">
        <v>3</v>
      </c>
      <c r="G75">
        <v>3</v>
      </c>
    </row>
    <row r="76" spans="1:7">
      <c r="A76">
        <v>754</v>
      </c>
      <c r="B76">
        <v>10</v>
      </c>
      <c r="E76">
        <v>2</v>
      </c>
      <c r="G76">
        <v>8</v>
      </c>
    </row>
    <row r="77" spans="1:7">
      <c r="A77">
        <v>101453</v>
      </c>
      <c r="B77">
        <v>2</v>
      </c>
      <c r="G77">
        <v>2</v>
      </c>
    </row>
    <row r="78" spans="1:7">
      <c r="A78">
        <v>102478</v>
      </c>
      <c r="B78">
        <v>2</v>
      </c>
      <c r="G78">
        <v>2</v>
      </c>
    </row>
    <row r="79" spans="1:7">
      <c r="A79">
        <v>102567</v>
      </c>
      <c r="B79">
        <v>8</v>
      </c>
      <c r="E79">
        <v>2</v>
      </c>
      <c r="G79">
        <v>6</v>
      </c>
    </row>
    <row r="80" spans="1:5">
      <c r="A80">
        <v>102934</v>
      </c>
      <c r="B80">
        <v>10</v>
      </c>
      <c r="E80">
        <v>10</v>
      </c>
    </row>
    <row r="81" spans="1:7">
      <c r="A81">
        <v>102935</v>
      </c>
      <c r="B81">
        <v>5</v>
      </c>
      <c r="G81">
        <v>5</v>
      </c>
    </row>
    <row r="82" spans="1:7">
      <c r="A82">
        <v>103198</v>
      </c>
      <c r="B82">
        <v>4</v>
      </c>
      <c r="G82">
        <v>4</v>
      </c>
    </row>
    <row r="83" spans="1:2">
      <c r="A83" t="s">
        <v>273</v>
      </c>
      <c r="B83">
        <v>722.064</v>
      </c>
    </row>
    <row r="84" spans="1:7">
      <c r="A84" t="s">
        <v>274</v>
      </c>
      <c r="B84">
        <v>1444.128</v>
      </c>
      <c r="C84">
        <v>27.33</v>
      </c>
      <c r="D84">
        <v>8</v>
      </c>
      <c r="E84">
        <v>184</v>
      </c>
      <c r="F84">
        <v>35.064</v>
      </c>
      <c r="G84">
        <v>453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查询零售明细天胶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凉薄1416584028</cp:lastModifiedBy>
  <dcterms:created xsi:type="dcterms:W3CDTF">2018-02-27T11:14:00Z</dcterms:created>
  <dcterms:modified xsi:type="dcterms:W3CDTF">2018-08-07T01:38:34Z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