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<sst xmlns="http://schemas.openxmlformats.org/spreadsheetml/2006/main" count="27">
  <si>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</si>
  <si>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</si>
  <si>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</si>
  <si>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</si>
  <si>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</si>
  <si>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</si>
  <si>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</si>
  <si>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</si>
  <si>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</si>
  <si>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</si>
  <si>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</si>
  <si>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
桐君阁罚款</t>
  </si>
  <si>
    <t>5月
会员发展罚款</t>
  </si>
  <si>
    <t>5月
金牌品种罚款</t>
  </si>
  <si>
    <t>6月
好娃娃罚款</t>
  </si>
  <si>
    <t>6月
中山中智罚款</t>
  </si>
  <si>
    <t>6月
金牌罚款</t>
  </si>
  <si>
    <t>合计</t>
  </si>
  <si>
    <t>何晓蝶</t>
  </si>
  <si>
    <t>店员</t>
  </si>
  <si>
    <t>2017.02.18</t>
  </si>
  <si>
    <t>成华区万宇路药店</t>
  </si>
  <si>
    <t>东南片区</t>
  </si>
  <si>
    <t xml:space="preserve">王晗 </t>
  </si>
  <si>
    <t>店长</t>
  </si>
  <si>
    <t>邓玉英</t>
  </si>
  <si>
    <t>2018.03.23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</si>
</sst>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4" borderId="8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P3" sqref="P3"/>
    </sheetView>
  </sheetViews>
  <sheetFormatPr defaultColWidth="9" defaultRowHeight="13.5" outlineLevelRow="4"/>
  <cols>
    <col min="4" max="4" width="4.625" customWidth="1"/>
    <col min="5" max="5" width="12.875" customWidth="1"/>
    <col min="6" max="6" width="7.5" customWidth="1"/>
    <col min="7" max="7" width="14.25" customWidth="1"/>
    <col min="9" max="9" width="7.875" customWidth="1"/>
    <col min="10" max="10" width="12" customWidth="1"/>
    <col min="11" max="11" width="11.5" customWidth="1"/>
    <col min="14" max="15" width="8.25" customWidth="1"/>
    <col min="16" max="16" width="6.625" customWidth="1"/>
  </cols>
  <sheetData>
    <row r="1" ht="15.75" spans="1:19">
      <c r="A1" s="2"/>
      <c r="B1" s="3" t="s">
        <v>0</v>
      </c>
      <c r="C1" s="3"/>
      <c r="D1" s="4"/>
      <c r="E1" s="4"/>
      <c r="F1" s="3"/>
      <c r="G1" s="3"/>
      <c r="H1" s="3"/>
      <c r="I1" s="11"/>
      <c r="J1" s="12"/>
      <c r="K1" s="12"/>
      <c r="L1" s="12"/>
      <c r="M1" s="12"/>
      <c r="N1" s="13"/>
      <c r="O1" s="13"/>
      <c r="P1" s="13"/>
      <c r="Q1" s="19"/>
      <c r="R1" s="19"/>
      <c r="S1" s="18"/>
    </row>
    <row r="2" s="1" customFormat="1" ht="56" customHeight="1" spans="1:1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15" t="s">
        <v>10</v>
      </c>
      <c r="K2" s="16" t="s">
        <v>11</v>
      </c>
      <c r="L2" s="16" t="s">
        <v>12</v>
      </c>
      <c r="M2" s="16" t="s">
        <v>13</v>
      </c>
      <c r="N2" s="17" t="s">
        <v>14</v>
      </c>
      <c r="O2" s="17" t="s">
        <v>15</v>
      </c>
      <c r="P2" s="17" t="s">
        <v>16</v>
      </c>
      <c r="Q2" s="20" t="s">
        <v>17</v>
      </c>
      <c r="R2" s="20" t="s">
        <v>17</v>
      </c>
      <c r="S2" s="21"/>
    </row>
    <row r="3" spans="1:19">
      <c r="A3" s="2">
        <v>234</v>
      </c>
      <c r="B3" s="8">
        <v>10922</v>
      </c>
      <c r="C3" s="8" t="s">
        <v>18</v>
      </c>
      <c r="D3" s="9" t="s">
        <v>19</v>
      </c>
      <c r="E3" s="9" t="s">
        <v>20</v>
      </c>
      <c r="F3" s="8">
        <v>743</v>
      </c>
      <c r="G3" s="10" t="s">
        <v>21</v>
      </c>
      <c r="H3" s="10" t="s">
        <v>22</v>
      </c>
      <c r="I3" s="8">
        <v>-100</v>
      </c>
      <c r="J3" s="18"/>
      <c r="K3" s="18">
        <v>-32.4</v>
      </c>
      <c r="L3" s="18">
        <v>-34.68</v>
      </c>
      <c r="M3" s="18">
        <v>-75.268</v>
      </c>
      <c r="N3" s="18">
        <v>-5</v>
      </c>
      <c r="O3" s="18">
        <v>-100</v>
      </c>
      <c r="P3" s="18">
        <v>-122.1</v>
      </c>
      <c r="Q3" s="22">
        <f>SUM(I3:P3)</f>
        <v>-469.448</v>
      </c>
      <c r="R3" s="23">
        <f>ROUND(Q3,2)</f>
        <v>-469.45</v>
      </c>
      <c r="S3" s="18"/>
    </row>
    <row r="4" spans="1:19">
      <c r="A4" s="2">
        <v>235</v>
      </c>
      <c r="B4" s="8">
        <v>4322</v>
      </c>
      <c r="C4" s="8" t="s">
        <v>23</v>
      </c>
      <c r="D4" s="9" t="s">
        <v>24</v>
      </c>
      <c r="E4" s="9">
        <v>2009.1</v>
      </c>
      <c r="F4" s="8">
        <v>743</v>
      </c>
      <c r="G4" s="10" t="s">
        <v>21</v>
      </c>
      <c r="H4" s="10" t="s">
        <v>22</v>
      </c>
      <c r="I4" s="8"/>
      <c r="J4" s="18"/>
      <c r="K4" s="18">
        <v>0</v>
      </c>
      <c r="L4" s="18">
        <v>-34.66</v>
      </c>
      <c r="M4" s="18">
        <v>-75.266</v>
      </c>
      <c r="N4" s="18">
        <v>-3</v>
      </c>
      <c r="O4" s="18">
        <v>-100</v>
      </c>
      <c r="P4" s="18">
        <v>-122.1</v>
      </c>
      <c r="Q4" s="22">
        <f>SUM(I4:P4)</f>
        <v>-335.026</v>
      </c>
      <c r="R4" s="23">
        <f>ROUND(Q4,2)</f>
        <v>-335.03</v>
      </c>
      <c r="S4" s="18"/>
    </row>
    <row r="5" spans="1:19">
      <c r="A5" s="2">
        <v>236</v>
      </c>
      <c r="B5" s="8">
        <v>11395</v>
      </c>
      <c r="C5" s="8" t="s">
        <v>25</v>
      </c>
      <c r="D5" s="9" t="s">
        <v>19</v>
      </c>
      <c r="E5" s="9" t="s">
        <v>26</v>
      </c>
      <c r="F5" s="8">
        <v>743</v>
      </c>
      <c r="G5" s="10" t="s">
        <v>21</v>
      </c>
      <c r="H5" s="10" t="s">
        <v>22</v>
      </c>
      <c r="I5" s="8">
        <v>-100</v>
      </c>
      <c r="J5" s="18"/>
      <c r="K5" s="18">
        <v>-27.8</v>
      </c>
      <c r="L5" s="18">
        <v>-34.66</v>
      </c>
      <c r="M5" s="18">
        <v>-75.266</v>
      </c>
      <c r="N5" s="18">
        <v>-1</v>
      </c>
      <c r="O5" s="18">
        <v>-100</v>
      </c>
      <c r="P5" s="18">
        <v>-122.1</v>
      </c>
      <c r="Q5" s="22">
        <f>SUM(I5:P5)</f>
        <v>-460.826</v>
      </c>
      <c r="R5" s="23">
        <f>ROUND(Q5,2)</f>
        <v>-460.83</v>
      </c>
      <c r="S5" s="18"/>
    </row>
  </sheetData>
  <mergeCells count="1">
    <mergeCell ref="B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2018-08-06T04:11:36Z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