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<sst xmlns="http://schemas.openxmlformats.org/spreadsheetml/2006/main" count="24">
  <si>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</si>
  <si>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</si>
  <si>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</si>
  <si>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</si>
  <si>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</si>
  <si>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</si>
  <si>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</si>
  <si>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</si>
  <si>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</si>
  <si>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</si>
  <si>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</si>
  <si>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</si>
  <si>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</si>
  <si>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</si>
  <si>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</si>
  <si>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</si>
  <si>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</si>
  <si>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</si>
  <si>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晏玲</t>
  </si>
  <si>
    <t>高新天久北巷药店</t>
  </si>
  <si>
    <t>东南片区</t>
  </si>
  <si>
    <t>张芙蓉</t>
  </si>
  <si>
    <t>丁偲迪</t>
  </si>
  <si>
    <t>已离职，离职时间6.20，有工资在公司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</si>
</sst>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Arial"/>
      <charset val="0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8" fillId="24" borderId="2" applyNumberFormat="0" applyAlignment="0" applyProtection="0">
      <alignment vertical="center"/>
    </xf>
    <xf numFmtId="0" fontId="20" fillId="2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zoomScale="90" zoomScaleNormal="90" workbookViewId="0">
      <pane xSplit="8" ySplit="2" topLeftCell="M3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13.5" outlineLevelRow="3"/>
  <cols>
    <col min="1" max="1" width="6.875" style="26" customWidth="1"/>
    <col min="2" max="2" width="7.375" style="27" customWidth="1"/>
    <col min="3" max="3" width="10" style="28" customWidth="1"/>
    <col min="4" max="5" width="13.4666666666667" style="29" customWidth="1"/>
    <col min="6" max="6" width="5.625" style="28" customWidth="1"/>
    <col min="7" max="7" width="9.375" style="30" customWidth="1"/>
    <col min="8" max="8" width="8.875" style="30" customWidth="1"/>
    <col min="9" max="9" width="10.875" style="31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3"/>
      <c r="B1" s="4" t="s">
        <v>0</v>
      </c>
      <c r="C1" s="4"/>
      <c r="D1" s="5"/>
      <c r="E1" s="5"/>
      <c r="F1" s="4"/>
      <c r="G1" s="4"/>
      <c r="H1" s="4"/>
      <c r="I1" s="13"/>
      <c r="J1" s="14"/>
      <c r="K1" s="14"/>
      <c r="L1" s="14"/>
      <c r="M1" s="14"/>
      <c r="N1" s="15"/>
      <c r="O1" s="15"/>
      <c r="P1" s="15"/>
      <c r="Q1" s="20"/>
      <c r="R1" s="20"/>
      <c r="S1" s="21"/>
    </row>
    <row r="2" s="1" customFormat="1" ht="29" customHeight="1" spans="1:1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8" t="s">
        <v>14</v>
      </c>
      <c r="O2" s="18" t="s">
        <v>15</v>
      </c>
      <c r="P2" s="18" t="s">
        <v>16</v>
      </c>
      <c r="Q2" s="22" t="s">
        <v>17</v>
      </c>
      <c r="R2" s="22" t="s">
        <v>17</v>
      </c>
      <c r="S2" s="23"/>
    </row>
    <row r="3" spans="1:19">
      <c r="A3" s="3">
        <v>185</v>
      </c>
      <c r="B3" s="32">
        <v>7369</v>
      </c>
      <c r="C3" s="32" t="s">
        <v>18</v>
      </c>
      <c r="D3" s="33"/>
      <c r="E3" s="33"/>
      <c r="F3" s="32">
        <v>399</v>
      </c>
      <c r="G3" s="34" t="s">
        <v>19</v>
      </c>
      <c r="H3" s="34" t="s">
        <v>20</v>
      </c>
      <c r="I3" s="32"/>
      <c r="J3" s="21"/>
      <c r="K3" s="21">
        <v>-125.2</v>
      </c>
      <c r="L3" s="21"/>
      <c r="M3" s="21">
        <v>-226.76</v>
      </c>
      <c r="N3" s="21">
        <v>-3</v>
      </c>
      <c r="O3" s="21">
        <v>0</v>
      </c>
      <c r="P3" s="21">
        <v>-74.07</v>
      </c>
      <c r="Q3" s="35">
        <f>SUM(I3:P3)</f>
        <v>-429.03</v>
      </c>
      <c r="R3" s="36">
        <f>ROUND(Q3,2)</f>
        <v>-429.03</v>
      </c>
      <c r="S3" s="21"/>
    </row>
    <row r="4" spans="1:19">
      <c r="A4" s="3">
        <v>187</v>
      </c>
      <c r="B4" s="32">
        <v>11106</v>
      </c>
      <c r="C4" s="32" t="s">
        <v>21</v>
      </c>
      <c r="D4" s="33"/>
      <c r="E4" s="33"/>
      <c r="F4" s="32">
        <v>399</v>
      </c>
      <c r="G4" s="34" t="s">
        <v>19</v>
      </c>
      <c r="H4" s="34" t="s">
        <v>20</v>
      </c>
      <c r="I4" s="32"/>
      <c r="J4" s="21"/>
      <c r="K4" s="21">
        <v>-113.5</v>
      </c>
      <c r="L4" s="21"/>
      <c r="M4" s="21">
        <v>-226.77</v>
      </c>
      <c r="N4" s="21">
        <v>-9</v>
      </c>
      <c r="O4" s="21">
        <v>0</v>
      </c>
      <c r="P4" s="21">
        <v>-74.06</v>
      </c>
      <c r="Q4" s="35">
        <f>SUM(I4:P4)</f>
        <v>-423.33</v>
      </c>
      <c r="R4" s="36">
        <f>ROUND(Q4,2)</f>
        <v>-423.33</v>
      </c>
      <c r="S4" s="19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topLeftCell="D1" workbookViewId="0">
      <selection activeCell="P10" sqref="P10"/>
    </sheetView>
  </sheetViews>
  <sheetFormatPr defaultColWidth="9" defaultRowHeight="13.5" outlineLevelRow="2"/>
  <cols>
    <col min="19" max="19" width="26" customWidth="1"/>
  </cols>
  <sheetData>
    <row r="1" ht="15.75" spans="1:19">
      <c r="A1" s="3"/>
      <c r="B1" s="4" t="s">
        <v>0</v>
      </c>
      <c r="C1" s="4"/>
      <c r="D1" s="5"/>
      <c r="E1" s="5"/>
      <c r="F1" s="4"/>
      <c r="G1" s="4"/>
      <c r="H1" s="4"/>
      <c r="I1" s="13"/>
      <c r="J1" s="14"/>
      <c r="K1" s="14"/>
      <c r="L1" s="14"/>
      <c r="M1" s="14"/>
      <c r="N1" s="15"/>
      <c r="O1" s="15"/>
      <c r="P1" s="15"/>
      <c r="Q1" s="20"/>
      <c r="R1" s="20"/>
      <c r="S1" s="21"/>
    </row>
    <row r="2" s="1" customFormat="1" ht="29" customHeight="1" spans="1:1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8" t="s">
        <v>14</v>
      </c>
      <c r="O2" s="18" t="s">
        <v>15</v>
      </c>
      <c r="P2" s="18" t="s">
        <v>16</v>
      </c>
      <c r="Q2" s="22" t="s">
        <v>17</v>
      </c>
      <c r="R2" s="22" t="s">
        <v>17</v>
      </c>
      <c r="S2" s="23"/>
    </row>
    <row r="3" s="2" customFormat="1" spans="1:19">
      <c r="A3" s="9">
        <v>186</v>
      </c>
      <c r="B3" s="10">
        <v>8929</v>
      </c>
      <c r="C3" s="10" t="s">
        <v>22</v>
      </c>
      <c r="D3" s="11"/>
      <c r="E3" s="11"/>
      <c r="F3" s="10">
        <v>399</v>
      </c>
      <c r="G3" s="12" t="s">
        <v>19</v>
      </c>
      <c r="H3" s="12" t="s">
        <v>20</v>
      </c>
      <c r="I3" s="10"/>
      <c r="J3" s="19"/>
      <c r="K3" s="19">
        <v>-79.4</v>
      </c>
      <c r="L3" s="19"/>
      <c r="M3" s="19">
        <v>-226.77</v>
      </c>
      <c r="N3" s="19">
        <v>0</v>
      </c>
      <c r="O3" s="19">
        <v>0</v>
      </c>
      <c r="P3" s="19">
        <v>-74.07</v>
      </c>
      <c r="Q3" s="24">
        <f>SUM(I3:P3)</f>
        <v>-380.24</v>
      </c>
      <c r="R3" s="25">
        <f>ROUND(Q3,2)</f>
        <v>-380.24</v>
      </c>
      <c r="S3" s="19" t="s">
        <v>23</v>
      </c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2018-08-06T03:54:41Z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