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<sst xmlns="http://schemas.openxmlformats.org/spreadsheetml/2006/main" count="57">
  <si>
    <t>序号</t>
  </si>
  <si>
    <t>门店ID</t>
  </si>
  <si>
    <t>门店名称</t>
  </si>
  <si>
    <t>销售笔数</t>
  </si>
  <si>
    <t>去年同期总销售</t>
  </si>
  <si>
    <t>去年同期总天数</t>
  </si>
  <si>
    <t>去年同期日均销售</t>
  </si>
  <si>
    <t>2018.7.26-2018.8.19销售</t>
  </si>
  <si>
    <t>实际天数</t>
  </si>
  <si>
    <t>8月实际日均销售</t>
  </si>
  <si>
    <t>2018年08月任务</t>
  </si>
  <si>
    <t>去年同期增长20%</t>
  </si>
  <si>
    <t>8月日均基础任务完成情况差额</t>
  </si>
  <si>
    <t>与去年同期实际同比差额</t>
  </si>
  <si>
    <t>2018.09月基础任务</t>
  </si>
  <si>
    <t>2018.09基础总任务（31天）</t>
  </si>
  <si>
    <t>9月毛利额</t>
  </si>
  <si>
    <t>毛利率</t>
  </si>
  <si>
    <t>挑战1日均任务</t>
  </si>
  <si>
    <t>挑战1销售任务</t>
  </si>
  <si>
    <t>挑战1毛利额任务</t>
  </si>
  <si>
    <t>挑战2日均任务</t>
  </si>
  <si>
    <t>挑战2总销售</t>
  </si>
  <si>
    <t>挑战2毛利额</t>
  </si>
  <si>
    <t>毛利率任务</t>
  </si>
  <si>
    <t>邛崃中心店</t>
  </si>
  <si>
    <t>32.73%</t>
  </si>
  <si>
    <t>新津兴义店</t>
  </si>
  <si>
    <t>33.65%</t>
  </si>
  <si>
    <t>五津西路店</t>
  </si>
  <si>
    <t>27.59%</t>
  </si>
  <si>
    <t>新津邓双店</t>
  </si>
  <si>
    <t>33.27%</t>
  </si>
  <si>
    <t>大邑子龙店</t>
  </si>
  <si>
    <t>30.81%</t>
  </si>
  <si>
    <t>大邑东壕店</t>
  </si>
  <si>
    <t>28.84%</t>
  </si>
  <si>
    <t>邛崃长安店</t>
  </si>
  <si>
    <t>33.32%</t>
  </si>
  <si>
    <t>大邑安仁店</t>
  </si>
  <si>
    <t>29.56%</t>
  </si>
  <si>
    <t>大邑沙渠店</t>
  </si>
  <si>
    <t>30.42%</t>
  </si>
  <si>
    <t>大邑通达店</t>
  </si>
  <si>
    <t>31.97%</t>
  </si>
  <si>
    <t>大邑新场店</t>
  </si>
  <si>
    <t>30.91%</t>
  </si>
  <si>
    <t>邛崃洪川店</t>
  </si>
  <si>
    <t>34.18%</t>
  </si>
  <si>
    <t>邛崃羊安店</t>
  </si>
  <si>
    <t>30.82%</t>
  </si>
  <si>
    <t>大邑桃源店</t>
  </si>
  <si>
    <t>27.71%</t>
  </si>
  <si>
    <t>大邑东街店</t>
  </si>
  <si>
    <t>32.96%</t>
  </si>
  <si>
    <t>邛崃翠荫店</t>
  </si>
  <si>
    <t>新津武阳店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</si>
</sst>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0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8" fillId="12" borderId="5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10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0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workbookViewId="0">
      <selection activeCell="C20" sqref="C20"/>
    </sheetView>
  </sheetViews>
  <sheetFormatPr defaultColWidth="9" defaultRowHeight="14"/>
  <cols>
    <col min="1" max="1" width="4.5" style="2" customWidth="1"/>
    <col min="2" max="2" width="6.62727272727273" style="2" customWidth="1"/>
    <col min="3" max="3" width="10.9090909090909" style="2" customWidth="1"/>
    <col min="4" max="4" width="9" style="2" hidden="1" customWidth="1"/>
    <col min="5" max="5" width="10.5454545454545" style="2" hidden="1" customWidth="1"/>
    <col min="6" max="6" width="9" style="2" hidden="1" customWidth="1"/>
    <col min="7" max="7" width="12.8181818181818" style="2" hidden="1" customWidth="1"/>
    <col min="8" max="8" width="13.5" style="2" hidden="1" customWidth="1"/>
    <col min="9" max="9" width="5.75454545454545" style="2" hidden="1" customWidth="1"/>
    <col min="10" max="10" width="11.7272727272727" style="2" hidden="1" customWidth="1"/>
    <col min="11" max="11" width="9" style="2" hidden="1" customWidth="1"/>
    <col min="12" max="13" width="12.8181818181818" style="2" hidden="1" customWidth="1"/>
    <col min="14" max="14" width="14" style="2" hidden="1" customWidth="1"/>
    <col min="15" max="15" width="9" style="2" hidden="1" customWidth="1"/>
    <col min="16" max="16" width="9.54545454545454" style="2" hidden="1" customWidth="1"/>
    <col min="17" max="17" width="11.7272727272727" style="2" hidden="1" customWidth="1"/>
    <col min="18" max="18" width="9" style="3" hidden="1" customWidth="1"/>
    <col min="19" max="19" width="7.72727272727273" style="4" customWidth="1"/>
    <col min="20" max="20" width="9.54545454545454" style="2"/>
    <col min="21" max="21" width="12.8181818181818" style="4"/>
    <col min="22" max="22" width="9" style="2"/>
    <col min="23" max="23" width="9.54545454545454" style="2"/>
    <col min="24" max="24" width="12.8181818181818" style="2"/>
    <col min="25" max="25" width="13.0909090909091" style="4" customWidth="1"/>
    <col min="26" max="16384" width="9" style="2"/>
  </cols>
  <sheetData>
    <row r="1" s="1" customFormat="1" ht="56" spans="1:25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9" t="s">
        <v>17</v>
      </c>
      <c r="S1" s="10" t="s">
        <v>18</v>
      </c>
      <c r="T1" s="5" t="s">
        <v>19</v>
      </c>
      <c r="U1" s="10" t="s">
        <v>20</v>
      </c>
      <c r="V1" s="5" t="s">
        <v>21</v>
      </c>
      <c r="W1" s="5" t="s">
        <v>22</v>
      </c>
      <c r="X1" s="5" t="s">
        <v>23</v>
      </c>
      <c r="Y1" s="14" t="s">
        <v>24</v>
      </c>
    </row>
    <row r="2" spans="1:25">
      <c r="A2" s="6">
        <v>1</v>
      </c>
      <c r="B2" s="6">
        <v>341</v>
      </c>
      <c r="C2" s="7" t="s">
        <v>25</v>
      </c>
      <c r="D2" s="6">
        <v>5936</v>
      </c>
      <c r="E2" s="6">
        <v>552969.76</v>
      </c>
      <c r="F2" s="6">
        <v>31</v>
      </c>
      <c r="G2" s="6">
        <v>17837.7341935484</v>
      </c>
      <c r="H2" s="6">
        <v>486946.26</v>
      </c>
      <c r="I2" s="6">
        <v>25</v>
      </c>
      <c r="J2" s="6">
        <v>19477.8504</v>
      </c>
      <c r="K2" s="6">
        <v>19400</v>
      </c>
      <c r="L2" s="6">
        <v>21405.2810322581</v>
      </c>
      <c r="M2" s="6">
        <v>77.8503999999994</v>
      </c>
      <c r="N2" s="6">
        <v>1640.11620645161</v>
      </c>
      <c r="O2" s="6">
        <v>19400</v>
      </c>
      <c r="P2" s="6">
        <v>601400</v>
      </c>
      <c r="Q2" s="6">
        <v>196838.22</v>
      </c>
      <c r="R2" s="11" t="s">
        <v>26</v>
      </c>
      <c r="S2" s="12">
        <v>19982</v>
      </c>
      <c r="T2" s="12">
        <v>619442</v>
      </c>
      <c r="U2" s="13">
        <v>202743.3666</v>
      </c>
      <c r="V2" s="12">
        <v>20564</v>
      </c>
      <c r="W2" s="12">
        <v>637484</v>
      </c>
      <c r="X2" s="13">
        <v>208648.5132</v>
      </c>
      <c r="Y2" s="15">
        <f>U2/T2</f>
        <v>0.3273</v>
      </c>
    </row>
    <row r="3" spans="1:25">
      <c r="A3" s="6">
        <v>2</v>
      </c>
      <c r="B3" s="6">
        <v>371</v>
      </c>
      <c r="C3" s="8" t="s">
        <v>27</v>
      </c>
      <c r="D3" s="6">
        <v>1484</v>
      </c>
      <c r="E3" s="6">
        <v>89722.41</v>
      </c>
      <c r="F3" s="6">
        <v>31</v>
      </c>
      <c r="G3" s="6">
        <v>2894.27129032258</v>
      </c>
      <c r="H3" s="6">
        <v>79712.44</v>
      </c>
      <c r="I3" s="6">
        <v>25</v>
      </c>
      <c r="J3" s="6">
        <v>3188.4976</v>
      </c>
      <c r="K3" s="6">
        <v>3800</v>
      </c>
      <c r="L3" s="6">
        <v>3473.1255483871</v>
      </c>
      <c r="M3" s="6">
        <v>-611.5024</v>
      </c>
      <c r="N3" s="6">
        <v>294.22630967742</v>
      </c>
      <c r="O3" s="6">
        <v>3800</v>
      </c>
      <c r="P3" s="6">
        <v>117800</v>
      </c>
      <c r="Q3" s="6">
        <v>39639.7</v>
      </c>
      <c r="R3" s="11" t="s">
        <v>28</v>
      </c>
      <c r="S3" s="12">
        <v>4028</v>
      </c>
      <c r="T3" s="12">
        <v>124868</v>
      </c>
      <c r="U3" s="13">
        <v>42018.082</v>
      </c>
      <c r="V3" s="12">
        <v>4256</v>
      </c>
      <c r="W3" s="12">
        <v>131936</v>
      </c>
      <c r="X3" s="13">
        <v>44396.464</v>
      </c>
      <c r="Y3" s="15">
        <f t="shared" ref="Y3:Y18" si="0">U3/T3</f>
        <v>0.3365</v>
      </c>
    </row>
    <row r="4" spans="1:25">
      <c r="A4" s="6">
        <v>3</v>
      </c>
      <c r="B4" s="6">
        <v>385</v>
      </c>
      <c r="C4" s="8" t="s">
        <v>29</v>
      </c>
      <c r="D4" s="6">
        <v>2895</v>
      </c>
      <c r="E4" s="6">
        <v>315957.31</v>
      </c>
      <c r="F4" s="6">
        <v>31</v>
      </c>
      <c r="G4" s="6">
        <v>10192.1712903226</v>
      </c>
      <c r="H4" s="6">
        <v>267814.39</v>
      </c>
      <c r="I4" s="6">
        <v>25</v>
      </c>
      <c r="J4" s="6">
        <v>10712.5756</v>
      </c>
      <c r="K4" s="6">
        <v>10000</v>
      </c>
      <c r="L4" s="6">
        <v>12230.6055483871</v>
      </c>
      <c r="M4" s="6">
        <v>712.5756</v>
      </c>
      <c r="N4" s="6">
        <v>520.40430967742</v>
      </c>
      <c r="O4" s="6">
        <v>9000</v>
      </c>
      <c r="P4" s="6">
        <v>279000</v>
      </c>
      <c r="Q4" s="6">
        <v>76976.1</v>
      </c>
      <c r="R4" s="11" t="s">
        <v>30</v>
      </c>
      <c r="S4" s="12">
        <v>9360</v>
      </c>
      <c r="T4" s="12">
        <v>290160</v>
      </c>
      <c r="U4" s="13">
        <v>80055.144</v>
      </c>
      <c r="V4" s="12">
        <v>9720</v>
      </c>
      <c r="W4" s="12">
        <v>301320</v>
      </c>
      <c r="X4" s="13">
        <v>83134.188</v>
      </c>
      <c r="Y4" s="15">
        <f t="shared" si="0"/>
        <v>0.2759</v>
      </c>
    </row>
    <row r="5" spans="1:25">
      <c r="A5" s="6">
        <v>4</v>
      </c>
      <c r="B5" s="6">
        <v>514</v>
      </c>
      <c r="C5" s="8" t="s">
        <v>31</v>
      </c>
      <c r="D5" s="6">
        <v>3337</v>
      </c>
      <c r="E5" s="6">
        <v>247511.52</v>
      </c>
      <c r="F5" s="6">
        <v>31</v>
      </c>
      <c r="G5" s="6">
        <v>7984.24258064516</v>
      </c>
      <c r="H5" s="6">
        <v>192718.34</v>
      </c>
      <c r="I5" s="6">
        <v>25</v>
      </c>
      <c r="J5" s="6">
        <v>7708.7336</v>
      </c>
      <c r="K5" s="6">
        <v>9000</v>
      </c>
      <c r="L5" s="6">
        <v>9581.09109677419</v>
      </c>
      <c r="M5" s="6">
        <v>-1291.2664</v>
      </c>
      <c r="N5" s="6">
        <v>-275.508980645162</v>
      </c>
      <c r="O5" s="6">
        <v>9000</v>
      </c>
      <c r="P5" s="6">
        <v>279000</v>
      </c>
      <c r="Q5" s="6">
        <v>92823.3</v>
      </c>
      <c r="R5" s="11" t="s">
        <v>32</v>
      </c>
      <c r="S5" s="12">
        <v>9360</v>
      </c>
      <c r="T5" s="12">
        <v>290160</v>
      </c>
      <c r="U5" s="13">
        <v>96536.232</v>
      </c>
      <c r="V5" s="12">
        <v>9720</v>
      </c>
      <c r="W5" s="12">
        <v>301320</v>
      </c>
      <c r="X5" s="13">
        <v>100249.164</v>
      </c>
      <c r="Y5" s="15">
        <f t="shared" si="0"/>
        <v>0.3327</v>
      </c>
    </row>
    <row r="6" spans="1:25">
      <c r="A6" s="6">
        <v>5</v>
      </c>
      <c r="B6" s="6">
        <v>539</v>
      </c>
      <c r="C6" s="8" t="s">
        <v>33</v>
      </c>
      <c r="D6" s="6">
        <v>1394</v>
      </c>
      <c r="E6" s="6">
        <v>115282.65</v>
      </c>
      <c r="F6" s="6">
        <v>31</v>
      </c>
      <c r="G6" s="6">
        <v>3718.79516129032</v>
      </c>
      <c r="H6" s="6">
        <v>90870.15</v>
      </c>
      <c r="I6" s="6">
        <v>25</v>
      </c>
      <c r="J6" s="6">
        <v>3634.806</v>
      </c>
      <c r="K6" s="6">
        <v>3500</v>
      </c>
      <c r="L6" s="6">
        <v>4462.55419354839</v>
      </c>
      <c r="M6" s="6">
        <v>134.806</v>
      </c>
      <c r="N6" s="6">
        <v>-83.989161290323</v>
      </c>
      <c r="O6" s="6">
        <v>3500</v>
      </c>
      <c r="P6" s="6">
        <v>108500</v>
      </c>
      <c r="Q6" s="6">
        <v>33428.85</v>
      </c>
      <c r="R6" s="11" t="s">
        <v>34</v>
      </c>
      <c r="S6" s="12">
        <v>3710</v>
      </c>
      <c r="T6" s="12">
        <v>115010</v>
      </c>
      <c r="U6" s="13">
        <v>35434.581</v>
      </c>
      <c r="V6" s="12">
        <v>3920</v>
      </c>
      <c r="W6" s="12">
        <v>121520</v>
      </c>
      <c r="X6" s="13">
        <v>37440.312</v>
      </c>
      <c r="Y6" s="15">
        <f t="shared" si="0"/>
        <v>0.3081</v>
      </c>
    </row>
    <row r="7" spans="1:25">
      <c r="A7" s="6">
        <v>6</v>
      </c>
      <c r="B7" s="6">
        <v>549</v>
      </c>
      <c r="C7" s="8" t="s">
        <v>35</v>
      </c>
      <c r="D7" s="6">
        <v>1338</v>
      </c>
      <c r="E7" s="6">
        <v>108658.39</v>
      </c>
      <c r="F7" s="6">
        <v>31</v>
      </c>
      <c r="G7" s="6">
        <v>3505.10935483871</v>
      </c>
      <c r="H7" s="6">
        <v>92130.52</v>
      </c>
      <c r="I7" s="6">
        <v>25</v>
      </c>
      <c r="J7" s="6">
        <v>3685.2208</v>
      </c>
      <c r="K7" s="6">
        <v>3700</v>
      </c>
      <c r="L7" s="6">
        <v>4206.13122580645</v>
      </c>
      <c r="M7" s="6">
        <v>-14.7791999999999</v>
      </c>
      <c r="N7" s="6">
        <v>180.11144516129</v>
      </c>
      <c r="O7" s="6">
        <v>3700</v>
      </c>
      <c r="P7" s="6">
        <v>114700</v>
      </c>
      <c r="Q7" s="6">
        <v>33079.48</v>
      </c>
      <c r="R7" s="11" t="s">
        <v>36</v>
      </c>
      <c r="S7" s="12">
        <v>3922</v>
      </c>
      <c r="T7" s="12">
        <v>121582</v>
      </c>
      <c r="U7" s="13">
        <v>35064.2488</v>
      </c>
      <c r="V7" s="12">
        <v>4144</v>
      </c>
      <c r="W7" s="12">
        <v>128464</v>
      </c>
      <c r="X7" s="13">
        <v>37049.0176</v>
      </c>
      <c r="Y7" s="15">
        <f t="shared" si="0"/>
        <v>0.2884</v>
      </c>
    </row>
    <row r="8" spans="1:25">
      <c r="A8" s="6">
        <v>7</v>
      </c>
      <c r="B8" s="6">
        <v>591</v>
      </c>
      <c r="C8" s="8" t="s">
        <v>37</v>
      </c>
      <c r="D8" s="6">
        <v>1792</v>
      </c>
      <c r="E8" s="6">
        <v>128725.86</v>
      </c>
      <c r="F8" s="6">
        <v>31</v>
      </c>
      <c r="G8" s="6">
        <v>4152.44709677419</v>
      </c>
      <c r="H8" s="6">
        <v>111599.56</v>
      </c>
      <c r="I8" s="6">
        <v>25</v>
      </c>
      <c r="J8" s="6">
        <v>4463.9824</v>
      </c>
      <c r="K8" s="6">
        <v>4500</v>
      </c>
      <c r="L8" s="6">
        <v>4982.93651612903</v>
      </c>
      <c r="M8" s="6">
        <v>-36.0176000000001</v>
      </c>
      <c r="N8" s="6">
        <v>311.535303225806</v>
      </c>
      <c r="O8" s="6">
        <v>4500</v>
      </c>
      <c r="P8" s="6">
        <v>139500</v>
      </c>
      <c r="Q8" s="6">
        <v>46481.4</v>
      </c>
      <c r="R8" s="11" t="s">
        <v>38</v>
      </c>
      <c r="S8" s="12">
        <v>4680</v>
      </c>
      <c r="T8" s="12">
        <v>145080</v>
      </c>
      <c r="U8" s="13">
        <v>48340.656</v>
      </c>
      <c r="V8" s="12">
        <v>4860</v>
      </c>
      <c r="W8" s="12">
        <v>150660</v>
      </c>
      <c r="X8" s="13">
        <v>50199.912</v>
      </c>
      <c r="Y8" s="15">
        <f t="shared" si="0"/>
        <v>0.3332</v>
      </c>
    </row>
    <row r="9" spans="1:25">
      <c r="A9" s="6">
        <v>8</v>
      </c>
      <c r="B9" s="6">
        <v>594</v>
      </c>
      <c r="C9" s="8" t="s">
        <v>39</v>
      </c>
      <c r="D9" s="6">
        <v>1476</v>
      </c>
      <c r="E9" s="6">
        <v>95141.4</v>
      </c>
      <c r="F9" s="6">
        <v>31</v>
      </c>
      <c r="G9" s="6">
        <v>3069.07741935484</v>
      </c>
      <c r="H9" s="6">
        <v>70542.16</v>
      </c>
      <c r="I9" s="6">
        <v>25</v>
      </c>
      <c r="J9" s="6">
        <v>2821.6864</v>
      </c>
      <c r="K9" s="6">
        <v>3600</v>
      </c>
      <c r="L9" s="6">
        <v>3682.89290322581</v>
      </c>
      <c r="M9" s="6">
        <v>-778.3136</v>
      </c>
      <c r="N9" s="6">
        <v>-247.391019354839</v>
      </c>
      <c r="O9" s="6">
        <v>3600</v>
      </c>
      <c r="P9" s="6">
        <v>111600</v>
      </c>
      <c r="Q9" s="6">
        <v>32988.96</v>
      </c>
      <c r="R9" s="11" t="s">
        <v>40</v>
      </c>
      <c r="S9" s="12">
        <v>3816</v>
      </c>
      <c r="T9" s="12">
        <v>118296</v>
      </c>
      <c r="U9" s="13">
        <v>34968.2976</v>
      </c>
      <c r="V9" s="12">
        <v>4032</v>
      </c>
      <c r="W9" s="12">
        <v>124992</v>
      </c>
      <c r="X9" s="13">
        <v>36947.6352</v>
      </c>
      <c r="Y9" s="15">
        <f t="shared" si="0"/>
        <v>0.2956</v>
      </c>
    </row>
    <row r="10" spans="1:25">
      <c r="A10" s="6">
        <v>9</v>
      </c>
      <c r="B10" s="6">
        <v>716</v>
      </c>
      <c r="C10" s="8" t="s">
        <v>41</v>
      </c>
      <c r="D10" s="6">
        <v>1336</v>
      </c>
      <c r="E10" s="6">
        <v>100651.75</v>
      </c>
      <c r="F10" s="6">
        <v>31</v>
      </c>
      <c r="G10" s="6">
        <v>3246.83064516129</v>
      </c>
      <c r="H10" s="6">
        <v>90049.54</v>
      </c>
      <c r="I10" s="6">
        <v>25</v>
      </c>
      <c r="J10" s="6">
        <v>3601.9816</v>
      </c>
      <c r="K10" s="6">
        <v>3600</v>
      </c>
      <c r="L10" s="6">
        <v>3896.19677419355</v>
      </c>
      <c r="M10" s="6">
        <v>1.98159999999962</v>
      </c>
      <c r="N10" s="6">
        <v>355.150954838709</v>
      </c>
      <c r="O10" s="6">
        <v>3600</v>
      </c>
      <c r="P10" s="6">
        <v>111600</v>
      </c>
      <c r="Q10" s="6">
        <v>33948.72</v>
      </c>
      <c r="R10" s="11" t="s">
        <v>42</v>
      </c>
      <c r="S10" s="12">
        <v>3816</v>
      </c>
      <c r="T10" s="12">
        <v>118296</v>
      </c>
      <c r="U10" s="13">
        <v>35985.6432</v>
      </c>
      <c r="V10" s="12">
        <v>4032</v>
      </c>
      <c r="W10" s="12">
        <v>124992</v>
      </c>
      <c r="X10" s="13">
        <v>38022.5664</v>
      </c>
      <c r="Y10" s="15">
        <f t="shared" si="0"/>
        <v>0.3042</v>
      </c>
    </row>
    <row r="11" spans="1:25">
      <c r="A11" s="6">
        <v>10</v>
      </c>
      <c r="B11" s="6">
        <v>717</v>
      </c>
      <c r="C11" s="8" t="s">
        <v>43</v>
      </c>
      <c r="D11" s="6">
        <v>2007</v>
      </c>
      <c r="E11" s="6">
        <v>138771.26</v>
      </c>
      <c r="F11" s="6">
        <v>31</v>
      </c>
      <c r="G11" s="6">
        <v>4476.49225806452</v>
      </c>
      <c r="H11" s="6">
        <v>97254.95</v>
      </c>
      <c r="I11" s="6">
        <v>25</v>
      </c>
      <c r="J11" s="6">
        <v>3890.198</v>
      </c>
      <c r="K11" s="6">
        <v>4800</v>
      </c>
      <c r="L11" s="6">
        <v>5371.79070967742</v>
      </c>
      <c r="M11" s="6">
        <v>-909.802</v>
      </c>
      <c r="N11" s="6">
        <v>-586.294258064516</v>
      </c>
      <c r="O11" s="6">
        <v>4800</v>
      </c>
      <c r="P11" s="6">
        <v>148800</v>
      </c>
      <c r="Q11" s="6">
        <v>47571.36</v>
      </c>
      <c r="R11" s="11" t="s">
        <v>44</v>
      </c>
      <c r="S11" s="12">
        <v>4992</v>
      </c>
      <c r="T11" s="12">
        <v>154752</v>
      </c>
      <c r="U11" s="13">
        <v>49474.2144</v>
      </c>
      <c r="V11" s="12">
        <v>5184</v>
      </c>
      <c r="W11" s="12">
        <v>160704</v>
      </c>
      <c r="X11" s="13">
        <v>51377.0688</v>
      </c>
      <c r="Y11" s="15">
        <f t="shared" si="0"/>
        <v>0.3197</v>
      </c>
    </row>
    <row r="12" spans="1:25">
      <c r="A12" s="6">
        <v>11</v>
      </c>
      <c r="B12" s="6">
        <v>720</v>
      </c>
      <c r="C12" s="8" t="s">
        <v>45</v>
      </c>
      <c r="D12" s="6">
        <v>1296</v>
      </c>
      <c r="E12" s="6">
        <v>85732.31</v>
      </c>
      <c r="F12" s="6">
        <v>31</v>
      </c>
      <c r="G12" s="6">
        <v>2765.55838709677</v>
      </c>
      <c r="H12" s="6">
        <v>87798.5</v>
      </c>
      <c r="I12" s="6">
        <v>25</v>
      </c>
      <c r="J12" s="6">
        <v>3511.94</v>
      </c>
      <c r="K12" s="6">
        <v>3400</v>
      </c>
      <c r="L12" s="6">
        <v>3318.67006451613</v>
      </c>
      <c r="M12" s="6">
        <v>111.94</v>
      </c>
      <c r="N12" s="6">
        <v>746.381612903226</v>
      </c>
      <c r="O12" s="6">
        <v>3400</v>
      </c>
      <c r="P12" s="6">
        <v>105400</v>
      </c>
      <c r="Q12" s="6">
        <v>32579.14</v>
      </c>
      <c r="R12" s="11" t="s">
        <v>46</v>
      </c>
      <c r="S12" s="12">
        <v>3604</v>
      </c>
      <c r="T12" s="12">
        <v>111724</v>
      </c>
      <c r="U12" s="13">
        <v>34533.8884</v>
      </c>
      <c r="V12" s="12">
        <v>3808</v>
      </c>
      <c r="W12" s="12">
        <v>118048</v>
      </c>
      <c r="X12" s="13">
        <v>36488.6368</v>
      </c>
      <c r="Y12" s="15">
        <f t="shared" si="0"/>
        <v>0.3091</v>
      </c>
    </row>
    <row r="13" spans="1:25">
      <c r="A13" s="6">
        <v>12</v>
      </c>
      <c r="B13" s="6">
        <v>721</v>
      </c>
      <c r="C13" s="8" t="s">
        <v>47</v>
      </c>
      <c r="D13" s="6">
        <v>2057</v>
      </c>
      <c r="E13" s="6">
        <v>135016.02</v>
      </c>
      <c r="F13" s="6">
        <v>31</v>
      </c>
      <c r="G13" s="6">
        <v>4355.35548387097</v>
      </c>
      <c r="H13" s="6">
        <v>118818.36</v>
      </c>
      <c r="I13" s="6">
        <v>25</v>
      </c>
      <c r="J13" s="6">
        <v>4752.7344</v>
      </c>
      <c r="K13" s="6">
        <v>5200</v>
      </c>
      <c r="L13" s="6">
        <v>5226.42658064516</v>
      </c>
      <c r="M13" s="6">
        <v>-447.2656</v>
      </c>
      <c r="N13" s="6">
        <v>397.378916129033</v>
      </c>
      <c r="O13" s="6">
        <v>5200</v>
      </c>
      <c r="P13" s="6">
        <v>161200</v>
      </c>
      <c r="Q13" s="6">
        <v>55098.16</v>
      </c>
      <c r="R13" s="11" t="s">
        <v>48</v>
      </c>
      <c r="S13" s="12">
        <v>5408</v>
      </c>
      <c r="T13" s="12">
        <v>167648</v>
      </c>
      <c r="U13" s="13">
        <v>57302.0864</v>
      </c>
      <c r="V13" s="12">
        <v>5616</v>
      </c>
      <c r="W13" s="12">
        <v>174096</v>
      </c>
      <c r="X13" s="13">
        <v>59506.0128</v>
      </c>
      <c r="Y13" s="15">
        <f t="shared" si="0"/>
        <v>0.3418</v>
      </c>
    </row>
    <row r="14" spans="1:25">
      <c r="A14" s="6">
        <v>13</v>
      </c>
      <c r="B14" s="6">
        <v>732</v>
      </c>
      <c r="C14" s="8" t="s">
        <v>49</v>
      </c>
      <c r="D14" s="6">
        <v>1128</v>
      </c>
      <c r="E14" s="6">
        <v>84287.93</v>
      </c>
      <c r="F14" s="6">
        <v>31</v>
      </c>
      <c r="G14" s="6">
        <v>2718.96548387097</v>
      </c>
      <c r="H14" s="6">
        <v>75129.15</v>
      </c>
      <c r="I14" s="6">
        <v>25</v>
      </c>
      <c r="J14" s="6">
        <v>3005.166</v>
      </c>
      <c r="K14" s="6">
        <v>3800</v>
      </c>
      <c r="L14" s="6">
        <v>3262.75858064516</v>
      </c>
      <c r="M14" s="6">
        <v>-794.834</v>
      </c>
      <c r="N14" s="6">
        <v>286.200516129032</v>
      </c>
      <c r="O14" s="6">
        <v>3800</v>
      </c>
      <c r="P14" s="6">
        <v>117800</v>
      </c>
      <c r="Q14" s="6">
        <v>36305.96</v>
      </c>
      <c r="R14" s="11" t="s">
        <v>50</v>
      </c>
      <c r="S14" s="12">
        <v>4028</v>
      </c>
      <c r="T14" s="12">
        <v>124868</v>
      </c>
      <c r="U14" s="13">
        <v>38484.3176</v>
      </c>
      <c r="V14" s="12">
        <v>4256</v>
      </c>
      <c r="W14" s="12">
        <v>131936</v>
      </c>
      <c r="X14" s="13">
        <v>40662.6752</v>
      </c>
      <c r="Y14" s="15">
        <f t="shared" si="0"/>
        <v>0.3082</v>
      </c>
    </row>
    <row r="15" spans="1:25">
      <c r="A15" s="6">
        <v>14</v>
      </c>
      <c r="B15" s="6">
        <v>746</v>
      </c>
      <c r="C15" s="8" t="s">
        <v>51</v>
      </c>
      <c r="D15" s="6">
        <v>2521</v>
      </c>
      <c r="E15" s="6">
        <v>159316.12</v>
      </c>
      <c r="F15" s="6">
        <v>31</v>
      </c>
      <c r="G15" s="6">
        <v>5139.22967741935</v>
      </c>
      <c r="H15" s="6">
        <v>149601.97</v>
      </c>
      <c r="I15" s="6">
        <v>25</v>
      </c>
      <c r="J15" s="6">
        <v>5984.0788</v>
      </c>
      <c r="K15" s="6">
        <v>6300</v>
      </c>
      <c r="L15" s="6">
        <v>6167.07561290323</v>
      </c>
      <c r="M15" s="6">
        <v>-315.9212</v>
      </c>
      <c r="N15" s="6">
        <v>844.849122580646</v>
      </c>
      <c r="O15" s="6">
        <v>6300</v>
      </c>
      <c r="P15" s="6">
        <v>195300</v>
      </c>
      <c r="Q15" s="6">
        <v>54117.63</v>
      </c>
      <c r="R15" s="11" t="s">
        <v>52</v>
      </c>
      <c r="S15" s="12">
        <v>6552</v>
      </c>
      <c r="T15" s="12">
        <v>203112</v>
      </c>
      <c r="U15" s="13">
        <v>56282.3352</v>
      </c>
      <c r="V15" s="12">
        <v>6804</v>
      </c>
      <c r="W15" s="12">
        <v>210924</v>
      </c>
      <c r="X15" s="13">
        <v>58447.0404</v>
      </c>
      <c r="Y15" s="15">
        <f t="shared" si="0"/>
        <v>0.2771</v>
      </c>
    </row>
    <row r="16" spans="1:25">
      <c r="A16" s="6">
        <v>15</v>
      </c>
      <c r="B16" s="6">
        <v>748</v>
      </c>
      <c r="C16" s="8" t="s">
        <v>53</v>
      </c>
      <c r="D16" s="6">
        <v>1439</v>
      </c>
      <c r="E16" s="6">
        <v>103923.86</v>
      </c>
      <c r="F16" s="6">
        <v>31</v>
      </c>
      <c r="G16" s="6">
        <v>3352.38258064516</v>
      </c>
      <c r="H16" s="6">
        <v>104309.55</v>
      </c>
      <c r="I16" s="6">
        <v>25</v>
      </c>
      <c r="J16" s="6">
        <v>4172.382</v>
      </c>
      <c r="K16" s="6">
        <v>4000</v>
      </c>
      <c r="L16" s="6">
        <v>4022.85909677419</v>
      </c>
      <c r="M16" s="6">
        <v>172.382000000001</v>
      </c>
      <c r="N16" s="6">
        <v>819.999419354839</v>
      </c>
      <c r="O16" s="6">
        <v>4000</v>
      </c>
      <c r="P16" s="6">
        <v>124000</v>
      </c>
      <c r="Q16" s="6">
        <v>40870.4</v>
      </c>
      <c r="R16" s="11" t="s">
        <v>54</v>
      </c>
      <c r="S16" s="12">
        <v>4240</v>
      </c>
      <c r="T16" s="12">
        <v>131440</v>
      </c>
      <c r="U16" s="13">
        <v>43322.624</v>
      </c>
      <c r="V16" s="12">
        <v>4480</v>
      </c>
      <c r="W16" s="12">
        <v>138880</v>
      </c>
      <c r="X16" s="13">
        <v>45774.848</v>
      </c>
      <c r="Y16" s="15">
        <f t="shared" si="0"/>
        <v>0.3296</v>
      </c>
    </row>
    <row r="17" spans="1:25">
      <c r="A17" s="6">
        <v>16</v>
      </c>
      <c r="B17" s="6">
        <v>102564</v>
      </c>
      <c r="C17" s="8" t="s">
        <v>55</v>
      </c>
      <c r="D17" s="6"/>
      <c r="E17" s="6"/>
      <c r="F17" s="6"/>
      <c r="G17" s="6"/>
      <c r="H17" s="6">
        <v>46501.97</v>
      </c>
      <c r="I17" s="6">
        <v>25</v>
      </c>
      <c r="J17" s="6">
        <v>1860.0788</v>
      </c>
      <c r="K17" s="6">
        <v>1500</v>
      </c>
      <c r="L17" s="6"/>
      <c r="M17" s="6">
        <v>360.0788</v>
      </c>
      <c r="N17" s="6">
        <v>1860.0788</v>
      </c>
      <c r="O17" s="6">
        <v>1600</v>
      </c>
      <c r="P17" s="6">
        <v>49600</v>
      </c>
      <c r="Q17" s="6">
        <v>15376</v>
      </c>
      <c r="R17" s="11">
        <v>0.31</v>
      </c>
      <c r="S17" s="12">
        <v>1696</v>
      </c>
      <c r="T17" s="12">
        <v>52576</v>
      </c>
      <c r="U17" s="13">
        <v>16298.56</v>
      </c>
      <c r="V17" s="12">
        <v>1792</v>
      </c>
      <c r="W17" s="12">
        <v>55552</v>
      </c>
      <c r="X17" s="13">
        <v>17221.12</v>
      </c>
      <c r="Y17" s="15">
        <f t="shared" si="0"/>
        <v>0.31</v>
      </c>
    </row>
    <row r="18" spans="1:25">
      <c r="A18" s="6">
        <v>17</v>
      </c>
      <c r="B18" s="6">
        <v>102567</v>
      </c>
      <c r="C18" s="8" t="s">
        <v>56</v>
      </c>
      <c r="D18" s="6"/>
      <c r="E18" s="6"/>
      <c r="F18" s="6"/>
      <c r="G18" s="6"/>
      <c r="H18" s="6">
        <v>49363.58</v>
      </c>
      <c r="I18" s="6">
        <v>25</v>
      </c>
      <c r="J18" s="6">
        <v>1974.5432</v>
      </c>
      <c r="K18" s="6">
        <v>2500</v>
      </c>
      <c r="L18" s="6"/>
      <c r="M18" s="6">
        <v>-525.4568</v>
      </c>
      <c r="N18" s="6">
        <v>1974.5432</v>
      </c>
      <c r="O18" s="6">
        <v>2500</v>
      </c>
      <c r="P18" s="6">
        <v>77500</v>
      </c>
      <c r="Q18" s="6">
        <v>24025</v>
      </c>
      <c r="R18" s="11">
        <v>0.31</v>
      </c>
      <c r="S18" s="12">
        <v>2650</v>
      </c>
      <c r="T18" s="12">
        <v>82150</v>
      </c>
      <c r="U18" s="13">
        <v>25466.5</v>
      </c>
      <c r="V18" s="12">
        <v>2800</v>
      </c>
      <c r="W18" s="12">
        <v>86800</v>
      </c>
      <c r="X18" s="13">
        <v>26908</v>
      </c>
      <c r="Y18" s="15">
        <f t="shared" si="0"/>
        <v>0.31</v>
      </c>
    </row>
    <row r="19" spans="1: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1"/>
      <c r="S19" s="12"/>
      <c r="T19" s="6"/>
      <c r="U19" s="12"/>
      <c r="V19" s="6"/>
      <c r="W19" s="6"/>
      <c r="X19" s="6"/>
      <c r="Y19" s="16"/>
    </row>
    <row r="20" spans="1: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1"/>
      <c r="S20" s="12"/>
      <c r="T20" s="6"/>
      <c r="U20" s="12"/>
      <c r="V20" s="6"/>
      <c r="W20" s="6"/>
      <c r="X20" s="6"/>
      <c r="Y20" s="16"/>
    </row>
  </sheetData>
  <sortState ref="A2:Y20">
    <sortCondition ref="B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2018-06-21T01:43:00Z</dcterms:created>
  <dcterms:modified xsi:type="dcterms:W3CDTF">2018-08-25T11:15:45Z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