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99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<sst xmlns="http://schemas.openxmlformats.org/spreadsheetml/2006/main" count="554">
  <si>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</si>
  <si>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</si>
  <si>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</si>
  <si>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</si>
  <si>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</si>
  <si>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</si>
  <si>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</si>
  <si>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</si>
  <si>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</si>
  <si>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</si>
  <si>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</si>
  <si>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</si>
  <si>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</si>
  <si>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</si>
  <si>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</si>
  <si>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</si>
  <si>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</si>
  <si>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</si>
  <si>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邛崃长安店</t>
  </si>
  <si>
    <t>城郊1片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</si>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</sst>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3" applyNumberFormat="1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76" fontId="4" fillId="0" borderId="1" xfId="53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G3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" customHeight="1" outlineLevelRow="2"/>
  <cols>
    <col min="1" max="1" width="3.125" style="175" customWidth="1"/>
    <col min="2" max="2" width="9.375" style="3" customWidth="1"/>
    <col min="3" max="3" width="20.875" style="175" customWidth="1"/>
    <col min="4" max="4" width="11.625" style="175" customWidth="1"/>
    <col min="5" max="5" width="5.125" style="3" customWidth="1"/>
    <col min="6" max="7" width="5.375" style="3" customWidth="1"/>
    <col min="8" max="8" width="7.875" style="175" customWidth="1"/>
    <col min="9" max="9" width="7.875" style="3" customWidth="1"/>
    <col min="10" max="10" width="7.75" style="176" customWidth="1"/>
    <col min="11" max="11" width="6.375" style="3" customWidth="1"/>
    <col min="12" max="12" width="6.875" style="3" customWidth="1"/>
    <col min="13" max="13" width="6.625" style="3" customWidth="1"/>
    <col min="14" max="14" width="6.875" style="176" customWidth="1"/>
    <col min="15" max="15" width="6.75" style="3" customWidth="1"/>
    <col min="16" max="16" width="5.625" style="3" customWidth="1"/>
    <col min="17" max="17" width="6.25" style="3" customWidth="1"/>
    <col min="18" max="18" width="8.25" style="175" customWidth="1"/>
    <col min="19" max="19" width="9.625" style="175" customWidth="1"/>
    <col min="20" max="20" width="9" style="175"/>
    <col min="21" max="22" width="9.375" style="175"/>
    <col min="23" max="24" width="9" style="175"/>
    <col min="25" max="26" width="10.375" style="175"/>
    <col min="27" max="27" width="9.375" style="175"/>
    <col min="28" max="29" width="10.375" style="175"/>
    <col min="30" max="30" width="9.25" style="175"/>
    <col min="31" max="31" width="9" style="175"/>
    <col min="32" max="34" width="12.625" style="175"/>
    <col min="35" max="35" width="9.25" style="175"/>
    <col min="36" max="36" width="9.375" style="175"/>
    <col min="37" max="127" width="9" style="175"/>
    <col min="128" max="16384" width="9" style="4"/>
  </cols>
  <sheetData>
    <row r="1" s="172" customFormat="1" customHeight="1" spans="1:36">
      <c r="A1" s="177"/>
      <c r="B1" s="25"/>
      <c r="C1" s="177"/>
      <c r="D1" s="177"/>
      <c r="E1" s="178" t="s">
        <v>0</v>
      </c>
      <c r="F1" s="178"/>
      <c r="G1" s="178"/>
      <c r="H1" s="179"/>
      <c r="I1" s="178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88" t="s">
        <v>3</v>
      </c>
      <c r="U1" s="189"/>
      <c r="V1" s="189"/>
      <c r="W1" s="189"/>
      <c r="X1" s="190"/>
      <c r="Y1" s="188" t="s">
        <v>4</v>
      </c>
      <c r="Z1" s="189"/>
      <c r="AA1" s="188" t="s">
        <v>5</v>
      </c>
      <c r="AB1" s="189"/>
      <c r="AC1" s="189"/>
      <c r="AD1" s="189"/>
      <c r="AE1" s="190"/>
      <c r="AF1" s="188" t="s">
        <v>6</v>
      </c>
      <c r="AG1" s="189"/>
      <c r="AH1" s="194"/>
      <c r="AI1" s="189"/>
      <c r="AJ1" s="190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0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</row>
    <row r="3" s="174" customFormat="1" ht="12.95" customHeight="1" spans="1:36">
      <c r="A3" s="181">
        <v>10</v>
      </c>
      <c r="B3" s="182">
        <v>591</v>
      </c>
      <c r="C3" s="183" t="s">
        <v>18</v>
      </c>
      <c r="D3" s="183" t="s">
        <v>19</v>
      </c>
      <c r="E3" s="9">
        <v>3</v>
      </c>
      <c r="F3" s="9">
        <v>4</v>
      </c>
      <c r="G3" s="9">
        <v>5</v>
      </c>
      <c r="H3" s="184">
        <v>1</v>
      </c>
      <c r="I3" s="9">
        <v>3</v>
      </c>
      <c r="J3" s="185">
        <v>1860</v>
      </c>
      <c r="K3" s="186">
        <v>2046</v>
      </c>
      <c r="L3" s="186">
        <v>2232</v>
      </c>
      <c r="M3" s="186">
        <v>3</v>
      </c>
      <c r="N3" s="185">
        <v>2232</v>
      </c>
      <c r="O3" s="9">
        <v>71</v>
      </c>
      <c r="P3" s="187">
        <v>78</v>
      </c>
      <c r="Q3" s="187">
        <v>85</v>
      </c>
      <c r="R3" s="191">
        <v>3</v>
      </c>
      <c r="S3" s="192">
        <v>85</v>
      </c>
      <c r="T3" s="183">
        <v>386.1</v>
      </c>
      <c r="U3" s="183">
        <v>424.71</v>
      </c>
      <c r="V3" s="183">
        <v>463.32</v>
      </c>
      <c r="W3" s="183">
        <v>1</v>
      </c>
      <c r="X3" s="183">
        <v>386.1</v>
      </c>
      <c r="Y3" s="193">
        <f>VLOOKUP(B:B,[1]查询时间段分门店销售明细!$B$1:$X$65536,23,0)</f>
        <v>6460</v>
      </c>
      <c r="Z3" s="183">
        <v>6460</v>
      </c>
      <c r="AA3" s="183">
        <v>1239.12</v>
      </c>
      <c r="AB3" s="183">
        <v>1363.032</v>
      </c>
      <c r="AC3" s="183">
        <v>1486.944</v>
      </c>
      <c r="AD3" s="183">
        <v>2</v>
      </c>
      <c r="AE3" s="183">
        <v>1363.02</v>
      </c>
      <c r="AF3" s="183">
        <v>10089.9</v>
      </c>
      <c r="AG3" s="183">
        <v>11098.89</v>
      </c>
      <c r="AH3" s="183">
        <v>12107.88</v>
      </c>
      <c r="AI3" s="183">
        <v>3</v>
      </c>
      <c r="AJ3" s="183">
        <v>12107.88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553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2018-08-01T13:51:33Z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