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<sst xmlns="http://schemas.openxmlformats.org/spreadsheetml/2006/main" count="652">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</sst>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41" fillId="14" borderId="10" applyNumberFormat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9" fillId="0" borderId="1" xfId="11" applyNumberFormat="1" applyFont="1" applyFill="1" applyBorder="1" applyAlignment="1">
      <alignment horizontal="center" vertical="center" wrapText="1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20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20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1" fillId="0" borderId="0" xfId="48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0" xfId="52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B49" activePane="bottomRight" state="frozen"/>
      <selection/>
      <selection pane="topRight"/>
      <selection pane="bottomLeft"/>
      <selection pane="bottomRight" activeCell="A50" sqref="$A50:$XFD50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6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6"/>
      <c r="S39" s="216"/>
      <c r="T39" s="197">
        <v>518.4</v>
      </c>
      <c r="U39" s="197">
        <v>570.24</v>
      </c>
      <c r="V39" s="197">
        <v>622.08</v>
      </c>
      <c r="W39" s="197"/>
      <c r="X39" s="197"/>
      <c r="Y39" s="217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6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6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177" customFormat="1" ht="12.95" customHeight="1" spans="1:201">
      <c r="A50" s="198">
        <v>46</v>
      </c>
      <c r="B50" s="198">
        <v>517</v>
      </c>
      <c r="C50" s="199" t="s">
        <v>66</v>
      </c>
      <c r="D50" s="199" t="s">
        <v>53</v>
      </c>
      <c r="E50" s="200">
        <v>3</v>
      </c>
      <c r="F50" s="200">
        <v>4</v>
      </c>
      <c r="G50" s="200">
        <v>5</v>
      </c>
      <c r="H50" s="201" t="s">
        <v>11</v>
      </c>
      <c r="I50" s="200">
        <v>3</v>
      </c>
      <c r="J50" s="210">
        <v>2849</v>
      </c>
      <c r="K50" s="211">
        <v>3133.9</v>
      </c>
      <c r="L50" s="211">
        <v>3418.8</v>
      </c>
      <c r="M50" s="201" t="s">
        <v>11</v>
      </c>
      <c r="N50" s="210">
        <v>2849</v>
      </c>
      <c r="O50" s="200">
        <v>162</v>
      </c>
      <c r="P50" s="212">
        <v>178</v>
      </c>
      <c r="Q50" s="212">
        <v>194</v>
      </c>
      <c r="R50" s="201" t="s">
        <v>13</v>
      </c>
      <c r="S50" s="219">
        <v>194</v>
      </c>
      <c r="T50" s="199">
        <v>832.5</v>
      </c>
      <c r="U50" s="199">
        <v>915.75</v>
      </c>
      <c r="V50" s="199">
        <v>999</v>
      </c>
      <c r="W50" s="201" t="s">
        <v>13</v>
      </c>
      <c r="X50" s="199">
        <v>999</v>
      </c>
      <c r="Y50" s="220">
        <f>VLOOKUP(B:B,[1]查询时间段分门店销售明细!$B$1:$X$65536,23,0)</f>
        <v>9297.99</v>
      </c>
      <c r="Z50" s="199">
        <v>9297.99</v>
      </c>
      <c r="AA50" s="199">
        <v>3181.68</v>
      </c>
      <c r="AB50" s="199">
        <v>3499.848</v>
      </c>
      <c r="AC50" s="199">
        <v>3818.016</v>
      </c>
      <c r="AD50" s="221" t="s">
        <v>11</v>
      </c>
      <c r="AE50" s="199">
        <v>3181.68</v>
      </c>
      <c r="AF50" s="199">
        <v>15926.4</v>
      </c>
      <c r="AG50" s="199">
        <v>17519.04</v>
      </c>
      <c r="AH50" s="199">
        <v>19111.68</v>
      </c>
      <c r="AI50" s="221" t="s">
        <v>13</v>
      </c>
      <c r="AJ50" s="199">
        <v>19111.68</v>
      </c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  <c r="BR50" s="178"/>
      <c r="BS50" s="178"/>
      <c r="BT50" s="178"/>
      <c r="BU50" s="178"/>
      <c r="BV50" s="178"/>
      <c r="BW50" s="178"/>
      <c r="BX50" s="178"/>
      <c r="BY50" s="178"/>
      <c r="BZ50" s="178"/>
      <c r="CA50" s="178"/>
      <c r="CB50" s="178"/>
      <c r="CC50" s="178"/>
      <c r="CD50" s="178"/>
      <c r="CE50" s="178"/>
      <c r="CF50" s="178"/>
      <c r="CG50" s="178"/>
      <c r="CH50" s="178"/>
      <c r="CI50" s="178"/>
      <c r="CJ50" s="178"/>
      <c r="CK50" s="178"/>
      <c r="CL50" s="178"/>
      <c r="CM50" s="178"/>
      <c r="CN50" s="178"/>
      <c r="CO50" s="178"/>
      <c r="CP50" s="178"/>
      <c r="CQ50" s="178"/>
      <c r="CR50" s="178"/>
      <c r="CS50" s="178"/>
      <c r="CT50" s="178"/>
      <c r="CU50" s="178"/>
      <c r="CV50" s="178"/>
      <c r="CW50" s="178"/>
      <c r="CX50" s="178"/>
      <c r="CY50" s="178"/>
      <c r="CZ50" s="178"/>
      <c r="DA50" s="178"/>
      <c r="DB50" s="178"/>
      <c r="DC50" s="178"/>
      <c r="DD50" s="178"/>
      <c r="DE50" s="178"/>
      <c r="DF50" s="178"/>
      <c r="DG50" s="178"/>
      <c r="DH50" s="178"/>
      <c r="DI50" s="178"/>
      <c r="DJ50" s="178"/>
      <c r="DK50" s="178"/>
      <c r="DL50" s="178"/>
      <c r="DM50" s="178"/>
      <c r="DN50" s="178"/>
      <c r="DO50" s="178"/>
      <c r="DP50" s="178"/>
      <c r="DQ50" s="178"/>
      <c r="DR50" s="178"/>
      <c r="DS50" s="178"/>
      <c r="DT50" s="178"/>
      <c r="DU50" s="178"/>
      <c r="DV50" s="178"/>
      <c r="DW50" s="178"/>
      <c r="DX50" s="232"/>
      <c r="DY50" s="232"/>
      <c r="DZ50" s="232"/>
      <c r="EA50" s="232"/>
      <c r="EB50" s="232"/>
      <c r="EC50" s="232"/>
      <c r="ED50" s="232"/>
      <c r="EE50" s="232"/>
      <c r="EF50" s="232"/>
      <c r="EG50" s="232"/>
      <c r="EH50" s="232"/>
      <c r="EI50" s="232"/>
      <c r="EJ50" s="232"/>
      <c r="EK50" s="232"/>
      <c r="EL50" s="232"/>
      <c r="EM50" s="232"/>
      <c r="EN50" s="232"/>
      <c r="EO50" s="232"/>
      <c r="EP50" s="232"/>
      <c r="EQ50" s="232"/>
      <c r="ER50" s="232"/>
      <c r="ES50" s="232"/>
      <c r="ET50" s="232"/>
      <c r="EU50" s="232"/>
      <c r="EV50" s="232"/>
      <c r="EW50" s="232"/>
      <c r="EX50" s="232"/>
      <c r="EY50" s="232"/>
      <c r="EZ50" s="232"/>
      <c r="FA50" s="232"/>
      <c r="FB50" s="232"/>
      <c r="FC50" s="232"/>
      <c r="FD50" s="232"/>
      <c r="FE50" s="232"/>
      <c r="FF50" s="232"/>
      <c r="FG50" s="232"/>
      <c r="FH50" s="232"/>
      <c r="FI50" s="232"/>
      <c r="FJ50" s="232"/>
      <c r="FK50" s="232"/>
      <c r="FL50" s="232"/>
      <c r="FM50" s="232"/>
      <c r="FN50" s="232"/>
      <c r="FO50" s="232"/>
      <c r="FP50" s="232"/>
      <c r="FQ50" s="234"/>
      <c r="FR50" s="234"/>
      <c r="FS50" s="234"/>
      <c r="FT50" s="234"/>
      <c r="FU50" s="234"/>
      <c r="FV50" s="234"/>
      <c r="FW50" s="234"/>
      <c r="FX50" s="234"/>
      <c r="FY50" s="234"/>
      <c r="FZ50" s="234"/>
      <c r="GA50" s="234"/>
      <c r="GB50" s="234"/>
      <c r="GC50" s="234"/>
      <c r="GD50" s="234"/>
      <c r="GE50" s="234"/>
      <c r="GF50" s="234"/>
      <c r="GG50" s="234"/>
      <c r="GH50" s="234"/>
      <c r="GI50" s="234"/>
      <c r="GJ50" s="234"/>
      <c r="GK50" s="234"/>
      <c r="GL50" s="234"/>
      <c r="GM50" s="234"/>
      <c r="GN50" s="234"/>
      <c r="GO50" s="234"/>
      <c r="GP50" s="234"/>
      <c r="GQ50" s="234"/>
      <c r="GR50" s="234"/>
      <c r="GS50" s="23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2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2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0</v>
      </c>
      <c r="I56" s="204">
        <f t="shared" si="2"/>
        <v>3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0</v>
      </c>
      <c r="N56" s="204">
        <f t="shared" si="2"/>
        <v>2849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0</v>
      </c>
      <c r="S56" s="204">
        <f t="shared" si="2"/>
        <v>194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0</v>
      </c>
      <c r="X56" s="204">
        <f t="shared" si="2"/>
        <v>999</v>
      </c>
      <c r="Y56" s="204">
        <f t="shared" si="2"/>
        <v>129472.52</v>
      </c>
      <c r="Z56" s="204">
        <f t="shared" si="2"/>
        <v>9297.99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0</v>
      </c>
      <c r="AE56" s="204">
        <f t="shared" si="2"/>
        <v>3181.68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0</v>
      </c>
      <c r="AJ56" s="204">
        <f t="shared" si="2"/>
        <v>19111.68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6"/>
      <c r="S61" s="216"/>
      <c r="T61" s="197">
        <v>828</v>
      </c>
      <c r="U61" s="197">
        <v>910.8</v>
      </c>
      <c r="V61" s="197">
        <v>993.6</v>
      </c>
      <c r="W61" s="197"/>
      <c r="X61" s="197"/>
      <c r="Y61" s="217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6">
        <v>1029.6</v>
      </c>
      <c r="U65" s="236">
        <v>1132.56</v>
      </c>
      <c r="V65" s="236">
        <v>1235.52</v>
      </c>
      <c r="W65" s="236"/>
      <c r="X65" s="236"/>
      <c r="Y65" s="217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2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2849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194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999</v>
      </c>
      <c r="Y105" s="7">
        <f t="shared" si="6"/>
        <v>601614.36</v>
      </c>
      <c r="Z105" s="7">
        <f t="shared" si="6"/>
        <v>9297.99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3181.68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0</v>
      </c>
      <c r="AJ105" s="7">
        <f t="shared" si="6"/>
        <v>19111.68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