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<sst xmlns="http://schemas.openxmlformats.org/spreadsheetml/2006/main" count="652">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</sst>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6" fillId="30" borderId="1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Y78" activePane="bottomRight" state="frozen"/>
      <selection/>
      <selection pane="topRight"/>
      <selection pane="bottomLeft"/>
      <selection pane="bottomRight" activeCell="AE101" sqref="AE10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3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7" customFormat="1" ht="14.25" spans="1:173">
      <c r="A83" s="224">
        <v>76</v>
      </c>
      <c r="B83" s="225">
        <v>365</v>
      </c>
      <c r="C83" s="224" t="s">
        <v>99</v>
      </c>
      <c r="D83" s="224" t="s">
        <v>96</v>
      </c>
      <c r="E83" s="226">
        <v>5</v>
      </c>
      <c r="F83" s="226">
        <v>6</v>
      </c>
      <c r="G83" s="226">
        <v>7</v>
      </c>
      <c r="H83" s="227">
        <v>1</v>
      </c>
      <c r="I83" s="226">
        <v>5</v>
      </c>
      <c r="J83" s="228">
        <v>2433</v>
      </c>
      <c r="K83" s="229">
        <v>2676.3</v>
      </c>
      <c r="L83" s="229">
        <v>2919.6</v>
      </c>
      <c r="M83" s="229">
        <v>1</v>
      </c>
      <c r="N83" s="228">
        <v>2433</v>
      </c>
      <c r="O83" s="226">
        <v>146</v>
      </c>
      <c r="P83" s="230">
        <v>161</v>
      </c>
      <c r="Q83" s="230">
        <v>175</v>
      </c>
      <c r="R83" s="232">
        <v>1</v>
      </c>
      <c r="S83" s="233">
        <v>146</v>
      </c>
      <c r="T83" s="224">
        <v>736.2</v>
      </c>
      <c r="U83" s="224">
        <v>809.82</v>
      </c>
      <c r="V83" s="224">
        <v>883.44</v>
      </c>
      <c r="W83" s="224">
        <v>3</v>
      </c>
      <c r="X83" s="224">
        <v>883.44</v>
      </c>
      <c r="Y83" s="234">
        <f>VLOOKUP(B:B,[1]查询时间段分门店销售明细!$B$1:$X$65536,23,0)</f>
        <v>5070.03</v>
      </c>
      <c r="Z83" s="224">
        <v>5070.03</v>
      </c>
      <c r="AA83" s="224">
        <v>2524.32</v>
      </c>
      <c r="AB83" s="224">
        <v>2776.752</v>
      </c>
      <c r="AC83" s="224">
        <v>3029.184</v>
      </c>
      <c r="AD83" s="224">
        <v>1</v>
      </c>
      <c r="AE83" s="224">
        <v>2524.32</v>
      </c>
      <c r="AF83" s="224">
        <v>22463.1</v>
      </c>
      <c r="AG83" s="224">
        <v>24709.41</v>
      </c>
      <c r="AH83" s="224">
        <v>26955.72</v>
      </c>
      <c r="AI83" s="224">
        <v>1</v>
      </c>
      <c r="AJ83" s="224">
        <v>22463.1</v>
      </c>
      <c r="DX83" s="238"/>
      <c r="DY83" s="238"/>
      <c r="DZ83" s="238"/>
      <c r="EA83" s="238"/>
      <c r="EB83" s="238"/>
      <c r="EC83" s="238"/>
      <c r="ED83" s="238"/>
      <c r="EE83" s="238"/>
      <c r="EF83" s="238"/>
      <c r="EG83" s="238"/>
      <c r="EH83" s="238"/>
      <c r="EI83" s="238"/>
      <c r="EJ83" s="238"/>
      <c r="EK83" s="238"/>
      <c r="EL83" s="238"/>
      <c r="EM83" s="238"/>
      <c r="EN83" s="238"/>
      <c r="EO83" s="238"/>
      <c r="EP83" s="238"/>
      <c r="EQ83" s="238"/>
      <c r="ER83" s="238"/>
      <c r="ES83" s="238"/>
      <c r="ET83" s="238"/>
      <c r="EU83" s="238"/>
      <c r="EV83" s="238"/>
      <c r="EW83" s="238"/>
      <c r="EX83" s="238"/>
      <c r="EY83" s="238"/>
      <c r="EZ83" s="238"/>
      <c r="FA83" s="238"/>
      <c r="FB83" s="238"/>
      <c r="FC83" s="238"/>
      <c r="FD83" s="238"/>
      <c r="FE83" s="238"/>
      <c r="FF83" s="238"/>
      <c r="FG83" s="238"/>
      <c r="FH83" s="238"/>
      <c r="FI83" s="238"/>
      <c r="FJ83" s="238"/>
      <c r="FK83" s="238"/>
      <c r="FL83" s="238"/>
      <c r="FM83" s="238"/>
      <c r="FN83" s="238"/>
      <c r="FO83" s="238"/>
      <c r="FP83" s="238"/>
      <c r="FQ83" s="238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5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2433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</v>
      </c>
      <c r="S104" s="25">
        <f t="shared" si="5"/>
        <v>146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</v>
      </c>
      <c r="X104" s="25">
        <f t="shared" si="5"/>
        <v>883.44</v>
      </c>
      <c r="Y104" s="25">
        <f t="shared" si="5"/>
        <v>128437.83</v>
      </c>
      <c r="Z104" s="25">
        <f t="shared" si="5"/>
        <v>5070.03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2524.32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1</v>
      </c>
      <c r="AJ104" s="25">
        <f t="shared" si="5"/>
        <v>22463.1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5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2433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146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883.44</v>
      </c>
      <c r="Y105" s="7">
        <f t="shared" si="6"/>
        <v>601614.36</v>
      </c>
      <c r="Z105" s="7">
        <f t="shared" si="6"/>
        <v>5070.03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2524.32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22463.1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