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<sst xmlns="http://schemas.openxmlformats.org/spreadsheetml/2006/main" count="652">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</sst>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5" fillId="27" borderId="13" applyNumberFormat="0" applyAlignment="0" applyProtection="0">
      <alignment vertical="center"/>
    </xf>
    <xf numFmtId="0" fontId="39" fillId="27" borderId="12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69" activePane="bottomRight" state="frozen"/>
      <selection/>
      <selection pane="topRight"/>
      <selection pane="bottomLeft"/>
      <selection pane="bottomRight" activeCell="A87" sqref="$A87:$XFD87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>
        <v>1</v>
      </c>
      <c r="I87" s="9">
        <v>2</v>
      </c>
      <c r="J87" s="202">
        <v>2263</v>
      </c>
      <c r="K87" s="203">
        <v>2489.3</v>
      </c>
      <c r="L87" s="203">
        <v>2715.6</v>
      </c>
      <c r="M87" s="203">
        <v>1</v>
      </c>
      <c r="N87" s="202">
        <v>2263</v>
      </c>
      <c r="O87" s="9">
        <v>81</v>
      </c>
      <c r="P87" s="204">
        <v>89</v>
      </c>
      <c r="Q87" s="204">
        <v>97</v>
      </c>
      <c r="R87" s="185">
        <v>1</v>
      </c>
      <c r="S87" s="208">
        <v>81</v>
      </c>
      <c r="T87" s="196">
        <v>448.2</v>
      </c>
      <c r="U87" s="196">
        <v>493.02</v>
      </c>
      <c r="V87" s="196">
        <v>537.84</v>
      </c>
      <c r="W87" s="196">
        <v>1</v>
      </c>
      <c r="X87" s="196">
        <v>448.2</v>
      </c>
      <c r="Y87" s="209">
        <f>VLOOKUP(B:B,[1]查询时间段分门店销售明细!$B$1:$X$65536,23,0)</f>
        <v>2523.84</v>
      </c>
      <c r="Z87" s="196">
        <v>2523.84</v>
      </c>
      <c r="AA87" s="196">
        <v>1342.08</v>
      </c>
      <c r="AB87" s="196">
        <v>1476.288</v>
      </c>
      <c r="AC87" s="196">
        <v>1610.496</v>
      </c>
      <c r="AD87" s="196">
        <v>1</v>
      </c>
      <c r="AE87" s="196">
        <v>1342.08</v>
      </c>
      <c r="AF87" s="196">
        <v>14346.9</v>
      </c>
      <c r="AG87" s="196">
        <v>15781.59</v>
      </c>
      <c r="AH87" s="196">
        <v>17216.28</v>
      </c>
      <c r="AI87" s="196">
        <v>2</v>
      </c>
      <c r="AJ87" s="196">
        <v>15781.59</v>
      </c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2263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81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448.2</v>
      </c>
      <c r="Y104" s="25">
        <f t="shared" si="5"/>
        <v>128437.83</v>
      </c>
      <c r="Z104" s="25">
        <f t="shared" si="5"/>
        <v>2523.84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1342.08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2</v>
      </c>
      <c r="AJ104" s="25">
        <f t="shared" si="5"/>
        <v>15781.59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2263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81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448.2</v>
      </c>
      <c r="Y105" s="7">
        <f t="shared" si="6"/>
        <v>601614.36</v>
      </c>
      <c r="Z105" s="7">
        <f t="shared" si="6"/>
        <v>2523.84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1342.08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15781.59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2018-07-31T13:46:12Z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