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5" windowHeight="681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<sst xmlns="http://schemas.openxmlformats.org/spreadsheetml/2006/main" count="652">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</sst>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38" fillId="24" borderId="9" applyNumberFormat="0" applyAlignment="0" applyProtection="0">
      <alignment vertical="center"/>
    </xf>
    <xf numFmtId="0" fontId="39" fillId="25" borderId="15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3" applyNumberFormat="1" applyFont="1" applyFill="1" applyBorder="1" applyAlignment="1">
      <alignment horizontal="center" vertical="top"/>
    </xf>
    <xf numFmtId="177" fontId="15" fillId="0" borderId="1" xfId="53" applyNumberFormat="1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3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90" activePane="bottomRight" state="frozen"/>
      <selection/>
      <selection pane="topRight"/>
      <selection pane="bottomLeft"/>
      <selection pane="bottomRight" activeCell="A96" sqref="$A96:$XFD96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35"/>
      <c r="DG65" s="235"/>
      <c r="DH65" s="235"/>
      <c r="DI65" s="235"/>
      <c r="DJ65" s="235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35"/>
      <c r="EB65" s="235"/>
      <c r="EC65" s="235"/>
      <c r="ED65" s="235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5"/>
      <c r="EP65" s="235"/>
      <c r="EQ65" s="235"/>
      <c r="ER65" s="235"/>
      <c r="ES65" s="235"/>
      <c r="ET65" s="235"/>
      <c r="EU65" s="235"/>
      <c r="EV65" s="235"/>
      <c r="EW65" s="235"/>
      <c r="EX65" s="235"/>
      <c r="EY65" s="235"/>
      <c r="EZ65" s="235"/>
      <c r="FA65" s="235"/>
      <c r="FB65" s="235"/>
      <c r="FC65" s="235"/>
      <c r="FD65" s="235"/>
      <c r="FE65" s="235"/>
      <c r="FF65" s="235"/>
      <c r="FG65" s="235"/>
      <c r="FH65" s="235"/>
      <c r="FI65" s="235"/>
      <c r="FJ65" s="235"/>
      <c r="FK65" s="235"/>
      <c r="FL65" s="235"/>
      <c r="FM65" s="235"/>
      <c r="FN65" s="235"/>
      <c r="FO65" s="235"/>
      <c r="FP65" s="235"/>
      <c r="FQ65" s="235"/>
      <c r="FR65" s="238"/>
      <c r="FS65" s="238"/>
      <c r="FT65" s="238"/>
      <c r="FU65" s="238"/>
      <c r="FV65" s="238"/>
      <c r="FW65" s="238"/>
      <c r="FX65" s="238"/>
      <c r="FY65" s="238"/>
      <c r="FZ65" s="238"/>
      <c r="GA65" s="238"/>
      <c r="GB65" s="238"/>
      <c r="GC65" s="238"/>
      <c r="GD65" s="238"/>
      <c r="GE65" s="238"/>
      <c r="GF65" s="238"/>
      <c r="GG65" s="238"/>
      <c r="GH65" s="238"/>
      <c r="GI65" s="238"/>
      <c r="GJ65" s="238"/>
      <c r="GK65" s="238"/>
      <c r="GL65" s="238"/>
      <c r="GM65" s="238"/>
      <c r="GN65" s="238"/>
      <c r="GO65" s="238"/>
      <c r="GP65" s="238"/>
      <c r="GQ65" s="238"/>
      <c r="GR65" s="238"/>
      <c r="GS65" s="23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7"/>
      <c r="DY74" s="237"/>
      <c r="DZ74" s="237"/>
      <c r="EA74" s="237"/>
      <c r="EB74" s="237"/>
      <c r="EC74" s="237"/>
      <c r="ED74" s="237"/>
      <c r="EE74" s="237"/>
      <c r="EF74" s="237"/>
      <c r="EG74" s="237"/>
      <c r="EH74" s="237"/>
      <c r="EI74" s="237"/>
      <c r="EJ74" s="237"/>
      <c r="EK74" s="237"/>
      <c r="EL74" s="237"/>
      <c r="EM74" s="237"/>
      <c r="EN74" s="237"/>
      <c r="EO74" s="237"/>
      <c r="EP74" s="237"/>
      <c r="EQ74" s="237"/>
      <c r="ER74" s="237"/>
      <c r="ES74" s="237"/>
      <c r="ET74" s="237"/>
      <c r="EU74" s="237"/>
      <c r="EV74" s="237"/>
      <c r="EW74" s="237"/>
      <c r="EX74" s="237"/>
      <c r="EY74" s="237"/>
      <c r="EZ74" s="237"/>
      <c r="FA74" s="237"/>
      <c r="FB74" s="237"/>
      <c r="FC74" s="237"/>
      <c r="FD74" s="237"/>
      <c r="FE74" s="237"/>
      <c r="FF74" s="237"/>
      <c r="FG74" s="237"/>
      <c r="FH74" s="237"/>
      <c r="FI74" s="237"/>
      <c r="FJ74" s="237"/>
      <c r="FK74" s="237"/>
      <c r="FL74" s="237"/>
      <c r="FM74" s="237"/>
      <c r="FN74" s="237"/>
      <c r="FO74" s="237"/>
      <c r="FP74" s="237"/>
      <c r="FQ74" s="23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3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7" customFormat="1" ht="12.95" customHeight="1" spans="1:36">
      <c r="A96" s="224">
        <v>89</v>
      </c>
      <c r="B96" s="225">
        <v>727</v>
      </c>
      <c r="C96" s="224" t="s">
        <v>112</v>
      </c>
      <c r="D96" s="224" t="s">
        <v>96</v>
      </c>
      <c r="E96" s="226">
        <v>1</v>
      </c>
      <c r="F96" s="226">
        <v>2</v>
      </c>
      <c r="G96" s="226">
        <v>3</v>
      </c>
      <c r="H96" s="227">
        <v>1</v>
      </c>
      <c r="I96" s="226">
        <v>1</v>
      </c>
      <c r="J96" s="228">
        <v>1779</v>
      </c>
      <c r="K96" s="229">
        <v>1956.9</v>
      </c>
      <c r="L96" s="229">
        <v>2134.8</v>
      </c>
      <c r="M96" s="229">
        <v>1</v>
      </c>
      <c r="N96" s="228">
        <v>1779</v>
      </c>
      <c r="O96" s="226">
        <v>75</v>
      </c>
      <c r="P96" s="230">
        <v>83</v>
      </c>
      <c r="Q96" s="230">
        <v>90</v>
      </c>
      <c r="R96" s="232">
        <v>1</v>
      </c>
      <c r="S96" s="233">
        <v>75</v>
      </c>
      <c r="T96" s="224">
        <v>371.7</v>
      </c>
      <c r="U96" s="224">
        <v>408.87</v>
      </c>
      <c r="V96" s="224">
        <v>446.04</v>
      </c>
      <c r="W96" s="224">
        <v>1</v>
      </c>
      <c r="X96" s="224">
        <v>371.7</v>
      </c>
      <c r="Y96" s="234">
        <f>VLOOKUP(B:B,[1]查询时间段分门店销售明细!$B$1:$X$65536,23,0)</f>
        <v>2384.4</v>
      </c>
      <c r="Z96" s="224">
        <v>2384.4</v>
      </c>
      <c r="AA96" s="224">
        <v>1195.2</v>
      </c>
      <c r="AB96" s="224">
        <v>1314.72</v>
      </c>
      <c r="AC96" s="224">
        <v>1434.24</v>
      </c>
      <c r="AD96" s="224">
        <v>3</v>
      </c>
      <c r="AE96" s="224">
        <v>1434.24</v>
      </c>
      <c r="AF96" s="224">
        <v>9583.2</v>
      </c>
      <c r="AG96" s="224">
        <v>10541.52</v>
      </c>
      <c r="AH96" s="224">
        <v>11499.84</v>
      </c>
      <c r="AI96" s="224">
        <v>1</v>
      </c>
      <c r="AJ96" s="224">
        <v>11499.84</v>
      </c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1"/>
      <c r="K100" s="7"/>
      <c r="L100" s="7"/>
      <c r="M100" s="7"/>
      <c r="N100" s="231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1"/>
      <c r="K101" s="7"/>
      <c r="L101" s="7"/>
      <c r="M101" s="7"/>
      <c r="N101" s="231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1"/>
      <c r="K102" s="7"/>
      <c r="L102" s="7"/>
      <c r="M102" s="7"/>
      <c r="N102" s="231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1"/>
      <c r="K103" s="7"/>
      <c r="L103" s="7"/>
      <c r="M103" s="7"/>
      <c r="N103" s="231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1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1779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75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1</v>
      </c>
      <c r="X104" s="25">
        <f t="shared" si="5"/>
        <v>371.7</v>
      </c>
      <c r="Y104" s="25">
        <f t="shared" si="5"/>
        <v>128437.83</v>
      </c>
      <c r="Z104" s="25">
        <f t="shared" si="5"/>
        <v>2384.4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3</v>
      </c>
      <c r="AE104" s="25">
        <f t="shared" si="5"/>
        <v>1434.24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1</v>
      </c>
      <c r="AJ104" s="25">
        <f t="shared" si="5"/>
        <v>11499.84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1779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75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371.7</v>
      </c>
      <c r="Y105" s="7">
        <f t="shared" si="6"/>
        <v>601614.36</v>
      </c>
      <c r="Z105" s="7">
        <f t="shared" si="6"/>
        <v>2384.4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1434.24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11499.84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