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<sst xmlns="http://schemas.openxmlformats.org/spreadsheetml/2006/main" count="652">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</sst>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9" fillId="30" borderId="9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5" sqref="$A5:$XFD5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>
        <v>1</v>
      </c>
      <c r="I5" s="9">
        <v>2</v>
      </c>
      <c r="J5" s="202">
        <v>1478</v>
      </c>
      <c r="K5" s="203">
        <v>1625.8</v>
      </c>
      <c r="L5" s="203">
        <v>1773.6</v>
      </c>
      <c r="M5" s="203">
        <v>1</v>
      </c>
      <c r="N5" s="202">
        <v>1478</v>
      </c>
      <c r="O5" s="9">
        <v>88</v>
      </c>
      <c r="P5" s="204">
        <v>97</v>
      </c>
      <c r="Q5" s="204">
        <v>106</v>
      </c>
      <c r="R5" s="185">
        <v>2</v>
      </c>
      <c r="S5" s="208">
        <v>97</v>
      </c>
      <c r="T5" s="188">
        <v>504</v>
      </c>
      <c r="U5" s="188">
        <v>554.4</v>
      </c>
      <c r="V5" s="188">
        <v>604.8</v>
      </c>
      <c r="W5" s="188">
        <v>1</v>
      </c>
      <c r="X5" s="188">
        <v>504</v>
      </c>
      <c r="Y5" s="209">
        <f>VLOOKUP(B:B,[1]查询时间段分门店销售明细!$B$1:$X$65536,23,0)</f>
        <v>2989.33</v>
      </c>
      <c r="Z5" s="188">
        <v>2989.33</v>
      </c>
      <c r="AA5" s="188">
        <v>1643.76</v>
      </c>
      <c r="AB5" s="188">
        <v>1808.136</v>
      </c>
      <c r="AC5" s="188">
        <v>1972.512</v>
      </c>
      <c r="AD5" s="188">
        <v>1</v>
      </c>
      <c r="AE5" s="188">
        <v>1643.76</v>
      </c>
      <c r="AF5" s="188">
        <v>13189.5</v>
      </c>
      <c r="AG5" s="188">
        <v>14508.45</v>
      </c>
      <c r="AH5" s="188">
        <v>15827.4</v>
      </c>
      <c r="AI5" s="188">
        <v>1</v>
      </c>
      <c r="AJ5" s="188">
        <v>13189.5</v>
      </c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1</v>
      </c>
      <c r="I20" s="195">
        <f t="shared" si="0"/>
        <v>2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1</v>
      </c>
      <c r="N20" s="195">
        <f t="shared" si="0"/>
        <v>1478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2</v>
      </c>
      <c r="S20" s="195">
        <f t="shared" si="0"/>
        <v>97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1</v>
      </c>
      <c r="X20" s="195">
        <f t="shared" si="0"/>
        <v>504</v>
      </c>
      <c r="Y20" s="195">
        <f t="shared" si="0"/>
        <v>107037.1</v>
      </c>
      <c r="Z20" s="195">
        <f t="shared" si="0"/>
        <v>2989.33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1</v>
      </c>
      <c r="AE20" s="195">
        <f t="shared" si="0"/>
        <v>1643.76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1</v>
      </c>
      <c r="AJ20" s="195">
        <f t="shared" si="0"/>
        <v>13189.5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1478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</v>
      </c>
      <c r="S105" s="7">
        <f t="shared" si="6"/>
        <v>97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504</v>
      </c>
      <c r="Y105" s="7">
        <f t="shared" si="6"/>
        <v>601614.36</v>
      </c>
      <c r="Z105" s="7">
        <f t="shared" si="6"/>
        <v>2989.33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1643.76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13189.5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C22" sqref="C22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