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<sst xmlns="http://schemas.openxmlformats.org/spreadsheetml/2006/main" count="652">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</sst>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C75" activePane="bottomRight" state="frozen"/>
      <selection/>
      <selection pane="topRight"/>
      <selection pane="bottomLeft"/>
      <selection pane="bottomRight" activeCell="AE81" sqref="AE81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>
        <v>3</v>
      </c>
      <c r="I80" s="9">
        <v>7</v>
      </c>
      <c r="J80" s="202">
        <v>13042</v>
      </c>
      <c r="K80" s="203">
        <v>14346.2</v>
      </c>
      <c r="L80" s="203">
        <v>15650.4</v>
      </c>
      <c r="M80" s="203">
        <v>1</v>
      </c>
      <c r="N80" s="202">
        <v>13042</v>
      </c>
      <c r="O80" s="9">
        <v>246</v>
      </c>
      <c r="P80" s="204">
        <v>271</v>
      </c>
      <c r="Q80" s="204">
        <v>295</v>
      </c>
      <c r="R80" s="185">
        <v>1</v>
      </c>
      <c r="S80" s="208">
        <v>246</v>
      </c>
      <c r="T80" s="196">
        <v>1188</v>
      </c>
      <c r="U80" s="196">
        <v>1306.8</v>
      </c>
      <c r="V80" s="196">
        <v>1425.6</v>
      </c>
      <c r="W80" s="196">
        <v>1</v>
      </c>
      <c r="X80" s="196">
        <v>1188</v>
      </c>
      <c r="Y80" s="209">
        <f>VLOOKUP(B:B,[1]查询时间段分门店销售明细!$B$1:$X$65536,23,0)</f>
        <v>9807.77</v>
      </c>
      <c r="Z80" s="196">
        <v>9807.77</v>
      </c>
      <c r="AA80" s="196">
        <v>4780.8</v>
      </c>
      <c r="AB80" s="196">
        <v>5258.88</v>
      </c>
      <c r="AC80" s="196">
        <v>5736.96</v>
      </c>
      <c r="AD80" s="196">
        <v>3</v>
      </c>
      <c r="AE80" s="196">
        <v>5736.96</v>
      </c>
      <c r="AF80" s="196">
        <v>57716.1</v>
      </c>
      <c r="AG80" s="196">
        <v>63487.71</v>
      </c>
      <c r="AH80" s="196">
        <v>69259.32</v>
      </c>
      <c r="AI80" s="196">
        <v>1</v>
      </c>
      <c r="AJ80" s="196">
        <v>57716.1</v>
      </c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3</v>
      </c>
      <c r="I104" s="25">
        <f t="shared" si="5"/>
        <v>7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1</v>
      </c>
      <c r="N104" s="25">
        <f t="shared" si="5"/>
        <v>13042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1</v>
      </c>
      <c r="S104" s="25">
        <f t="shared" si="5"/>
        <v>246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1</v>
      </c>
      <c r="X104" s="25">
        <f t="shared" si="5"/>
        <v>1188</v>
      </c>
      <c r="Y104" s="25">
        <f t="shared" si="5"/>
        <v>128437.83</v>
      </c>
      <c r="Z104" s="25">
        <f t="shared" si="5"/>
        <v>9807.77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3</v>
      </c>
      <c r="AE104" s="25">
        <f t="shared" si="5"/>
        <v>5736.96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1</v>
      </c>
      <c r="AJ104" s="25">
        <f t="shared" si="5"/>
        <v>57716.1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3</v>
      </c>
      <c r="I105" s="7">
        <f t="shared" si="6"/>
        <v>7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13042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246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1188</v>
      </c>
      <c r="Y105" s="7">
        <f t="shared" si="6"/>
        <v>601614.36</v>
      </c>
      <c r="Z105" s="7">
        <f t="shared" si="6"/>
        <v>9807.77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5736.96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57716.1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E26" sqref="E26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漫步紫色雨</cp:lastModifiedBy>
  <dcterms:created xsi:type="dcterms:W3CDTF">2018-07-27T02:58:00Z</dcterms:created>
  <dcterms:modified xsi:type="dcterms:W3CDTF">2018-07-31T07:07:52Z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