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<sst xmlns="http://schemas.openxmlformats.org/spreadsheetml/2006/main" count="652">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</sst>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6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39" fillId="17" borderId="1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78" activePane="bottomRight" state="frozen"/>
      <selection/>
      <selection pane="topRight"/>
      <selection pane="bottomLeft"/>
      <selection pane="bottomRight" activeCell="F98" sqref="F98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35"/>
      <c r="CI65" s="235"/>
      <c r="CJ65" s="235"/>
      <c r="CK65" s="235"/>
      <c r="CL65" s="235"/>
      <c r="CM65" s="235"/>
      <c r="CN65" s="235"/>
      <c r="CO65" s="235"/>
      <c r="CP65" s="235"/>
      <c r="CQ65" s="235"/>
      <c r="CR65" s="235"/>
      <c r="CS65" s="235"/>
      <c r="CT65" s="235"/>
      <c r="CU65" s="235"/>
      <c r="CV65" s="235"/>
      <c r="CW65" s="235"/>
      <c r="CX65" s="235"/>
      <c r="CY65" s="235"/>
      <c r="CZ65" s="235"/>
      <c r="DA65" s="235"/>
      <c r="DB65" s="235"/>
      <c r="DC65" s="235"/>
      <c r="DD65" s="235"/>
      <c r="DE65" s="235"/>
      <c r="DF65" s="235"/>
      <c r="DG65" s="235"/>
      <c r="DH65" s="235"/>
      <c r="DI65" s="235"/>
      <c r="DJ65" s="235"/>
      <c r="DK65" s="235"/>
      <c r="DL65" s="235"/>
      <c r="DM65" s="235"/>
      <c r="DN65" s="235"/>
      <c r="DO65" s="235"/>
      <c r="DP65" s="235"/>
      <c r="DQ65" s="235"/>
      <c r="DR65" s="235"/>
      <c r="DS65" s="235"/>
      <c r="DT65" s="235"/>
      <c r="DU65" s="235"/>
      <c r="DV65" s="235"/>
      <c r="DW65" s="235"/>
      <c r="DX65" s="235"/>
      <c r="DY65" s="235"/>
      <c r="DZ65" s="235"/>
      <c r="EA65" s="235"/>
      <c r="EB65" s="235"/>
      <c r="EC65" s="235"/>
      <c r="ED65" s="235"/>
      <c r="EE65" s="235"/>
      <c r="EF65" s="235"/>
      <c r="EG65" s="235"/>
      <c r="EH65" s="235"/>
      <c r="EI65" s="235"/>
      <c r="EJ65" s="235"/>
      <c r="EK65" s="235"/>
      <c r="EL65" s="235"/>
      <c r="EM65" s="235"/>
      <c r="EN65" s="235"/>
      <c r="EO65" s="235"/>
      <c r="EP65" s="235"/>
      <c r="EQ65" s="235"/>
      <c r="ER65" s="235"/>
      <c r="ES65" s="235"/>
      <c r="ET65" s="235"/>
      <c r="EU65" s="235"/>
      <c r="EV65" s="235"/>
      <c r="EW65" s="235"/>
      <c r="EX65" s="235"/>
      <c r="EY65" s="235"/>
      <c r="EZ65" s="235"/>
      <c r="FA65" s="235"/>
      <c r="FB65" s="235"/>
      <c r="FC65" s="235"/>
      <c r="FD65" s="235"/>
      <c r="FE65" s="235"/>
      <c r="FF65" s="235"/>
      <c r="FG65" s="235"/>
      <c r="FH65" s="235"/>
      <c r="FI65" s="235"/>
      <c r="FJ65" s="235"/>
      <c r="FK65" s="235"/>
      <c r="FL65" s="235"/>
      <c r="FM65" s="235"/>
      <c r="FN65" s="235"/>
      <c r="FO65" s="235"/>
      <c r="FP65" s="235"/>
      <c r="FQ65" s="235"/>
      <c r="FR65" s="238"/>
      <c r="FS65" s="238"/>
      <c r="FT65" s="238"/>
      <c r="FU65" s="238"/>
      <c r="FV65" s="238"/>
      <c r="FW65" s="238"/>
      <c r="FX65" s="238"/>
      <c r="FY65" s="238"/>
      <c r="FZ65" s="238"/>
      <c r="GA65" s="238"/>
      <c r="GB65" s="238"/>
      <c r="GC65" s="238"/>
      <c r="GD65" s="238"/>
      <c r="GE65" s="238"/>
      <c r="GF65" s="238"/>
      <c r="GG65" s="238"/>
      <c r="GH65" s="238"/>
      <c r="GI65" s="238"/>
      <c r="GJ65" s="238"/>
      <c r="GK65" s="238"/>
      <c r="GL65" s="238"/>
      <c r="GM65" s="238"/>
      <c r="GN65" s="238"/>
      <c r="GO65" s="238"/>
      <c r="GP65" s="238"/>
      <c r="GQ65" s="238"/>
      <c r="GR65" s="238"/>
      <c r="GS65" s="23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7"/>
      <c r="DY74" s="237"/>
      <c r="DZ74" s="237"/>
      <c r="EA74" s="237"/>
      <c r="EB74" s="237"/>
      <c r="EC74" s="237"/>
      <c r="ED74" s="237"/>
      <c r="EE74" s="237"/>
      <c r="EF74" s="237"/>
      <c r="EG74" s="237"/>
      <c r="EH74" s="237"/>
      <c r="EI74" s="237"/>
      <c r="EJ74" s="237"/>
      <c r="EK74" s="237"/>
      <c r="EL74" s="237"/>
      <c r="EM74" s="237"/>
      <c r="EN74" s="237"/>
      <c r="EO74" s="237"/>
      <c r="EP74" s="237"/>
      <c r="EQ74" s="237"/>
      <c r="ER74" s="237"/>
      <c r="ES74" s="237"/>
      <c r="ET74" s="237"/>
      <c r="EU74" s="237"/>
      <c r="EV74" s="237"/>
      <c r="EW74" s="237"/>
      <c r="EX74" s="237"/>
      <c r="EY74" s="237"/>
      <c r="EZ74" s="237"/>
      <c r="FA74" s="237"/>
      <c r="FB74" s="237"/>
      <c r="FC74" s="237"/>
      <c r="FD74" s="237"/>
      <c r="FE74" s="237"/>
      <c r="FF74" s="237"/>
      <c r="FG74" s="237"/>
      <c r="FH74" s="237"/>
      <c r="FI74" s="237"/>
      <c r="FJ74" s="237"/>
      <c r="FK74" s="237"/>
      <c r="FL74" s="237"/>
      <c r="FM74" s="237"/>
      <c r="FN74" s="237"/>
      <c r="FO74" s="237"/>
      <c r="FP74" s="237"/>
      <c r="FQ74" s="23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3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7" customFormat="1" ht="12.95" customHeight="1" spans="1:36">
      <c r="A89" s="224">
        <v>82</v>
      </c>
      <c r="B89" s="225">
        <v>347</v>
      </c>
      <c r="C89" s="224" t="s">
        <v>105</v>
      </c>
      <c r="D89" s="224" t="s">
        <v>96</v>
      </c>
      <c r="E89" s="226">
        <v>2</v>
      </c>
      <c r="F89" s="226">
        <v>3</v>
      </c>
      <c r="G89" s="226">
        <v>4</v>
      </c>
      <c r="H89" s="227">
        <v>1</v>
      </c>
      <c r="I89" s="226">
        <v>2</v>
      </c>
      <c r="J89" s="228">
        <v>1907</v>
      </c>
      <c r="K89" s="229">
        <v>2097.7</v>
      </c>
      <c r="L89" s="229">
        <v>2288.4</v>
      </c>
      <c r="M89" s="229">
        <v>1</v>
      </c>
      <c r="N89" s="228">
        <v>1907</v>
      </c>
      <c r="O89" s="226">
        <v>93</v>
      </c>
      <c r="P89" s="230">
        <v>102</v>
      </c>
      <c r="Q89" s="230">
        <v>112</v>
      </c>
      <c r="R89" s="232">
        <v>2</v>
      </c>
      <c r="S89" s="233">
        <v>102</v>
      </c>
      <c r="T89" s="224">
        <v>432</v>
      </c>
      <c r="U89" s="224">
        <v>475.2</v>
      </c>
      <c r="V89" s="224">
        <v>518.4</v>
      </c>
      <c r="W89" s="224"/>
      <c r="X89" s="224"/>
      <c r="Y89" s="234">
        <f>VLOOKUP(B:B,[1]查询时间段分门店销售明细!$B$1:$X$65536,23,0)</f>
        <v>2904.74</v>
      </c>
      <c r="Z89" s="224"/>
      <c r="AA89" s="224">
        <v>1415.52</v>
      </c>
      <c r="AB89" s="224">
        <v>1557.072</v>
      </c>
      <c r="AC89" s="224">
        <v>1698.624</v>
      </c>
      <c r="AD89" s="224">
        <v>1</v>
      </c>
      <c r="AE89" s="224">
        <v>1415.52</v>
      </c>
      <c r="AF89" s="224">
        <v>15463.8</v>
      </c>
      <c r="AG89" s="224">
        <v>17010.18</v>
      </c>
      <c r="AH89" s="224">
        <v>18556.56</v>
      </c>
      <c r="AI89" s="224">
        <v>1</v>
      </c>
      <c r="AJ89" s="224">
        <v>15463.8</v>
      </c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1"/>
      <c r="K100" s="7"/>
      <c r="L100" s="7"/>
      <c r="M100" s="7"/>
      <c r="N100" s="231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1"/>
      <c r="K101" s="7"/>
      <c r="L101" s="7"/>
      <c r="M101" s="7"/>
      <c r="N101" s="231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1"/>
      <c r="K102" s="7"/>
      <c r="L102" s="7"/>
      <c r="M102" s="7"/>
      <c r="N102" s="231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1"/>
      <c r="K103" s="7"/>
      <c r="L103" s="7"/>
      <c r="M103" s="7"/>
      <c r="N103" s="231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2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1</v>
      </c>
      <c r="N104" s="25">
        <f t="shared" si="5"/>
        <v>1907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2</v>
      </c>
      <c r="S104" s="25">
        <f t="shared" si="5"/>
        <v>102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1</v>
      </c>
      <c r="AE104" s="25">
        <f t="shared" si="5"/>
        <v>1415.52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1</v>
      </c>
      <c r="AJ104" s="25">
        <f t="shared" si="5"/>
        <v>15463.8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1907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2</v>
      </c>
      <c r="S105" s="7">
        <f t="shared" si="6"/>
        <v>102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0</v>
      </c>
      <c r="X105" s="7">
        <f t="shared" si="6"/>
        <v>0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1415.52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15463.8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workbookViewId="0">
      <selection activeCell="C11" sqref="C11:C16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2018-07-31T00:58:00Z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