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<sst xmlns="http://schemas.openxmlformats.org/spreadsheetml/2006/main" count="27">
  <si>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7月重点品种任务明细</t>
  </si>
  <si>
    <t>个人任务（盒）</t>
  </si>
  <si>
    <t>片区</t>
  </si>
  <si>
    <t>人员名</t>
  </si>
  <si>
    <t>人员ID</t>
  </si>
  <si>
    <t>门店id</t>
  </si>
  <si>
    <t>员工分配系数</t>
  </si>
  <si>
    <t>职务</t>
  </si>
  <si>
    <t>定坤丹（148955）</t>
  </si>
  <si>
    <t>黄芪颗粒（144854,104191）</t>
  </si>
  <si>
    <t>气血康口服液（140541）</t>
  </si>
  <si>
    <t>黄芪精（139577）</t>
  </si>
  <si>
    <t>旗舰片区</t>
  </si>
  <si>
    <t>黄长菊</t>
  </si>
  <si>
    <t>营业员</t>
  </si>
  <si>
    <t>马昕</t>
  </si>
  <si>
    <t>唐文琼</t>
  </si>
  <si>
    <t>廖桂英</t>
  </si>
  <si>
    <t>销售代表</t>
  </si>
  <si>
    <t>张光琼</t>
  </si>
  <si>
    <t>李金华</t>
  </si>
  <si>
    <t>余志彬</t>
  </si>
  <si>
    <t>柜组长</t>
  </si>
  <si>
    <t>李静</t>
  </si>
  <si>
    <t>阮丽</t>
  </si>
  <si>
    <t>阳玲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</si>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</sst>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9" borderId="3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H10" sqref="H10"/>
    </sheetView>
  </sheetViews>
  <sheetFormatPr defaultColWidth="9" defaultRowHeight="13.5"/>
  <cols>
    <col min="5" max="5" width="12.375" customWidth="1"/>
    <col min="7" max="7" width="13.125" customWidth="1"/>
    <col min="8" max="8" width="12" customWidth="1"/>
    <col min="9" max="9" width="11" customWidth="1"/>
    <col min="10" max="10" width="11.875" customWidth="1"/>
  </cols>
  <sheetData>
    <row r="1" ht="21" customHeight="1" spans="1:10">
      <c r="A1" s="1" t="s">
        <v>0</v>
      </c>
      <c r="B1" s="1"/>
      <c r="C1" s="1"/>
      <c r="D1" s="1"/>
      <c r="E1" s="1"/>
      <c r="F1" s="1"/>
      <c r="G1" s="1" t="s">
        <v>1</v>
      </c>
      <c r="H1" s="1"/>
      <c r="I1" s="1"/>
      <c r="J1" s="1"/>
    </row>
    <row r="2" ht="54" spans="1:10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ht="14.25" spans="1:10">
      <c r="A3" s="4" t="s">
        <v>12</v>
      </c>
      <c r="B3" s="5" t="s">
        <v>13</v>
      </c>
      <c r="C3" s="5">
        <v>7107</v>
      </c>
      <c r="D3">
        <v>307</v>
      </c>
      <c r="E3" s="6">
        <v>1.3</v>
      </c>
      <c r="F3" s="4" t="s">
        <v>14</v>
      </c>
      <c r="G3" s="7">
        <f>31*E3/13</f>
        <v>3.1</v>
      </c>
      <c r="H3" s="7">
        <f>21*E3/13</f>
        <v>2.1</v>
      </c>
      <c r="I3" s="7">
        <f>21*E3/13</f>
        <v>2.1</v>
      </c>
      <c r="J3" s="7">
        <f>42*E3/13</f>
        <v>4.2</v>
      </c>
    </row>
    <row r="4" ht="14.25" spans="1:10">
      <c r="A4" s="4" t="s">
        <v>12</v>
      </c>
      <c r="B4" s="5" t="s">
        <v>15</v>
      </c>
      <c r="C4" s="5">
        <v>9563</v>
      </c>
      <c r="D4">
        <v>307</v>
      </c>
      <c r="E4" s="6">
        <v>1.3</v>
      </c>
      <c r="F4" s="4" t="s">
        <v>14</v>
      </c>
      <c r="G4" s="7">
        <f t="shared" ref="G4:G13" si="0">31*E4/13</f>
        <v>3.1</v>
      </c>
      <c r="H4" s="7">
        <f t="shared" ref="H4:H13" si="1">21*E4/13</f>
        <v>2.1</v>
      </c>
      <c r="I4" s="7">
        <f t="shared" ref="I4:I13" si="2">21*E4/13</f>
        <v>2.1</v>
      </c>
      <c r="J4" s="7">
        <f t="shared" ref="J4:J13" si="3">42*E4/13</f>
        <v>4.2</v>
      </c>
    </row>
    <row r="5" ht="14.25" spans="1:10">
      <c r="A5" s="4" t="s">
        <v>12</v>
      </c>
      <c r="B5" s="5" t="s">
        <v>16</v>
      </c>
      <c r="C5" s="5">
        <v>9669</v>
      </c>
      <c r="D5">
        <v>307</v>
      </c>
      <c r="E5" s="6">
        <v>1.3</v>
      </c>
      <c r="F5" s="4" t="s">
        <v>14</v>
      </c>
      <c r="G5" s="7">
        <f t="shared" si="0"/>
        <v>3.1</v>
      </c>
      <c r="H5" s="7">
        <f t="shared" si="1"/>
        <v>2.1</v>
      </c>
      <c r="I5" s="7">
        <f t="shared" si="2"/>
        <v>2.1</v>
      </c>
      <c r="J5" s="7">
        <f t="shared" si="3"/>
        <v>4.2</v>
      </c>
    </row>
    <row r="6" ht="14.25" spans="1:10">
      <c r="A6" s="4" t="s">
        <v>12</v>
      </c>
      <c r="B6" s="5" t="s">
        <v>17</v>
      </c>
      <c r="C6" s="5">
        <v>991137</v>
      </c>
      <c r="D6">
        <v>307</v>
      </c>
      <c r="E6" s="6">
        <v>1.3</v>
      </c>
      <c r="F6" s="4" t="s">
        <v>18</v>
      </c>
      <c r="G6" s="7">
        <f t="shared" si="0"/>
        <v>3.1</v>
      </c>
      <c r="H6" s="7">
        <f t="shared" si="1"/>
        <v>2.1</v>
      </c>
      <c r="I6" s="7">
        <f t="shared" si="2"/>
        <v>2.1</v>
      </c>
      <c r="J6" s="7">
        <f t="shared" si="3"/>
        <v>4.2</v>
      </c>
    </row>
    <row r="7" ht="14.25" spans="1:10">
      <c r="A7" s="4" t="s">
        <v>12</v>
      </c>
      <c r="B7" s="5" t="s">
        <v>19</v>
      </c>
      <c r="C7" s="5">
        <v>990264</v>
      </c>
      <c r="D7">
        <v>307</v>
      </c>
      <c r="E7" s="6">
        <v>1.3</v>
      </c>
      <c r="F7" s="4" t="s">
        <v>18</v>
      </c>
      <c r="G7" s="7">
        <f t="shared" si="0"/>
        <v>3.1</v>
      </c>
      <c r="H7" s="7">
        <f t="shared" si="1"/>
        <v>2.1</v>
      </c>
      <c r="I7" s="7">
        <f t="shared" si="2"/>
        <v>2.1</v>
      </c>
      <c r="J7" s="7">
        <f t="shared" si="3"/>
        <v>4.2</v>
      </c>
    </row>
    <row r="8" ht="14.25" spans="1:10">
      <c r="A8" s="4" t="s">
        <v>12</v>
      </c>
      <c r="B8" s="5" t="s">
        <v>20</v>
      </c>
      <c r="C8" s="5">
        <v>993501</v>
      </c>
      <c r="D8">
        <v>307</v>
      </c>
      <c r="E8" s="6">
        <v>1.3</v>
      </c>
      <c r="F8" s="4" t="s">
        <v>18</v>
      </c>
      <c r="G8" s="7">
        <f t="shared" si="0"/>
        <v>3.1</v>
      </c>
      <c r="H8" s="7">
        <f t="shared" si="1"/>
        <v>2.1</v>
      </c>
      <c r="I8" s="7">
        <f t="shared" si="2"/>
        <v>2.1</v>
      </c>
      <c r="J8" s="7">
        <f t="shared" si="3"/>
        <v>4.2</v>
      </c>
    </row>
    <row r="9" ht="14.25" spans="1:10">
      <c r="A9" s="4" t="s">
        <v>12</v>
      </c>
      <c r="B9" s="8" t="s">
        <v>21</v>
      </c>
      <c r="C9" s="9">
        <v>10613</v>
      </c>
      <c r="D9">
        <v>307</v>
      </c>
      <c r="E9" s="6">
        <v>1.3</v>
      </c>
      <c r="F9" s="4" t="s">
        <v>22</v>
      </c>
      <c r="G9" s="7">
        <f t="shared" si="0"/>
        <v>3.1</v>
      </c>
      <c r="H9" s="7">
        <f t="shared" si="1"/>
        <v>2.1</v>
      </c>
      <c r="I9" s="7">
        <f t="shared" si="2"/>
        <v>2.1</v>
      </c>
      <c r="J9" s="7">
        <f t="shared" si="3"/>
        <v>4.2</v>
      </c>
    </row>
    <row r="10" ht="14.25" spans="1:10">
      <c r="A10" s="4" t="s">
        <v>12</v>
      </c>
      <c r="B10" s="8" t="s">
        <v>23</v>
      </c>
      <c r="C10" s="9">
        <v>5880</v>
      </c>
      <c r="D10">
        <v>307</v>
      </c>
      <c r="E10" s="6">
        <v>1.3</v>
      </c>
      <c r="F10" s="4" t="s">
        <v>14</v>
      </c>
      <c r="G10" s="7">
        <f t="shared" si="0"/>
        <v>3.1</v>
      </c>
      <c r="H10" s="7">
        <f t="shared" si="1"/>
        <v>2.1</v>
      </c>
      <c r="I10" s="7">
        <f t="shared" si="2"/>
        <v>2.1</v>
      </c>
      <c r="J10" s="7">
        <f t="shared" si="3"/>
        <v>4.2</v>
      </c>
    </row>
    <row r="11" ht="14.25" spans="1:10">
      <c r="A11" s="4" t="s">
        <v>12</v>
      </c>
      <c r="B11" s="5" t="s">
        <v>24</v>
      </c>
      <c r="C11" s="5">
        <v>10886</v>
      </c>
      <c r="D11">
        <v>307</v>
      </c>
      <c r="E11" s="6">
        <v>1.3</v>
      </c>
      <c r="F11" s="4" t="s">
        <v>14</v>
      </c>
      <c r="G11" s="7">
        <f t="shared" si="0"/>
        <v>3.1</v>
      </c>
      <c r="H11" s="7">
        <f t="shared" si="1"/>
        <v>2.1</v>
      </c>
      <c r="I11" s="7">
        <f t="shared" si="2"/>
        <v>2.1</v>
      </c>
      <c r="J11" s="7">
        <f t="shared" si="3"/>
        <v>4.2</v>
      </c>
    </row>
    <row r="12" ht="14.25" spans="1:10">
      <c r="A12" s="4" t="s">
        <v>12</v>
      </c>
      <c r="B12" s="5" t="s">
        <v>25</v>
      </c>
      <c r="C12" s="5">
        <v>10989</v>
      </c>
      <c r="D12">
        <v>307</v>
      </c>
      <c r="E12" s="6">
        <v>1.3</v>
      </c>
      <c r="F12" s="4" t="s">
        <v>14</v>
      </c>
      <c r="G12" s="7">
        <f t="shared" si="0"/>
        <v>3.1</v>
      </c>
      <c r="H12" s="7">
        <f t="shared" si="1"/>
        <v>2.1</v>
      </c>
      <c r="I12" s="7">
        <f t="shared" si="2"/>
        <v>2.1</v>
      </c>
      <c r="J12" s="7">
        <f t="shared" si="3"/>
        <v>4.2</v>
      </c>
    </row>
    <row r="13" spans="1:10">
      <c r="A13" s="4" t="s">
        <v>26</v>
      </c>
      <c r="B13" s="4"/>
      <c r="C13" s="4"/>
      <c r="D13" s="4"/>
      <c r="E13" s="4">
        <f>SUM(E3:E12)</f>
        <v>13</v>
      </c>
      <c r="F13" s="4"/>
      <c r="G13" s="7">
        <f t="shared" si="0"/>
        <v>31</v>
      </c>
      <c r="H13" s="7">
        <f t="shared" si="1"/>
        <v>21</v>
      </c>
      <c r="I13" s="7">
        <f t="shared" si="2"/>
        <v>21</v>
      </c>
      <c r="J13" s="7">
        <f t="shared" si="3"/>
        <v>42</v>
      </c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mergeCells count="2">
    <mergeCell ref="A1:F1"/>
    <mergeCell ref="G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情到深处怎能不孤独]</cp:lastModifiedBy>
  <dcterms:created xsi:type="dcterms:W3CDTF">2018-07-10T08:56:00Z</dcterms:created>
  <dcterms:modified xsi:type="dcterms:W3CDTF">2018-07-11T03:04:56Z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