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100"/>
  </bookViews>
  <sheets>
    <sheet name="门店任务表" sheetId="1" r:id="rId1"/>
  </sheets>
  <externalReferences>
    <externalReference r:id="rId2"/>
  </externalReferences>
  <definedNames>
    <definedName name="_xlnm._FilterDatabase" localSheetId="0" hidden="1">门店任务表!$A$2:$L$18</definedName>
  </definedNames>
  <calcPr calcId="125725"/>
</workbook>
</file>

<file path=xl/calcChain.xml><?xml version="1.0" encoding="utf-8"?>
<calcChain xmlns="http://schemas.openxmlformats.org/spreadsheetml/2006/main">
  <c r="L3" i="1"/>
  <c r="K3"/>
  <c r="J3"/>
  <c r="H3"/>
  <c r="L18"/>
  <c r="K18"/>
  <c r="J18"/>
  <c r="I18"/>
  <c r="H18"/>
  <c r="L17"/>
  <c r="K17"/>
  <c r="J17"/>
  <c r="I17"/>
  <c r="H17"/>
  <c r="L16"/>
  <c r="K16"/>
  <c r="J16"/>
  <c r="I16"/>
  <c r="H16"/>
  <c r="L15"/>
  <c r="K15"/>
  <c r="J15"/>
  <c r="I15"/>
  <c r="H15"/>
  <c r="L14"/>
  <c r="K14"/>
  <c r="J14"/>
  <c r="I14"/>
  <c r="H14"/>
  <c r="L13"/>
  <c r="K13"/>
  <c r="J13"/>
  <c r="I13"/>
  <c r="H13"/>
  <c r="L12"/>
  <c r="K12"/>
  <c r="J12"/>
  <c r="I12"/>
  <c r="H12"/>
  <c r="L11"/>
  <c r="K11"/>
  <c r="J11"/>
  <c r="I11"/>
  <c r="H11"/>
  <c r="L10"/>
  <c r="K10"/>
  <c r="J10"/>
  <c r="H10"/>
  <c r="L9"/>
  <c r="K9"/>
  <c r="J9"/>
  <c r="G9"/>
  <c r="H9" s="1"/>
  <c r="L8"/>
  <c r="K8"/>
  <c r="J8"/>
  <c r="H8"/>
  <c r="L7"/>
  <c r="K7"/>
  <c r="J7"/>
  <c r="G7"/>
  <c r="H7" s="1"/>
  <c r="L6"/>
  <c r="K6"/>
  <c r="J6"/>
  <c r="H6"/>
  <c r="L5"/>
  <c r="K5"/>
  <c r="J5"/>
  <c r="H5"/>
  <c r="L4"/>
  <c r="K4"/>
  <c r="J4"/>
  <c r="H4"/>
</calcChain>
</file>

<file path=xl/sharedStrings.xml><?xml version="1.0" encoding="utf-8"?>
<sst xmlns="http://schemas.openxmlformats.org/spreadsheetml/2006/main" count="61" uniqueCount="36">
  <si>
    <t>序号</t>
  </si>
  <si>
    <t>门店ID</t>
  </si>
  <si>
    <t>门店名称</t>
  </si>
  <si>
    <t>片区分类</t>
  </si>
  <si>
    <t>人数</t>
  </si>
  <si>
    <t>销售额
分类</t>
  </si>
  <si>
    <t>定坤丹上月销量</t>
  </si>
  <si>
    <t>定坤丹</t>
  </si>
  <si>
    <t>定坤丹（148955）</t>
  </si>
  <si>
    <t>黄芪颗粒（144854,104191）</t>
  </si>
  <si>
    <t>气血康口服液（140541）</t>
  </si>
  <si>
    <t>黄芪精（139577）</t>
  </si>
  <si>
    <t>A1</t>
  </si>
  <si>
    <t>邛崃中心药店</t>
  </si>
  <si>
    <t>城郊一片区</t>
  </si>
  <si>
    <t>A2</t>
  </si>
  <si>
    <t>新津邓双镇岷江店</t>
  </si>
  <si>
    <t>大邑县晋原镇内蒙古桃源店</t>
  </si>
  <si>
    <t>B2</t>
  </si>
  <si>
    <t>五津西路药店</t>
  </si>
  <si>
    <t>邛崃市临邛镇洪川小区药店</t>
  </si>
  <si>
    <t>C1</t>
  </si>
  <si>
    <t>大邑县晋原镇通达东路五段药店</t>
  </si>
  <si>
    <t>邛崃市临邛镇长安大道药店</t>
  </si>
  <si>
    <t>大邑东街店</t>
  </si>
  <si>
    <t>C2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</si>
  <si>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</si>
  <si>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</si>
  <si>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</si>
  <si>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</si>
  <si>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</si>
  <si>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</si>
  <si>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</si>
  <si>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</si>
  <si>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</si>
  <si>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r>
      <rPr>
        <b/>
        <sz val="14"/>
        <color rgb="FFFF0000"/>
        <rFont val="宋体"/>
        <family val="3"/>
        <charset val="134"/>
      </rPr>
      <t>城郊一片</t>
    </r>
    <r>
      <rPr>
        <b/>
        <sz val="14"/>
        <color rgb="FFFF0000"/>
        <rFont val="Arial"/>
        <family val="2"/>
      </rPr>
      <t>2018</t>
    </r>
    <r>
      <rPr>
        <b/>
        <sz val="14"/>
        <color rgb="FFFF0000"/>
        <rFont val="宋体"/>
        <family val="3"/>
        <charset val="134"/>
      </rPr>
      <t>年</t>
    </r>
    <r>
      <rPr>
        <b/>
        <sz val="14"/>
        <color rgb="FFFF0000"/>
        <rFont val="Arial"/>
        <family val="2"/>
      </rPr>
      <t>7</t>
    </r>
    <r>
      <rPr>
        <b/>
        <sz val="14"/>
        <color rgb="FFFF0000"/>
        <rFont val="宋体"/>
        <family val="3"/>
        <charset val="134"/>
      </rPr>
      <t>月重点品种门店任务表</t>
    </r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</si>
</sst>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4"/>
      <color rgb="FFFF0000"/>
      <name val="Arial"/>
      <family val="2"/>
    </font>
    <font>
      <b/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148955</v>
          </cell>
          <cell r="F3" t="str">
            <v>定坤丹</v>
          </cell>
          <cell r="G3" t="str">
            <v>7gx4瓶（水蜜丸）</v>
          </cell>
          <cell r="H3" t="str">
            <v>盒</v>
          </cell>
          <cell r="I3" t="str">
            <v>山西广誉远国药</v>
          </cell>
          <cell r="J3">
            <v>4</v>
          </cell>
        </row>
        <row r="4">
          <cell r="B4">
            <v>308</v>
          </cell>
          <cell r="C4" t="str">
            <v>城中片区</v>
          </cell>
          <cell r="D4" t="str">
            <v>四川太极红星店</v>
          </cell>
          <cell r="E4">
            <v>148955</v>
          </cell>
          <cell r="F4" t="str">
            <v>定坤丹</v>
          </cell>
          <cell r="G4" t="str">
            <v>7gx4瓶（水蜜丸）</v>
          </cell>
          <cell r="H4" t="str">
            <v>盒</v>
          </cell>
          <cell r="I4" t="str">
            <v>山西广誉远国药</v>
          </cell>
          <cell r="J4">
            <v>10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148955</v>
          </cell>
          <cell r="F5" t="str">
            <v>定坤丹</v>
          </cell>
          <cell r="G5" t="str">
            <v>7gx4瓶（水蜜丸）</v>
          </cell>
          <cell r="H5" t="str">
            <v>盒</v>
          </cell>
          <cell r="I5" t="str">
            <v>山西广誉远国药</v>
          </cell>
          <cell r="J5">
            <v>8</v>
          </cell>
        </row>
        <row r="6">
          <cell r="B6">
            <v>337</v>
          </cell>
          <cell r="C6" t="str">
            <v>城中片区</v>
          </cell>
          <cell r="D6" t="str">
            <v>四川太极浆洗街药店</v>
          </cell>
          <cell r="E6">
            <v>148955</v>
          </cell>
          <cell r="F6" t="str">
            <v>定坤丹</v>
          </cell>
          <cell r="G6" t="str">
            <v>7gx4瓶（水蜜丸）</v>
          </cell>
          <cell r="H6" t="str">
            <v>盒</v>
          </cell>
          <cell r="I6" t="str">
            <v>山西广誉远国药</v>
          </cell>
          <cell r="J6">
            <v>2</v>
          </cell>
        </row>
        <row r="7">
          <cell r="B7">
            <v>339</v>
          </cell>
          <cell r="C7" t="str">
            <v>西北片区</v>
          </cell>
          <cell r="D7" t="str">
            <v>四川太极沙河源药店</v>
          </cell>
          <cell r="E7">
            <v>148955</v>
          </cell>
          <cell r="F7" t="str">
            <v>定坤丹</v>
          </cell>
          <cell r="G7" t="str">
            <v>7gx4瓶（水蜜丸）</v>
          </cell>
          <cell r="H7" t="str">
            <v>盒</v>
          </cell>
          <cell r="I7" t="str">
            <v>山西广誉远国药</v>
          </cell>
          <cell r="J7">
            <v>5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148955</v>
          </cell>
          <cell r="F8" t="str">
            <v>定坤丹</v>
          </cell>
          <cell r="G8" t="str">
            <v>7gx4瓶（水蜜丸）</v>
          </cell>
          <cell r="H8" t="str">
            <v>盒</v>
          </cell>
          <cell r="I8" t="str">
            <v>山西广誉远国药</v>
          </cell>
          <cell r="J8">
            <v>5</v>
          </cell>
        </row>
        <row r="9">
          <cell r="B9">
            <v>349</v>
          </cell>
          <cell r="C9" t="str">
            <v>城中片区</v>
          </cell>
          <cell r="D9" t="str">
            <v>四川太极人民中路店</v>
          </cell>
          <cell r="E9">
            <v>148955</v>
          </cell>
          <cell r="F9" t="str">
            <v>定坤丹</v>
          </cell>
          <cell r="G9" t="str">
            <v>7gx4瓶（水蜜丸）</v>
          </cell>
          <cell r="H9" t="str">
            <v>盒</v>
          </cell>
          <cell r="I9" t="str">
            <v>山西广誉远国药</v>
          </cell>
          <cell r="J9">
            <v>5</v>
          </cell>
        </row>
        <row r="10">
          <cell r="B10">
            <v>355</v>
          </cell>
          <cell r="C10" t="str">
            <v>城中片区</v>
          </cell>
          <cell r="D10" t="str">
            <v>四川太极双林路药店</v>
          </cell>
          <cell r="E10">
            <v>148955</v>
          </cell>
          <cell r="F10" t="str">
            <v>定坤丹</v>
          </cell>
          <cell r="G10" t="str">
            <v>7gx4瓶（水蜜丸）</v>
          </cell>
          <cell r="H10" t="str">
            <v>盒</v>
          </cell>
          <cell r="I10" t="str">
            <v>山西广誉远国药</v>
          </cell>
          <cell r="J10">
            <v>5</v>
          </cell>
        </row>
        <row r="11">
          <cell r="B11">
            <v>365</v>
          </cell>
          <cell r="C11" t="str">
            <v>西北片区</v>
          </cell>
          <cell r="D11" t="str">
            <v>四川太极光华村街药店</v>
          </cell>
          <cell r="E11">
            <v>148955</v>
          </cell>
          <cell r="F11" t="str">
            <v>定坤丹</v>
          </cell>
          <cell r="G11" t="str">
            <v>7gx4瓶（水蜜丸）</v>
          </cell>
          <cell r="H11" t="str">
            <v>盒</v>
          </cell>
          <cell r="I11" t="str">
            <v>山西广誉远国药</v>
          </cell>
          <cell r="J11">
            <v>4</v>
          </cell>
        </row>
        <row r="12">
          <cell r="B12">
            <v>367</v>
          </cell>
          <cell r="C12" t="str">
            <v>城郊二片区</v>
          </cell>
          <cell r="D12" t="str">
            <v>四川太极金带街药店</v>
          </cell>
          <cell r="E12">
            <v>148955</v>
          </cell>
          <cell r="F12" t="str">
            <v>定坤丹</v>
          </cell>
          <cell r="G12" t="str">
            <v>7gx4瓶（水蜜丸）</v>
          </cell>
          <cell r="H12" t="str">
            <v>盒</v>
          </cell>
          <cell r="I12" t="str">
            <v>山西广誉远国药</v>
          </cell>
          <cell r="J12">
            <v>1</v>
          </cell>
        </row>
        <row r="13">
          <cell r="B13">
            <v>377</v>
          </cell>
          <cell r="C13" t="str">
            <v>东南片区</v>
          </cell>
          <cell r="D13" t="str">
            <v>四川太极新园大道药店</v>
          </cell>
          <cell r="E13">
            <v>148955</v>
          </cell>
          <cell r="F13" t="str">
            <v>定坤丹</v>
          </cell>
          <cell r="G13" t="str">
            <v>7gx4瓶（水蜜丸）</v>
          </cell>
          <cell r="H13" t="str">
            <v>盒</v>
          </cell>
          <cell r="I13" t="str">
            <v>山西广誉远国药</v>
          </cell>
          <cell r="J13">
            <v>1</v>
          </cell>
        </row>
        <row r="14">
          <cell r="B14">
            <v>385</v>
          </cell>
          <cell r="C14" t="str">
            <v>城郊一片区</v>
          </cell>
          <cell r="D14" t="str">
            <v>四川太极五津西路药店</v>
          </cell>
          <cell r="E14">
            <v>148955</v>
          </cell>
          <cell r="F14" t="str">
            <v>定坤丹</v>
          </cell>
          <cell r="G14" t="str">
            <v>7gx4瓶（水蜜丸）</v>
          </cell>
          <cell r="H14" t="str">
            <v>盒</v>
          </cell>
          <cell r="I14" t="str">
            <v>山西广誉远国药</v>
          </cell>
          <cell r="J14">
            <v>1</v>
          </cell>
        </row>
        <row r="15">
          <cell r="B15">
            <v>387</v>
          </cell>
          <cell r="C15" t="str">
            <v>东南片区</v>
          </cell>
          <cell r="D15" t="str">
            <v>四川太极新乐中街药店</v>
          </cell>
          <cell r="E15">
            <v>148955</v>
          </cell>
          <cell r="F15" t="str">
            <v>定坤丹</v>
          </cell>
          <cell r="G15" t="str">
            <v>7gx4瓶（水蜜丸）</v>
          </cell>
          <cell r="H15" t="str">
            <v>盒</v>
          </cell>
          <cell r="I15" t="str">
            <v>山西广誉远国药</v>
          </cell>
          <cell r="J15">
            <v>11</v>
          </cell>
        </row>
        <row r="16">
          <cell r="B16">
            <v>391</v>
          </cell>
          <cell r="C16" t="str">
            <v>城中片区</v>
          </cell>
          <cell r="D16" t="str">
            <v>四川太极金丝街药店</v>
          </cell>
          <cell r="E16">
            <v>148955</v>
          </cell>
          <cell r="F16" t="str">
            <v>定坤丹</v>
          </cell>
          <cell r="G16" t="str">
            <v>7gx4瓶（水蜜丸）</v>
          </cell>
          <cell r="H16" t="str">
            <v>盒</v>
          </cell>
          <cell r="I16" t="str">
            <v>山西广誉远国药</v>
          </cell>
          <cell r="J16">
            <v>5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148955</v>
          </cell>
          <cell r="F17" t="str">
            <v>定坤丹</v>
          </cell>
          <cell r="G17" t="str">
            <v>7gx4瓶（水蜜丸）</v>
          </cell>
          <cell r="H17" t="str">
            <v>盒</v>
          </cell>
          <cell r="I17" t="str">
            <v>山西广誉远国药</v>
          </cell>
          <cell r="J17">
            <v>8</v>
          </cell>
        </row>
        <row r="18">
          <cell r="B18">
            <v>513</v>
          </cell>
          <cell r="C18" t="str">
            <v>西北片区</v>
          </cell>
          <cell r="D18" t="str">
            <v>四川太极武侯区顺和街店</v>
          </cell>
          <cell r="E18">
            <v>148955</v>
          </cell>
          <cell r="F18" t="str">
            <v>定坤丹</v>
          </cell>
          <cell r="G18" t="str">
            <v>7gx4瓶（水蜜丸）</v>
          </cell>
          <cell r="H18" t="str">
            <v>盒</v>
          </cell>
          <cell r="I18" t="str">
            <v>山西广誉远国药</v>
          </cell>
          <cell r="J18">
            <v>13</v>
          </cell>
        </row>
        <row r="19">
          <cell r="B19">
            <v>515</v>
          </cell>
          <cell r="C19" t="str">
            <v>城中片区</v>
          </cell>
          <cell r="D19" t="str">
            <v>四川太极成华区崔家店路药店</v>
          </cell>
          <cell r="E19">
            <v>148955</v>
          </cell>
          <cell r="F19" t="str">
            <v>定坤丹</v>
          </cell>
          <cell r="G19" t="str">
            <v>7gx4瓶（水蜜丸）</v>
          </cell>
          <cell r="H19" t="str">
            <v>盒</v>
          </cell>
          <cell r="I19" t="str">
            <v>山西广誉远国药</v>
          </cell>
          <cell r="J19">
            <v>2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148955</v>
          </cell>
          <cell r="F20" t="str">
            <v>定坤丹</v>
          </cell>
          <cell r="G20" t="str">
            <v>7gx4瓶（水蜜丸）</v>
          </cell>
          <cell r="H20" t="str">
            <v>盒</v>
          </cell>
          <cell r="I20" t="str">
            <v>山西广誉远国药</v>
          </cell>
          <cell r="J20">
            <v>9</v>
          </cell>
        </row>
        <row r="21">
          <cell r="B21">
            <v>541</v>
          </cell>
          <cell r="C21" t="str">
            <v>东南片区</v>
          </cell>
          <cell r="D21" t="str">
            <v>四川太极高新区府城大道西段店</v>
          </cell>
          <cell r="E21">
            <v>148955</v>
          </cell>
          <cell r="F21" t="str">
            <v>定坤丹</v>
          </cell>
          <cell r="G21" t="str">
            <v>7gx4瓶（水蜜丸）</v>
          </cell>
          <cell r="H21" t="str">
            <v>盒</v>
          </cell>
          <cell r="I21" t="str">
            <v>山西广誉远国药</v>
          </cell>
          <cell r="J21">
            <v>9</v>
          </cell>
        </row>
        <row r="22">
          <cell r="B22">
            <v>545</v>
          </cell>
          <cell r="C22" t="str">
            <v>东南片区</v>
          </cell>
          <cell r="D22" t="str">
            <v>四川太极龙潭西路店</v>
          </cell>
          <cell r="E22">
            <v>148955</v>
          </cell>
          <cell r="F22" t="str">
            <v>定坤丹</v>
          </cell>
          <cell r="G22" t="str">
            <v>7gx4瓶（水蜜丸）</v>
          </cell>
          <cell r="H22" t="str">
            <v>盒</v>
          </cell>
          <cell r="I22" t="str">
            <v>山西广誉远国药</v>
          </cell>
          <cell r="J22">
            <v>7</v>
          </cell>
        </row>
        <row r="23">
          <cell r="B23">
            <v>546</v>
          </cell>
          <cell r="C23" t="str">
            <v>东南片区</v>
          </cell>
          <cell r="D23" t="str">
            <v>四川太极锦江区榕声路店</v>
          </cell>
          <cell r="E23">
            <v>148955</v>
          </cell>
          <cell r="F23" t="str">
            <v>定坤丹</v>
          </cell>
          <cell r="G23" t="str">
            <v>7gx4瓶（水蜜丸）</v>
          </cell>
          <cell r="H23" t="str">
            <v>盒</v>
          </cell>
          <cell r="I23" t="str">
            <v>山西广誉远国药</v>
          </cell>
          <cell r="J23">
            <v>3</v>
          </cell>
        </row>
        <row r="24">
          <cell r="B24">
            <v>571</v>
          </cell>
          <cell r="C24" t="str">
            <v>东南片区</v>
          </cell>
          <cell r="D24" t="str">
            <v>四川太极高新区民丰大道西段药店</v>
          </cell>
          <cell r="E24">
            <v>148955</v>
          </cell>
          <cell r="F24" t="str">
            <v>定坤丹</v>
          </cell>
          <cell r="G24" t="str">
            <v>7gx4瓶（水蜜丸）</v>
          </cell>
          <cell r="H24" t="str">
            <v>盒</v>
          </cell>
          <cell r="I24" t="str">
            <v>山西广誉远国药</v>
          </cell>
          <cell r="J24">
            <v>12</v>
          </cell>
        </row>
        <row r="25">
          <cell r="B25">
            <v>578</v>
          </cell>
          <cell r="C25" t="str">
            <v>城中片区</v>
          </cell>
          <cell r="D25" t="str">
            <v>四川太极成华区华油路药店</v>
          </cell>
          <cell r="E25">
            <v>148955</v>
          </cell>
          <cell r="F25" t="str">
            <v>定坤丹</v>
          </cell>
          <cell r="G25" t="str">
            <v>7gx4瓶（水蜜丸）</v>
          </cell>
          <cell r="H25" t="str">
            <v>盒</v>
          </cell>
          <cell r="I25" t="str">
            <v>山西广誉远国药</v>
          </cell>
          <cell r="J25">
            <v>1</v>
          </cell>
        </row>
        <row r="26">
          <cell r="B26">
            <v>582</v>
          </cell>
          <cell r="C26" t="str">
            <v>西北片区</v>
          </cell>
          <cell r="D26" t="str">
            <v>四川太极青羊区十二桥药店</v>
          </cell>
          <cell r="E26">
            <v>148955</v>
          </cell>
          <cell r="F26" t="str">
            <v>定坤丹</v>
          </cell>
          <cell r="G26" t="str">
            <v>7gx4瓶（水蜜丸）</v>
          </cell>
          <cell r="H26" t="str">
            <v>盒</v>
          </cell>
          <cell r="I26" t="str">
            <v>山西广誉远国药</v>
          </cell>
          <cell r="J26">
            <v>5</v>
          </cell>
        </row>
        <row r="27">
          <cell r="B27">
            <v>585</v>
          </cell>
          <cell r="C27" t="str">
            <v>西北片区</v>
          </cell>
          <cell r="D27" t="str">
            <v>四川太极成华区羊子山西路药店（兴元华盛）</v>
          </cell>
          <cell r="E27">
            <v>148955</v>
          </cell>
          <cell r="F27" t="str">
            <v>定坤丹</v>
          </cell>
          <cell r="G27" t="str">
            <v>7gx4瓶（水蜜丸）</v>
          </cell>
          <cell r="H27" t="str">
            <v>盒</v>
          </cell>
          <cell r="I27" t="str">
            <v>山西广誉远国药</v>
          </cell>
          <cell r="J27">
            <v>6</v>
          </cell>
        </row>
        <row r="28">
          <cell r="B28">
            <v>587</v>
          </cell>
          <cell r="C28" t="str">
            <v>城郊二片区</v>
          </cell>
          <cell r="D28" t="str">
            <v>四川太极都江堰景中路店</v>
          </cell>
          <cell r="E28">
            <v>148955</v>
          </cell>
          <cell r="F28" t="str">
            <v>定坤丹</v>
          </cell>
          <cell r="G28" t="str">
            <v>7gx4瓶（水蜜丸）</v>
          </cell>
          <cell r="H28" t="str">
            <v>盒</v>
          </cell>
          <cell r="I28" t="str">
            <v>山西广誉远国药</v>
          </cell>
          <cell r="J28">
            <v>6</v>
          </cell>
        </row>
        <row r="29">
          <cell r="B29">
            <v>598</v>
          </cell>
          <cell r="C29" t="str">
            <v>东南片区</v>
          </cell>
          <cell r="D29" t="str">
            <v>四川太极锦江区水杉街药店</v>
          </cell>
          <cell r="E29">
            <v>148955</v>
          </cell>
          <cell r="F29" t="str">
            <v>定坤丹</v>
          </cell>
          <cell r="G29" t="str">
            <v>7gx4瓶（水蜜丸）</v>
          </cell>
          <cell r="H29" t="str">
            <v>盒</v>
          </cell>
          <cell r="I29" t="str">
            <v>山西广誉远国药</v>
          </cell>
          <cell r="J29">
            <v>4</v>
          </cell>
        </row>
        <row r="30">
          <cell r="B30">
            <v>704</v>
          </cell>
          <cell r="C30" t="str">
            <v>城郊二片区</v>
          </cell>
          <cell r="D30" t="str">
            <v>四川太极都江堰奎光路中段药店</v>
          </cell>
          <cell r="E30">
            <v>148955</v>
          </cell>
          <cell r="F30" t="str">
            <v>定坤丹</v>
          </cell>
          <cell r="G30" t="str">
            <v>7gx4瓶（水蜜丸）</v>
          </cell>
          <cell r="H30" t="str">
            <v>盒</v>
          </cell>
          <cell r="I30" t="str">
            <v>山西广誉远国药</v>
          </cell>
          <cell r="J30">
            <v>3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148955</v>
          </cell>
          <cell r="F31" t="str">
            <v>定坤丹</v>
          </cell>
          <cell r="G31" t="str">
            <v>7gx4瓶（水蜜丸）</v>
          </cell>
          <cell r="H31" t="str">
            <v>盒</v>
          </cell>
          <cell r="I31" t="str">
            <v>山西广誉远国药</v>
          </cell>
          <cell r="J31">
            <v>1</v>
          </cell>
        </row>
        <row r="32">
          <cell r="B32">
            <v>712</v>
          </cell>
          <cell r="C32" t="str">
            <v>东南片区</v>
          </cell>
          <cell r="D32" t="str">
            <v>四川太极成华区华泰路药店</v>
          </cell>
          <cell r="E32">
            <v>148955</v>
          </cell>
          <cell r="F32" t="str">
            <v>定坤丹</v>
          </cell>
          <cell r="G32" t="str">
            <v>7gx4瓶（水蜜丸）</v>
          </cell>
          <cell r="H32" t="str">
            <v>盒</v>
          </cell>
          <cell r="I32" t="str">
            <v>山西广誉远国药</v>
          </cell>
          <cell r="J32">
            <v>7</v>
          </cell>
        </row>
        <row r="33">
          <cell r="B33">
            <v>713</v>
          </cell>
          <cell r="C33" t="str">
            <v>城郊二片区</v>
          </cell>
          <cell r="D33" t="str">
            <v>四川太极都江堰聚源镇药店</v>
          </cell>
          <cell r="E33">
            <v>148955</v>
          </cell>
          <cell r="F33" t="str">
            <v>定坤丹</v>
          </cell>
          <cell r="G33" t="str">
            <v>7gx4瓶（水蜜丸）</v>
          </cell>
          <cell r="H33" t="str">
            <v>盒</v>
          </cell>
          <cell r="I33" t="str">
            <v>山西广誉远国药</v>
          </cell>
          <cell r="J33">
            <v>1</v>
          </cell>
        </row>
        <row r="34">
          <cell r="B34">
            <v>717</v>
          </cell>
          <cell r="C34" t="str">
            <v>城郊一片区</v>
          </cell>
          <cell r="D34" t="str">
            <v>四川太极大邑县晋原镇通达东路五段药店</v>
          </cell>
          <cell r="E34">
            <v>148955</v>
          </cell>
          <cell r="F34" t="str">
            <v>定坤丹</v>
          </cell>
          <cell r="G34" t="str">
            <v>7gx4瓶（水蜜丸）</v>
          </cell>
          <cell r="H34" t="str">
            <v>盒</v>
          </cell>
          <cell r="I34" t="str">
            <v>山西广誉远国药</v>
          </cell>
          <cell r="J34">
            <v>1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148955</v>
          </cell>
          <cell r="F35" t="str">
            <v>定坤丹</v>
          </cell>
          <cell r="G35" t="str">
            <v>7gx4瓶（水蜜丸）</v>
          </cell>
          <cell r="H35" t="str">
            <v>盒</v>
          </cell>
          <cell r="I35" t="str">
            <v>山西广誉远国药</v>
          </cell>
          <cell r="J35">
            <v>14</v>
          </cell>
        </row>
        <row r="36">
          <cell r="B36">
            <v>740</v>
          </cell>
          <cell r="C36" t="str">
            <v>东南片区</v>
          </cell>
          <cell r="D36" t="str">
            <v>四川太极成华区华康路药店</v>
          </cell>
          <cell r="E36">
            <v>148955</v>
          </cell>
          <cell r="F36" t="str">
            <v>定坤丹</v>
          </cell>
          <cell r="G36" t="str">
            <v>7gx4瓶（水蜜丸）</v>
          </cell>
          <cell r="H36" t="str">
            <v>盒</v>
          </cell>
          <cell r="I36" t="str">
            <v>山西广誉远国药</v>
          </cell>
          <cell r="J36">
            <v>6</v>
          </cell>
        </row>
        <row r="37">
          <cell r="B37">
            <v>741</v>
          </cell>
          <cell r="C37" t="str">
            <v>西北片区</v>
          </cell>
          <cell r="D37" t="str">
            <v>四川太极成华区新怡路店</v>
          </cell>
          <cell r="E37">
            <v>148955</v>
          </cell>
          <cell r="F37" t="str">
            <v>定坤丹</v>
          </cell>
          <cell r="G37" t="str">
            <v>7gx4瓶（水蜜丸）</v>
          </cell>
          <cell r="H37" t="str">
            <v>盒</v>
          </cell>
          <cell r="I37" t="str">
            <v>山西广誉远国药</v>
          </cell>
          <cell r="J37">
            <v>6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148955</v>
          </cell>
          <cell r="F38" t="str">
            <v>定坤丹</v>
          </cell>
          <cell r="G38" t="str">
            <v>7gx4瓶（水蜜丸）</v>
          </cell>
          <cell r="H38" t="str">
            <v>盒</v>
          </cell>
          <cell r="I38" t="str">
            <v>山西广誉远国药</v>
          </cell>
          <cell r="J38">
            <v>1</v>
          </cell>
        </row>
        <row r="39">
          <cell r="B39">
            <v>747</v>
          </cell>
          <cell r="C39" t="str">
            <v>城中片区</v>
          </cell>
          <cell r="D39" t="str">
            <v>四川太极郫县郫筒镇一环路东南段药店</v>
          </cell>
          <cell r="E39">
            <v>148955</v>
          </cell>
          <cell r="F39" t="str">
            <v>定坤丹</v>
          </cell>
          <cell r="G39" t="str">
            <v>7gx4瓶（水蜜丸）</v>
          </cell>
          <cell r="H39" t="str">
            <v>盒</v>
          </cell>
          <cell r="I39" t="str">
            <v>山西广誉远国药</v>
          </cell>
          <cell r="J39">
            <v>5</v>
          </cell>
        </row>
        <row r="40">
          <cell r="B40">
            <v>750</v>
          </cell>
          <cell r="C40" t="str">
            <v>东南片区</v>
          </cell>
          <cell r="D40" t="str">
            <v>成都成汉太极大药房有限公司</v>
          </cell>
          <cell r="E40">
            <v>148955</v>
          </cell>
          <cell r="F40" t="str">
            <v>定坤丹</v>
          </cell>
          <cell r="G40" t="str">
            <v>7gx4瓶（水蜜丸）</v>
          </cell>
          <cell r="H40" t="str">
            <v>盒</v>
          </cell>
          <cell r="I40" t="str">
            <v>山西广誉远国药</v>
          </cell>
          <cell r="J40">
            <v>8</v>
          </cell>
        </row>
        <row r="41">
          <cell r="B41">
            <v>102565</v>
          </cell>
          <cell r="C41" t="str">
            <v>西北片区</v>
          </cell>
          <cell r="D41" t="str">
            <v>四川太极武侯区佳灵路药店</v>
          </cell>
          <cell r="E41">
            <v>148955</v>
          </cell>
          <cell r="F41" t="str">
            <v>定坤丹</v>
          </cell>
          <cell r="G41" t="str">
            <v>7gx4瓶（水蜜丸）</v>
          </cell>
          <cell r="H41" t="str">
            <v>盒</v>
          </cell>
          <cell r="I41" t="str">
            <v>山西广誉远国药</v>
          </cell>
          <cell r="J41">
            <v>4</v>
          </cell>
        </row>
        <row r="42">
          <cell r="B42">
            <v>102935</v>
          </cell>
          <cell r="C42" t="str">
            <v>城中片区</v>
          </cell>
          <cell r="D42" t="str">
            <v>四川太极大药房连锁有限公司青羊区童子街药店</v>
          </cell>
          <cell r="E42">
            <v>148955</v>
          </cell>
          <cell r="F42" t="str">
            <v>定坤丹</v>
          </cell>
          <cell r="G42" t="str">
            <v>7gx4瓶（水蜜丸）</v>
          </cell>
          <cell r="H42" t="str">
            <v>盒</v>
          </cell>
          <cell r="I42" t="str">
            <v>山西广誉远国药</v>
          </cell>
          <cell r="J42">
            <v>7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C8" sqref="C8"/>
    </sheetView>
  </sheetViews>
  <sheetFormatPr defaultColWidth="9" defaultRowHeight="13.5"/>
  <cols>
    <col min="1" max="1" width="3.75" style="8" customWidth="1"/>
    <col min="2" max="2" width="6.75" style="8" customWidth="1"/>
    <col min="3" max="3" width="30.625" style="9" customWidth="1"/>
    <col min="4" max="4" width="11" style="9" customWidth="1"/>
    <col min="5" max="5" width="5.75" style="10" hidden="1" customWidth="1"/>
    <col min="6" max="6" width="7.25" style="8" hidden="1" customWidth="1"/>
    <col min="7" max="7" width="10.125" style="11" hidden="1" customWidth="1"/>
    <col min="8" max="8" width="9" style="12" hidden="1" customWidth="1"/>
    <col min="9" max="9" width="14.375" style="1" customWidth="1"/>
    <col min="10" max="10" width="18.125" style="1" customWidth="1"/>
    <col min="11" max="11" width="13.5" style="1" customWidth="1"/>
    <col min="12" max="12" width="12.625" style="1" customWidth="1"/>
    <col min="13" max="16384" width="9" style="1"/>
  </cols>
  <sheetData>
    <row r="1" spans="1:12" ht="20.25" customHeight="1">
      <c r="A1" s="13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4" customFormat="1" ht="2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>
      <c r="A3" s="5">
        <v>89</v>
      </c>
      <c r="B3" s="6">
        <v>102567</v>
      </c>
      <c r="C3" s="5" t="s">
        <v>33</v>
      </c>
      <c r="D3" s="5" t="s">
        <v>34</v>
      </c>
      <c r="E3" s="5">
        <v>3</v>
      </c>
      <c r="F3" s="6" t="s">
        <v>18</v>
      </c>
      <c r="G3" s="6"/>
      <c r="H3" s="7">
        <f>E3+G3</f>
        <v>3</v>
      </c>
      <c r="I3" s="7">
        <v>4</v>
      </c>
      <c r="J3" s="7">
        <f>E3+0</f>
        <v>3</v>
      </c>
      <c r="K3" s="7">
        <f>E3*1</f>
        <v>3</v>
      </c>
      <c r="L3" s="7">
        <f>E3*1</f>
        <v>3</v>
      </c>
    </row>
    <row r="4" spans="1:12">
      <c r="A4" s="5">
        <v>4</v>
      </c>
      <c r="B4" s="5">
        <v>341</v>
      </c>
      <c r="C4" s="5" t="s">
        <v>13</v>
      </c>
      <c r="D4" s="5" t="s">
        <v>14</v>
      </c>
      <c r="E4" s="5">
        <v>7</v>
      </c>
      <c r="F4" s="6" t="s">
        <v>12</v>
      </c>
      <c r="G4" s="6"/>
      <c r="H4" s="7">
        <f>E4+G4</f>
        <v>7</v>
      </c>
      <c r="I4" s="7">
        <v>8</v>
      </c>
      <c r="J4" s="7">
        <f>E4+0</f>
        <v>7</v>
      </c>
      <c r="K4" s="7">
        <f>E4*1</f>
        <v>7</v>
      </c>
      <c r="L4" s="7">
        <f>E4*2</f>
        <v>14</v>
      </c>
    </row>
    <row r="5" spans="1:12">
      <c r="A5" s="5">
        <v>12</v>
      </c>
      <c r="B5" s="5">
        <v>514</v>
      </c>
      <c r="C5" s="5" t="s">
        <v>16</v>
      </c>
      <c r="D5" s="5" t="s">
        <v>14</v>
      </c>
      <c r="E5" s="5">
        <v>4</v>
      </c>
      <c r="F5" s="6" t="s">
        <v>15</v>
      </c>
      <c r="G5" s="6"/>
      <c r="H5" s="7">
        <f>E5+G5</f>
        <v>4</v>
      </c>
      <c r="I5" s="7">
        <v>5</v>
      </c>
      <c r="J5" s="7">
        <f>E5+0</f>
        <v>4</v>
      </c>
      <c r="K5" s="7">
        <f>E5*1</f>
        <v>4</v>
      </c>
      <c r="L5" s="7">
        <f>E5*2</f>
        <v>8</v>
      </c>
    </row>
    <row r="6" spans="1:12">
      <c r="A6" s="5">
        <v>20</v>
      </c>
      <c r="B6" s="5">
        <v>746</v>
      </c>
      <c r="C6" s="5" t="s">
        <v>17</v>
      </c>
      <c r="D6" s="5" t="s">
        <v>14</v>
      </c>
      <c r="E6" s="5">
        <v>4</v>
      </c>
      <c r="F6" s="6" t="s">
        <v>18</v>
      </c>
      <c r="G6" s="6"/>
      <c r="H6" s="7">
        <f>E6+G6</f>
        <v>4</v>
      </c>
      <c r="I6" s="7">
        <v>5</v>
      </c>
      <c r="J6" s="7">
        <f>E6+0</f>
        <v>4</v>
      </c>
      <c r="K6" s="7">
        <f>E6*1</f>
        <v>4</v>
      </c>
      <c r="L6" s="7">
        <f>E6*1</f>
        <v>4</v>
      </c>
    </row>
    <row r="7" spans="1:12">
      <c r="A7" s="5">
        <v>26</v>
      </c>
      <c r="B7" s="5">
        <v>385</v>
      </c>
      <c r="C7" s="5" t="s">
        <v>19</v>
      </c>
      <c r="D7" s="5" t="s">
        <v>14</v>
      </c>
      <c r="E7" s="5">
        <v>4</v>
      </c>
      <c r="F7" s="6" t="s">
        <v>12</v>
      </c>
      <c r="G7" s="6">
        <f>VLOOKUP(B:B,[1]查询时间段分门店销售明细!$B$1:$J$65536,9,0)</f>
        <v>1</v>
      </c>
      <c r="H7" s="7">
        <f>E7+G7</f>
        <v>5</v>
      </c>
      <c r="I7" s="7">
        <v>6</v>
      </c>
      <c r="J7" s="7">
        <f>E7+0</f>
        <v>4</v>
      </c>
      <c r="K7" s="7">
        <f>E7*1</f>
        <v>4</v>
      </c>
      <c r="L7" s="7">
        <f>E7*2</f>
        <v>8</v>
      </c>
    </row>
    <row r="8" spans="1:12">
      <c r="A8" s="5">
        <v>35</v>
      </c>
      <c r="B8" s="5">
        <v>721</v>
      </c>
      <c r="C8" s="5" t="s">
        <v>20</v>
      </c>
      <c r="D8" s="5" t="s">
        <v>14</v>
      </c>
      <c r="E8" s="5">
        <v>4</v>
      </c>
      <c r="F8" s="6" t="s">
        <v>18</v>
      </c>
      <c r="G8" s="6"/>
      <c r="H8" s="7">
        <f>E8+G8</f>
        <v>4</v>
      </c>
      <c r="I8" s="7">
        <v>5</v>
      </c>
      <c r="J8" s="7">
        <f>E8+0</f>
        <v>4</v>
      </c>
      <c r="K8" s="7">
        <f>E8*1</f>
        <v>4</v>
      </c>
      <c r="L8" s="7">
        <f>E8*1</f>
        <v>4</v>
      </c>
    </row>
    <row r="9" spans="1:12">
      <c r="A9" s="5">
        <v>48</v>
      </c>
      <c r="B9" s="5">
        <v>717</v>
      </c>
      <c r="C9" s="5" t="s">
        <v>22</v>
      </c>
      <c r="D9" s="5" t="s">
        <v>14</v>
      </c>
      <c r="E9" s="5">
        <v>3</v>
      </c>
      <c r="F9" s="6" t="s">
        <v>18</v>
      </c>
      <c r="G9" s="6">
        <f>VLOOKUP(B:B,[1]查询时间段分门店销售明细!$B$1:$J$65536,9,0)</f>
        <v>1</v>
      </c>
      <c r="H9" s="7">
        <f>E9+G9</f>
        <v>4</v>
      </c>
      <c r="I9" s="7">
        <v>7</v>
      </c>
      <c r="J9" s="7">
        <f>E9+0</f>
        <v>3</v>
      </c>
      <c r="K9" s="7">
        <f>E9*1</f>
        <v>3</v>
      </c>
      <c r="L9" s="7">
        <f>E9*1</f>
        <v>3</v>
      </c>
    </row>
    <row r="10" spans="1:12">
      <c r="A10" s="5">
        <v>51</v>
      </c>
      <c r="B10" s="5">
        <v>591</v>
      </c>
      <c r="C10" s="5" t="s">
        <v>23</v>
      </c>
      <c r="D10" s="5" t="s">
        <v>14</v>
      </c>
      <c r="E10" s="5">
        <v>4</v>
      </c>
      <c r="F10" s="6" t="s">
        <v>18</v>
      </c>
      <c r="G10" s="6"/>
      <c r="H10" s="7">
        <f>E10+G10</f>
        <v>4</v>
      </c>
      <c r="I10" s="7">
        <v>5</v>
      </c>
      <c r="J10" s="7">
        <f>E10+0</f>
        <v>4</v>
      </c>
      <c r="K10" s="7">
        <f>E10*1</f>
        <v>4</v>
      </c>
      <c r="L10" s="7">
        <f>E10*1</f>
        <v>4</v>
      </c>
    </row>
    <row r="11" spans="1:12">
      <c r="A11" s="5">
        <v>53</v>
      </c>
      <c r="B11" s="5">
        <v>748</v>
      </c>
      <c r="C11" s="5" t="s">
        <v>24</v>
      </c>
      <c r="D11" s="5" t="s">
        <v>14</v>
      </c>
      <c r="E11" s="5">
        <v>2</v>
      </c>
      <c r="F11" s="6" t="s">
        <v>25</v>
      </c>
      <c r="G11" s="6"/>
      <c r="H11" s="7">
        <f>E11+G11</f>
        <v>2</v>
      </c>
      <c r="I11" s="7">
        <f>E11+0</f>
        <v>2</v>
      </c>
      <c r="J11" s="7">
        <f>E11+0</f>
        <v>2</v>
      </c>
      <c r="K11" s="7">
        <f>E11*1</f>
        <v>2</v>
      </c>
      <c r="L11" s="7">
        <f>E11*1</f>
        <v>2</v>
      </c>
    </row>
    <row r="12" spans="1:12">
      <c r="A12" s="5">
        <v>60</v>
      </c>
      <c r="B12" s="5">
        <v>371</v>
      </c>
      <c r="C12" s="5" t="s">
        <v>26</v>
      </c>
      <c r="D12" s="5" t="s">
        <v>14</v>
      </c>
      <c r="E12" s="5">
        <v>3</v>
      </c>
      <c r="F12" s="6" t="s">
        <v>21</v>
      </c>
      <c r="G12" s="6"/>
      <c r="H12" s="7">
        <f>E12+G12</f>
        <v>3</v>
      </c>
      <c r="I12" s="7">
        <f>E12+0</f>
        <v>3</v>
      </c>
      <c r="J12" s="7">
        <f>E12+0</f>
        <v>3</v>
      </c>
      <c r="K12" s="7">
        <f>E12*1</f>
        <v>3</v>
      </c>
      <c r="L12" s="7">
        <f>E12*1</f>
        <v>3</v>
      </c>
    </row>
    <row r="13" spans="1:12">
      <c r="A13" s="5">
        <v>62</v>
      </c>
      <c r="B13" s="5">
        <v>539</v>
      </c>
      <c r="C13" s="5" t="s">
        <v>27</v>
      </c>
      <c r="D13" s="5" t="s">
        <v>14</v>
      </c>
      <c r="E13" s="5">
        <v>3</v>
      </c>
      <c r="F13" s="6" t="s">
        <v>21</v>
      </c>
      <c r="G13" s="6"/>
      <c r="H13" s="7">
        <f>E13+G13</f>
        <v>3</v>
      </c>
      <c r="I13" s="7">
        <f>E13+0</f>
        <v>3</v>
      </c>
      <c r="J13" s="7">
        <f>E13+0</f>
        <v>3</v>
      </c>
      <c r="K13" s="7">
        <f>E13*1</f>
        <v>3</v>
      </c>
      <c r="L13" s="7">
        <f>E13*1</f>
        <v>3</v>
      </c>
    </row>
    <row r="14" spans="1:12">
      <c r="A14" s="5">
        <v>65</v>
      </c>
      <c r="B14" s="5">
        <v>720</v>
      </c>
      <c r="C14" s="5" t="s">
        <v>28</v>
      </c>
      <c r="D14" s="5" t="s">
        <v>14</v>
      </c>
      <c r="E14" s="5">
        <v>3</v>
      </c>
      <c r="F14" s="6" t="s">
        <v>25</v>
      </c>
      <c r="G14" s="6"/>
      <c r="H14" s="7">
        <f>E14+G14</f>
        <v>3</v>
      </c>
      <c r="I14" s="7">
        <f>E14+0</f>
        <v>3</v>
      </c>
      <c r="J14" s="7">
        <f>E14+0</f>
        <v>3</v>
      </c>
      <c r="K14" s="7">
        <f>E14*1</f>
        <v>3</v>
      </c>
      <c r="L14" s="7">
        <f>E14*1</f>
        <v>3</v>
      </c>
    </row>
    <row r="15" spans="1:12">
      <c r="A15" s="5">
        <v>66</v>
      </c>
      <c r="B15" s="5">
        <v>594</v>
      </c>
      <c r="C15" s="5" t="s">
        <v>29</v>
      </c>
      <c r="D15" s="5" t="s">
        <v>14</v>
      </c>
      <c r="E15" s="5">
        <v>2</v>
      </c>
      <c r="F15" s="6" t="s">
        <v>25</v>
      </c>
      <c r="G15" s="6"/>
      <c r="H15" s="7">
        <f>E15+G15</f>
        <v>2</v>
      </c>
      <c r="I15" s="7">
        <f>E15+0</f>
        <v>2</v>
      </c>
      <c r="J15" s="7">
        <f>E15+0</f>
        <v>2</v>
      </c>
      <c r="K15" s="7">
        <f>E15*1</f>
        <v>2</v>
      </c>
      <c r="L15" s="7">
        <f>E15*1</f>
        <v>2</v>
      </c>
    </row>
    <row r="16" spans="1:12">
      <c r="A16" s="5">
        <v>69</v>
      </c>
      <c r="B16" s="5">
        <v>549</v>
      </c>
      <c r="C16" s="5" t="s">
        <v>30</v>
      </c>
      <c r="D16" s="5" t="s">
        <v>14</v>
      </c>
      <c r="E16" s="5">
        <v>3</v>
      </c>
      <c r="F16" s="6" t="s">
        <v>21</v>
      </c>
      <c r="G16" s="6"/>
      <c r="H16" s="7">
        <f>E16+G16</f>
        <v>3</v>
      </c>
      <c r="I16" s="7">
        <f>E16+0</f>
        <v>3</v>
      </c>
      <c r="J16" s="7">
        <f>E16+0</f>
        <v>3</v>
      </c>
      <c r="K16" s="7">
        <f>E16*1</f>
        <v>3</v>
      </c>
      <c r="L16" s="7">
        <f>E16*1</f>
        <v>3</v>
      </c>
    </row>
    <row r="17" spans="1:12">
      <c r="A17" s="5">
        <v>72</v>
      </c>
      <c r="B17" s="5">
        <v>716</v>
      </c>
      <c r="C17" s="5" t="s">
        <v>31</v>
      </c>
      <c r="D17" s="5" t="s">
        <v>14</v>
      </c>
      <c r="E17" s="5">
        <v>3</v>
      </c>
      <c r="F17" s="6" t="s">
        <v>21</v>
      </c>
      <c r="G17" s="6"/>
      <c r="H17" s="7">
        <f>E17+G17</f>
        <v>3</v>
      </c>
      <c r="I17" s="7">
        <f>E17+0</f>
        <v>3</v>
      </c>
      <c r="J17" s="7">
        <f>E17+0</f>
        <v>3</v>
      </c>
      <c r="K17" s="7">
        <f>E17*1</f>
        <v>3</v>
      </c>
      <c r="L17" s="7">
        <f>E17*1</f>
        <v>3</v>
      </c>
    </row>
    <row r="18" spans="1:12">
      <c r="A18" s="5">
        <v>76</v>
      </c>
      <c r="B18" s="5">
        <v>732</v>
      </c>
      <c r="C18" s="5" t="s">
        <v>32</v>
      </c>
      <c r="D18" s="5" t="s">
        <v>14</v>
      </c>
      <c r="E18" s="5">
        <v>2</v>
      </c>
      <c r="F18" s="6" t="s">
        <v>21</v>
      </c>
      <c r="G18" s="6"/>
      <c r="H18" s="7">
        <f>E18+G18</f>
        <v>2</v>
      </c>
      <c r="I18" s="7">
        <f>E18+0</f>
        <v>2</v>
      </c>
      <c r="J18" s="7">
        <f>E18+0</f>
        <v>2</v>
      </c>
      <c r="K18" s="7">
        <f>E18*1</f>
        <v>2</v>
      </c>
      <c r="L18" s="7">
        <f>E18*1</f>
        <v>2</v>
      </c>
    </row>
  </sheetData>
  <mergeCells count="1">
    <mergeCell ref="A1:L1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门店任务表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2018-07-10T03:34:00Z</dcterms:created>
  <dcterms:modified xsi:type="dcterms:W3CDTF">2018-07-10T15:54:14Z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