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370" activeTab="1"/>
  </bookViews>
  <sheets>
    <sheet name="门店" sheetId="1" r:id="rId1"/>
    <sheet name="人员" sheetId="2" r:id="rId2"/>
    <sheet name="Sheet3" sheetId="3" r:id="rId3"/>
  </sheets>
  <externalReferences>
    <externalReference r:id="rId4"/>
  </externalReferences>
  <calcPr calcId="144525" concurrentCalc="0"/>
</workbook>
</file>

<file path=xl/sharedStrings.xml><?xml version="1.0" encoding="utf-8"?>
<sst xmlns="http://schemas.openxmlformats.org/spreadsheetml/2006/main" count="34">
  <si>
    <r>
      <rPr>
        <b/>
        <sz val="10"/>
        <rFont val="Arial"/>
        <charset val="134"/>
      </rPr>
      <t>4</t>
    </r>
    <r>
      <rPr>
        <b/>
        <sz val="10"/>
        <rFont val="宋体"/>
        <charset val="134"/>
      </rPr>
      <t>月品牌月品种绵阳系列任务完成情况</t>
    </r>
  </si>
  <si>
    <t>门店ID</t>
  </si>
  <si>
    <t>门店名称</t>
  </si>
  <si>
    <t>片区名称</t>
  </si>
  <si>
    <t>4月任务</t>
  </si>
  <si>
    <t>4销售</t>
  </si>
  <si>
    <t>销售额排名</t>
  </si>
  <si>
    <t>任务完成率排名</t>
  </si>
  <si>
    <t>排名合计</t>
  </si>
  <si>
    <t>综合排名</t>
  </si>
  <si>
    <t>奖励金额</t>
  </si>
  <si>
    <t>二环路北四段药店</t>
  </si>
  <si>
    <t>西北片区</t>
  </si>
  <si>
    <t>府城大道西段店</t>
  </si>
  <si>
    <t>东南片区</t>
  </si>
  <si>
    <t>榕声路店</t>
  </si>
  <si>
    <t>华油路药店</t>
  </si>
  <si>
    <t>城中片区</t>
  </si>
  <si>
    <t>崇州市崇阳镇尚贤坊街药店</t>
  </si>
  <si>
    <t>城郊二片区</t>
  </si>
  <si>
    <t>邛崃中心药店</t>
  </si>
  <si>
    <t>城郊一片区</t>
  </si>
  <si>
    <t>三江店</t>
  </si>
  <si>
    <t>都江堰景中路店</t>
  </si>
  <si>
    <t>金牛区交大路第三药店</t>
  </si>
  <si>
    <t>人员ID</t>
  </si>
  <si>
    <t>人员名</t>
  </si>
  <si>
    <t>绵阳任务</t>
  </si>
  <si>
    <t>销售金额</t>
  </si>
  <si>
    <t>个人任务完成进度</t>
  </si>
  <si>
    <t>周燕</t>
  </si>
  <si>
    <t>华油店</t>
  </si>
  <si>
    <t>谢玉涛</t>
  </si>
  <si>
    <t>伍佳慧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</si>
</sst>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"/>
      <name val="Arial"/>
      <charset val="134"/>
    </font>
    <font>
      <b/>
      <sz val="10"/>
      <color theme="1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8" fillId="18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0" borderId="5" applyNumberFormat="0" applyFont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2" fillId="9" borderId="3" applyNumberFormat="0" applyAlignment="0" applyProtection="0">
      <alignment vertical="center"/>
    </xf>
    <xf numFmtId="0" fontId="24" fillId="9" borderId="8" applyNumberFormat="0" applyAlignment="0" applyProtection="0">
      <alignment vertical="center"/>
    </xf>
    <xf numFmtId="0" fontId="20" fillId="26" borderId="9" applyNumberFormat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10" fontId="5" fillId="0" borderId="1" xfId="11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F:\&#21697;&#29260;&#26376;&#21697;&#31181;\&#21697;&#29260;&#26376;4&#26376;\&#32501;&#38451;&#31995;&#21015;\4&#26376;&#21697;&#32501;&#38451;&#31995;&#2101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查询时间段分门店销售明细"/>
    </sheetNames>
    <sheetDataSet>
      <sheetData sheetId="0">
        <row r="3">
          <cell r="A3" t="str">
            <v>求和项:收入</v>
          </cell>
        </row>
        <row r="4">
          <cell r="A4" t="str">
            <v>门店ID</v>
          </cell>
          <cell r="B4" t="str">
            <v>汇总</v>
          </cell>
        </row>
        <row r="5">
          <cell r="A5">
            <v>52</v>
          </cell>
          <cell r="B5">
            <v>15192.82</v>
          </cell>
        </row>
        <row r="6">
          <cell r="A6">
            <v>54</v>
          </cell>
          <cell r="B6">
            <v>15989.82</v>
          </cell>
        </row>
        <row r="7">
          <cell r="A7">
            <v>56</v>
          </cell>
          <cell r="B7">
            <v>15556.08</v>
          </cell>
        </row>
        <row r="8">
          <cell r="A8">
            <v>307</v>
          </cell>
          <cell r="B8">
            <v>89094.52</v>
          </cell>
        </row>
        <row r="9">
          <cell r="A9">
            <v>308</v>
          </cell>
          <cell r="B9">
            <v>11152.16</v>
          </cell>
        </row>
        <row r="10">
          <cell r="A10">
            <v>311</v>
          </cell>
          <cell r="B10">
            <v>5954.98</v>
          </cell>
        </row>
        <row r="11">
          <cell r="A11">
            <v>329</v>
          </cell>
          <cell r="B11">
            <v>8827.13</v>
          </cell>
        </row>
        <row r="12">
          <cell r="A12">
            <v>337</v>
          </cell>
          <cell r="B12">
            <v>63008.49</v>
          </cell>
        </row>
        <row r="13">
          <cell r="A13">
            <v>339</v>
          </cell>
          <cell r="B13">
            <v>7661.03</v>
          </cell>
        </row>
        <row r="14">
          <cell r="A14">
            <v>341</v>
          </cell>
          <cell r="B14">
            <v>58892.63</v>
          </cell>
        </row>
        <row r="15">
          <cell r="A15">
            <v>343</v>
          </cell>
          <cell r="B15">
            <v>46301.98</v>
          </cell>
        </row>
        <row r="16">
          <cell r="A16">
            <v>345</v>
          </cell>
          <cell r="B16">
            <v>3830.42</v>
          </cell>
        </row>
        <row r="17">
          <cell r="A17">
            <v>347</v>
          </cell>
          <cell r="B17">
            <v>12900.06</v>
          </cell>
        </row>
        <row r="18">
          <cell r="A18">
            <v>349</v>
          </cell>
          <cell r="B18">
            <v>15289.11</v>
          </cell>
        </row>
        <row r="19">
          <cell r="A19">
            <v>351</v>
          </cell>
          <cell r="B19">
            <v>5378.69</v>
          </cell>
        </row>
        <row r="20">
          <cell r="A20">
            <v>355</v>
          </cell>
          <cell r="B20">
            <v>20047.91</v>
          </cell>
        </row>
        <row r="21">
          <cell r="A21">
            <v>357</v>
          </cell>
          <cell r="B21">
            <v>10386.39</v>
          </cell>
        </row>
        <row r="22">
          <cell r="A22">
            <v>359</v>
          </cell>
          <cell r="B22">
            <v>10276.91</v>
          </cell>
        </row>
        <row r="23">
          <cell r="A23">
            <v>365</v>
          </cell>
          <cell r="B23">
            <v>12631.01</v>
          </cell>
        </row>
        <row r="24">
          <cell r="A24">
            <v>367</v>
          </cell>
          <cell r="B24">
            <v>12131.76</v>
          </cell>
        </row>
        <row r="25">
          <cell r="A25">
            <v>371</v>
          </cell>
          <cell r="B25">
            <v>5525.21</v>
          </cell>
        </row>
        <row r="26">
          <cell r="A26">
            <v>373</v>
          </cell>
          <cell r="B26">
            <v>11269.95</v>
          </cell>
        </row>
        <row r="27">
          <cell r="A27">
            <v>377</v>
          </cell>
          <cell r="B27">
            <v>12701.73</v>
          </cell>
        </row>
        <row r="28">
          <cell r="A28">
            <v>379</v>
          </cell>
          <cell r="B28">
            <v>11510.37</v>
          </cell>
        </row>
        <row r="29">
          <cell r="A29">
            <v>385</v>
          </cell>
          <cell r="B29">
            <v>14118.42</v>
          </cell>
        </row>
        <row r="30">
          <cell r="A30">
            <v>387</v>
          </cell>
          <cell r="B30">
            <v>11976.03</v>
          </cell>
        </row>
        <row r="31">
          <cell r="A31">
            <v>391</v>
          </cell>
          <cell r="B31">
            <v>17894.44</v>
          </cell>
        </row>
        <row r="32">
          <cell r="A32">
            <v>399</v>
          </cell>
          <cell r="B32">
            <v>9421.82</v>
          </cell>
        </row>
        <row r="33">
          <cell r="A33">
            <v>511</v>
          </cell>
          <cell r="B33">
            <v>8674.48</v>
          </cell>
        </row>
        <row r="34">
          <cell r="A34">
            <v>513</v>
          </cell>
          <cell r="B34">
            <v>12671.77</v>
          </cell>
        </row>
        <row r="35">
          <cell r="A35">
            <v>514</v>
          </cell>
          <cell r="B35">
            <v>20768.35</v>
          </cell>
        </row>
        <row r="36">
          <cell r="A36">
            <v>515</v>
          </cell>
          <cell r="B36">
            <v>11415.75</v>
          </cell>
        </row>
        <row r="37">
          <cell r="A37">
            <v>517</v>
          </cell>
          <cell r="B37">
            <v>15876.84</v>
          </cell>
        </row>
        <row r="38">
          <cell r="A38">
            <v>539</v>
          </cell>
          <cell r="B38">
            <v>7655.09</v>
          </cell>
        </row>
        <row r="39">
          <cell r="A39">
            <v>541</v>
          </cell>
          <cell r="B39">
            <v>28402.52</v>
          </cell>
        </row>
        <row r="40">
          <cell r="A40">
            <v>545</v>
          </cell>
          <cell r="B40">
            <v>5926.73</v>
          </cell>
        </row>
        <row r="41">
          <cell r="A41">
            <v>546</v>
          </cell>
          <cell r="B41">
            <v>22238.04</v>
          </cell>
        </row>
        <row r="42">
          <cell r="A42">
            <v>549</v>
          </cell>
          <cell r="B42">
            <v>6649.88</v>
          </cell>
        </row>
        <row r="43">
          <cell r="A43">
            <v>570</v>
          </cell>
          <cell r="B43">
            <v>8799.36</v>
          </cell>
        </row>
        <row r="44">
          <cell r="A44">
            <v>571</v>
          </cell>
          <cell r="B44">
            <v>29273.43</v>
          </cell>
        </row>
        <row r="45">
          <cell r="A45">
            <v>572</v>
          </cell>
          <cell r="B45">
            <v>7391.99</v>
          </cell>
        </row>
        <row r="46">
          <cell r="A46">
            <v>573</v>
          </cell>
          <cell r="B46">
            <v>6360.94</v>
          </cell>
        </row>
        <row r="47">
          <cell r="A47">
            <v>578</v>
          </cell>
          <cell r="B47">
            <v>18043.6</v>
          </cell>
        </row>
        <row r="48">
          <cell r="A48">
            <v>581</v>
          </cell>
          <cell r="B48">
            <v>25585.17</v>
          </cell>
        </row>
        <row r="49">
          <cell r="A49">
            <v>582</v>
          </cell>
          <cell r="B49">
            <v>17190.61</v>
          </cell>
        </row>
        <row r="50">
          <cell r="A50">
            <v>584</v>
          </cell>
          <cell r="B50">
            <v>8860.17</v>
          </cell>
        </row>
        <row r="51">
          <cell r="A51">
            <v>585</v>
          </cell>
          <cell r="B51">
            <v>14850</v>
          </cell>
        </row>
        <row r="52">
          <cell r="A52">
            <v>587</v>
          </cell>
          <cell r="B52">
            <v>13064.75</v>
          </cell>
        </row>
        <row r="53">
          <cell r="A53">
            <v>591</v>
          </cell>
          <cell r="B53">
            <v>11356.99</v>
          </cell>
        </row>
        <row r="54">
          <cell r="A54">
            <v>594</v>
          </cell>
          <cell r="B54">
            <v>5356.49</v>
          </cell>
        </row>
        <row r="55">
          <cell r="A55">
            <v>598</v>
          </cell>
          <cell r="B55">
            <v>11407.97</v>
          </cell>
        </row>
        <row r="56">
          <cell r="A56">
            <v>704</v>
          </cell>
          <cell r="B56">
            <v>7475.11</v>
          </cell>
        </row>
        <row r="57">
          <cell r="A57">
            <v>706</v>
          </cell>
          <cell r="B57">
            <v>5313.51</v>
          </cell>
        </row>
        <row r="58">
          <cell r="A58">
            <v>707</v>
          </cell>
          <cell r="B58">
            <v>17603.91</v>
          </cell>
        </row>
        <row r="59">
          <cell r="A59">
            <v>709</v>
          </cell>
          <cell r="B59">
            <v>9455.23</v>
          </cell>
        </row>
        <row r="60">
          <cell r="A60">
            <v>710</v>
          </cell>
          <cell r="B60">
            <v>6677.82</v>
          </cell>
        </row>
        <row r="61">
          <cell r="A61">
            <v>712</v>
          </cell>
          <cell r="B61">
            <v>29780.82</v>
          </cell>
        </row>
        <row r="62">
          <cell r="A62">
            <v>713</v>
          </cell>
          <cell r="B62">
            <v>5121.98</v>
          </cell>
        </row>
        <row r="63">
          <cell r="A63">
            <v>716</v>
          </cell>
          <cell r="B63">
            <v>7405.82</v>
          </cell>
        </row>
        <row r="64">
          <cell r="A64">
            <v>717</v>
          </cell>
          <cell r="B64">
            <v>10996.97</v>
          </cell>
        </row>
        <row r="65">
          <cell r="A65">
            <v>718</v>
          </cell>
          <cell r="B65">
            <v>3482.33</v>
          </cell>
        </row>
        <row r="66">
          <cell r="A66">
            <v>720</v>
          </cell>
          <cell r="B66">
            <v>10016.51</v>
          </cell>
        </row>
        <row r="67">
          <cell r="A67">
            <v>721</v>
          </cell>
          <cell r="B67">
            <v>14684.71</v>
          </cell>
        </row>
        <row r="68">
          <cell r="A68">
            <v>723</v>
          </cell>
          <cell r="B68">
            <v>7695.36</v>
          </cell>
        </row>
        <row r="69">
          <cell r="A69">
            <v>724</v>
          </cell>
          <cell r="B69">
            <v>12347.46</v>
          </cell>
        </row>
        <row r="70">
          <cell r="A70">
            <v>726</v>
          </cell>
          <cell r="B70">
            <v>16889.4</v>
          </cell>
        </row>
        <row r="71">
          <cell r="A71">
            <v>727</v>
          </cell>
          <cell r="B71">
            <v>7704.16</v>
          </cell>
        </row>
        <row r="72">
          <cell r="A72">
            <v>730</v>
          </cell>
          <cell r="B72">
            <v>9909.59</v>
          </cell>
        </row>
        <row r="73">
          <cell r="A73">
            <v>732</v>
          </cell>
          <cell r="B73">
            <v>6525.95</v>
          </cell>
        </row>
        <row r="74">
          <cell r="A74">
            <v>733</v>
          </cell>
          <cell r="B74">
            <v>6084.94</v>
          </cell>
        </row>
        <row r="75">
          <cell r="A75">
            <v>737</v>
          </cell>
          <cell r="B75">
            <v>13179.06</v>
          </cell>
        </row>
        <row r="76">
          <cell r="A76">
            <v>738</v>
          </cell>
          <cell r="B76">
            <v>5260.94</v>
          </cell>
        </row>
        <row r="77">
          <cell r="A77">
            <v>740</v>
          </cell>
          <cell r="B77">
            <v>5028.6</v>
          </cell>
        </row>
        <row r="78">
          <cell r="A78">
            <v>741</v>
          </cell>
          <cell r="B78">
            <v>4130.17</v>
          </cell>
        </row>
        <row r="79">
          <cell r="A79">
            <v>742</v>
          </cell>
          <cell r="B79">
            <v>9513.32</v>
          </cell>
        </row>
        <row r="80">
          <cell r="A80">
            <v>743</v>
          </cell>
          <cell r="B80">
            <v>6344.4</v>
          </cell>
        </row>
        <row r="81">
          <cell r="A81">
            <v>744</v>
          </cell>
          <cell r="B81">
            <v>12601.94</v>
          </cell>
        </row>
        <row r="82">
          <cell r="A82">
            <v>745</v>
          </cell>
          <cell r="B82">
            <v>11274.62</v>
          </cell>
        </row>
        <row r="83">
          <cell r="A83">
            <v>746</v>
          </cell>
          <cell r="B83">
            <v>11046.82</v>
          </cell>
        </row>
        <row r="84">
          <cell r="A84">
            <v>747</v>
          </cell>
          <cell r="B84">
            <v>4416.94</v>
          </cell>
        </row>
        <row r="85">
          <cell r="A85">
            <v>748</v>
          </cell>
          <cell r="B85">
            <v>9500.35</v>
          </cell>
        </row>
        <row r="86">
          <cell r="A86">
            <v>750</v>
          </cell>
          <cell r="B86">
            <v>20889.68</v>
          </cell>
        </row>
        <row r="87">
          <cell r="A87">
            <v>752</v>
          </cell>
          <cell r="B87">
            <v>3355.7</v>
          </cell>
        </row>
        <row r="88">
          <cell r="A88">
            <v>753</v>
          </cell>
          <cell r="B88">
            <v>3297.84</v>
          </cell>
        </row>
        <row r="89">
          <cell r="A89">
            <v>754</v>
          </cell>
          <cell r="B89">
            <v>15340.88</v>
          </cell>
        </row>
        <row r="90">
          <cell r="A90">
            <v>755</v>
          </cell>
          <cell r="B90">
            <v>2911.06</v>
          </cell>
        </row>
        <row r="91">
          <cell r="A91">
            <v>101453</v>
          </cell>
          <cell r="B91">
            <v>6253.51</v>
          </cell>
        </row>
        <row r="92">
          <cell r="A92">
            <v>102478</v>
          </cell>
          <cell r="B92">
            <v>403.19</v>
          </cell>
        </row>
        <row r="93">
          <cell r="A93">
            <v>102479</v>
          </cell>
          <cell r="B93">
            <v>1005.68</v>
          </cell>
        </row>
        <row r="94">
          <cell r="B94">
            <v>1193669.07</v>
          </cell>
        </row>
        <row r="95">
          <cell r="A95" t="str">
            <v>总计</v>
          </cell>
          <cell r="B95">
            <v>2387338.14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"/>
  <sheetViews>
    <sheetView workbookViewId="0">
      <selection activeCell="A6" sqref="$A6:$XFD6"/>
    </sheetView>
  </sheetViews>
  <sheetFormatPr defaultColWidth="9" defaultRowHeight="13.5"/>
  <cols>
    <col min="2" max="2" width="20" customWidth="1"/>
    <col min="3" max="3" width="11" customWidth="1"/>
    <col min="8" max="8" width="8.875" customWidth="1"/>
  </cols>
  <sheetData>
    <row r="1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24" spans="1:11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7</v>
      </c>
      <c r="I2" s="3" t="s">
        <v>8</v>
      </c>
      <c r="J2" s="3" t="s">
        <v>9</v>
      </c>
      <c r="K2" s="3" t="s">
        <v>10</v>
      </c>
    </row>
    <row r="3" spans="1:11">
      <c r="A3" s="4">
        <v>581</v>
      </c>
      <c r="B3" s="5" t="s">
        <v>11</v>
      </c>
      <c r="C3" s="5" t="s">
        <v>12</v>
      </c>
      <c r="D3" s="6">
        <v>25938</v>
      </c>
      <c r="E3" s="7">
        <f>VLOOKUP(A3,[1]Sheet1!$A:$B,2,0)</f>
        <v>25585.17</v>
      </c>
      <c r="F3" s="6">
        <v>8</v>
      </c>
      <c r="G3" s="8">
        <f t="shared" ref="G3:G11" si="0">E3/D3</f>
        <v>0.986397177885727</v>
      </c>
      <c r="H3" s="9">
        <v>5</v>
      </c>
      <c r="I3" s="10">
        <f t="shared" ref="I3:I11" si="1">H3+F3</f>
        <v>13</v>
      </c>
      <c r="J3" s="9">
        <v>1</v>
      </c>
      <c r="K3" s="9">
        <v>500</v>
      </c>
    </row>
    <row r="4" spans="1:11">
      <c r="A4" s="4">
        <v>541</v>
      </c>
      <c r="B4" s="5" t="s">
        <v>13</v>
      </c>
      <c r="C4" s="5" t="s">
        <v>14</v>
      </c>
      <c r="D4" s="6">
        <v>30080</v>
      </c>
      <c r="E4" s="7">
        <f>VLOOKUP(A4,[1]Sheet1!$A:$B,2,0)</f>
        <v>28402.52</v>
      </c>
      <c r="F4" s="6">
        <v>7</v>
      </c>
      <c r="G4" s="8">
        <f t="shared" si="0"/>
        <v>0.944232712765957</v>
      </c>
      <c r="H4" s="9">
        <v>7</v>
      </c>
      <c r="I4" s="10">
        <f t="shared" si="1"/>
        <v>14</v>
      </c>
      <c r="J4" s="9">
        <v>2</v>
      </c>
      <c r="K4" s="9">
        <v>500</v>
      </c>
    </row>
    <row r="5" spans="1:11">
      <c r="A5" s="4">
        <v>546</v>
      </c>
      <c r="B5" s="5" t="s">
        <v>15</v>
      </c>
      <c r="C5" s="5" t="s">
        <v>14</v>
      </c>
      <c r="D5" s="6">
        <v>24658</v>
      </c>
      <c r="E5" s="7">
        <f>VLOOKUP(A5,[1]Sheet1!$A:$B,2,0)</f>
        <v>22238.04</v>
      </c>
      <c r="F5" s="6">
        <v>9</v>
      </c>
      <c r="G5" s="8">
        <f t="shared" si="0"/>
        <v>0.901859031551626</v>
      </c>
      <c r="H5" s="9">
        <v>9</v>
      </c>
      <c r="I5" s="10">
        <f t="shared" si="1"/>
        <v>18</v>
      </c>
      <c r="J5" s="9">
        <v>3</v>
      </c>
      <c r="K5" s="9">
        <v>500</v>
      </c>
    </row>
    <row r="6" spans="1:11">
      <c r="A6" s="4">
        <v>578</v>
      </c>
      <c r="B6" s="5" t="s">
        <v>16</v>
      </c>
      <c r="C6" s="5" t="s">
        <v>17</v>
      </c>
      <c r="D6" s="6">
        <v>18794</v>
      </c>
      <c r="E6" s="7">
        <f>VLOOKUP(A6,[1]Sheet1!$A:$B,2,0)</f>
        <v>18043.6</v>
      </c>
      <c r="F6" s="6">
        <v>13</v>
      </c>
      <c r="G6" s="8">
        <f t="shared" si="0"/>
        <v>0.960072363520272</v>
      </c>
      <c r="H6" s="9">
        <v>6</v>
      </c>
      <c r="I6" s="10">
        <f t="shared" si="1"/>
        <v>19</v>
      </c>
      <c r="J6" s="9">
        <v>4</v>
      </c>
      <c r="K6" s="9">
        <v>300</v>
      </c>
    </row>
    <row r="7" spans="1:11">
      <c r="A7" s="4">
        <v>754</v>
      </c>
      <c r="B7" s="5" t="s">
        <v>18</v>
      </c>
      <c r="C7" s="5" t="s">
        <v>19</v>
      </c>
      <c r="D7" s="6">
        <v>14962</v>
      </c>
      <c r="E7" s="7">
        <f>VLOOKUP(A7,[1]Sheet1!$A:$B,2,0)</f>
        <v>15340.88</v>
      </c>
      <c r="F7" s="6">
        <v>21</v>
      </c>
      <c r="G7" s="8">
        <f t="shared" si="0"/>
        <v>1.02532281780511</v>
      </c>
      <c r="H7" s="9">
        <v>2</v>
      </c>
      <c r="I7" s="10">
        <f t="shared" si="1"/>
        <v>23</v>
      </c>
      <c r="J7" s="9">
        <v>5</v>
      </c>
      <c r="K7" s="9">
        <v>300</v>
      </c>
    </row>
    <row r="8" spans="1:11">
      <c r="A8" s="4">
        <v>341</v>
      </c>
      <c r="B8" s="5" t="s">
        <v>20</v>
      </c>
      <c r="C8" s="5" t="s">
        <v>21</v>
      </c>
      <c r="D8" s="6">
        <v>77844</v>
      </c>
      <c r="E8" s="7">
        <f>VLOOKUP(A8,[1]Sheet1!$A:$B,2,0)</f>
        <v>58892.63</v>
      </c>
      <c r="F8" s="6">
        <v>3</v>
      </c>
      <c r="G8" s="8">
        <f t="shared" si="0"/>
        <v>0.756546811571862</v>
      </c>
      <c r="H8" s="9">
        <v>26</v>
      </c>
      <c r="I8" s="10">
        <f t="shared" si="1"/>
        <v>29</v>
      </c>
      <c r="J8" s="9">
        <v>6</v>
      </c>
      <c r="K8" s="9">
        <v>300</v>
      </c>
    </row>
    <row r="9" spans="1:11">
      <c r="A9" s="4">
        <v>56</v>
      </c>
      <c r="B9" s="5" t="s">
        <v>22</v>
      </c>
      <c r="C9" s="5" t="s">
        <v>19</v>
      </c>
      <c r="D9" s="6">
        <v>17260</v>
      </c>
      <c r="E9" s="7">
        <f>VLOOKUP(A9,[1]Sheet1!$A:$B,2,0)</f>
        <v>15556.08</v>
      </c>
      <c r="F9" s="6">
        <v>20</v>
      </c>
      <c r="G9" s="8">
        <f t="shared" si="0"/>
        <v>0.901279258400927</v>
      </c>
      <c r="H9" s="9">
        <v>10</v>
      </c>
      <c r="I9" s="10">
        <f t="shared" si="1"/>
        <v>30</v>
      </c>
      <c r="J9" s="9">
        <v>7</v>
      </c>
      <c r="K9" s="9">
        <v>200</v>
      </c>
    </row>
    <row r="10" spans="1:11">
      <c r="A10" s="4">
        <v>587</v>
      </c>
      <c r="B10" s="5" t="s">
        <v>23</v>
      </c>
      <c r="C10" s="5" t="s">
        <v>19</v>
      </c>
      <c r="D10" s="6">
        <v>12969</v>
      </c>
      <c r="E10" s="7">
        <f>VLOOKUP(A10,[1]Sheet1!$A:$B,2,0)</f>
        <v>13064.75</v>
      </c>
      <c r="F10" s="6">
        <v>28</v>
      </c>
      <c r="G10" s="8">
        <f t="shared" si="0"/>
        <v>1.00738299020742</v>
      </c>
      <c r="H10" s="9">
        <v>3</v>
      </c>
      <c r="I10" s="10">
        <f t="shared" si="1"/>
        <v>31</v>
      </c>
      <c r="J10" s="9">
        <v>8</v>
      </c>
      <c r="K10" s="9">
        <v>200</v>
      </c>
    </row>
    <row r="11" spans="1:11">
      <c r="A11" s="4">
        <v>726</v>
      </c>
      <c r="B11" s="5" t="s">
        <v>24</v>
      </c>
      <c r="C11" s="5" t="s">
        <v>12</v>
      </c>
      <c r="D11" s="6">
        <v>19643</v>
      </c>
      <c r="E11" s="7">
        <f>VLOOKUP(A11,[1]Sheet1!$A:$B,2,0)</f>
        <v>16889.4</v>
      </c>
      <c r="F11" s="6">
        <v>17</v>
      </c>
      <c r="G11" s="8">
        <f t="shared" si="0"/>
        <v>0.859817746780024</v>
      </c>
      <c r="H11" s="9">
        <v>15</v>
      </c>
      <c r="I11" s="10">
        <f t="shared" si="1"/>
        <v>32</v>
      </c>
      <c r="J11" s="9">
        <v>9</v>
      </c>
      <c r="K11" s="9">
        <v>200</v>
      </c>
    </row>
  </sheetData>
  <mergeCells count="1">
    <mergeCell ref="A1:K1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"/>
  <sheetViews>
    <sheetView tabSelected="1" workbookViewId="0">
      <selection activeCell="G5" sqref="G5"/>
    </sheetView>
  </sheetViews>
  <sheetFormatPr defaultColWidth="9" defaultRowHeight="13.5" outlineLevelRow="3" outlineLevelCol="6"/>
  <cols>
    <col min="6" max="6" width="20.75" customWidth="1"/>
    <col min="7" max="7" width="21.875" customWidth="1"/>
  </cols>
  <sheetData>
    <row r="1" s="1" customFormat="1" ht="22" customHeight="1" spans="1:7">
      <c r="A1" s="1" t="s">
        <v>25</v>
      </c>
      <c r="B1" s="1" t="s">
        <v>26</v>
      </c>
      <c r="C1" s="1" t="s">
        <v>2</v>
      </c>
      <c r="D1" s="1" t="s">
        <v>27</v>
      </c>
      <c r="E1" s="1" t="s">
        <v>28</v>
      </c>
      <c r="F1" s="1" t="s">
        <v>29</v>
      </c>
      <c r="G1" s="1" t="s">
        <v>10</v>
      </c>
    </row>
    <row r="2" spans="1:7">
      <c r="A2">
        <v>9331</v>
      </c>
      <c r="B2" t="s">
        <v>30</v>
      </c>
      <c r="C2" t="s">
        <v>31</v>
      </c>
      <c r="D2">
        <v>18794</v>
      </c>
      <c r="E2">
        <v>6075.93</v>
      </c>
      <c r="F2">
        <v>7383.4</v>
      </c>
      <c r="G2">
        <v>100</v>
      </c>
    </row>
    <row r="3" spans="1:7">
      <c r="A3">
        <v>9140</v>
      </c>
      <c r="B3" t="s">
        <v>32</v>
      </c>
      <c r="C3" t="s">
        <v>31</v>
      </c>
      <c r="D3">
        <v>18794</v>
      </c>
      <c r="E3">
        <v>8660.56</v>
      </c>
      <c r="F3">
        <v>6041.9</v>
      </c>
      <c r="G3">
        <v>100</v>
      </c>
    </row>
    <row r="4" spans="1:7">
      <c r="A4">
        <v>11059</v>
      </c>
      <c r="B4" t="s">
        <v>33</v>
      </c>
      <c r="C4" t="s">
        <v>31</v>
      </c>
      <c r="D4">
        <v>18794</v>
      </c>
      <c r="E4">
        <v>3307.17</v>
      </c>
      <c r="F4">
        <v>5369.7</v>
      </c>
      <c r="G4">
        <v>100</v>
      </c>
    </row>
  </sheetData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门店</vt:lpstr>
      <vt:lpstr>人员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wj</cp:lastModifiedBy>
  <dcterms:created xsi:type="dcterms:W3CDTF">2018-06-05T02:42:00Z</dcterms:created>
  <dcterms:modified xsi:type="dcterms:W3CDTF">2018-06-05T07:11:07Z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