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<sst xmlns="http://schemas.openxmlformats.org/spreadsheetml/2006/main" count="30">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</sst>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>
      <c r="A3" s="4">
        <v>581</v>
      </c>
      <c r="B3" s="5" t="s">
        <v>11</v>
      </c>
      <c r="C3" s="5" t="s">
        <v>12</v>
      </c>
      <c r="D3" s="6">
        <v>25938</v>
      </c>
      <c r="E3" s="7">
        <f>VLOOKUP(A3,[1]Sheet1!$A:$B,2,0)</f>
        <v>25585.17</v>
      </c>
      <c r="F3" s="6">
        <v>8</v>
      </c>
      <c r="G3" s="8">
        <f t="shared" ref="G3:G11" si="0">E3/D3</f>
        <v>0.986397177885727</v>
      </c>
      <c r="H3" s="9">
        <v>5</v>
      </c>
      <c r="I3" s="10">
        <f t="shared" ref="I3:I11" si="1">H3+F3</f>
        <v>13</v>
      </c>
      <c r="J3" s="9">
        <v>1</v>
      </c>
      <c r="K3" s="9">
        <v>500</v>
      </c>
    </row>
    <row r="4" spans="1:11">
      <c r="A4" s="4">
        <v>541</v>
      </c>
      <c r="B4" s="5" t="s">
        <v>13</v>
      </c>
      <c r="C4" s="5" t="s">
        <v>14</v>
      </c>
      <c r="D4" s="6">
        <v>30080</v>
      </c>
      <c r="E4" s="7">
        <f>VLOOKUP(A4,[1]Sheet1!$A:$B,2,0)</f>
        <v>28402.52</v>
      </c>
      <c r="F4" s="6">
        <v>7</v>
      </c>
      <c r="G4" s="8">
        <f t="shared" si="0"/>
        <v>0.944232712765957</v>
      </c>
      <c r="H4" s="9">
        <v>7</v>
      </c>
      <c r="I4" s="10">
        <f t="shared" si="1"/>
        <v>14</v>
      </c>
      <c r="J4" s="9">
        <v>2</v>
      </c>
      <c r="K4" s="9">
        <v>500</v>
      </c>
    </row>
    <row r="5" spans="1:11">
      <c r="A5" s="4">
        <v>546</v>
      </c>
      <c r="B5" s="5" t="s">
        <v>15</v>
      </c>
      <c r="C5" s="5" t="s">
        <v>14</v>
      </c>
      <c r="D5" s="6">
        <v>24658</v>
      </c>
      <c r="E5" s="7">
        <f>VLOOKUP(A5,[1]Sheet1!$A:$B,2,0)</f>
        <v>22238.04</v>
      </c>
      <c r="F5" s="6">
        <v>9</v>
      </c>
      <c r="G5" s="8">
        <f t="shared" si="0"/>
        <v>0.901859031551626</v>
      </c>
      <c r="H5" s="9">
        <v>9</v>
      </c>
      <c r="I5" s="10">
        <f t="shared" si="1"/>
        <v>18</v>
      </c>
      <c r="J5" s="9">
        <v>3</v>
      </c>
      <c r="K5" s="9">
        <v>500</v>
      </c>
    </row>
    <row r="6" spans="1:11">
      <c r="A6" s="4">
        <v>578</v>
      </c>
      <c r="B6" s="5" t="s">
        <v>16</v>
      </c>
      <c r="C6" s="5" t="s">
        <v>17</v>
      </c>
      <c r="D6" s="6">
        <v>18794</v>
      </c>
      <c r="E6" s="7">
        <f>VLOOKUP(A6,[1]Sheet1!$A:$B,2,0)</f>
        <v>18043.6</v>
      </c>
      <c r="F6" s="6">
        <v>13</v>
      </c>
      <c r="G6" s="8">
        <f t="shared" si="0"/>
        <v>0.960072363520272</v>
      </c>
      <c r="H6" s="9">
        <v>6</v>
      </c>
      <c r="I6" s="10">
        <f t="shared" si="1"/>
        <v>19</v>
      </c>
      <c r="J6" s="9">
        <v>4</v>
      </c>
      <c r="K6" s="9">
        <v>300</v>
      </c>
    </row>
    <row r="7" spans="1:11">
      <c r="A7" s="4">
        <v>754</v>
      </c>
      <c r="B7" s="5" t="s">
        <v>18</v>
      </c>
      <c r="C7" s="5" t="s">
        <v>19</v>
      </c>
      <c r="D7" s="6">
        <v>14962</v>
      </c>
      <c r="E7" s="7">
        <f>VLOOKUP(A7,[1]Sheet1!$A:$B,2,0)</f>
        <v>15340.88</v>
      </c>
      <c r="F7" s="6">
        <v>21</v>
      </c>
      <c r="G7" s="8">
        <f t="shared" si="0"/>
        <v>1.02532281780511</v>
      </c>
      <c r="H7" s="9">
        <v>2</v>
      </c>
      <c r="I7" s="10">
        <f t="shared" si="1"/>
        <v>23</v>
      </c>
      <c r="J7" s="9">
        <v>5</v>
      </c>
      <c r="K7" s="9">
        <v>300</v>
      </c>
    </row>
    <row r="8" spans="1:11">
      <c r="A8" s="4">
        <v>341</v>
      </c>
      <c r="B8" s="5" t="s">
        <v>20</v>
      </c>
      <c r="C8" s="5" t="s">
        <v>21</v>
      </c>
      <c r="D8" s="6">
        <v>77844</v>
      </c>
      <c r="E8" s="7">
        <f>VLOOKUP(A8,[1]Sheet1!$A:$B,2,0)</f>
        <v>58892.63</v>
      </c>
      <c r="F8" s="6">
        <v>3</v>
      </c>
      <c r="G8" s="8">
        <f t="shared" si="0"/>
        <v>0.756546811571862</v>
      </c>
      <c r="H8" s="9">
        <v>26</v>
      </c>
      <c r="I8" s="10">
        <f t="shared" si="1"/>
        <v>29</v>
      </c>
      <c r="J8" s="9">
        <v>6</v>
      </c>
      <c r="K8" s="9">
        <v>300</v>
      </c>
    </row>
    <row r="9" spans="1:11">
      <c r="A9" s="4">
        <v>56</v>
      </c>
      <c r="B9" s="5" t="s">
        <v>22</v>
      </c>
      <c r="C9" s="5" t="s">
        <v>19</v>
      </c>
      <c r="D9" s="6">
        <v>17260</v>
      </c>
      <c r="E9" s="7">
        <f>VLOOKUP(A9,[1]Sheet1!$A:$B,2,0)</f>
        <v>15556.08</v>
      </c>
      <c r="F9" s="6">
        <v>20</v>
      </c>
      <c r="G9" s="8">
        <f t="shared" si="0"/>
        <v>0.901279258400927</v>
      </c>
      <c r="H9" s="9">
        <v>10</v>
      </c>
      <c r="I9" s="10">
        <f t="shared" si="1"/>
        <v>30</v>
      </c>
      <c r="J9" s="9">
        <v>7</v>
      </c>
      <c r="K9" s="9">
        <v>200</v>
      </c>
    </row>
    <row r="10" spans="1:11">
      <c r="A10" s="4">
        <v>587</v>
      </c>
      <c r="B10" s="5" t="s">
        <v>23</v>
      </c>
      <c r="C10" s="5" t="s">
        <v>19</v>
      </c>
      <c r="D10" s="6">
        <v>12969</v>
      </c>
      <c r="E10" s="7">
        <f>VLOOKUP(A10,[1]Sheet1!$A:$B,2,0)</f>
        <v>13064.75</v>
      </c>
      <c r="F10" s="6">
        <v>28</v>
      </c>
      <c r="G10" s="8">
        <f t="shared" si="0"/>
        <v>1.00738299020742</v>
      </c>
      <c r="H10" s="9">
        <v>3</v>
      </c>
      <c r="I10" s="10">
        <f t="shared" si="1"/>
        <v>31</v>
      </c>
      <c r="J10" s="9">
        <v>8</v>
      </c>
      <c r="K10" s="9">
        <v>200</v>
      </c>
    </row>
    <row r="11" spans="1:11">
      <c r="A11" s="4">
        <v>726</v>
      </c>
      <c r="B11" s="5" t="s">
        <v>24</v>
      </c>
      <c r="C11" s="5" t="s">
        <v>12</v>
      </c>
      <c r="D11" s="6">
        <v>19643</v>
      </c>
      <c r="E11" s="7">
        <f>VLOOKUP(A11,[1]Sheet1!$A:$B,2,0)</f>
        <v>16889.4</v>
      </c>
      <c r="F11" s="6">
        <v>17</v>
      </c>
      <c r="G11" s="8">
        <f t="shared" si="0"/>
        <v>0.859817746780024</v>
      </c>
      <c r="H11" s="9">
        <v>15</v>
      </c>
      <c r="I11" s="10">
        <f t="shared" si="1"/>
        <v>32</v>
      </c>
      <c r="J11" s="9">
        <v>9</v>
      </c>
      <c r="K11" s="9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B2" sqref="B2"/>
    </sheetView>
  </sheetViews>
  <sheetFormatPr defaultColWidth="9" defaultRowHeight="13.5" outlineLevelCol="6"/>
  <cols>
    <col min="6" max="6" width="20.75" customWidth="1"/>
    <col min="7" max="7" width="21.875" customWidth="1"/>
  </cols>
  <sheetData>
    <row r="1" s="1" customFormat="1" ht="22" customHeight="1" spans="1:7">
      <c r="A1" s="1" t="s">
        <v>25</v>
      </c>
      <c r="B1" s="1" t="s">
        <v>26</v>
      </c>
      <c r="C1" s="1" t="s">
        <v>2</v>
      </c>
      <c r="D1" s="1" t="s">
        <v>27</v>
      </c>
      <c r="E1" s="1" t="s">
        <v>28</v>
      </c>
      <c r="F1" s="1" t="s">
        <v>29</v>
      </c>
      <c r="G1" s="1" t="s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