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460"/>
  </bookViews>
  <sheets>
    <sheet name="分门店" sheetId="1" r:id="rId1"/>
    <sheet name="分人员" sheetId="2" r:id="rId2"/>
  </sheets>
  <definedNames>
    <definedName name="_xlnm._FilterDatabase" localSheetId="0" hidden="1">分门店!$A$1:$L$87</definedName>
    <definedName name="_xlnm._FilterDatabase" localSheetId="1" hidden="1">分人员!$A$2:$P$340</definedName>
  </definedNames>
  <calcPr calcId="144525" concurrentCalc="0"/>
</workbook>
</file>

<file path=xl/sharedStrings.xml><?xml version="1.0" encoding="utf-8"?>
<sst xmlns="http://schemas.openxmlformats.org/spreadsheetml/2006/main" count="585">
  <si>
    <t>序号</t>
  </si>
  <si>
    <t>门店ID</t>
  </si>
  <si>
    <t>门店名称</t>
  </si>
  <si>
    <t>片区名称</t>
  </si>
  <si>
    <t>片区主管</t>
  </si>
  <si>
    <t>3月基础任务</t>
  </si>
  <si>
    <t>挑战任务</t>
  </si>
  <si>
    <t>3.1-3.31销售数量</t>
  </si>
  <si>
    <t>销售金额</t>
  </si>
  <si>
    <t>基础任务完成进度</t>
  </si>
  <si>
    <t>挑战任务完成进度</t>
  </si>
  <si>
    <t>追加提成</t>
  </si>
  <si>
    <t>旗舰店</t>
  </si>
  <si>
    <t>旗舰片</t>
  </si>
  <si>
    <t>谭庆娟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</si>
  <si>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</si>
  <si>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</si>
  <si>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</si>
  <si>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</si>
  <si>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</si>
  <si>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</si>
  <si>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</si>
  <si>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</si>
  <si>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</si>
  <si>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</si>
  <si>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</si>
  <si>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</si>
  <si>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</si>
  <si>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</si>
  <si>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</si>
  <si>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</si>
  <si>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</si>
  <si>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</si>
  <si>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</si>
  <si>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</si>
  <si>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</si>
  <si>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</si>
  <si>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</si>
  <si>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</si>
  <si>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</si>
  <si>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</si>
  <si>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</si>
  <si>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</si>
  <si>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</si>
  <si>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</si>
  <si>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</si>
  <si>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</si>
  <si>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</si>
  <si>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</si>
  <si>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</si>
  <si>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</si>
  <si>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</si>
  <si>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</si>
  <si>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</si>
  <si>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</si>
  <si>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</si>
  <si>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</si>
  <si>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</si>
  <si>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</si>
  <si>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</si>
  <si>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</si>
  <si>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</si>
  <si>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</si>
  <si>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</si>
  <si>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</si>
  <si>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</si>
  <si>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</si>
  <si>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</si>
  <si>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</si>
  <si>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</si>
  <si>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</si>
  <si>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</si>
  <si>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</si>
  <si>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</si>
  <si>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</si>
  <si>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</si>
  <si>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</si>
  <si>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</si>
  <si>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</si>
  <si>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</si>
  <si>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</si>
  <si>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</si>
  <si>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</si>
  <si>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</si>
  <si>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</si>
  <si>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</si>
  <si>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</si>
  <si>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</si>
  <si>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</si>
  <si>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</si>
  <si>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</si>
  <si>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</si>
  <si>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</si>
  <si>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</si>
  <si>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</si>
  <si>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</si>
  <si>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</si>
  <si>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</si>
  <si>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</si>
  <si>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</si>
  <si>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</si>
  <si>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</si>
  <si>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</si>
  <si>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</si>
  <si>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</si>
  <si>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</si>
  <si>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</si>
  <si>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</si>
  <si>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</si>
  <si>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/>
  </si>
  <si>
    <t>合计</t>
  </si>
  <si>
    <t>3月中山中智个人任务完成情况表</t>
  </si>
  <si>
    <t>片区</t>
  </si>
  <si>
    <t>员工ID</t>
  </si>
  <si>
    <t>员工姓名</t>
  </si>
  <si>
    <t>员工任务系数</t>
  </si>
  <si>
    <t>门店总系数</t>
  </si>
  <si>
    <t>3月门店任务</t>
  </si>
  <si>
    <t>3月员工任务</t>
  </si>
  <si>
    <t>销售数量</t>
  </si>
  <si>
    <t>个人任务完成率</t>
  </si>
  <si>
    <t>门店任务完成率</t>
  </si>
  <si>
    <t>处罚金额</t>
  </si>
  <si>
    <t>角色</t>
  </si>
  <si>
    <t>北东街店</t>
  </si>
  <si>
    <t>罗玮</t>
  </si>
  <si>
    <t>营业员</t>
  </si>
  <si>
    <t>向海英</t>
  </si>
  <si>
    <t>店长</t>
  </si>
  <si>
    <t>城郊一片</t>
  </si>
  <si>
    <t>大邑桃源店</t>
  </si>
  <si>
    <t>田兰</t>
  </si>
  <si>
    <t>成汉南路店</t>
  </si>
  <si>
    <t>蒋雪琴</t>
  </si>
  <si>
    <t>西北片</t>
  </si>
  <si>
    <t>十二桥店</t>
  </si>
  <si>
    <t>辜瑞琪</t>
  </si>
  <si>
    <t>执业药师（2009年）</t>
  </si>
  <si>
    <t>浆洗街</t>
  </si>
  <si>
    <t>江元梅</t>
  </si>
  <si>
    <t>执业药师</t>
  </si>
  <si>
    <t>黄梅</t>
  </si>
  <si>
    <t>正式员工</t>
  </si>
  <si>
    <t>汇融名城</t>
  </si>
  <si>
    <t>高文棋</t>
  </si>
  <si>
    <t>红星路</t>
  </si>
  <si>
    <t>段文秀</t>
  </si>
  <si>
    <t>杨素芬</t>
  </si>
  <si>
    <t>交大三店</t>
  </si>
  <si>
    <t>戴志斌</t>
  </si>
  <si>
    <t>城郊二片</t>
  </si>
  <si>
    <t>刘丹</t>
  </si>
  <si>
    <t>助理药师</t>
  </si>
  <si>
    <t>羊子山</t>
  </si>
  <si>
    <t>王艳</t>
  </si>
  <si>
    <t>周思</t>
  </si>
  <si>
    <t>邛崃中心店</t>
  </si>
  <si>
    <t>任会茹</t>
  </si>
  <si>
    <t>金丝街店</t>
  </si>
  <si>
    <t>黄娟</t>
  </si>
  <si>
    <t>观音桥</t>
  </si>
  <si>
    <t>张阳</t>
  </si>
  <si>
    <t>五津西路店</t>
  </si>
  <si>
    <t>李红梅</t>
  </si>
  <si>
    <t>刘樽</t>
  </si>
  <si>
    <t>莫晓菊</t>
  </si>
  <si>
    <t>清江2店</t>
  </si>
  <si>
    <t>邹春梅</t>
  </si>
  <si>
    <t>谢琴</t>
  </si>
  <si>
    <t>中药组，不排名</t>
  </si>
  <si>
    <t>光华店</t>
  </si>
  <si>
    <t>朱晓桃</t>
  </si>
  <si>
    <t>周娟</t>
  </si>
  <si>
    <t>府城</t>
  </si>
  <si>
    <t>贾兰</t>
  </si>
  <si>
    <t>邛崃洪川店</t>
  </si>
  <si>
    <t>戚彩</t>
  </si>
  <si>
    <t>万科店</t>
  </si>
  <si>
    <t>马雪</t>
  </si>
  <si>
    <t>万宇店</t>
  </si>
  <si>
    <t>王晗</t>
  </si>
  <si>
    <t>新繁店</t>
  </si>
  <si>
    <t>朱朝霞</t>
  </si>
  <si>
    <t>新津邓双店</t>
  </si>
  <si>
    <t>郑红艳</t>
  </si>
  <si>
    <t>营业员2010.1</t>
  </si>
  <si>
    <t>冯莉</t>
  </si>
  <si>
    <t>秦睿熹</t>
  </si>
  <si>
    <t>鱼凫店</t>
  </si>
  <si>
    <t>王慧</t>
  </si>
  <si>
    <t>都江堰店</t>
  </si>
  <si>
    <t>易庭丽</t>
  </si>
  <si>
    <t>尚贤坊街店</t>
  </si>
  <si>
    <t>朱玉梅</t>
  </si>
  <si>
    <t>金沙店</t>
  </si>
  <si>
    <t>周莉</t>
  </si>
  <si>
    <t>浣花滨河店</t>
  </si>
  <si>
    <t>王旭</t>
  </si>
  <si>
    <t>杉板桥</t>
  </si>
  <si>
    <t>李姣</t>
  </si>
  <si>
    <t>土龙路</t>
  </si>
  <si>
    <t>贾静</t>
  </si>
  <si>
    <t>易永红</t>
  </si>
  <si>
    <t>张琴</t>
  </si>
  <si>
    <t>店长2010.11.04</t>
  </si>
  <si>
    <t>梁兰</t>
  </si>
  <si>
    <t>新乐中街</t>
  </si>
  <si>
    <t>张建</t>
  </si>
  <si>
    <t>顺和街店</t>
  </si>
  <si>
    <t>江月红</t>
  </si>
  <si>
    <t>民丰店</t>
  </si>
  <si>
    <t>于春莲</t>
  </si>
  <si>
    <t>代理店长</t>
  </si>
  <si>
    <t>双流三强西路店</t>
  </si>
  <si>
    <t>邹惠</t>
  </si>
  <si>
    <t>科华店</t>
  </si>
  <si>
    <t>黄玲</t>
  </si>
  <si>
    <t>翔凤路店</t>
  </si>
  <si>
    <t>吴阳</t>
  </si>
  <si>
    <t>杨琴</t>
  </si>
  <si>
    <t>殷岱菊</t>
  </si>
  <si>
    <t>刘敏</t>
  </si>
  <si>
    <t>枣子巷</t>
  </si>
  <si>
    <t>郭祥</t>
  </si>
  <si>
    <t>舒海燕</t>
  </si>
  <si>
    <t>周红蓉</t>
  </si>
  <si>
    <t>周有惠</t>
  </si>
  <si>
    <t>任远芳</t>
  </si>
  <si>
    <t>新园大道</t>
  </si>
  <si>
    <t>胡元</t>
  </si>
  <si>
    <t>华油店</t>
  </si>
  <si>
    <t>王丽超</t>
  </si>
  <si>
    <t>大邑新场店</t>
  </si>
  <si>
    <t>胡永丽</t>
  </si>
  <si>
    <t>李静</t>
  </si>
  <si>
    <t>祁荣</t>
  </si>
  <si>
    <t>执业药师2011年6月</t>
  </si>
  <si>
    <t>柳荫街店</t>
  </si>
  <si>
    <t>王芳</t>
  </si>
  <si>
    <t>店长（2011.05）</t>
  </si>
  <si>
    <t>大邑安仁店</t>
  </si>
  <si>
    <t>李沙</t>
  </si>
  <si>
    <t>店长兼执业药师</t>
  </si>
  <si>
    <t>大源北街</t>
  </si>
  <si>
    <t>张平英</t>
  </si>
  <si>
    <t>刘莎</t>
  </si>
  <si>
    <t>张群</t>
  </si>
  <si>
    <t>薛燕</t>
  </si>
  <si>
    <t>营业员2011.7.1</t>
  </si>
  <si>
    <t>韩艳梅</t>
  </si>
  <si>
    <t>高红华</t>
  </si>
  <si>
    <t>黄敏</t>
  </si>
  <si>
    <t>王丽莎</t>
  </si>
  <si>
    <t>蒲阳路店</t>
  </si>
  <si>
    <t>韩启敏</t>
  </si>
  <si>
    <t>聚源店</t>
  </si>
  <si>
    <t>曾小玲</t>
  </si>
  <si>
    <t>杨秀娟</t>
  </si>
  <si>
    <t>黄苑东街</t>
  </si>
  <si>
    <t>李秀芳</t>
  </si>
  <si>
    <t>副店长</t>
  </si>
  <si>
    <t>胡建梅</t>
  </si>
  <si>
    <t>何丽萍</t>
  </si>
  <si>
    <t>李小平</t>
  </si>
  <si>
    <t>员工</t>
  </si>
  <si>
    <t>都江堰问道西路店</t>
  </si>
  <si>
    <t>王加兰</t>
  </si>
  <si>
    <t>景中店</t>
  </si>
  <si>
    <t>晏祥春</t>
  </si>
  <si>
    <t>奎光路店</t>
  </si>
  <si>
    <t>陈蓉</t>
  </si>
  <si>
    <t>杨文英</t>
  </si>
  <si>
    <t>大邑东街店</t>
  </si>
  <si>
    <t>杨丽</t>
  </si>
  <si>
    <t>双林店</t>
  </si>
  <si>
    <t>陈志勇</t>
  </si>
  <si>
    <t>店员</t>
  </si>
  <si>
    <t>陈文芳</t>
  </si>
  <si>
    <t>水杉街</t>
  </si>
  <si>
    <t>胡光宾</t>
  </si>
  <si>
    <t>店长2011.10.19</t>
  </si>
  <si>
    <t>大邑子龙店</t>
  </si>
  <si>
    <t>李秀辉</t>
  </si>
  <si>
    <t>大邑通达店</t>
  </si>
  <si>
    <t>付曦</t>
  </si>
  <si>
    <t>陈婷婷</t>
  </si>
  <si>
    <t>范旭</t>
  </si>
  <si>
    <t>清江东路店</t>
  </si>
  <si>
    <t>胡艳弘</t>
  </si>
  <si>
    <t>孟小明</t>
  </si>
  <si>
    <t>刘新</t>
  </si>
  <si>
    <t>何英</t>
  </si>
  <si>
    <t>窦潘</t>
  </si>
  <si>
    <t>唐丽</t>
  </si>
  <si>
    <t>钱芳</t>
  </si>
  <si>
    <t>崔家店</t>
  </si>
  <si>
    <t>吕彩霞</t>
  </si>
  <si>
    <t>邛崃长安店</t>
  </si>
  <si>
    <t>杨平</t>
  </si>
  <si>
    <t>王波</t>
  </si>
  <si>
    <t>华泰路</t>
  </si>
  <si>
    <t>毛静静</t>
  </si>
  <si>
    <t>黄长菊</t>
  </si>
  <si>
    <t>李可</t>
  </si>
  <si>
    <t>王燕丽</t>
  </si>
  <si>
    <t>执业药师2012年5月</t>
  </si>
  <si>
    <t>天久北巷</t>
  </si>
  <si>
    <t>晏玲</t>
  </si>
  <si>
    <t>曹琼</t>
  </si>
  <si>
    <t>袁文秀</t>
  </si>
  <si>
    <t>马超东路店</t>
  </si>
  <si>
    <t>廖红</t>
  </si>
  <si>
    <t>邛崃羊安店</t>
  </si>
  <si>
    <t>李雪梅</t>
  </si>
  <si>
    <t>魏津</t>
  </si>
  <si>
    <t>肖姚</t>
  </si>
  <si>
    <t>付静</t>
  </si>
  <si>
    <t>李宋琴</t>
  </si>
  <si>
    <t>郑万利</t>
  </si>
  <si>
    <t>大邑东壕店</t>
  </si>
  <si>
    <t>彭荣</t>
  </si>
  <si>
    <t>刘芬</t>
  </si>
  <si>
    <t>店员2012年9月</t>
  </si>
  <si>
    <t>杨伟钰</t>
  </si>
  <si>
    <t>高艳</t>
  </si>
  <si>
    <t>骆素花</t>
  </si>
  <si>
    <t>吴凤兰</t>
  </si>
  <si>
    <t>杨丽君</t>
  </si>
  <si>
    <t>钟学兰</t>
  </si>
  <si>
    <t>梁娟</t>
  </si>
  <si>
    <t>方晓敏</t>
  </si>
  <si>
    <t>杨科</t>
  </si>
  <si>
    <t>通盈店</t>
  </si>
  <si>
    <t>钟友群</t>
  </si>
  <si>
    <t>任姗姗</t>
  </si>
  <si>
    <t>张玉</t>
  </si>
  <si>
    <t>蔡小丽</t>
  </si>
  <si>
    <t>大邑沙渠店</t>
  </si>
  <si>
    <t>邓杨梅</t>
  </si>
  <si>
    <t>柳翠路</t>
  </si>
  <si>
    <t>宋留艺</t>
  </si>
  <si>
    <t>光华村</t>
  </si>
  <si>
    <t>林思敏</t>
  </si>
  <si>
    <t>朱春梅</t>
  </si>
  <si>
    <t>执业药师2013.07.01</t>
  </si>
  <si>
    <t>黄萍</t>
  </si>
  <si>
    <t>张娟娟</t>
  </si>
  <si>
    <t>聂丽</t>
  </si>
  <si>
    <t>梁海燕</t>
  </si>
  <si>
    <t>郫县东大街</t>
  </si>
  <si>
    <t>曹春燕</t>
  </si>
  <si>
    <t>庆云南街</t>
  </si>
  <si>
    <t>谭凤旭</t>
  </si>
  <si>
    <t>余梦思</t>
  </si>
  <si>
    <t>胡荣琼</t>
  </si>
  <si>
    <t>赵君兰</t>
  </si>
  <si>
    <t>丁偲迪</t>
  </si>
  <si>
    <t>罗婷</t>
  </si>
  <si>
    <t>闵腾西</t>
  </si>
  <si>
    <t>李桂芳</t>
  </si>
  <si>
    <t>新津兴义店</t>
  </si>
  <si>
    <t>庄静</t>
  </si>
  <si>
    <t>杨霞</t>
  </si>
  <si>
    <t>龙泉驿生路店</t>
  </si>
  <si>
    <t>单菊</t>
  </si>
  <si>
    <t>闵 雪</t>
  </si>
  <si>
    <t xml:space="preserve">店员 </t>
  </si>
  <si>
    <t>谢玉涛</t>
  </si>
  <si>
    <t>执业药师（2014.5.1）</t>
  </si>
  <si>
    <t>阴静</t>
  </si>
  <si>
    <t>王美</t>
  </si>
  <si>
    <t>邓  黎</t>
  </si>
  <si>
    <t>彭宇</t>
  </si>
  <si>
    <t>正式店员2017.03.05</t>
  </si>
  <si>
    <t>榕声路店</t>
  </si>
  <si>
    <t>曾佳丽</t>
  </si>
  <si>
    <t>店长（2014.05.09）</t>
  </si>
  <si>
    <t>双流锦华</t>
  </si>
  <si>
    <t>纪丽萍</t>
  </si>
  <si>
    <t>唐丹</t>
  </si>
  <si>
    <t>熊小玲</t>
  </si>
  <si>
    <t>执业药师（2014.06）</t>
  </si>
  <si>
    <t>华康店</t>
  </si>
  <si>
    <t>黄雨</t>
  </si>
  <si>
    <t>周燕</t>
  </si>
  <si>
    <t>问道西路店</t>
  </si>
  <si>
    <t>孙佳丽</t>
  </si>
  <si>
    <t>马昕</t>
  </si>
  <si>
    <t>聚萃店</t>
  </si>
  <si>
    <t>吕颖</t>
  </si>
  <si>
    <t>唐文琼</t>
  </si>
  <si>
    <t>刘思蝶</t>
  </si>
  <si>
    <t>李傲霜</t>
  </si>
  <si>
    <t>黄鑫</t>
  </si>
  <si>
    <t>营业员（2015.01）</t>
  </si>
  <si>
    <t>钱亚辉</t>
  </si>
  <si>
    <t>陈丽梅</t>
  </si>
  <si>
    <t>李媛</t>
  </si>
  <si>
    <t>蔡旌晶</t>
  </si>
  <si>
    <t>合欢树店</t>
  </si>
  <si>
    <t>李青燕</t>
  </si>
  <si>
    <t>陈春花</t>
  </si>
  <si>
    <t>邓洋</t>
  </si>
  <si>
    <t>梅茜</t>
  </si>
  <si>
    <t>冯晓雨</t>
  </si>
  <si>
    <t>金带街</t>
  </si>
  <si>
    <t>林霞</t>
  </si>
  <si>
    <t>夏彩红</t>
  </si>
  <si>
    <t>陈凤珍</t>
  </si>
  <si>
    <t>魏小琴</t>
  </si>
  <si>
    <t>郫县二店</t>
  </si>
  <si>
    <t>李甜甜</t>
  </si>
  <si>
    <t>罗丹</t>
  </si>
  <si>
    <t>新怡店</t>
  </si>
  <si>
    <t>杨琼</t>
  </si>
  <si>
    <t>王兰</t>
  </si>
  <si>
    <t>李海燕</t>
  </si>
  <si>
    <t>沙河原</t>
  </si>
  <si>
    <t>曹娉</t>
  </si>
  <si>
    <t>姜萍</t>
  </si>
  <si>
    <t>余志彬</t>
  </si>
  <si>
    <t>兰新喻</t>
  </si>
  <si>
    <t>邓悦</t>
  </si>
  <si>
    <t>袁茜雅</t>
  </si>
  <si>
    <t>岳春艳</t>
  </si>
  <si>
    <t>乐良清</t>
  </si>
  <si>
    <t>费诗尧</t>
  </si>
  <si>
    <t>易金莉</t>
  </si>
  <si>
    <t>陈思敏</t>
  </si>
  <si>
    <t>王娜</t>
  </si>
  <si>
    <t>王明惠</t>
  </si>
  <si>
    <t>熊琴</t>
  </si>
  <si>
    <t>营业员（2016.11.01</t>
  </si>
  <si>
    <t>李霞</t>
  </si>
  <si>
    <t>陈会</t>
  </si>
  <si>
    <t>余济秀</t>
  </si>
  <si>
    <t>付能梅</t>
  </si>
  <si>
    <t>雷晓芳</t>
  </si>
  <si>
    <t>阮丽</t>
  </si>
  <si>
    <t>龙潭西路</t>
  </si>
  <si>
    <t>胡人元</t>
  </si>
  <si>
    <t>张玲</t>
  </si>
  <si>
    <t>主收银，不排名</t>
  </si>
  <si>
    <t>翁全丽</t>
  </si>
  <si>
    <t>鲁雪</t>
  </si>
  <si>
    <t>何媛</t>
  </si>
  <si>
    <t>罗璇</t>
  </si>
  <si>
    <t>解超霞</t>
  </si>
  <si>
    <t>邓红梅</t>
  </si>
  <si>
    <t>左学梅</t>
  </si>
  <si>
    <t>何晓蝶</t>
  </si>
  <si>
    <t>欧顺心</t>
  </si>
  <si>
    <t>王馨</t>
  </si>
  <si>
    <t>袁永梅</t>
  </si>
  <si>
    <t>姜孝杨</t>
  </si>
  <si>
    <t>汤雪芹</t>
  </si>
  <si>
    <t>黄姣</t>
  </si>
  <si>
    <t>张洁</t>
  </si>
  <si>
    <t>贾益娟</t>
  </si>
  <si>
    <t>彭勤</t>
  </si>
  <si>
    <t>文清芳</t>
  </si>
  <si>
    <t>何倩倩</t>
  </si>
  <si>
    <t>阳玲</t>
  </si>
  <si>
    <t>蒋朝仙</t>
  </si>
  <si>
    <t>陈琳</t>
  </si>
  <si>
    <t>李银萍</t>
  </si>
  <si>
    <t>孙莉</t>
  </si>
  <si>
    <t>苟姗</t>
  </si>
  <si>
    <t>何圆晴</t>
  </si>
  <si>
    <t>正式店员2017.05.19</t>
  </si>
  <si>
    <t>王俊</t>
  </si>
  <si>
    <t>营业员（2017.06.07)</t>
  </si>
  <si>
    <t>罗丽</t>
  </si>
  <si>
    <t>伍佳慧</t>
  </si>
  <si>
    <t>汪蕾</t>
  </si>
  <si>
    <t>赖千禧</t>
  </si>
  <si>
    <t>吴伟利</t>
  </si>
  <si>
    <t>郑佳</t>
  </si>
  <si>
    <t>李芋霖</t>
  </si>
  <si>
    <t>实习生</t>
  </si>
  <si>
    <t>胡欢</t>
  </si>
  <si>
    <t>实习生（2017.7)</t>
  </si>
  <si>
    <t>杨娟</t>
  </si>
  <si>
    <t>张晓露</t>
  </si>
  <si>
    <t>王蕊</t>
  </si>
  <si>
    <t>王锐锋</t>
  </si>
  <si>
    <t>杨小琴</t>
  </si>
  <si>
    <t>实习药师</t>
  </si>
  <si>
    <t>周宇琳</t>
  </si>
  <si>
    <t>高亚</t>
  </si>
  <si>
    <t>许巧丽</t>
  </si>
  <si>
    <t>李佳佳</t>
  </si>
  <si>
    <t>张芙蓉</t>
  </si>
  <si>
    <t>肖然</t>
  </si>
  <si>
    <t>杨玉萍</t>
  </si>
  <si>
    <t>李蕊如</t>
  </si>
  <si>
    <t>袁媛</t>
  </si>
  <si>
    <t>袁文莉</t>
  </si>
  <si>
    <t>饶彩虹</t>
  </si>
  <si>
    <t>钟晓凤</t>
  </si>
  <si>
    <t>何海燕</t>
  </si>
  <si>
    <t>李建华</t>
  </si>
  <si>
    <t>周刚</t>
  </si>
  <si>
    <t>陈星宇</t>
  </si>
  <si>
    <t>2017年7月实习生</t>
  </si>
  <si>
    <t>黄伦倩</t>
  </si>
  <si>
    <t>黄天平</t>
  </si>
  <si>
    <t>齐芳</t>
  </si>
  <si>
    <t>刘雨婷</t>
  </si>
  <si>
    <t>周玉</t>
  </si>
  <si>
    <t>胡怡梅</t>
  </si>
  <si>
    <t>王茹</t>
  </si>
  <si>
    <t>张杰</t>
  </si>
  <si>
    <t>廖丹</t>
  </si>
  <si>
    <t>正式店员2017.07.08</t>
  </si>
  <si>
    <t>彭叶</t>
  </si>
  <si>
    <t>唐冬芳</t>
  </si>
  <si>
    <t>肖瑶</t>
  </si>
  <si>
    <t>江欣悦</t>
  </si>
  <si>
    <t>郑娇</t>
  </si>
  <si>
    <t>杨丽蓉</t>
  </si>
  <si>
    <t>何  琴</t>
  </si>
  <si>
    <t>吴  丹</t>
  </si>
  <si>
    <t>刘娟</t>
  </si>
  <si>
    <t>于新蕾</t>
  </si>
  <si>
    <t>试用期</t>
  </si>
  <si>
    <t>彭海花</t>
  </si>
  <si>
    <t>周素帆</t>
  </si>
  <si>
    <t>卫荟垟</t>
  </si>
  <si>
    <t>实习生2018.1.26到店</t>
  </si>
  <si>
    <t>张远书</t>
  </si>
  <si>
    <t>实习生(2018.1)</t>
  </si>
  <si>
    <t>周姝灵</t>
  </si>
  <si>
    <t>柳翠店</t>
  </si>
  <si>
    <t>谯红俐</t>
  </si>
  <si>
    <t>实习生1月26日</t>
  </si>
  <si>
    <t>朱文艺</t>
  </si>
  <si>
    <t>2018.1月进公司实习生</t>
  </si>
  <si>
    <t>沙河源</t>
  </si>
  <si>
    <t>钱佳佳</t>
  </si>
  <si>
    <t>邱罗玉</t>
  </si>
  <si>
    <t>张娜</t>
  </si>
  <si>
    <t>本草时光</t>
  </si>
  <si>
    <t>毕铭艺</t>
  </si>
  <si>
    <t>彭燕</t>
  </si>
  <si>
    <t>任嘉欣</t>
  </si>
  <si>
    <t>罗妍</t>
  </si>
  <si>
    <t>实习</t>
  </si>
  <si>
    <t>黄玉桂</t>
  </si>
  <si>
    <t>王盛英</t>
  </si>
  <si>
    <t>杨新月</t>
  </si>
  <si>
    <t>李钰</t>
  </si>
  <si>
    <t>宋珊</t>
  </si>
  <si>
    <t>李晓芳</t>
  </si>
  <si>
    <t>陈礼凤</t>
  </si>
  <si>
    <t>古素琼</t>
  </si>
  <si>
    <t>张丽</t>
  </si>
  <si>
    <t>华泰路药店</t>
  </si>
  <si>
    <t>廖苹</t>
  </si>
  <si>
    <t>羊玉梅</t>
  </si>
  <si>
    <t>销售代表</t>
  </si>
  <si>
    <t>周金梅</t>
  </si>
  <si>
    <t>促销</t>
  </si>
  <si>
    <t>张光琼</t>
  </si>
  <si>
    <t>赵英</t>
  </si>
  <si>
    <t>叶素英</t>
  </si>
  <si>
    <t>周  静</t>
  </si>
  <si>
    <t>杨梅</t>
  </si>
  <si>
    <t>廖桂英</t>
  </si>
  <si>
    <t>古显琼</t>
  </si>
  <si>
    <t>伍莉</t>
  </si>
  <si>
    <t>龚丽红</t>
  </si>
  <si>
    <t>李金华</t>
  </si>
  <si>
    <t>林玲</t>
  </si>
  <si>
    <t>张登玉</t>
  </si>
  <si>
    <t>袁晓捷</t>
  </si>
  <si>
    <t>促销员</t>
  </si>
  <si>
    <t>曾梦薇</t>
  </si>
  <si>
    <t>李佳岭</t>
  </si>
  <si>
    <t>科华街药店</t>
  </si>
  <si>
    <t>何红程</t>
  </si>
  <si>
    <t>罗娟</t>
  </si>
  <si>
    <t>张丹</t>
  </si>
  <si>
    <t>长安大道药店</t>
  </si>
  <si>
    <t>四川太极锦江区合欢树街药店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</si>
</sst>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  <numFmt numFmtId="178" formatCode="0.0%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7" fillId="15" borderId="5" applyNumberFormat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48" applyFont="1" applyFill="1" applyBorder="1" applyAlignment="1">
      <alignment horizontal="center" vertical="center"/>
    </xf>
    <xf numFmtId="0" fontId="4" fillId="0" borderId="1" xfId="48" applyFont="1" applyFill="1" applyBorder="1" applyAlignment="1">
      <alignment horizontal="left" vertical="center"/>
    </xf>
    <xf numFmtId="0" fontId="4" fillId="0" borderId="1" xfId="35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177" fontId="6" fillId="0" borderId="1" xfId="53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center"/>
    </xf>
    <xf numFmtId="0" fontId="6" fillId="0" borderId="1" xfId="48" applyFont="1" applyFill="1" applyBorder="1" applyAlignment="1">
      <alignment horizontal="left"/>
    </xf>
    <xf numFmtId="177" fontId="6" fillId="0" borderId="1" xfId="48" applyNumberFormat="1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77" fontId="7" fillId="0" borderId="1" xfId="53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0" fontId="1" fillId="0" borderId="1" xfId="11" applyNumberFormat="1" applyFont="1" applyFill="1" applyBorder="1" applyAlignment="1">
      <alignment horizontal="center" vertical="center"/>
    </xf>
    <xf numFmtId="0" fontId="1" fillId="0" borderId="1" xfId="11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left" vertical="center"/>
    </xf>
    <xf numFmtId="177" fontId="6" fillId="0" borderId="1" xfId="4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7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4" fillId="0" borderId="1" xfId="52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 vertical="center"/>
    </xf>
    <xf numFmtId="178" fontId="1" fillId="0" borderId="1" xfId="1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1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5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tabSelected="1" topLeftCell="B58" workbookViewId="0">
      <selection activeCell="H75" sqref="H75"/>
    </sheetView>
  </sheetViews>
  <sheetFormatPr defaultColWidth="9" defaultRowHeight="12.75"/>
  <cols>
    <col min="1" max="1" width="3.875" style="61" customWidth="1"/>
    <col min="2" max="2" width="6.5" style="61" customWidth="1"/>
    <col min="3" max="3" width="19.25" style="62" customWidth="1"/>
    <col min="4" max="4" width="10.125" style="62" customWidth="1"/>
    <col min="5" max="5" width="7.625" style="62" customWidth="1"/>
    <col min="6" max="6" width="7.125" style="63" customWidth="1"/>
    <col min="7" max="7" width="5.75" style="64" customWidth="1"/>
    <col min="8" max="8" width="9" style="65"/>
    <col min="9" max="9" width="9.25" style="65"/>
    <col min="10" max="11" width="11.125" style="64"/>
    <col min="12" max="16384" width="9" style="65"/>
  </cols>
  <sheetData>
    <row r="1" s="59" customFormat="1" ht="24" customHeight="1" spans="1:12">
      <c r="A1" s="66" t="s">
        <v>0</v>
      </c>
      <c r="B1" s="66" t="s">
        <v>1</v>
      </c>
      <c r="C1" s="66" t="s">
        <v>2</v>
      </c>
      <c r="D1" s="67" t="s">
        <v>3</v>
      </c>
      <c r="E1" s="66" t="s">
        <v>4</v>
      </c>
      <c r="F1" s="66" t="s">
        <v>5</v>
      </c>
      <c r="G1" s="66" t="s">
        <v>6</v>
      </c>
      <c r="H1" s="68" t="s">
        <v>7</v>
      </c>
      <c r="I1" s="68" t="s">
        <v>8</v>
      </c>
      <c r="J1" s="66" t="s">
        <v>9</v>
      </c>
      <c r="K1" s="66" t="s">
        <v>10</v>
      </c>
      <c r="L1" s="66" t="s">
        <v>11</v>
      </c>
    </row>
    <row r="2" spans="1:12">
      <c r="A2" s="69">
        <v>1</v>
      </c>
      <c r="B2" s="69">
        <v>307</v>
      </c>
      <c r="C2" s="70" t="s">
        <v>12</v>
      </c>
      <c r="D2" s="70" t="s">
        <v>13</v>
      </c>
      <c r="E2" s="69" t="s">
        <v>14</v>
      </c>
      <c r="F2" s="69">
        <v>221</v>
      </c>
      <c r="G2" s="71">
        <v>254</v>
      </c>
      <c r="H2" s="71">
        <v>243.2</v>
      </c>
      <c r="I2" s="71">
        <v>16935.3</v>
      </c>
      <c r="J2" s="75">
        <f>H2/F2</f>
        <v>1.10045248868778</v>
      </c>
      <c r="K2" s="75">
        <f>H2/G2</f>
        <v>0.95748031496063</v>
      </c>
      <c r="L2" s="76">
        <v>676.6</v>
      </c>
    </row>
    <row r="3" spans="1:12">
      <c r="A3" s="69">
        <v>2</v>
      </c>
      <c r="B3" s="69">
        <v>337</v>
      </c>
      <c r="C3" s="70" t="s">
        <v>15</v>
      </c>
      <c r="D3" s="70" t="s">
        <v>16</v>
      </c>
      <c r="E3" s="69" t="s">
        <v>17</v>
      </c>
      <c r="F3" s="69">
        <v>102</v>
      </c>
      <c r="G3" s="71">
        <v>117</v>
      </c>
      <c r="H3" s="71">
        <v>116.4</v>
      </c>
      <c r="I3" s="71">
        <v>9018.29</v>
      </c>
      <c r="J3" s="75">
        <f t="shared" ref="J3:J34" si="0">H3/F3</f>
        <v>1.14117647058824</v>
      </c>
      <c r="K3" s="75">
        <f t="shared" ref="K3:K34" si="1">H3/G3</f>
        <v>0.994871794871795</v>
      </c>
      <c r="L3" s="76">
        <v>360.8</v>
      </c>
    </row>
    <row r="4" spans="1:12">
      <c r="A4" s="69">
        <v>3</v>
      </c>
      <c r="B4" s="69">
        <v>582</v>
      </c>
      <c r="C4" s="70" t="s">
        <v>18</v>
      </c>
      <c r="D4" s="70" t="s">
        <v>19</v>
      </c>
      <c r="E4" s="69" t="s">
        <v>20</v>
      </c>
      <c r="F4" s="69">
        <v>85</v>
      </c>
      <c r="G4" s="71">
        <v>98</v>
      </c>
      <c r="H4" s="71">
        <v>86</v>
      </c>
      <c r="I4" s="71">
        <v>6004.84</v>
      </c>
      <c r="J4" s="75">
        <f t="shared" si="0"/>
        <v>1.01176470588235</v>
      </c>
      <c r="K4" s="75">
        <f t="shared" si="1"/>
        <v>0.877551020408163</v>
      </c>
      <c r="L4" s="76">
        <v>240.2</v>
      </c>
    </row>
    <row r="5" spans="1:12">
      <c r="A5" s="69">
        <v>4</v>
      </c>
      <c r="B5" s="69">
        <v>343</v>
      </c>
      <c r="C5" s="70" t="s">
        <v>21</v>
      </c>
      <c r="D5" s="70" t="s">
        <v>19</v>
      </c>
      <c r="E5" s="69" t="s">
        <v>20</v>
      </c>
      <c r="F5" s="69">
        <v>132</v>
      </c>
      <c r="G5" s="71">
        <v>152</v>
      </c>
      <c r="H5" s="71">
        <v>176</v>
      </c>
      <c r="I5" s="71">
        <v>13821.87</v>
      </c>
      <c r="J5" s="75">
        <f t="shared" si="0"/>
        <v>1.33333333333333</v>
      </c>
      <c r="K5" s="75">
        <f t="shared" si="1"/>
        <v>1.15789473684211</v>
      </c>
      <c r="L5" s="76">
        <v>552.8</v>
      </c>
    </row>
    <row r="6" s="60" customFormat="1" ht="12" spans="1:12">
      <c r="A6" s="72">
        <v>5</v>
      </c>
      <c r="B6" s="72">
        <v>341</v>
      </c>
      <c r="C6" s="73" t="s">
        <v>22</v>
      </c>
      <c r="D6" s="73" t="s">
        <v>23</v>
      </c>
      <c r="E6" s="72" t="s">
        <v>24</v>
      </c>
      <c r="F6" s="72">
        <v>94</v>
      </c>
      <c r="G6" s="74">
        <v>108</v>
      </c>
      <c r="H6" s="74">
        <v>126</v>
      </c>
      <c r="I6" s="74">
        <v>10414.72</v>
      </c>
      <c r="J6" s="77">
        <f t="shared" si="0"/>
        <v>1.34042553191489</v>
      </c>
      <c r="K6" s="77">
        <f t="shared" si="1"/>
        <v>1.16666666666667</v>
      </c>
      <c r="L6" s="78">
        <v>416.7</v>
      </c>
    </row>
    <row r="7" s="60" customFormat="1" ht="12" spans="1:12">
      <c r="A7" s="72">
        <v>6</v>
      </c>
      <c r="B7" s="72">
        <v>571</v>
      </c>
      <c r="C7" s="73" t="s">
        <v>25</v>
      </c>
      <c r="D7" s="73" t="s">
        <v>26</v>
      </c>
      <c r="E7" s="72" t="s">
        <v>27</v>
      </c>
      <c r="F7" s="72">
        <v>68</v>
      </c>
      <c r="G7" s="74">
        <v>78</v>
      </c>
      <c r="H7" s="74">
        <v>78</v>
      </c>
      <c r="I7" s="74">
        <v>7788.2</v>
      </c>
      <c r="J7" s="77">
        <f t="shared" si="0"/>
        <v>1.14705882352941</v>
      </c>
      <c r="K7" s="77">
        <f t="shared" si="1"/>
        <v>1</v>
      </c>
      <c r="L7" s="78">
        <v>311.6</v>
      </c>
    </row>
    <row r="8" s="60" customFormat="1" ht="12" spans="1:12">
      <c r="A8" s="72">
        <v>7</v>
      </c>
      <c r="B8" s="72">
        <v>517</v>
      </c>
      <c r="C8" s="73" t="s">
        <v>28</v>
      </c>
      <c r="D8" s="73" t="s">
        <v>16</v>
      </c>
      <c r="E8" s="72" t="s">
        <v>17</v>
      </c>
      <c r="F8" s="72">
        <v>77</v>
      </c>
      <c r="G8" s="74">
        <v>89</v>
      </c>
      <c r="H8" s="74">
        <v>89</v>
      </c>
      <c r="I8" s="74">
        <v>7112.32</v>
      </c>
      <c r="J8" s="77">
        <f t="shared" si="0"/>
        <v>1.15584415584416</v>
      </c>
      <c r="K8" s="77">
        <f t="shared" si="1"/>
        <v>1</v>
      </c>
      <c r="L8" s="78">
        <v>284.5</v>
      </c>
    </row>
    <row r="9" spans="1:12">
      <c r="A9" s="69">
        <v>8</v>
      </c>
      <c r="B9" s="69">
        <v>712</v>
      </c>
      <c r="C9" s="70" t="s">
        <v>29</v>
      </c>
      <c r="D9" s="70" t="s">
        <v>26</v>
      </c>
      <c r="E9" s="69" t="s">
        <v>27</v>
      </c>
      <c r="F9" s="69">
        <v>83</v>
      </c>
      <c r="G9" s="71">
        <v>95</v>
      </c>
      <c r="H9" s="71">
        <v>99.7</v>
      </c>
      <c r="I9" s="71">
        <v>7614.06</v>
      </c>
      <c r="J9" s="75">
        <f t="shared" si="0"/>
        <v>1.20120481927711</v>
      </c>
      <c r="K9" s="75">
        <f t="shared" si="1"/>
        <v>1.04947368421053</v>
      </c>
      <c r="L9" s="76">
        <v>304.6</v>
      </c>
    </row>
    <row r="10" spans="1:12">
      <c r="A10" s="69">
        <v>9</v>
      </c>
      <c r="B10" s="69">
        <v>387</v>
      </c>
      <c r="C10" s="70" t="s">
        <v>30</v>
      </c>
      <c r="D10" s="70" t="s">
        <v>26</v>
      </c>
      <c r="E10" s="69" t="s">
        <v>27</v>
      </c>
      <c r="F10" s="69">
        <v>65</v>
      </c>
      <c r="G10" s="71">
        <v>75</v>
      </c>
      <c r="H10" s="71">
        <v>62</v>
      </c>
      <c r="I10" s="71">
        <v>3998.37</v>
      </c>
      <c r="J10" s="75">
        <f t="shared" si="0"/>
        <v>0.953846153846154</v>
      </c>
      <c r="K10" s="75">
        <f t="shared" si="1"/>
        <v>0.826666666666667</v>
      </c>
      <c r="L10" s="76">
        <v>0</v>
      </c>
    </row>
    <row r="11" spans="1:12">
      <c r="A11" s="69">
        <v>10</v>
      </c>
      <c r="B11" s="69">
        <v>541</v>
      </c>
      <c r="C11" s="70" t="s">
        <v>31</v>
      </c>
      <c r="D11" s="70" t="s">
        <v>26</v>
      </c>
      <c r="E11" s="69" t="s">
        <v>27</v>
      </c>
      <c r="F11" s="69">
        <v>50</v>
      </c>
      <c r="G11" s="71">
        <v>58</v>
      </c>
      <c r="H11" s="71">
        <v>70</v>
      </c>
      <c r="I11" s="71">
        <v>6777.04</v>
      </c>
      <c r="J11" s="75">
        <f t="shared" si="0"/>
        <v>1.4</v>
      </c>
      <c r="K11" s="75">
        <f t="shared" si="1"/>
        <v>1.20689655172414</v>
      </c>
      <c r="L11" s="76">
        <v>271.1</v>
      </c>
    </row>
    <row r="12" s="60" customFormat="1" ht="12" spans="1:12">
      <c r="A12" s="72">
        <v>11</v>
      </c>
      <c r="B12" s="72">
        <v>750</v>
      </c>
      <c r="C12" s="73" t="s">
        <v>32</v>
      </c>
      <c r="D12" s="73" t="s">
        <v>26</v>
      </c>
      <c r="E12" s="72" t="s">
        <v>27</v>
      </c>
      <c r="F12" s="72">
        <v>72</v>
      </c>
      <c r="G12" s="74">
        <v>83</v>
      </c>
      <c r="H12" s="74">
        <v>97</v>
      </c>
      <c r="I12" s="74">
        <v>10454.12</v>
      </c>
      <c r="J12" s="77">
        <f t="shared" si="0"/>
        <v>1.34722222222222</v>
      </c>
      <c r="K12" s="77">
        <f t="shared" si="1"/>
        <v>1.16867469879518</v>
      </c>
      <c r="L12" s="78">
        <v>418.2</v>
      </c>
    </row>
    <row r="13" spans="1:12">
      <c r="A13" s="69">
        <v>12</v>
      </c>
      <c r="B13" s="69">
        <v>365</v>
      </c>
      <c r="C13" s="70" t="s">
        <v>33</v>
      </c>
      <c r="D13" s="70" t="s">
        <v>19</v>
      </c>
      <c r="E13" s="69" t="s">
        <v>20</v>
      </c>
      <c r="F13" s="69">
        <v>59</v>
      </c>
      <c r="G13" s="71">
        <v>68</v>
      </c>
      <c r="H13" s="71">
        <v>62</v>
      </c>
      <c r="I13" s="71">
        <v>5010.97</v>
      </c>
      <c r="J13" s="75">
        <f t="shared" si="0"/>
        <v>1.05084745762712</v>
      </c>
      <c r="K13" s="75">
        <f t="shared" si="1"/>
        <v>0.911764705882353</v>
      </c>
      <c r="L13" s="76">
        <v>200.4</v>
      </c>
    </row>
    <row r="14" s="60" customFormat="1" ht="12" spans="1:12">
      <c r="A14" s="72">
        <v>13</v>
      </c>
      <c r="B14" s="72">
        <v>707</v>
      </c>
      <c r="C14" s="73" t="s">
        <v>34</v>
      </c>
      <c r="D14" s="73" t="s">
        <v>26</v>
      </c>
      <c r="E14" s="72" t="s">
        <v>27</v>
      </c>
      <c r="F14" s="72">
        <v>59</v>
      </c>
      <c r="G14" s="74">
        <v>68</v>
      </c>
      <c r="H14" s="74">
        <v>59.3</v>
      </c>
      <c r="I14" s="74">
        <v>4111.81</v>
      </c>
      <c r="J14" s="77">
        <f t="shared" si="0"/>
        <v>1.00508474576271</v>
      </c>
      <c r="K14" s="77">
        <f t="shared" si="1"/>
        <v>0.872058823529412</v>
      </c>
      <c r="L14" s="78">
        <v>164.4</v>
      </c>
    </row>
    <row r="15" spans="1:12">
      <c r="A15" s="69">
        <v>14</v>
      </c>
      <c r="B15" s="69">
        <v>585</v>
      </c>
      <c r="C15" s="70" t="s">
        <v>35</v>
      </c>
      <c r="D15" s="70" t="s">
        <v>19</v>
      </c>
      <c r="E15" s="69" t="s">
        <v>20</v>
      </c>
      <c r="F15" s="69">
        <v>55</v>
      </c>
      <c r="G15" s="71">
        <v>63</v>
      </c>
      <c r="H15" s="71">
        <v>57</v>
      </c>
      <c r="I15" s="71">
        <v>4747.29</v>
      </c>
      <c r="J15" s="75">
        <f t="shared" si="0"/>
        <v>1.03636363636364</v>
      </c>
      <c r="K15" s="75">
        <f t="shared" si="1"/>
        <v>0.904761904761905</v>
      </c>
      <c r="L15" s="76">
        <v>189.9</v>
      </c>
    </row>
    <row r="16" spans="1:12">
      <c r="A16" s="69">
        <v>15</v>
      </c>
      <c r="B16" s="69">
        <v>742</v>
      </c>
      <c r="C16" s="70" t="s">
        <v>36</v>
      </c>
      <c r="D16" s="70" t="s">
        <v>16</v>
      </c>
      <c r="E16" s="69" t="s">
        <v>17</v>
      </c>
      <c r="F16" s="69">
        <v>44</v>
      </c>
      <c r="G16" s="71">
        <v>51</v>
      </c>
      <c r="H16" s="71">
        <v>73</v>
      </c>
      <c r="I16" s="71">
        <v>7446.67</v>
      </c>
      <c r="J16" s="75">
        <f t="shared" si="0"/>
        <v>1.65909090909091</v>
      </c>
      <c r="K16" s="75">
        <f t="shared" si="1"/>
        <v>1.43137254901961</v>
      </c>
      <c r="L16" s="76">
        <v>297.9</v>
      </c>
    </row>
    <row r="17" spans="1:12">
      <c r="A17" s="69">
        <v>16</v>
      </c>
      <c r="B17" s="69">
        <v>730</v>
      </c>
      <c r="C17" s="70" t="s">
        <v>37</v>
      </c>
      <c r="D17" s="70" t="s">
        <v>19</v>
      </c>
      <c r="E17" s="69" t="s">
        <v>20</v>
      </c>
      <c r="F17" s="69">
        <v>49</v>
      </c>
      <c r="G17" s="71">
        <v>56</v>
      </c>
      <c r="H17" s="71">
        <v>57</v>
      </c>
      <c r="I17" s="71">
        <v>4110.11</v>
      </c>
      <c r="J17" s="75">
        <f t="shared" si="0"/>
        <v>1.16326530612245</v>
      </c>
      <c r="K17" s="75">
        <f t="shared" si="1"/>
        <v>1.01785714285714</v>
      </c>
      <c r="L17" s="76">
        <v>164.4</v>
      </c>
    </row>
    <row r="18" spans="1:12">
      <c r="A18" s="69">
        <v>17</v>
      </c>
      <c r="B18" s="69">
        <v>581</v>
      </c>
      <c r="C18" s="70" t="s">
        <v>38</v>
      </c>
      <c r="D18" s="70" t="s">
        <v>19</v>
      </c>
      <c r="E18" s="69" t="s">
        <v>20</v>
      </c>
      <c r="F18" s="69">
        <v>69</v>
      </c>
      <c r="G18" s="71">
        <v>79</v>
      </c>
      <c r="H18" s="71">
        <v>101.65</v>
      </c>
      <c r="I18" s="71">
        <v>10055.83</v>
      </c>
      <c r="J18" s="75">
        <f t="shared" si="0"/>
        <v>1.4731884057971</v>
      </c>
      <c r="K18" s="75">
        <f t="shared" si="1"/>
        <v>1.28670886075949</v>
      </c>
      <c r="L18" s="76">
        <v>402.4</v>
      </c>
    </row>
    <row r="19" spans="1:12">
      <c r="A19" s="69">
        <v>18</v>
      </c>
      <c r="B19" s="69">
        <v>385</v>
      </c>
      <c r="C19" s="70" t="s">
        <v>39</v>
      </c>
      <c r="D19" s="70" t="s">
        <v>23</v>
      </c>
      <c r="E19" s="69" t="s">
        <v>24</v>
      </c>
      <c r="F19" s="69">
        <v>53</v>
      </c>
      <c r="G19" s="71">
        <v>61</v>
      </c>
      <c r="H19" s="71">
        <v>69.3</v>
      </c>
      <c r="I19" s="71">
        <v>5729.54</v>
      </c>
      <c r="J19" s="75">
        <f t="shared" si="0"/>
        <v>1.30754716981132</v>
      </c>
      <c r="K19" s="75">
        <f t="shared" si="1"/>
        <v>1.13606557377049</v>
      </c>
      <c r="L19" s="76">
        <v>229.1</v>
      </c>
    </row>
    <row r="20" spans="1:12">
      <c r="A20" s="69">
        <v>19</v>
      </c>
      <c r="B20" s="69">
        <v>726</v>
      </c>
      <c r="C20" s="70" t="s">
        <v>40</v>
      </c>
      <c r="D20" s="70" t="s">
        <v>19</v>
      </c>
      <c r="E20" s="69" t="s">
        <v>20</v>
      </c>
      <c r="F20" s="69">
        <v>66</v>
      </c>
      <c r="G20" s="71">
        <v>76</v>
      </c>
      <c r="H20" s="71">
        <v>50.61</v>
      </c>
      <c r="I20" s="71">
        <v>4409.65</v>
      </c>
      <c r="J20" s="75">
        <f t="shared" si="0"/>
        <v>0.766818181818182</v>
      </c>
      <c r="K20" s="75">
        <f t="shared" si="1"/>
        <v>0.665921052631579</v>
      </c>
      <c r="L20" s="76">
        <v>0</v>
      </c>
    </row>
    <row r="21" spans="1:12">
      <c r="A21" s="69">
        <v>20</v>
      </c>
      <c r="B21" s="69">
        <v>308</v>
      </c>
      <c r="C21" s="70" t="s">
        <v>41</v>
      </c>
      <c r="D21" s="70" t="s">
        <v>16</v>
      </c>
      <c r="E21" s="69" t="s">
        <v>17</v>
      </c>
      <c r="F21" s="69">
        <v>64</v>
      </c>
      <c r="G21" s="71">
        <v>74</v>
      </c>
      <c r="H21" s="71">
        <v>77.37</v>
      </c>
      <c r="I21" s="71">
        <v>6324.54</v>
      </c>
      <c r="J21" s="75">
        <f t="shared" si="0"/>
        <v>1.20890625</v>
      </c>
      <c r="K21" s="75">
        <f t="shared" si="1"/>
        <v>1.04554054054054</v>
      </c>
      <c r="L21" s="76">
        <v>253</v>
      </c>
    </row>
    <row r="22" spans="1:12">
      <c r="A22" s="69">
        <v>21</v>
      </c>
      <c r="B22" s="69">
        <v>724</v>
      </c>
      <c r="C22" s="70" t="s">
        <v>42</v>
      </c>
      <c r="D22" s="70" t="s">
        <v>26</v>
      </c>
      <c r="E22" s="69" t="s">
        <v>27</v>
      </c>
      <c r="F22" s="69">
        <v>62</v>
      </c>
      <c r="G22" s="71">
        <v>71</v>
      </c>
      <c r="H22" s="71">
        <v>52</v>
      </c>
      <c r="I22" s="71">
        <v>4045.84</v>
      </c>
      <c r="J22" s="75">
        <f t="shared" si="0"/>
        <v>0.838709677419355</v>
      </c>
      <c r="K22" s="75">
        <f t="shared" si="1"/>
        <v>0.732394366197183</v>
      </c>
      <c r="L22" s="76">
        <v>0</v>
      </c>
    </row>
    <row r="23" spans="1:12">
      <c r="A23" s="69">
        <v>22</v>
      </c>
      <c r="B23" s="69">
        <v>359</v>
      </c>
      <c r="C23" s="70" t="s">
        <v>43</v>
      </c>
      <c r="D23" s="70" t="s">
        <v>19</v>
      </c>
      <c r="E23" s="69" t="s">
        <v>20</v>
      </c>
      <c r="F23" s="69">
        <v>59</v>
      </c>
      <c r="G23" s="71">
        <v>68</v>
      </c>
      <c r="H23" s="71">
        <v>42</v>
      </c>
      <c r="I23" s="71">
        <v>3586.92</v>
      </c>
      <c r="J23" s="75">
        <f t="shared" si="0"/>
        <v>0.711864406779661</v>
      </c>
      <c r="K23" s="75">
        <f t="shared" si="1"/>
        <v>0.617647058823529</v>
      </c>
      <c r="L23" s="76">
        <v>0</v>
      </c>
    </row>
    <row r="24" spans="1:12">
      <c r="A24" s="69">
        <v>23</v>
      </c>
      <c r="B24" s="69">
        <v>546</v>
      </c>
      <c r="C24" s="70" t="s">
        <v>44</v>
      </c>
      <c r="D24" s="70" t="s">
        <v>26</v>
      </c>
      <c r="E24" s="69" t="s">
        <v>27</v>
      </c>
      <c r="F24" s="69">
        <v>61</v>
      </c>
      <c r="G24" s="71">
        <v>70</v>
      </c>
      <c r="H24" s="71">
        <v>93.35</v>
      </c>
      <c r="I24" s="71">
        <v>8698.63</v>
      </c>
      <c r="J24" s="75">
        <f t="shared" si="0"/>
        <v>1.53032786885246</v>
      </c>
      <c r="K24" s="75">
        <f t="shared" si="1"/>
        <v>1.33357142857143</v>
      </c>
      <c r="L24" s="76">
        <v>347.9</v>
      </c>
    </row>
    <row r="25" spans="1:12">
      <c r="A25" s="69">
        <v>24</v>
      </c>
      <c r="B25" s="69">
        <v>355</v>
      </c>
      <c r="C25" s="70" t="s">
        <v>45</v>
      </c>
      <c r="D25" s="70" t="s">
        <v>16</v>
      </c>
      <c r="E25" s="69" t="s">
        <v>17</v>
      </c>
      <c r="F25" s="69">
        <v>44</v>
      </c>
      <c r="G25" s="71">
        <v>51</v>
      </c>
      <c r="H25" s="71">
        <v>56.55</v>
      </c>
      <c r="I25" s="71">
        <v>3632.53</v>
      </c>
      <c r="J25" s="75">
        <f t="shared" si="0"/>
        <v>1.28522727272727</v>
      </c>
      <c r="K25" s="75">
        <f t="shared" si="1"/>
        <v>1.10882352941176</v>
      </c>
      <c r="L25" s="76">
        <v>145.4</v>
      </c>
    </row>
    <row r="26" spans="1:12">
      <c r="A26" s="69">
        <v>25</v>
      </c>
      <c r="B26" s="69">
        <v>514</v>
      </c>
      <c r="C26" s="70" t="s">
        <v>46</v>
      </c>
      <c r="D26" s="70" t="s">
        <v>23</v>
      </c>
      <c r="E26" s="69" t="s">
        <v>24</v>
      </c>
      <c r="F26" s="69">
        <v>70</v>
      </c>
      <c r="G26" s="71">
        <v>81</v>
      </c>
      <c r="H26" s="71">
        <v>75.35</v>
      </c>
      <c r="I26" s="71">
        <v>5389.88</v>
      </c>
      <c r="J26" s="75">
        <f t="shared" si="0"/>
        <v>1.07642857142857</v>
      </c>
      <c r="K26" s="75">
        <f t="shared" si="1"/>
        <v>0.930246913580247</v>
      </c>
      <c r="L26" s="76">
        <v>215.6</v>
      </c>
    </row>
    <row r="27" spans="1:12">
      <c r="A27" s="69">
        <v>26</v>
      </c>
      <c r="B27" s="69">
        <v>373</v>
      </c>
      <c r="C27" s="70" t="s">
        <v>47</v>
      </c>
      <c r="D27" s="70" t="s">
        <v>16</v>
      </c>
      <c r="E27" s="69" t="s">
        <v>17</v>
      </c>
      <c r="F27" s="69">
        <v>54</v>
      </c>
      <c r="G27" s="71">
        <v>62</v>
      </c>
      <c r="H27" s="71">
        <v>54</v>
      </c>
      <c r="I27" s="71">
        <v>5144.82</v>
      </c>
      <c r="J27" s="75">
        <f t="shared" si="0"/>
        <v>1</v>
      </c>
      <c r="K27" s="75">
        <f t="shared" si="1"/>
        <v>0.870967741935484</v>
      </c>
      <c r="L27" s="76">
        <v>205.7</v>
      </c>
    </row>
    <row r="28" spans="1:12">
      <c r="A28" s="69">
        <v>27</v>
      </c>
      <c r="B28" s="69">
        <v>329</v>
      </c>
      <c r="C28" s="70" t="s">
        <v>48</v>
      </c>
      <c r="D28" s="70" t="s">
        <v>49</v>
      </c>
      <c r="E28" s="69" t="s">
        <v>50</v>
      </c>
      <c r="F28" s="69">
        <v>29</v>
      </c>
      <c r="G28" s="71">
        <v>33</v>
      </c>
      <c r="H28" s="71">
        <v>33</v>
      </c>
      <c r="I28" s="71">
        <v>2893.26</v>
      </c>
      <c r="J28" s="75">
        <f t="shared" si="0"/>
        <v>1.13793103448276</v>
      </c>
      <c r="K28" s="75">
        <f t="shared" si="1"/>
        <v>1</v>
      </c>
      <c r="L28" s="76">
        <v>115.8</v>
      </c>
    </row>
    <row r="29" spans="1:12">
      <c r="A29" s="69">
        <v>28</v>
      </c>
      <c r="B29" s="69">
        <v>513</v>
      </c>
      <c r="C29" s="70" t="s">
        <v>51</v>
      </c>
      <c r="D29" s="70" t="s">
        <v>19</v>
      </c>
      <c r="E29" s="69" t="s">
        <v>20</v>
      </c>
      <c r="F29" s="69">
        <v>49</v>
      </c>
      <c r="G29" s="71">
        <v>56</v>
      </c>
      <c r="H29" s="71">
        <v>50</v>
      </c>
      <c r="I29" s="71">
        <v>4652.49</v>
      </c>
      <c r="J29" s="75">
        <f t="shared" si="0"/>
        <v>1.02040816326531</v>
      </c>
      <c r="K29" s="75">
        <f t="shared" si="1"/>
        <v>0.892857142857143</v>
      </c>
      <c r="L29" s="76">
        <v>186.1</v>
      </c>
    </row>
    <row r="30" spans="1:12">
      <c r="A30" s="69">
        <v>29</v>
      </c>
      <c r="B30" s="69">
        <v>744</v>
      </c>
      <c r="C30" s="70" t="s">
        <v>52</v>
      </c>
      <c r="D30" s="70" t="s">
        <v>16</v>
      </c>
      <c r="E30" s="69" t="s">
        <v>17</v>
      </c>
      <c r="F30" s="69">
        <v>45</v>
      </c>
      <c r="G30" s="71">
        <v>52</v>
      </c>
      <c r="H30" s="71">
        <v>33</v>
      </c>
      <c r="I30" s="71">
        <v>2702.31</v>
      </c>
      <c r="J30" s="75">
        <f t="shared" si="0"/>
        <v>0.733333333333333</v>
      </c>
      <c r="K30" s="75">
        <f t="shared" si="1"/>
        <v>0.634615384615385</v>
      </c>
      <c r="L30" s="76">
        <v>0</v>
      </c>
    </row>
    <row r="31" spans="1:12">
      <c r="A31" s="69">
        <v>30</v>
      </c>
      <c r="B31" s="69">
        <v>357</v>
      </c>
      <c r="C31" s="70" t="s">
        <v>53</v>
      </c>
      <c r="D31" s="70" t="s">
        <v>19</v>
      </c>
      <c r="E31" s="69" t="s">
        <v>20</v>
      </c>
      <c r="F31" s="69">
        <v>38</v>
      </c>
      <c r="G31" s="71">
        <v>44</v>
      </c>
      <c r="H31" s="71">
        <v>22</v>
      </c>
      <c r="I31" s="71">
        <v>2023.4</v>
      </c>
      <c r="J31" s="75">
        <f t="shared" si="0"/>
        <v>0.578947368421053</v>
      </c>
      <c r="K31" s="75">
        <f t="shared" si="1"/>
        <v>0.5</v>
      </c>
      <c r="L31" s="76">
        <v>0</v>
      </c>
    </row>
    <row r="32" spans="1:12">
      <c r="A32" s="69">
        <v>31</v>
      </c>
      <c r="B32" s="69">
        <v>399</v>
      </c>
      <c r="C32" s="70" t="s">
        <v>54</v>
      </c>
      <c r="D32" s="70" t="s">
        <v>26</v>
      </c>
      <c r="E32" s="69" t="s">
        <v>27</v>
      </c>
      <c r="F32" s="69">
        <v>51</v>
      </c>
      <c r="G32" s="71">
        <v>59</v>
      </c>
      <c r="H32" s="71">
        <v>77</v>
      </c>
      <c r="I32" s="71">
        <v>6024.87</v>
      </c>
      <c r="J32" s="75">
        <f t="shared" si="0"/>
        <v>1.50980392156863</v>
      </c>
      <c r="K32" s="75">
        <f t="shared" si="1"/>
        <v>1.30508474576271</v>
      </c>
      <c r="L32" s="76">
        <v>240.9</v>
      </c>
    </row>
    <row r="33" spans="1:12">
      <c r="A33" s="69">
        <v>32</v>
      </c>
      <c r="B33" s="69">
        <v>377</v>
      </c>
      <c r="C33" s="70" t="s">
        <v>55</v>
      </c>
      <c r="D33" s="70" t="s">
        <v>26</v>
      </c>
      <c r="E33" s="69" t="s">
        <v>27</v>
      </c>
      <c r="F33" s="69">
        <v>55</v>
      </c>
      <c r="G33" s="71">
        <v>63</v>
      </c>
      <c r="H33" s="71">
        <v>18</v>
      </c>
      <c r="I33" s="71">
        <v>1550.85</v>
      </c>
      <c r="J33" s="75">
        <f t="shared" si="0"/>
        <v>0.327272727272727</v>
      </c>
      <c r="K33" s="75">
        <f t="shared" si="1"/>
        <v>0.285714285714286</v>
      </c>
      <c r="L33" s="76">
        <v>0</v>
      </c>
    </row>
    <row r="34" spans="1:12">
      <c r="A34" s="69">
        <v>33</v>
      </c>
      <c r="B34" s="69">
        <v>54</v>
      </c>
      <c r="C34" s="70" t="s">
        <v>56</v>
      </c>
      <c r="D34" s="70" t="s">
        <v>49</v>
      </c>
      <c r="E34" s="69" t="s">
        <v>50</v>
      </c>
      <c r="F34" s="69">
        <v>43</v>
      </c>
      <c r="G34" s="71">
        <v>49</v>
      </c>
      <c r="H34" s="71">
        <v>37.05</v>
      </c>
      <c r="I34" s="71">
        <v>2916.62</v>
      </c>
      <c r="J34" s="75">
        <f t="shared" si="0"/>
        <v>0.861627906976744</v>
      </c>
      <c r="K34" s="75">
        <f t="shared" si="1"/>
        <v>0.756122448979592</v>
      </c>
      <c r="L34" s="76">
        <v>0</v>
      </c>
    </row>
    <row r="35" spans="1:12">
      <c r="A35" s="69">
        <v>34</v>
      </c>
      <c r="B35" s="69">
        <v>515</v>
      </c>
      <c r="C35" s="70" t="s">
        <v>57</v>
      </c>
      <c r="D35" s="70" t="s">
        <v>16</v>
      </c>
      <c r="E35" s="69" t="s">
        <v>17</v>
      </c>
      <c r="F35" s="69">
        <v>51</v>
      </c>
      <c r="G35" s="71">
        <v>59</v>
      </c>
      <c r="H35" s="71">
        <v>45</v>
      </c>
      <c r="I35" s="71">
        <v>3763.23</v>
      </c>
      <c r="J35" s="75">
        <f t="shared" ref="J35:J66" si="2">H35/F35</f>
        <v>0.882352941176471</v>
      </c>
      <c r="K35" s="75">
        <f t="shared" ref="K35:K66" si="3">H35/G35</f>
        <v>0.76271186440678</v>
      </c>
      <c r="L35" s="76">
        <v>0</v>
      </c>
    </row>
    <row r="36" s="60" customFormat="1" ht="12" spans="1:12">
      <c r="A36" s="72">
        <v>35</v>
      </c>
      <c r="B36" s="72">
        <v>578</v>
      </c>
      <c r="C36" s="73" t="s">
        <v>58</v>
      </c>
      <c r="D36" s="73" t="s">
        <v>16</v>
      </c>
      <c r="E36" s="72" t="s">
        <v>17</v>
      </c>
      <c r="F36" s="72">
        <v>43</v>
      </c>
      <c r="G36" s="74">
        <v>49</v>
      </c>
      <c r="H36" s="74">
        <v>65</v>
      </c>
      <c r="I36" s="74">
        <v>7467.59</v>
      </c>
      <c r="J36" s="77">
        <f t="shared" si="2"/>
        <v>1.51162790697674</v>
      </c>
      <c r="K36" s="77">
        <f t="shared" si="3"/>
        <v>1.3265306122449</v>
      </c>
      <c r="L36" s="78">
        <v>298.6</v>
      </c>
    </row>
    <row r="37" spans="1:12">
      <c r="A37" s="69">
        <v>36</v>
      </c>
      <c r="B37" s="69">
        <v>391</v>
      </c>
      <c r="C37" s="70" t="s">
        <v>59</v>
      </c>
      <c r="D37" s="70" t="s">
        <v>16</v>
      </c>
      <c r="E37" s="69" t="s">
        <v>17</v>
      </c>
      <c r="F37" s="69">
        <v>39</v>
      </c>
      <c r="G37" s="71">
        <v>45</v>
      </c>
      <c r="H37" s="71">
        <v>40</v>
      </c>
      <c r="I37" s="71">
        <v>3397.85</v>
      </c>
      <c r="J37" s="75">
        <f t="shared" si="2"/>
        <v>1.02564102564103</v>
      </c>
      <c r="K37" s="75">
        <f t="shared" si="3"/>
        <v>0.888888888888889</v>
      </c>
      <c r="L37" s="76">
        <v>135.9</v>
      </c>
    </row>
    <row r="38" spans="1:12">
      <c r="A38" s="69">
        <v>37</v>
      </c>
      <c r="B38" s="69">
        <v>709</v>
      </c>
      <c r="C38" s="70" t="s">
        <v>60</v>
      </c>
      <c r="D38" s="70" t="s">
        <v>19</v>
      </c>
      <c r="E38" s="69" t="s">
        <v>20</v>
      </c>
      <c r="F38" s="69">
        <v>39</v>
      </c>
      <c r="G38" s="71">
        <v>45</v>
      </c>
      <c r="H38" s="71">
        <v>26</v>
      </c>
      <c r="I38" s="71">
        <v>2379.01</v>
      </c>
      <c r="J38" s="75">
        <f t="shared" si="2"/>
        <v>0.666666666666667</v>
      </c>
      <c r="K38" s="75">
        <f t="shared" si="3"/>
        <v>0.577777777777778</v>
      </c>
      <c r="L38" s="76">
        <v>0</v>
      </c>
    </row>
    <row r="39" spans="1:12">
      <c r="A39" s="69">
        <v>38</v>
      </c>
      <c r="B39" s="69">
        <v>746</v>
      </c>
      <c r="C39" s="70" t="s">
        <v>61</v>
      </c>
      <c r="D39" s="70" t="s">
        <v>23</v>
      </c>
      <c r="E39" s="69" t="s">
        <v>24</v>
      </c>
      <c r="F39" s="69">
        <v>45</v>
      </c>
      <c r="G39" s="71">
        <v>52</v>
      </c>
      <c r="H39" s="71">
        <v>50</v>
      </c>
      <c r="I39" s="71">
        <v>4558.37</v>
      </c>
      <c r="J39" s="75">
        <f t="shared" si="2"/>
        <v>1.11111111111111</v>
      </c>
      <c r="K39" s="75">
        <f t="shared" si="3"/>
        <v>0.961538461538462</v>
      </c>
      <c r="L39" s="76">
        <v>182.4</v>
      </c>
    </row>
    <row r="40" spans="1:12">
      <c r="A40" s="69">
        <v>39</v>
      </c>
      <c r="B40" s="69">
        <v>379</v>
      </c>
      <c r="C40" s="70" t="s">
        <v>62</v>
      </c>
      <c r="D40" s="70" t="s">
        <v>19</v>
      </c>
      <c r="E40" s="69" t="s">
        <v>20</v>
      </c>
      <c r="F40" s="69">
        <v>39</v>
      </c>
      <c r="G40" s="71">
        <v>45</v>
      </c>
      <c r="H40" s="71">
        <v>35.2</v>
      </c>
      <c r="I40" s="71">
        <v>2896.34</v>
      </c>
      <c r="J40" s="75">
        <f t="shared" si="2"/>
        <v>0.902564102564103</v>
      </c>
      <c r="K40" s="75">
        <f t="shared" si="3"/>
        <v>0.782222222222222</v>
      </c>
      <c r="L40" s="76">
        <v>0</v>
      </c>
    </row>
    <row r="41" spans="1:12">
      <c r="A41" s="69">
        <v>40</v>
      </c>
      <c r="B41" s="69">
        <v>587</v>
      </c>
      <c r="C41" s="70" t="s">
        <v>63</v>
      </c>
      <c r="D41" s="70" t="s">
        <v>49</v>
      </c>
      <c r="E41" s="69" t="s">
        <v>50</v>
      </c>
      <c r="F41" s="69">
        <v>29</v>
      </c>
      <c r="G41" s="71">
        <v>33</v>
      </c>
      <c r="H41" s="71">
        <v>30</v>
      </c>
      <c r="I41" s="71">
        <v>3626.17</v>
      </c>
      <c r="J41" s="75">
        <f t="shared" si="2"/>
        <v>1.03448275862069</v>
      </c>
      <c r="K41" s="75">
        <f t="shared" si="3"/>
        <v>0.909090909090909</v>
      </c>
      <c r="L41" s="76">
        <v>145.1</v>
      </c>
    </row>
    <row r="42" spans="1:12">
      <c r="A42" s="69">
        <v>41</v>
      </c>
      <c r="B42" s="69">
        <v>52</v>
      </c>
      <c r="C42" s="70" t="s">
        <v>64</v>
      </c>
      <c r="D42" s="70" t="s">
        <v>49</v>
      </c>
      <c r="E42" s="69" t="s">
        <v>50</v>
      </c>
      <c r="F42" s="69">
        <v>34</v>
      </c>
      <c r="G42" s="71">
        <v>39</v>
      </c>
      <c r="H42" s="71">
        <v>25</v>
      </c>
      <c r="I42" s="71">
        <v>1711.68</v>
      </c>
      <c r="J42" s="75">
        <f t="shared" si="2"/>
        <v>0.735294117647059</v>
      </c>
      <c r="K42" s="75">
        <f t="shared" si="3"/>
        <v>0.641025641025641</v>
      </c>
      <c r="L42" s="76">
        <v>0</v>
      </c>
    </row>
    <row r="43" s="60" customFormat="1" ht="12" spans="1:12">
      <c r="A43" s="72">
        <v>42</v>
      </c>
      <c r="B43" s="72">
        <v>349</v>
      </c>
      <c r="C43" s="73" t="s">
        <v>65</v>
      </c>
      <c r="D43" s="73" t="s">
        <v>16</v>
      </c>
      <c r="E43" s="72" t="s">
        <v>17</v>
      </c>
      <c r="F43" s="72">
        <v>41</v>
      </c>
      <c r="G43" s="74">
        <v>47</v>
      </c>
      <c r="H43" s="74">
        <v>46</v>
      </c>
      <c r="I43" s="74">
        <v>3939.57</v>
      </c>
      <c r="J43" s="77">
        <f t="shared" si="2"/>
        <v>1.1219512195122</v>
      </c>
      <c r="K43" s="77">
        <f t="shared" si="3"/>
        <v>0.978723404255319</v>
      </c>
      <c r="L43" s="78">
        <v>157.6</v>
      </c>
    </row>
    <row r="44" s="60" customFormat="1" ht="12" spans="1:12">
      <c r="A44" s="72">
        <v>43</v>
      </c>
      <c r="B44" s="72">
        <v>598</v>
      </c>
      <c r="C44" s="73" t="s">
        <v>66</v>
      </c>
      <c r="D44" s="73" t="s">
        <v>26</v>
      </c>
      <c r="E44" s="72" t="s">
        <v>27</v>
      </c>
      <c r="F44" s="72">
        <v>40</v>
      </c>
      <c r="G44" s="74">
        <v>46</v>
      </c>
      <c r="H44" s="74">
        <v>40.45</v>
      </c>
      <c r="I44" s="74">
        <v>3051.22</v>
      </c>
      <c r="J44" s="77">
        <f t="shared" si="2"/>
        <v>1.01125</v>
      </c>
      <c r="K44" s="77">
        <f t="shared" si="3"/>
        <v>0.879347826086957</v>
      </c>
      <c r="L44" s="78">
        <v>122</v>
      </c>
    </row>
    <row r="45" spans="1:12">
      <c r="A45" s="69">
        <v>44</v>
      </c>
      <c r="B45" s="69">
        <v>511</v>
      </c>
      <c r="C45" s="70" t="s">
        <v>67</v>
      </c>
      <c r="D45" s="70" t="s">
        <v>16</v>
      </c>
      <c r="E45" s="69" t="s">
        <v>17</v>
      </c>
      <c r="F45" s="69">
        <v>43</v>
      </c>
      <c r="G45" s="71">
        <v>49</v>
      </c>
      <c r="H45" s="71">
        <v>19.5</v>
      </c>
      <c r="I45" s="71">
        <v>1422.36</v>
      </c>
      <c r="J45" s="75">
        <f t="shared" si="2"/>
        <v>0.453488372093023</v>
      </c>
      <c r="K45" s="75">
        <f t="shared" si="3"/>
        <v>0.397959183673469</v>
      </c>
      <c r="L45" s="76">
        <v>0</v>
      </c>
    </row>
    <row r="46" spans="1:12">
      <c r="A46" s="69">
        <v>45</v>
      </c>
      <c r="B46" s="69">
        <v>572</v>
      </c>
      <c r="C46" s="70" t="s">
        <v>68</v>
      </c>
      <c r="D46" s="70" t="s">
        <v>16</v>
      </c>
      <c r="E46" s="69" t="s">
        <v>17</v>
      </c>
      <c r="F46" s="69">
        <v>32</v>
      </c>
      <c r="G46" s="71">
        <v>37</v>
      </c>
      <c r="H46" s="71">
        <v>18</v>
      </c>
      <c r="I46" s="71">
        <v>979.4</v>
      </c>
      <c r="J46" s="75">
        <f t="shared" si="2"/>
        <v>0.5625</v>
      </c>
      <c r="K46" s="75">
        <f t="shared" si="3"/>
        <v>0.486486486486487</v>
      </c>
      <c r="L46" s="76">
        <v>0</v>
      </c>
    </row>
    <row r="47" spans="1:12">
      <c r="A47" s="69">
        <v>46</v>
      </c>
      <c r="B47" s="69">
        <v>347</v>
      </c>
      <c r="C47" s="70" t="s">
        <v>69</v>
      </c>
      <c r="D47" s="70" t="s">
        <v>19</v>
      </c>
      <c r="E47" s="69" t="s">
        <v>20</v>
      </c>
      <c r="F47" s="69">
        <v>30</v>
      </c>
      <c r="G47" s="71">
        <v>35</v>
      </c>
      <c r="H47" s="71">
        <v>39.25</v>
      </c>
      <c r="I47" s="71">
        <v>3022.36</v>
      </c>
      <c r="J47" s="75">
        <f t="shared" si="2"/>
        <v>1.30833333333333</v>
      </c>
      <c r="K47" s="75">
        <f t="shared" si="3"/>
        <v>1.12142857142857</v>
      </c>
      <c r="L47" s="76">
        <v>121</v>
      </c>
    </row>
    <row r="48" spans="1:12">
      <c r="A48" s="69">
        <v>47</v>
      </c>
      <c r="B48" s="69">
        <v>351</v>
      </c>
      <c r="C48" s="70" t="s">
        <v>70</v>
      </c>
      <c r="D48" s="70" t="s">
        <v>49</v>
      </c>
      <c r="E48" s="69" t="s">
        <v>50</v>
      </c>
      <c r="F48" s="69">
        <v>24</v>
      </c>
      <c r="G48" s="71">
        <v>28</v>
      </c>
      <c r="H48" s="71">
        <v>32</v>
      </c>
      <c r="I48" s="71">
        <v>3075.58</v>
      </c>
      <c r="J48" s="75">
        <f t="shared" si="2"/>
        <v>1.33333333333333</v>
      </c>
      <c r="K48" s="75">
        <f t="shared" si="3"/>
        <v>1.14285714285714</v>
      </c>
      <c r="L48" s="76">
        <v>123.1</v>
      </c>
    </row>
    <row r="49" spans="1:12">
      <c r="A49" s="69">
        <v>48</v>
      </c>
      <c r="B49" s="69">
        <v>747</v>
      </c>
      <c r="C49" s="70" t="s">
        <v>71</v>
      </c>
      <c r="D49" s="70" t="s">
        <v>16</v>
      </c>
      <c r="E49" s="69" t="s">
        <v>17</v>
      </c>
      <c r="F49" s="69">
        <v>30</v>
      </c>
      <c r="G49" s="71">
        <v>35</v>
      </c>
      <c r="H49" s="71">
        <v>16.8</v>
      </c>
      <c r="I49" s="71">
        <v>1490.61</v>
      </c>
      <c r="J49" s="75">
        <f t="shared" si="2"/>
        <v>0.56</v>
      </c>
      <c r="K49" s="75">
        <f t="shared" si="3"/>
        <v>0.48</v>
      </c>
      <c r="L49" s="76">
        <v>0</v>
      </c>
    </row>
    <row r="50" spans="1:12">
      <c r="A50" s="69">
        <v>49</v>
      </c>
      <c r="B50" s="69">
        <v>745</v>
      </c>
      <c r="C50" s="70" t="s">
        <v>72</v>
      </c>
      <c r="D50" s="70" t="s">
        <v>19</v>
      </c>
      <c r="E50" s="69" t="s">
        <v>20</v>
      </c>
      <c r="F50" s="69">
        <v>36</v>
      </c>
      <c r="G50" s="71">
        <v>41</v>
      </c>
      <c r="H50" s="71">
        <v>28.39</v>
      </c>
      <c r="I50" s="71">
        <v>2186.21</v>
      </c>
      <c r="J50" s="75">
        <f t="shared" si="2"/>
        <v>0.788611111111111</v>
      </c>
      <c r="K50" s="75">
        <f t="shared" si="3"/>
        <v>0.692439024390244</v>
      </c>
      <c r="L50" s="76">
        <v>0</v>
      </c>
    </row>
    <row r="51" spans="1:12">
      <c r="A51" s="69">
        <v>50</v>
      </c>
      <c r="B51" s="69">
        <v>704</v>
      </c>
      <c r="C51" s="70" t="s">
        <v>73</v>
      </c>
      <c r="D51" s="70" t="s">
        <v>49</v>
      </c>
      <c r="E51" s="69" t="s">
        <v>50</v>
      </c>
      <c r="F51" s="69">
        <v>35</v>
      </c>
      <c r="G51" s="71">
        <v>40</v>
      </c>
      <c r="H51" s="71">
        <v>28</v>
      </c>
      <c r="I51" s="71">
        <v>2392.92</v>
      </c>
      <c r="J51" s="75">
        <f t="shared" si="2"/>
        <v>0.8</v>
      </c>
      <c r="K51" s="75">
        <f t="shared" si="3"/>
        <v>0.7</v>
      </c>
      <c r="L51" s="76">
        <v>0</v>
      </c>
    </row>
    <row r="52" spans="1:12">
      <c r="A52" s="69">
        <v>51</v>
      </c>
      <c r="B52" s="69">
        <v>737</v>
      </c>
      <c r="C52" s="70" t="s">
        <v>74</v>
      </c>
      <c r="D52" s="70" t="s">
        <v>26</v>
      </c>
      <c r="E52" s="69" t="s">
        <v>27</v>
      </c>
      <c r="F52" s="69">
        <v>41</v>
      </c>
      <c r="G52" s="71">
        <v>47</v>
      </c>
      <c r="H52" s="71">
        <v>21.75</v>
      </c>
      <c r="I52" s="71">
        <v>2721.15</v>
      </c>
      <c r="J52" s="75">
        <f t="shared" si="2"/>
        <v>0.530487804878049</v>
      </c>
      <c r="K52" s="75">
        <f t="shared" si="3"/>
        <v>0.462765957446808</v>
      </c>
      <c r="L52" s="76">
        <v>0</v>
      </c>
    </row>
    <row r="53" spans="1:12">
      <c r="A53" s="69">
        <v>52</v>
      </c>
      <c r="B53" s="69">
        <v>367</v>
      </c>
      <c r="C53" s="70" t="s">
        <v>75</v>
      </c>
      <c r="D53" s="70" t="s">
        <v>49</v>
      </c>
      <c r="E53" s="69" t="s">
        <v>50</v>
      </c>
      <c r="F53" s="69">
        <v>42</v>
      </c>
      <c r="G53" s="71">
        <v>48</v>
      </c>
      <c r="H53" s="71">
        <v>19</v>
      </c>
      <c r="I53" s="71">
        <v>1432.18</v>
      </c>
      <c r="J53" s="75">
        <f t="shared" si="2"/>
        <v>0.452380952380952</v>
      </c>
      <c r="K53" s="75">
        <f t="shared" si="3"/>
        <v>0.395833333333333</v>
      </c>
      <c r="L53" s="76">
        <v>0</v>
      </c>
    </row>
    <row r="54" spans="1:12">
      <c r="A54" s="69">
        <v>53</v>
      </c>
      <c r="B54" s="69">
        <v>311</v>
      </c>
      <c r="C54" s="70" t="s">
        <v>76</v>
      </c>
      <c r="D54" s="70" t="s">
        <v>19</v>
      </c>
      <c r="E54" s="69" t="s">
        <v>20</v>
      </c>
      <c r="F54" s="69">
        <v>13</v>
      </c>
      <c r="G54" s="71">
        <v>15</v>
      </c>
      <c r="H54" s="71">
        <v>14.8</v>
      </c>
      <c r="I54" s="71">
        <v>1150.31</v>
      </c>
      <c r="J54" s="75">
        <f t="shared" si="2"/>
        <v>1.13846153846154</v>
      </c>
      <c r="K54" s="75">
        <f t="shared" si="3"/>
        <v>0.986666666666667</v>
      </c>
      <c r="L54" s="76">
        <v>46</v>
      </c>
    </row>
    <row r="55" s="60" customFormat="1" ht="12" spans="1:12">
      <c r="A55" s="72">
        <v>54</v>
      </c>
      <c r="B55" s="72">
        <v>721</v>
      </c>
      <c r="C55" s="73" t="s">
        <v>77</v>
      </c>
      <c r="D55" s="73" t="s">
        <v>23</v>
      </c>
      <c r="E55" s="72" t="s">
        <v>24</v>
      </c>
      <c r="F55" s="72">
        <v>35</v>
      </c>
      <c r="G55" s="74">
        <v>40</v>
      </c>
      <c r="H55" s="74">
        <v>41.1</v>
      </c>
      <c r="I55" s="74">
        <v>3638.43</v>
      </c>
      <c r="J55" s="77">
        <f t="shared" si="2"/>
        <v>1.17428571428571</v>
      </c>
      <c r="K55" s="77">
        <f t="shared" si="3"/>
        <v>1.0275</v>
      </c>
      <c r="L55" s="78">
        <v>145.5</v>
      </c>
    </row>
    <row r="56" spans="1:12">
      <c r="A56" s="69">
        <v>55</v>
      </c>
      <c r="B56" s="69">
        <v>573</v>
      </c>
      <c r="C56" s="70" t="s">
        <v>78</v>
      </c>
      <c r="D56" s="70" t="s">
        <v>26</v>
      </c>
      <c r="E56" s="69" t="s">
        <v>27</v>
      </c>
      <c r="F56" s="69">
        <v>37</v>
      </c>
      <c r="G56" s="71">
        <v>43</v>
      </c>
      <c r="H56" s="71">
        <v>24.4</v>
      </c>
      <c r="I56" s="71">
        <v>1822.77</v>
      </c>
      <c r="J56" s="75">
        <f t="shared" si="2"/>
        <v>0.659459459459459</v>
      </c>
      <c r="K56" s="75">
        <f t="shared" si="3"/>
        <v>0.567441860465116</v>
      </c>
      <c r="L56" s="76">
        <v>0</v>
      </c>
    </row>
    <row r="57" spans="1:12">
      <c r="A57" s="69">
        <v>56</v>
      </c>
      <c r="B57" s="69">
        <v>717</v>
      </c>
      <c r="C57" s="70" t="s">
        <v>79</v>
      </c>
      <c r="D57" s="70" t="s">
        <v>23</v>
      </c>
      <c r="E57" s="69" t="s">
        <v>24</v>
      </c>
      <c r="F57" s="69">
        <v>28</v>
      </c>
      <c r="G57" s="71">
        <v>32</v>
      </c>
      <c r="H57" s="71">
        <v>31.3</v>
      </c>
      <c r="I57" s="71">
        <v>2703.23</v>
      </c>
      <c r="J57" s="75">
        <f t="shared" si="2"/>
        <v>1.11785714285714</v>
      </c>
      <c r="K57" s="75">
        <f t="shared" si="3"/>
        <v>0.978125</v>
      </c>
      <c r="L57" s="76">
        <v>108.2</v>
      </c>
    </row>
    <row r="58" spans="1:12">
      <c r="A58" s="69">
        <v>57</v>
      </c>
      <c r="B58" s="69">
        <v>570</v>
      </c>
      <c r="C58" s="70" t="s">
        <v>80</v>
      </c>
      <c r="D58" s="70" t="s">
        <v>19</v>
      </c>
      <c r="E58" s="69" t="s">
        <v>20</v>
      </c>
      <c r="F58" s="69">
        <v>38</v>
      </c>
      <c r="G58" s="71">
        <v>44</v>
      </c>
      <c r="H58" s="71">
        <v>4.05</v>
      </c>
      <c r="I58" s="71">
        <v>344.01</v>
      </c>
      <c r="J58" s="75">
        <f t="shared" si="2"/>
        <v>0.106578947368421</v>
      </c>
      <c r="K58" s="75">
        <f t="shared" si="3"/>
        <v>0.0920454545454545</v>
      </c>
      <c r="L58" s="76">
        <v>0</v>
      </c>
    </row>
    <row r="59" spans="1:12">
      <c r="A59" s="69">
        <v>58</v>
      </c>
      <c r="B59" s="69">
        <v>727</v>
      </c>
      <c r="C59" s="70" t="s">
        <v>81</v>
      </c>
      <c r="D59" s="70" t="s">
        <v>19</v>
      </c>
      <c r="E59" s="69" t="s">
        <v>20</v>
      </c>
      <c r="F59" s="69">
        <v>32</v>
      </c>
      <c r="G59" s="71">
        <v>37</v>
      </c>
      <c r="H59" s="71">
        <v>20</v>
      </c>
      <c r="I59" s="71">
        <v>1722.63</v>
      </c>
      <c r="J59" s="75">
        <f t="shared" si="2"/>
        <v>0.625</v>
      </c>
      <c r="K59" s="75">
        <f t="shared" si="3"/>
        <v>0.540540540540541</v>
      </c>
      <c r="L59" s="76">
        <v>0</v>
      </c>
    </row>
    <row r="60" spans="1:12">
      <c r="A60" s="69">
        <v>59</v>
      </c>
      <c r="B60" s="69">
        <v>339</v>
      </c>
      <c r="C60" s="70" t="s">
        <v>82</v>
      </c>
      <c r="D60" s="70" t="s">
        <v>19</v>
      </c>
      <c r="E60" s="69" t="s">
        <v>20</v>
      </c>
      <c r="F60" s="69">
        <v>24</v>
      </c>
      <c r="G60" s="71">
        <v>28</v>
      </c>
      <c r="H60" s="71">
        <v>19.05</v>
      </c>
      <c r="I60" s="71">
        <v>2098.02</v>
      </c>
      <c r="J60" s="75">
        <f t="shared" si="2"/>
        <v>0.79375</v>
      </c>
      <c r="K60" s="75">
        <f t="shared" si="3"/>
        <v>0.680357142857143</v>
      </c>
      <c r="L60" s="76">
        <v>0</v>
      </c>
    </row>
    <row r="61" s="60" customFormat="1" ht="12" spans="1:12">
      <c r="A61" s="72">
        <v>60</v>
      </c>
      <c r="B61" s="72">
        <v>591</v>
      </c>
      <c r="C61" s="73" t="s">
        <v>83</v>
      </c>
      <c r="D61" s="73" t="s">
        <v>23</v>
      </c>
      <c r="E61" s="72" t="s">
        <v>24</v>
      </c>
      <c r="F61" s="72">
        <v>26</v>
      </c>
      <c r="G61" s="74">
        <v>30</v>
      </c>
      <c r="H61" s="74">
        <v>26</v>
      </c>
      <c r="I61" s="74">
        <v>1967.63</v>
      </c>
      <c r="J61" s="79">
        <f t="shared" si="2"/>
        <v>1</v>
      </c>
      <c r="K61" s="77">
        <f t="shared" si="3"/>
        <v>0.866666666666667</v>
      </c>
      <c r="L61" s="78">
        <v>78.6</v>
      </c>
    </row>
    <row r="62" spans="1:12">
      <c r="A62" s="69">
        <v>61</v>
      </c>
      <c r="B62" s="69">
        <v>539</v>
      </c>
      <c r="C62" s="70" t="s">
        <v>84</v>
      </c>
      <c r="D62" s="70" t="s">
        <v>23</v>
      </c>
      <c r="E62" s="69" t="s">
        <v>24</v>
      </c>
      <c r="F62" s="69">
        <v>22</v>
      </c>
      <c r="G62" s="71">
        <v>25</v>
      </c>
      <c r="H62" s="71">
        <v>34</v>
      </c>
      <c r="I62" s="71">
        <v>2634.41</v>
      </c>
      <c r="J62" s="75">
        <f t="shared" si="2"/>
        <v>1.54545454545455</v>
      </c>
      <c r="K62" s="75">
        <f t="shared" si="3"/>
        <v>1.36</v>
      </c>
      <c r="L62" s="76">
        <v>105.4</v>
      </c>
    </row>
    <row r="63" spans="1:12">
      <c r="A63" s="69">
        <v>62</v>
      </c>
      <c r="B63" s="69">
        <v>743</v>
      </c>
      <c r="C63" s="70" t="s">
        <v>85</v>
      </c>
      <c r="D63" s="70" t="s">
        <v>26</v>
      </c>
      <c r="E63" s="69" t="s">
        <v>27</v>
      </c>
      <c r="F63" s="69">
        <v>28</v>
      </c>
      <c r="G63" s="71">
        <v>32</v>
      </c>
      <c r="H63" s="71">
        <v>6.4</v>
      </c>
      <c r="I63" s="71">
        <v>569.6</v>
      </c>
      <c r="J63" s="75">
        <f t="shared" si="2"/>
        <v>0.228571428571429</v>
      </c>
      <c r="K63" s="75">
        <f t="shared" si="3"/>
        <v>0.2</v>
      </c>
      <c r="L63" s="76">
        <v>0</v>
      </c>
    </row>
    <row r="64" spans="1:12">
      <c r="A64" s="69">
        <v>63</v>
      </c>
      <c r="B64" s="69">
        <v>716</v>
      </c>
      <c r="C64" s="70" t="s">
        <v>86</v>
      </c>
      <c r="D64" s="70" t="s">
        <v>23</v>
      </c>
      <c r="E64" s="69" t="s">
        <v>24</v>
      </c>
      <c r="F64" s="69">
        <v>21</v>
      </c>
      <c r="G64" s="71">
        <v>24</v>
      </c>
      <c r="H64" s="71">
        <v>22.65</v>
      </c>
      <c r="I64" s="71">
        <v>1748.85</v>
      </c>
      <c r="J64" s="75">
        <f t="shared" si="2"/>
        <v>1.07857142857143</v>
      </c>
      <c r="K64" s="75">
        <f t="shared" si="3"/>
        <v>0.94375</v>
      </c>
      <c r="L64" s="76">
        <v>70</v>
      </c>
    </row>
    <row r="65" spans="1:12">
      <c r="A65" s="69">
        <v>64</v>
      </c>
      <c r="B65" s="69">
        <v>754</v>
      </c>
      <c r="C65" s="70" t="s">
        <v>87</v>
      </c>
      <c r="D65" s="70" t="s">
        <v>49</v>
      </c>
      <c r="E65" s="69" t="s">
        <v>50</v>
      </c>
      <c r="F65" s="69">
        <v>25</v>
      </c>
      <c r="G65" s="71">
        <v>29</v>
      </c>
      <c r="H65" s="71">
        <v>35</v>
      </c>
      <c r="I65" s="71">
        <v>2601.95</v>
      </c>
      <c r="J65" s="75">
        <f t="shared" si="2"/>
        <v>1.4</v>
      </c>
      <c r="K65" s="75">
        <f t="shared" si="3"/>
        <v>1.20689655172414</v>
      </c>
      <c r="L65" s="76">
        <v>104</v>
      </c>
    </row>
    <row r="66" spans="1:12">
      <c r="A66" s="69">
        <v>65</v>
      </c>
      <c r="B66" s="69">
        <v>738</v>
      </c>
      <c r="C66" s="70" t="s">
        <v>88</v>
      </c>
      <c r="D66" s="70" t="s">
        <v>49</v>
      </c>
      <c r="E66" s="69" t="s">
        <v>50</v>
      </c>
      <c r="F66" s="69">
        <v>19</v>
      </c>
      <c r="G66" s="71">
        <v>22</v>
      </c>
      <c r="H66" s="71">
        <v>22</v>
      </c>
      <c r="I66" s="71">
        <v>2157.61</v>
      </c>
      <c r="J66" s="75">
        <f t="shared" si="2"/>
        <v>1.15789473684211</v>
      </c>
      <c r="K66" s="75">
        <f t="shared" si="3"/>
        <v>1</v>
      </c>
      <c r="L66" s="76">
        <v>86.3</v>
      </c>
    </row>
    <row r="67" spans="1:12">
      <c r="A67" s="69">
        <v>66</v>
      </c>
      <c r="B67" s="69">
        <v>748</v>
      </c>
      <c r="C67" s="70" t="s">
        <v>89</v>
      </c>
      <c r="D67" s="70" t="s">
        <v>23</v>
      </c>
      <c r="E67" s="69" t="s">
        <v>24</v>
      </c>
      <c r="F67" s="69">
        <v>25</v>
      </c>
      <c r="G67" s="71">
        <v>29</v>
      </c>
      <c r="H67" s="71">
        <v>17</v>
      </c>
      <c r="I67" s="71">
        <v>1131.31</v>
      </c>
      <c r="J67" s="75">
        <f t="shared" ref="J67:J87" si="4">H67/F67</f>
        <v>0.68</v>
      </c>
      <c r="K67" s="75">
        <f t="shared" ref="K67:K87" si="5">H67/G67</f>
        <v>0.586206896551724</v>
      </c>
      <c r="L67" s="76">
        <v>0</v>
      </c>
    </row>
    <row r="68" spans="1:12">
      <c r="A68" s="69">
        <v>67</v>
      </c>
      <c r="B68" s="69">
        <v>584</v>
      </c>
      <c r="C68" s="70" t="s">
        <v>90</v>
      </c>
      <c r="D68" s="70" t="s">
        <v>26</v>
      </c>
      <c r="E68" s="69" t="s">
        <v>27</v>
      </c>
      <c r="F68" s="69">
        <v>23</v>
      </c>
      <c r="G68" s="71">
        <v>26</v>
      </c>
      <c r="H68" s="71">
        <v>23</v>
      </c>
      <c r="I68" s="71">
        <v>2055.06</v>
      </c>
      <c r="J68" s="75">
        <f t="shared" si="4"/>
        <v>1</v>
      </c>
      <c r="K68" s="75">
        <f t="shared" si="5"/>
        <v>0.884615384615385</v>
      </c>
      <c r="L68" s="76">
        <v>82.2</v>
      </c>
    </row>
    <row r="69" s="60" customFormat="1" ht="12" spans="1:12">
      <c r="A69" s="72">
        <v>68</v>
      </c>
      <c r="B69" s="72">
        <v>549</v>
      </c>
      <c r="C69" s="73" t="s">
        <v>91</v>
      </c>
      <c r="D69" s="73" t="s">
        <v>23</v>
      </c>
      <c r="E69" s="72" t="s">
        <v>24</v>
      </c>
      <c r="F69" s="72">
        <v>20</v>
      </c>
      <c r="G69" s="74">
        <v>23</v>
      </c>
      <c r="H69" s="74">
        <v>40</v>
      </c>
      <c r="I69" s="74">
        <v>2079.3</v>
      </c>
      <c r="J69" s="77">
        <f t="shared" si="4"/>
        <v>2</v>
      </c>
      <c r="K69" s="77">
        <f t="shared" si="5"/>
        <v>1.73913043478261</v>
      </c>
      <c r="L69" s="78">
        <v>83.2</v>
      </c>
    </row>
    <row r="70" spans="1:12">
      <c r="A70" s="69">
        <v>69</v>
      </c>
      <c r="B70" s="69">
        <v>733</v>
      </c>
      <c r="C70" s="70" t="s">
        <v>92</v>
      </c>
      <c r="D70" s="70" t="s">
        <v>26</v>
      </c>
      <c r="E70" s="69" t="s">
        <v>27</v>
      </c>
      <c r="F70" s="69">
        <v>27</v>
      </c>
      <c r="G70" s="71">
        <v>31</v>
      </c>
      <c r="H70" s="71">
        <v>11.2</v>
      </c>
      <c r="I70" s="71">
        <v>1064.83</v>
      </c>
      <c r="J70" s="75">
        <f t="shared" si="4"/>
        <v>0.414814814814815</v>
      </c>
      <c r="K70" s="75">
        <f t="shared" si="5"/>
        <v>0.361290322580645</v>
      </c>
      <c r="L70" s="76">
        <v>0</v>
      </c>
    </row>
    <row r="71" spans="1:12">
      <c r="A71" s="69">
        <v>70</v>
      </c>
      <c r="B71" s="69">
        <v>56</v>
      </c>
      <c r="C71" s="70" t="s">
        <v>93</v>
      </c>
      <c r="D71" s="70" t="s">
        <v>49</v>
      </c>
      <c r="E71" s="69" t="s">
        <v>50</v>
      </c>
      <c r="F71" s="69">
        <v>22</v>
      </c>
      <c r="G71" s="71">
        <v>25</v>
      </c>
      <c r="H71" s="71">
        <v>33</v>
      </c>
      <c r="I71" s="71">
        <v>2264.8</v>
      </c>
      <c r="J71" s="75">
        <f t="shared" si="4"/>
        <v>1.5</v>
      </c>
      <c r="K71" s="75">
        <f t="shared" si="5"/>
        <v>1.32</v>
      </c>
      <c r="L71" s="76">
        <v>90.6</v>
      </c>
    </row>
    <row r="72" spans="1:12">
      <c r="A72" s="69">
        <v>71</v>
      </c>
      <c r="B72" s="69">
        <v>740</v>
      </c>
      <c r="C72" s="70" t="s">
        <v>94</v>
      </c>
      <c r="D72" s="70" t="s">
        <v>26</v>
      </c>
      <c r="E72" s="69" t="s">
        <v>27</v>
      </c>
      <c r="F72" s="69">
        <v>24</v>
      </c>
      <c r="G72" s="71">
        <v>28</v>
      </c>
      <c r="H72" s="71">
        <v>29.25</v>
      </c>
      <c r="I72" s="71">
        <v>2378.54</v>
      </c>
      <c r="J72" s="75">
        <f t="shared" si="4"/>
        <v>1.21875</v>
      </c>
      <c r="K72" s="75">
        <f t="shared" si="5"/>
        <v>1.04464285714286</v>
      </c>
      <c r="L72" s="76">
        <v>95.2</v>
      </c>
    </row>
    <row r="73" spans="1:12">
      <c r="A73" s="69">
        <v>72</v>
      </c>
      <c r="B73" s="69">
        <v>371</v>
      </c>
      <c r="C73" s="70" t="s">
        <v>95</v>
      </c>
      <c r="D73" s="70" t="s">
        <v>23</v>
      </c>
      <c r="E73" s="69" t="s">
        <v>24</v>
      </c>
      <c r="F73" s="69">
        <v>23</v>
      </c>
      <c r="G73" s="71">
        <v>26</v>
      </c>
      <c r="H73" s="71">
        <v>29</v>
      </c>
      <c r="I73" s="71">
        <v>2154.11</v>
      </c>
      <c r="J73" s="75">
        <f t="shared" si="4"/>
        <v>1.26086956521739</v>
      </c>
      <c r="K73" s="75">
        <f t="shared" si="5"/>
        <v>1.11538461538462</v>
      </c>
      <c r="L73" s="76">
        <v>86.2</v>
      </c>
    </row>
    <row r="74" spans="1:12">
      <c r="A74" s="69">
        <v>73</v>
      </c>
      <c r="B74" s="69">
        <v>594</v>
      </c>
      <c r="C74" s="70" t="s">
        <v>96</v>
      </c>
      <c r="D74" s="70" t="s">
        <v>23</v>
      </c>
      <c r="E74" s="69" t="s">
        <v>24</v>
      </c>
      <c r="F74" s="69">
        <v>22</v>
      </c>
      <c r="G74" s="71">
        <v>25</v>
      </c>
      <c r="H74" s="71">
        <v>27.2</v>
      </c>
      <c r="I74" s="71">
        <v>2011.65</v>
      </c>
      <c r="J74" s="75">
        <f t="shared" si="4"/>
        <v>1.23636363636364</v>
      </c>
      <c r="K74" s="75">
        <f t="shared" si="5"/>
        <v>1.088</v>
      </c>
      <c r="L74" s="76">
        <v>80.5</v>
      </c>
    </row>
    <row r="75" spans="1:12">
      <c r="A75" s="69">
        <v>74</v>
      </c>
      <c r="B75" s="69">
        <v>720</v>
      </c>
      <c r="C75" s="70" t="s">
        <v>97</v>
      </c>
      <c r="D75" s="70" t="s">
        <v>23</v>
      </c>
      <c r="E75" s="69" t="s">
        <v>24</v>
      </c>
      <c r="F75" s="69">
        <v>20</v>
      </c>
      <c r="G75" s="71">
        <v>23</v>
      </c>
      <c r="H75" s="71">
        <v>31</v>
      </c>
      <c r="I75" s="71">
        <v>2836.2</v>
      </c>
      <c r="J75" s="75">
        <f t="shared" si="4"/>
        <v>1.55</v>
      </c>
      <c r="K75" s="75">
        <f t="shared" si="5"/>
        <v>1.34782608695652</v>
      </c>
      <c r="L75" s="76">
        <v>113.4</v>
      </c>
    </row>
    <row r="76" spans="1:12">
      <c r="A76" s="69">
        <v>75</v>
      </c>
      <c r="B76" s="69">
        <v>706</v>
      </c>
      <c r="C76" s="70" t="s">
        <v>98</v>
      </c>
      <c r="D76" s="70" t="s">
        <v>49</v>
      </c>
      <c r="E76" s="69" t="s">
        <v>50</v>
      </c>
      <c r="F76" s="69">
        <v>19</v>
      </c>
      <c r="G76" s="71">
        <v>22</v>
      </c>
      <c r="H76" s="71">
        <v>22.15</v>
      </c>
      <c r="I76" s="71">
        <v>1620.03</v>
      </c>
      <c r="J76" s="75">
        <f t="shared" si="4"/>
        <v>1.16578947368421</v>
      </c>
      <c r="K76" s="75">
        <f t="shared" si="5"/>
        <v>1.00681818181818</v>
      </c>
      <c r="L76" s="76">
        <v>64.8</v>
      </c>
    </row>
    <row r="77" spans="1:12">
      <c r="A77" s="69">
        <v>76</v>
      </c>
      <c r="B77" s="69">
        <v>741</v>
      </c>
      <c r="C77" s="70" t="s">
        <v>99</v>
      </c>
      <c r="D77" s="70" t="s">
        <v>19</v>
      </c>
      <c r="E77" s="69" t="s">
        <v>20</v>
      </c>
      <c r="F77" s="69">
        <v>22</v>
      </c>
      <c r="G77" s="71">
        <v>25</v>
      </c>
      <c r="H77" s="71">
        <v>15</v>
      </c>
      <c r="I77" s="71">
        <v>1202.02</v>
      </c>
      <c r="J77" s="75">
        <f t="shared" si="4"/>
        <v>0.681818181818182</v>
      </c>
      <c r="K77" s="75">
        <f t="shared" si="5"/>
        <v>0.6</v>
      </c>
      <c r="L77" s="76">
        <v>0</v>
      </c>
    </row>
    <row r="78" spans="1:12">
      <c r="A78" s="69">
        <v>77</v>
      </c>
      <c r="B78" s="69">
        <v>718</v>
      </c>
      <c r="C78" s="70" t="s">
        <v>100</v>
      </c>
      <c r="D78" s="70" t="s">
        <v>16</v>
      </c>
      <c r="E78" s="69" t="s">
        <v>17</v>
      </c>
      <c r="F78" s="69">
        <v>15</v>
      </c>
      <c r="G78" s="71">
        <v>17</v>
      </c>
      <c r="H78" s="71">
        <v>16</v>
      </c>
      <c r="I78" s="71">
        <v>717.23</v>
      </c>
      <c r="J78" s="75">
        <f t="shared" si="4"/>
        <v>1.06666666666667</v>
      </c>
      <c r="K78" s="75">
        <f t="shared" si="5"/>
        <v>0.941176470588235</v>
      </c>
      <c r="L78" s="76">
        <v>28.8</v>
      </c>
    </row>
    <row r="79" spans="1:12">
      <c r="A79" s="69">
        <v>78</v>
      </c>
      <c r="B79" s="69">
        <v>710</v>
      </c>
      <c r="C79" s="70" t="s">
        <v>101</v>
      </c>
      <c r="D79" s="70" t="s">
        <v>49</v>
      </c>
      <c r="E79" s="69" t="s">
        <v>50</v>
      </c>
      <c r="F79" s="69">
        <v>18</v>
      </c>
      <c r="G79" s="71">
        <v>21</v>
      </c>
      <c r="H79" s="71">
        <v>26</v>
      </c>
      <c r="I79" s="71">
        <v>2083.08</v>
      </c>
      <c r="J79" s="75">
        <f t="shared" si="4"/>
        <v>1.44444444444444</v>
      </c>
      <c r="K79" s="75">
        <f t="shared" si="5"/>
        <v>1.23809523809524</v>
      </c>
      <c r="L79" s="76">
        <v>83.3</v>
      </c>
    </row>
    <row r="80" spans="1:12">
      <c r="A80" s="69">
        <v>79</v>
      </c>
      <c r="B80" s="69">
        <v>732</v>
      </c>
      <c r="C80" s="70" t="s">
        <v>102</v>
      </c>
      <c r="D80" s="70" t="s">
        <v>23</v>
      </c>
      <c r="E80" s="69" t="s">
        <v>24</v>
      </c>
      <c r="F80" s="69">
        <v>24</v>
      </c>
      <c r="G80" s="71">
        <v>28</v>
      </c>
      <c r="H80" s="71">
        <v>24</v>
      </c>
      <c r="I80" s="71">
        <v>1709.61</v>
      </c>
      <c r="J80" s="75">
        <f t="shared" si="4"/>
        <v>1</v>
      </c>
      <c r="K80" s="75">
        <f t="shared" si="5"/>
        <v>0.857142857142857</v>
      </c>
      <c r="L80" s="76">
        <v>68.4</v>
      </c>
    </row>
    <row r="81" spans="1:12">
      <c r="A81" s="69">
        <v>80</v>
      </c>
      <c r="B81" s="69">
        <v>545</v>
      </c>
      <c r="C81" s="70" t="s">
        <v>103</v>
      </c>
      <c r="D81" s="70" t="s">
        <v>26</v>
      </c>
      <c r="E81" s="69" t="s">
        <v>27</v>
      </c>
      <c r="F81" s="69">
        <v>20</v>
      </c>
      <c r="G81" s="71">
        <v>23</v>
      </c>
      <c r="H81" s="71">
        <v>7.95</v>
      </c>
      <c r="I81" s="71">
        <v>744.31</v>
      </c>
      <c r="J81" s="75">
        <f t="shared" si="4"/>
        <v>0.3975</v>
      </c>
      <c r="K81" s="75">
        <f t="shared" si="5"/>
        <v>0.345652173913043</v>
      </c>
      <c r="L81" s="76">
        <v>0</v>
      </c>
    </row>
    <row r="82" spans="1:12">
      <c r="A82" s="69">
        <v>81</v>
      </c>
      <c r="B82" s="69">
        <v>723</v>
      </c>
      <c r="C82" s="70" t="s">
        <v>104</v>
      </c>
      <c r="D82" s="70" t="s">
        <v>16</v>
      </c>
      <c r="E82" s="69" t="s">
        <v>17</v>
      </c>
      <c r="F82" s="69">
        <v>16</v>
      </c>
      <c r="G82" s="71">
        <v>18</v>
      </c>
      <c r="H82" s="71">
        <v>18.1</v>
      </c>
      <c r="I82" s="71">
        <v>1283.27</v>
      </c>
      <c r="J82" s="75">
        <f t="shared" si="4"/>
        <v>1.13125</v>
      </c>
      <c r="K82" s="75">
        <f t="shared" si="5"/>
        <v>1.00555555555556</v>
      </c>
      <c r="L82" s="76">
        <v>51.3</v>
      </c>
    </row>
    <row r="83" spans="1:12">
      <c r="A83" s="69">
        <v>82</v>
      </c>
      <c r="B83" s="69">
        <v>713</v>
      </c>
      <c r="C83" s="70" t="s">
        <v>105</v>
      </c>
      <c r="D83" s="70" t="s">
        <v>49</v>
      </c>
      <c r="E83" s="69" t="s">
        <v>50</v>
      </c>
      <c r="F83" s="69">
        <v>11</v>
      </c>
      <c r="G83" s="71">
        <v>13</v>
      </c>
      <c r="H83" s="71">
        <v>13.5</v>
      </c>
      <c r="I83" s="71">
        <v>1014.26</v>
      </c>
      <c r="J83" s="75">
        <f t="shared" si="4"/>
        <v>1.22727272727273</v>
      </c>
      <c r="K83" s="75">
        <f t="shared" si="5"/>
        <v>1.03846153846154</v>
      </c>
      <c r="L83" s="76">
        <v>40.5</v>
      </c>
    </row>
    <row r="84" spans="1:12">
      <c r="A84" s="69">
        <v>83</v>
      </c>
      <c r="B84" s="69">
        <v>752</v>
      </c>
      <c r="C84" s="70" t="s">
        <v>106</v>
      </c>
      <c r="D84" s="70" t="s">
        <v>19</v>
      </c>
      <c r="E84" s="69" t="s">
        <v>20</v>
      </c>
      <c r="F84" s="69">
        <v>12</v>
      </c>
      <c r="G84" s="71">
        <v>14</v>
      </c>
      <c r="H84" s="71">
        <v>19.3</v>
      </c>
      <c r="I84" s="71">
        <v>1405.36</v>
      </c>
      <c r="J84" s="75">
        <f t="shared" si="4"/>
        <v>1.60833333333333</v>
      </c>
      <c r="K84" s="75">
        <f t="shared" si="5"/>
        <v>1.37857142857143</v>
      </c>
      <c r="L84" s="76">
        <v>56.2</v>
      </c>
    </row>
    <row r="85" s="60" customFormat="1" ht="12" spans="1:12">
      <c r="A85" s="72">
        <v>84</v>
      </c>
      <c r="B85" s="72">
        <v>753</v>
      </c>
      <c r="C85" s="73" t="s">
        <v>107</v>
      </c>
      <c r="D85" s="73" t="s">
        <v>26</v>
      </c>
      <c r="E85" s="72" t="s">
        <v>27</v>
      </c>
      <c r="F85" s="72">
        <v>11</v>
      </c>
      <c r="G85" s="74">
        <v>13</v>
      </c>
      <c r="H85" s="74">
        <v>20.4</v>
      </c>
      <c r="I85" s="74">
        <v>1283.83</v>
      </c>
      <c r="J85" s="77">
        <f t="shared" si="4"/>
        <v>1.85454545454545</v>
      </c>
      <c r="K85" s="77">
        <f t="shared" si="5"/>
        <v>1.56923076923077</v>
      </c>
      <c r="L85" s="78">
        <v>51.3</v>
      </c>
    </row>
    <row r="86" spans="1:12">
      <c r="A86" s="69">
        <v>85</v>
      </c>
      <c r="B86" s="69">
        <v>755</v>
      </c>
      <c r="C86" s="70" t="s">
        <v>108</v>
      </c>
      <c r="D86" s="70" t="s">
        <v>49</v>
      </c>
      <c r="E86" s="69" t="s">
        <v>50</v>
      </c>
      <c r="F86" s="69">
        <v>14</v>
      </c>
      <c r="G86" s="71">
        <v>16</v>
      </c>
      <c r="H86" s="71">
        <v>21</v>
      </c>
      <c r="I86" s="71">
        <v>1726.15</v>
      </c>
      <c r="J86" s="75">
        <f t="shared" si="4"/>
        <v>1.5</v>
      </c>
      <c r="K86" s="75">
        <f t="shared" si="5"/>
        <v>1.3125</v>
      </c>
      <c r="L86" s="76">
        <v>69.1</v>
      </c>
    </row>
    <row r="87" spans="1:12">
      <c r="A87" s="80" t="s">
        <v>109</v>
      </c>
      <c r="B87" s="81" t="s">
        <v>110</v>
      </c>
      <c r="C87" s="81" t="s">
        <v>109</v>
      </c>
      <c r="D87" s="70" t="s">
        <v>109</v>
      </c>
      <c r="E87" s="69" t="s">
        <v>109</v>
      </c>
      <c r="F87" s="69">
        <f>SUM(F2:F86)</f>
        <v>3676</v>
      </c>
      <c r="G87" s="69">
        <f t="shared" ref="G87:L87" si="6">SUM(G2:G86)</f>
        <v>4229</v>
      </c>
      <c r="H87" s="69">
        <f t="shared" si="6"/>
        <v>3863.97</v>
      </c>
      <c r="I87" s="69">
        <f t="shared" si="6"/>
        <v>318586.16</v>
      </c>
      <c r="J87" s="75">
        <f t="shared" si="4"/>
        <v>1.05113438520131</v>
      </c>
      <c r="K87" s="75">
        <f t="shared" si="5"/>
        <v>0.913684086072358</v>
      </c>
      <c r="L87" s="69">
        <f t="shared" si="6"/>
        <v>10370.7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0"/>
  <sheetViews>
    <sheetView workbookViewId="0">
      <selection activeCell="C11" sqref="C11"/>
    </sheetView>
  </sheetViews>
  <sheetFormatPr defaultColWidth="9" defaultRowHeight="12"/>
  <cols>
    <col min="1" max="2" width="9" style="1"/>
    <col min="3" max="3" width="9.125" style="2" customWidth="1"/>
    <col min="4" max="4" width="6.75" style="1" customWidth="1"/>
    <col min="5" max="5" width="9" style="1"/>
    <col min="6" max="6" width="7.125" style="1" customWidth="1"/>
    <col min="7" max="8" width="6.5" style="1" customWidth="1"/>
    <col min="9" max="9" width="6.875" style="1" customWidth="1"/>
    <col min="10" max="10" width="5.625" style="1" customWidth="1"/>
    <col min="11" max="11" width="9" style="1"/>
    <col min="12" max="14" width="8.25" style="1" customWidth="1"/>
    <col min="15" max="15" width="6.5" style="1" customWidth="1"/>
    <col min="16" max="16" width="15.625" style="3" customWidth="1"/>
    <col min="17" max="16384" width="9" style="3"/>
  </cols>
  <sheetData>
    <row r="1" ht="18" customHeight="1" spans="1:16">
      <c r="A1" s="4" t="s">
        <v>111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0" customHeight="1" spans="1:16">
      <c r="A2" s="5" t="s">
        <v>112</v>
      </c>
      <c r="B2" s="6" t="s">
        <v>1</v>
      </c>
      <c r="C2" s="7" t="s">
        <v>2</v>
      </c>
      <c r="D2" s="6" t="s">
        <v>113</v>
      </c>
      <c r="E2" s="6" t="s">
        <v>114</v>
      </c>
      <c r="F2" s="6" t="s">
        <v>115</v>
      </c>
      <c r="G2" s="6" t="s">
        <v>116</v>
      </c>
      <c r="H2" s="6" t="s">
        <v>117</v>
      </c>
      <c r="I2" s="6" t="s">
        <v>118</v>
      </c>
      <c r="J2" s="6" t="s">
        <v>119</v>
      </c>
      <c r="K2" s="6" t="s">
        <v>8</v>
      </c>
      <c r="L2" s="6" t="s">
        <v>120</v>
      </c>
      <c r="M2" s="6" t="s">
        <v>121</v>
      </c>
      <c r="N2" s="6" t="s">
        <v>11</v>
      </c>
      <c r="O2" s="6" t="s">
        <v>122</v>
      </c>
      <c r="P2" s="6" t="s">
        <v>123</v>
      </c>
    </row>
    <row r="3" spans="1:16">
      <c r="A3" s="8" t="s">
        <v>16</v>
      </c>
      <c r="B3" s="8">
        <v>517</v>
      </c>
      <c r="C3" s="9" t="s">
        <v>124</v>
      </c>
      <c r="D3" s="8">
        <v>4022</v>
      </c>
      <c r="E3" s="8" t="s">
        <v>125</v>
      </c>
      <c r="F3" s="10"/>
      <c r="G3" s="10"/>
      <c r="H3" s="10"/>
      <c r="I3" s="10">
        <v>18</v>
      </c>
      <c r="J3" s="10">
        <v>24</v>
      </c>
      <c r="K3" s="10">
        <v>1832.97</v>
      </c>
      <c r="L3" s="30">
        <f>J3/I3</f>
        <v>1.33333333333333</v>
      </c>
      <c r="M3" s="30">
        <v>1.15584415584416</v>
      </c>
      <c r="N3" s="31">
        <v>73.3</v>
      </c>
      <c r="O3" s="10"/>
      <c r="P3" s="32" t="s">
        <v>126</v>
      </c>
    </row>
    <row r="4" spans="1:16">
      <c r="A4" s="8" t="s">
        <v>16</v>
      </c>
      <c r="B4" s="8">
        <v>517</v>
      </c>
      <c r="C4" s="9" t="s">
        <v>124</v>
      </c>
      <c r="D4" s="8">
        <v>4024</v>
      </c>
      <c r="E4" s="8" t="s">
        <v>127</v>
      </c>
      <c r="F4" s="10"/>
      <c r="G4" s="10"/>
      <c r="H4" s="10"/>
      <c r="I4" s="10">
        <v>18</v>
      </c>
      <c r="J4" s="10">
        <v>29</v>
      </c>
      <c r="K4" s="10">
        <v>2067.26</v>
      </c>
      <c r="L4" s="30">
        <f t="shared" ref="L4:L67" si="0">J4/I4</f>
        <v>1.61111111111111</v>
      </c>
      <c r="M4" s="30">
        <v>1.15584415584416</v>
      </c>
      <c r="N4" s="31">
        <v>82.7</v>
      </c>
      <c r="O4" s="10"/>
      <c r="P4" s="32" t="s">
        <v>128</v>
      </c>
    </row>
    <row r="5" spans="1:16">
      <c r="A5" s="8" t="s">
        <v>129</v>
      </c>
      <c r="B5" s="8">
        <v>746</v>
      </c>
      <c r="C5" s="9" t="s">
        <v>130</v>
      </c>
      <c r="D5" s="8">
        <v>4028</v>
      </c>
      <c r="E5" s="8" t="s">
        <v>131</v>
      </c>
      <c r="F5" s="8">
        <v>1</v>
      </c>
      <c r="G5" s="8">
        <v>3.5</v>
      </c>
      <c r="H5" s="8">
        <v>45</v>
      </c>
      <c r="I5" s="8">
        <v>13</v>
      </c>
      <c r="J5" s="10">
        <v>19</v>
      </c>
      <c r="K5" s="10">
        <v>1736.52</v>
      </c>
      <c r="L5" s="30">
        <f t="shared" si="0"/>
        <v>1.46153846153846</v>
      </c>
      <c r="M5" s="30">
        <v>1.11111111111111</v>
      </c>
      <c r="N5" s="31">
        <v>69.5</v>
      </c>
      <c r="O5" s="10"/>
      <c r="P5" s="32" t="s">
        <v>128</v>
      </c>
    </row>
    <row r="6" spans="1:16">
      <c r="A6" s="8" t="s">
        <v>26</v>
      </c>
      <c r="B6" s="8">
        <v>750</v>
      </c>
      <c r="C6" s="9" t="s">
        <v>132</v>
      </c>
      <c r="D6" s="8">
        <v>4033</v>
      </c>
      <c r="E6" s="8" t="s">
        <v>133</v>
      </c>
      <c r="F6" s="8">
        <v>1</v>
      </c>
      <c r="G6" s="8">
        <v>3.3</v>
      </c>
      <c r="H6" s="8">
        <v>72</v>
      </c>
      <c r="I6" s="8">
        <v>22</v>
      </c>
      <c r="J6" s="10">
        <v>52</v>
      </c>
      <c r="K6" s="10">
        <v>6362.31</v>
      </c>
      <c r="L6" s="30">
        <f t="shared" si="0"/>
        <v>2.36363636363636</v>
      </c>
      <c r="M6" s="30">
        <v>1.34722222222222</v>
      </c>
      <c r="N6" s="31">
        <v>254.5</v>
      </c>
      <c r="O6" s="10"/>
      <c r="P6" s="32" t="s">
        <v>128</v>
      </c>
    </row>
    <row r="7" spans="1:16">
      <c r="A7" s="8" t="s">
        <v>134</v>
      </c>
      <c r="B7" s="8">
        <v>582</v>
      </c>
      <c r="C7" s="9" t="s">
        <v>135</v>
      </c>
      <c r="D7" s="8">
        <v>4044</v>
      </c>
      <c r="E7" s="8" t="s">
        <v>136</v>
      </c>
      <c r="F7" s="8">
        <v>1</v>
      </c>
      <c r="G7" s="8">
        <v>5.8</v>
      </c>
      <c r="H7" s="8">
        <v>85</v>
      </c>
      <c r="I7" s="8">
        <v>14.5</v>
      </c>
      <c r="J7" s="10">
        <v>14.5</v>
      </c>
      <c r="K7" s="10">
        <v>1387.81</v>
      </c>
      <c r="L7" s="30">
        <f t="shared" si="0"/>
        <v>1</v>
      </c>
      <c r="M7" s="30">
        <v>1.01176470588235</v>
      </c>
      <c r="N7" s="31">
        <v>55.5</v>
      </c>
      <c r="O7" s="10"/>
      <c r="P7" s="32" t="s">
        <v>137</v>
      </c>
    </row>
    <row r="8" spans="1:16">
      <c r="A8" s="8" t="s">
        <v>16</v>
      </c>
      <c r="B8" s="8">
        <v>337</v>
      </c>
      <c r="C8" s="9" t="s">
        <v>138</v>
      </c>
      <c r="D8" s="8">
        <v>4061</v>
      </c>
      <c r="E8" s="8" t="s">
        <v>139</v>
      </c>
      <c r="F8" s="10"/>
      <c r="G8" s="10"/>
      <c r="H8" s="10"/>
      <c r="I8" s="10">
        <v>16.5</v>
      </c>
      <c r="J8" s="10">
        <v>20.07</v>
      </c>
      <c r="K8" s="10">
        <v>1602.37</v>
      </c>
      <c r="L8" s="30">
        <f t="shared" si="0"/>
        <v>1.21636363636364</v>
      </c>
      <c r="M8" s="30">
        <v>1.14117647058824</v>
      </c>
      <c r="N8" s="31">
        <v>64.1</v>
      </c>
      <c r="O8" s="10"/>
      <c r="P8" s="32" t="s">
        <v>140</v>
      </c>
    </row>
    <row r="9" spans="1:16">
      <c r="A9" s="8" t="s">
        <v>129</v>
      </c>
      <c r="B9" s="8">
        <v>746</v>
      </c>
      <c r="C9" s="9" t="s">
        <v>130</v>
      </c>
      <c r="D9" s="8">
        <v>4081</v>
      </c>
      <c r="E9" s="8" t="s">
        <v>141</v>
      </c>
      <c r="F9" s="8">
        <v>1</v>
      </c>
      <c r="G9" s="8">
        <v>3.5</v>
      </c>
      <c r="H9" s="8">
        <v>45</v>
      </c>
      <c r="I9" s="8">
        <v>13</v>
      </c>
      <c r="J9" s="10">
        <v>13</v>
      </c>
      <c r="K9" s="10">
        <v>1224.31</v>
      </c>
      <c r="L9" s="30">
        <f t="shared" si="0"/>
        <v>1</v>
      </c>
      <c r="M9" s="30">
        <v>1.11111111111111</v>
      </c>
      <c r="N9" s="31">
        <v>49</v>
      </c>
      <c r="O9" s="10"/>
      <c r="P9" s="32" t="s">
        <v>142</v>
      </c>
    </row>
    <row r="10" spans="1:16">
      <c r="A10" s="8" t="s">
        <v>134</v>
      </c>
      <c r="B10" s="8">
        <v>581</v>
      </c>
      <c r="C10" s="9" t="s">
        <v>143</v>
      </c>
      <c r="D10" s="8">
        <v>4086</v>
      </c>
      <c r="E10" s="8" t="s">
        <v>144</v>
      </c>
      <c r="F10" s="8">
        <v>1</v>
      </c>
      <c r="G10" s="8">
        <v>4</v>
      </c>
      <c r="H10" s="8">
        <v>69</v>
      </c>
      <c r="I10" s="8">
        <v>16</v>
      </c>
      <c r="J10" s="10">
        <v>27</v>
      </c>
      <c r="K10" s="10">
        <v>2821.51</v>
      </c>
      <c r="L10" s="30">
        <f t="shared" si="0"/>
        <v>1.6875</v>
      </c>
      <c r="M10" s="30">
        <v>1.4731884057971</v>
      </c>
      <c r="N10" s="31">
        <v>112.9</v>
      </c>
      <c r="O10" s="10"/>
      <c r="P10" s="32" t="s">
        <v>128</v>
      </c>
    </row>
    <row r="11" spans="1:16">
      <c r="A11" s="8" t="s">
        <v>16</v>
      </c>
      <c r="B11" s="8">
        <v>308</v>
      </c>
      <c r="C11" s="9" t="s">
        <v>145</v>
      </c>
      <c r="D11" s="8">
        <v>4089</v>
      </c>
      <c r="E11" s="8" t="s">
        <v>146</v>
      </c>
      <c r="F11" s="10"/>
      <c r="G11" s="10"/>
      <c r="H11" s="10"/>
      <c r="I11" s="10">
        <v>14.3</v>
      </c>
      <c r="J11" s="10">
        <v>3.45</v>
      </c>
      <c r="K11" s="10">
        <v>318.57</v>
      </c>
      <c r="L11" s="30">
        <f t="shared" si="0"/>
        <v>0.241258741258741</v>
      </c>
      <c r="M11" s="30">
        <v>1.20890625</v>
      </c>
      <c r="N11" s="31">
        <v>12.7</v>
      </c>
      <c r="O11" s="10">
        <v>-100</v>
      </c>
      <c r="P11" s="32" t="s">
        <v>128</v>
      </c>
    </row>
    <row r="12" spans="1:16">
      <c r="A12" s="8" t="s">
        <v>134</v>
      </c>
      <c r="B12" s="8">
        <v>311</v>
      </c>
      <c r="C12" s="9" t="s">
        <v>76</v>
      </c>
      <c r="D12" s="8">
        <v>4093</v>
      </c>
      <c r="E12" s="8" t="s">
        <v>147</v>
      </c>
      <c r="F12" s="8">
        <v>0.9</v>
      </c>
      <c r="G12" s="8">
        <v>1.9</v>
      </c>
      <c r="H12" s="8">
        <v>13</v>
      </c>
      <c r="I12" s="8">
        <v>6</v>
      </c>
      <c r="J12" s="10">
        <v>9.8</v>
      </c>
      <c r="K12" s="10">
        <v>784.9</v>
      </c>
      <c r="L12" s="30">
        <f t="shared" si="0"/>
        <v>1.63333333333333</v>
      </c>
      <c r="M12" s="30">
        <v>1.13846153846154</v>
      </c>
      <c r="N12" s="31">
        <v>31.4</v>
      </c>
      <c r="O12" s="10"/>
      <c r="P12" s="32" t="s">
        <v>128</v>
      </c>
    </row>
    <row r="13" spans="1:16">
      <c r="A13" s="8" t="s">
        <v>134</v>
      </c>
      <c r="B13" s="8">
        <v>726</v>
      </c>
      <c r="C13" s="9" t="s">
        <v>148</v>
      </c>
      <c r="D13" s="8">
        <v>4117</v>
      </c>
      <c r="E13" s="8" t="s">
        <v>149</v>
      </c>
      <c r="F13" s="8">
        <v>1</v>
      </c>
      <c r="G13" s="8">
        <v>4</v>
      </c>
      <c r="H13" s="8">
        <v>66</v>
      </c>
      <c r="I13" s="8">
        <v>16.5</v>
      </c>
      <c r="J13" s="10">
        <v>10.05</v>
      </c>
      <c r="K13" s="10">
        <v>603.31</v>
      </c>
      <c r="L13" s="30">
        <f t="shared" si="0"/>
        <v>0.609090909090909</v>
      </c>
      <c r="M13" s="30">
        <v>0.766818181818182</v>
      </c>
      <c r="N13" s="30">
        <v>0</v>
      </c>
      <c r="O13" s="10">
        <v>-100</v>
      </c>
      <c r="P13" s="32" t="s">
        <v>128</v>
      </c>
    </row>
    <row r="14" spans="1:16">
      <c r="A14" s="11" t="s">
        <v>150</v>
      </c>
      <c r="B14" s="11">
        <v>52</v>
      </c>
      <c r="C14" s="12" t="s">
        <v>64</v>
      </c>
      <c r="D14" s="11">
        <v>4121</v>
      </c>
      <c r="E14" s="11" t="s">
        <v>151</v>
      </c>
      <c r="F14" s="11">
        <v>1</v>
      </c>
      <c r="G14" s="11">
        <v>3.9</v>
      </c>
      <c r="H14" s="8">
        <v>34</v>
      </c>
      <c r="I14" s="8">
        <v>9</v>
      </c>
      <c r="J14" s="10">
        <v>9</v>
      </c>
      <c r="K14" s="10">
        <v>723</v>
      </c>
      <c r="L14" s="30">
        <f t="shared" si="0"/>
        <v>1</v>
      </c>
      <c r="M14" s="30">
        <v>0.735294117647059</v>
      </c>
      <c r="N14" s="30">
        <v>0</v>
      </c>
      <c r="O14" s="10"/>
      <c r="P14" s="32" t="s">
        <v>152</v>
      </c>
    </row>
    <row r="15" spans="1:16">
      <c r="A15" s="8" t="s">
        <v>134</v>
      </c>
      <c r="B15" s="8">
        <v>585</v>
      </c>
      <c r="C15" s="9" t="s">
        <v>153</v>
      </c>
      <c r="D15" s="8">
        <v>4143</v>
      </c>
      <c r="E15" s="8" t="s">
        <v>154</v>
      </c>
      <c r="F15" s="8">
        <v>1</v>
      </c>
      <c r="G15" s="8">
        <v>3.9</v>
      </c>
      <c r="H15" s="8">
        <v>55</v>
      </c>
      <c r="I15" s="8">
        <v>13.75</v>
      </c>
      <c r="J15" s="10">
        <v>13.75</v>
      </c>
      <c r="K15" s="10">
        <v>1037.93</v>
      </c>
      <c r="L15" s="30">
        <f t="shared" si="0"/>
        <v>1</v>
      </c>
      <c r="M15" s="30">
        <v>1.03636363636364</v>
      </c>
      <c r="N15" s="31">
        <v>41.5</v>
      </c>
      <c r="O15" s="10"/>
      <c r="P15" s="32" t="s">
        <v>126</v>
      </c>
    </row>
    <row r="16" spans="1:16">
      <c r="A16" s="8" t="s">
        <v>134</v>
      </c>
      <c r="B16" s="8">
        <v>582</v>
      </c>
      <c r="C16" s="9" t="s">
        <v>135</v>
      </c>
      <c r="D16" s="8">
        <v>4147</v>
      </c>
      <c r="E16" s="8" t="s">
        <v>155</v>
      </c>
      <c r="F16" s="8">
        <v>1</v>
      </c>
      <c r="G16" s="8">
        <v>5.8</v>
      </c>
      <c r="H16" s="8">
        <v>85</v>
      </c>
      <c r="I16" s="8">
        <v>14.5</v>
      </c>
      <c r="J16" s="10">
        <v>15</v>
      </c>
      <c r="K16" s="10">
        <v>1047.07</v>
      </c>
      <c r="L16" s="30">
        <f t="shared" si="0"/>
        <v>1.03448275862069</v>
      </c>
      <c r="M16" s="30">
        <v>1.01176470588235</v>
      </c>
      <c r="N16" s="31">
        <v>41.9</v>
      </c>
      <c r="O16" s="10"/>
      <c r="P16" s="32" t="s">
        <v>128</v>
      </c>
    </row>
    <row r="17" spans="1:16">
      <c r="A17" s="13" t="s">
        <v>129</v>
      </c>
      <c r="B17" s="13">
        <v>341</v>
      </c>
      <c r="C17" s="14" t="s">
        <v>156</v>
      </c>
      <c r="D17" s="13">
        <v>4187</v>
      </c>
      <c r="E17" s="15" t="s">
        <v>157</v>
      </c>
      <c r="F17" s="15">
        <v>0.8</v>
      </c>
      <c r="G17" s="15">
        <v>8</v>
      </c>
      <c r="H17" s="15">
        <v>94</v>
      </c>
      <c r="I17" s="13">
        <v>8.5</v>
      </c>
      <c r="J17" s="10">
        <v>14</v>
      </c>
      <c r="K17" s="10">
        <v>1310</v>
      </c>
      <c r="L17" s="30">
        <f t="shared" si="0"/>
        <v>1.64705882352941</v>
      </c>
      <c r="M17" s="30">
        <v>1.34042553191489</v>
      </c>
      <c r="N17" s="31">
        <v>52.4</v>
      </c>
      <c r="O17" s="10"/>
      <c r="P17" s="32" t="s">
        <v>128</v>
      </c>
    </row>
    <row r="18" spans="1:16">
      <c r="A18" s="8" t="s">
        <v>16</v>
      </c>
      <c r="B18" s="8">
        <v>391</v>
      </c>
      <c r="C18" s="9" t="s">
        <v>158</v>
      </c>
      <c r="D18" s="8">
        <v>4188</v>
      </c>
      <c r="E18" s="8" t="s">
        <v>159</v>
      </c>
      <c r="F18" s="10"/>
      <c r="G18" s="10"/>
      <c r="H18" s="10"/>
      <c r="I18" s="10">
        <v>15</v>
      </c>
      <c r="J18" s="10">
        <v>13</v>
      </c>
      <c r="K18" s="10">
        <v>1245.05</v>
      </c>
      <c r="L18" s="30">
        <f t="shared" si="0"/>
        <v>0.866666666666667</v>
      </c>
      <c r="M18" s="30">
        <v>1.02564102564103</v>
      </c>
      <c r="N18" s="31">
        <v>49.8</v>
      </c>
      <c r="O18" s="10">
        <v>-50</v>
      </c>
      <c r="P18" s="32" t="s">
        <v>128</v>
      </c>
    </row>
    <row r="19" spans="1:16">
      <c r="A19" s="8" t="s">
        <v>26</v>
      </c>
      <c r="B19" s="8">
        <v>724</v>
      </c>
      <c r="C19" s="9" t="s">
        <v>160</v>
      </c>
      <c r="D19" s="8">
        <v>4190</v>
      </c>
      <c r="E19" s="8" t="s">
        <v>161</v>
      </c>
      <c r="F19" s="8">
        <v>1</v>
      </c>
      <c r="G19" s="8">
        <v>4</v>
      </c>
      <c r="H19" s="8">
        <v>62</v>
      </c>
      <c r="I19" s="8">
        <v>15.5</v>
      </c>
      <c r="J19" s="10">
        <v>7</v>
      </c>
      <c r="K19" s="10">
        <v>584.01</v>
      </c>
      <c r="L19" s="30">
        <f t="shared" si="0"/>
        <v>0.451612903225806</v>
      </c>
      <c r="M19" s="30">
        <v>0.838709677419355</v>
      </c>
      <c r="N19" s="30">
        <v>0</v>
      </c>
      <c r="O19" s="10">
        <v>-100</v>
      </c>
      <c r="P19" s="32" t="s">
        <v>126</v>
      </c>
    </row>
    <row r="20" spans="1:16">
      <c r="A20" s="16" t="s">
        <v>129</v>
      </c>
      <c r="B20" s="16">
        <v>385</v>
      </c>
      <c r="C20" s="9" t="s">
        <v>162</v>
      </c>
      <c r="D20" s="16">
        <v>4196</v>
      </c>
      <c r="E20" s="16" t="s">
        <v>163</v>
      </c>
      <c r="F20" s="16">
        <v>0.9</v>
      </c>
      <c r="G20" s="16">
        <v>4.3</v>
      </c>
      <c r="H20" s="17">
        <v>53</v>
      </c>
      <c r="I20" s="17">
        <v>11</v>
      </c>
      <c r="J20" s="10">
        <v>12.2</v>
      </c>
      <c r="K20" s="10">
        <v>1028.63</v>
      </c>
      <c r="L20" s="30">
        <f t="shared" si="0"/>
        <v>1.10909090909091</v>
      </c>
      <c r="M20" s="30">
        <v>1.30754716981132</v>
      </c>
      <c r="N20" s="31">
        <v>41.1</v>
      </c>
      <c r="O20" s="10"/>
      <c r="P20" s="32" t="s">
        <v>128</v>
      </c>
    </row>
    <row r="21" spans="1:16">
      <c r="A21" s="8" t="s">
        <v>16</v>
      </c>
      <c r="B21" s="8">
        <v>391</v>
      </c>
      <c r="C21" s="9" t="s">
        <v>158</v>
      </c>
      <c r="D21" s="8">
        <v>4246</v>
      </c>
      <c r="E21" s="8" t="s">
        <v>164</v>
      </c>
      <c r="F21" s="10"/>
      <c r="G21" s="10"/>
      <c r="H21" s="10"/>
      <c r="I21" s="10">
        <v>16</v>
      </c>
      <c r="J21" s="10">
        <v>23</v>
      </c>
      <c r="K21" s="10">
        <v>1907.5</v>
      </c>
      <c r="L21" s="30">
        <f t="shared" si="0"/>
        <v>1.4375</v>
      </c>
      <c r="M21" s="30">
        <v>1.02564102564103</v>
      </c>
      <c r="N21" s="31">
        <v>76.3</v>
      </c>
      <c r="O21" s="10"/>
      <c r="P21" s="32" t="s">
        <v>126</v>
      </c>
    </row>
    <row r="22" spans="1:16">
      <c r="A22" s="8" t="s">
        <v>16</v>
      </c>
      <c r="B22" s="8">
        <v>337</v>
      </c>
      <c r="C22" s="9" t="s">
        <v>138</v>
      </c>
      <c r="D22" s="8">
        <v>4264</v>
      </c>
      <c r="E22" s="8" t="s">
        <v>165</v>
      </c>
      <c r="F22" s="10"/>
      <c r="G22" s="10"/>
      <c r="H22" s="10"/>
      <c r="I22" s="10">
        <v>14.5</v>
      </c>
      <c r="J22" s="10">
        <v>16.25</v>
      </c>
      <c r="K22" s="10">
        <v>1325.78</v>
      </c>
      <c r="L22" s="30">
        <f t="shared" si="0"/>
        <v>1.12068965517241</v>
      </c>
      <c r="M22" s="30">
        <v>1.14117647058824</v>
      </c>
      <c r="N22" s="31">
        <v>53</v>
      </c>
      <c r="O22" s="10"/>
      <c r="P22" s="32" t="s">
        <v>128</v>
      </c>
    </row>
    <row r="23" spans="1:16">
      <c r="A23" s="8" t="s">
        <v>134</v>
      </c>
      <c r="B23" s="8">
        <v>347</v>
      </c>
      <c r="C23" s="9" t="s">
        <v>166</v>
      </c>
      <c r="D23" s="8">
        <v>4277</v>
      </c>
      <c r="E23" s="8" t="s">
        <v>167</v>
      </c>
      <c r="F23" s="8">
        <v>1</v>
      </c>
      <c r="G23" s="8">
        <v>3.9</v>
      </c>
      <c r="H23" s="8">
        <v>30</v>
      </c>
      <c r="I23" s="8">
        <v>7.5</v>
      </c>
      <c r="J23" s="10">
        <v>11.1</v>
      </c>
      <c r="K23" s="10">
        <v>931.76</v>
      </c>
      <c r="L23" s="30">
        <f t="shared" si="0"/>
        <v>1.48</v>
      </c>
      <c r="M23" s="30">
        <v>1.30833333333333</v>
      </c>
      <c r="N23" s="31">
        <v>37.3</v>
      </c>
      <c r="O23" s="10"/>
      <c r="P23" s="32" t="s">
        <v>126</v>
      </c>
    </row>
    <row r="24" spans="1:16">
      <c r="A24" s="10" t="s">
        <v>13</v>
      </c>
      <c r="B24" s="8">
        <v>307</v>
      </c>
      <c r="C24" s="9" t="s">
        <v>12</v>
      </c>
      <c r="D24" s="8">
        <v>4291</v>
      </c>
      <c r="E24" s="8" t="s">
        <v>168</v>
      </c>
      <c r="F24" s="8">
        <v>0.08</v>
      </c>
      <c r="G24" s="10"/>
      <c r="H24" s="10"/>
      <c r="I24" s="33">
        <v>1.2655690765927</v>
      </c>
      <c r="J24" s="10">
        <v>2</v>
      </c>
      <c r="K24" s="10">
        <v>153</v>
      </c>
      <c r="L24" s="30">
        <f t="shared" si="0"/>
        <v>1.58031674208145</v>
      </c>
      <c r="M24" s="30">
        <v>1.10045248868778</v>
      </c>
      <c r="N24" s="31">
        <v>6.1</v>
      </c>
      <c r="O24" s="10"/>
      <c r="P24" s="32" t="s">
        <v>169</v>
      </c>
    </row>
    <row r="25" spans="1:16">
      <c r="A25" s="8" t="s">
        <v>134</v>
      </c>
      <c r="B25" s="8">
        <v>343</v>
      </c>
      <c r="C25" s="9" t="s">
        <v>170</v>
      </c>
      <c r="D25" s="8">
        <v>4301</v>
      </c>
      <c r="E25" s="8" t="s">
        <v>171</v>
      </c>
      <c r="F25" s="8">
        <v>1.2</v>
      </c>
      <c r="G25" s="8">
        <v>7.1</v>
      </c>
      <c r="H25" s="8">
        <v>132</v>
      </c>
      <c r="I25" s="8">
        <v>23</v>
      </c>
      <c r="J25" s="10">
        <v>49</v>
      </c>
      <c r="K25" s="10">
        <v>3725.35</v>
      </c>
      <c r="L25" s="30">
        <f t="shared" si="0"/>
        <v>2.1304347826087</v>
      </c>
      <c r="M25" s="30">
        <v>1.33333333333333</v>
      </c>
      <c r="N25" s="31">
        <v>149</v>
      </c>
      <c r="O25" s="10"/>
      <c r="P25" s="32" t="s">
        <v>140</v>
      </c>
    </row>
    <row r="26" spans="1:16">
      <c r="A26" s="8" t="s">
        <v>134</v>
      </c>
      <c r="B26" s="8">
        <v>311</v>
      </c>
      <c r="C26" s="9" t="s">
        <v>76</v>
      </c>
      <c r="D26" s="8">
        <v>4302</v>
      </c>
      <c r="E26" s="8" t="s">
        <v>172</v>
      </c>
      <c r="F26" s="8">
        <v>1</v>
      </c>
      <c r="G26" s="8">
        <v>1.9</v>
      </c>
      <c r="H26" s="8">
        <v>13</v>
      </c>
      <c r="I26" s="8">
        <v>7</v>
      </c>
      <c r="J26" s="10">
        <v>5</v>
      </c>
      <c r="K26" s="10">
        <v>365.41</v>
      </c>
      <c r="L26" s="30">
        <f t="shared" si="0"/>
        <v>0.714285714285714</v>
      </c>
      <c r="M26" s="30">
        <v>1.13846153846154</v>
      </c>
      <c r="N26" s="31">
        <v>14.6</v>
      </c>
      <c r="O26" s="10">
        <v>-100</v>
      </c>
      <c r="P26" s="32" t="s">
        <v>126</v>
      </c>
    </row>
    <row r="27" spans="1:16">
      <c r="A27" s="8" t="s">
        <v>26</v>
      </c>
      <c r="B27" s="8">
        <v>541</v>
      </c>
      <c r="C27" s="9" t="s">
        <v>173</v>
      </c>
      <c r="D27" s="8">
        <v>4304</v>
      </c>
      <c r="E27" s="8" t="s">
        <v>174</v>
      </c>
      <c r="F27" s="8">
        <v>0.9</v>
      </c>
      <c r="G27" s="8">
        <v>3.5</v>
      </c>
      <c r="H27" s="8">
        <v>50</v>
      </c>
      <c r="I27" s="8">
        <v>12.86</v>
      </c>
      <c r="J27" s="10">
        <v>21</v>
      </c>
      <c r="K27" s="10">
        <v>2146.88</v>
      </c>
      <c r="L27" s="30">
        <f t="shared" si="0"/>
        <v>1.63297045101089</v>
      </c>
      <c r="M27" s="30">
        <v>1.4</v>
      </c>
      <c r="N27" s="31">
        <v>85.9</v>
      </c>
      <c r="O27" s="10"/>
      <c r="P27" s="32" t="s">
        <v>128</v>
      </c>
    </row>
    <row r="28" spans="1:16">
      <c r="A28" s="16" t="s">
        <v>129</v>
      </c>
      <c r="B28" s="18">
        <v>721</v>
      </c>
      <c r="C28" s="19" t="s">
        <v>175</v>
      </c>
      <c r="D28" s="18">
        <v>4310</v>
      </c>
      <c r="E28" s="18" t="s">
        <v>176</v>
      </c>
      <c r="F28" s="18">
        <v>1</v>
      </c>
      <c r="G28" s="18">
        <v>3.1</v>
      </c>
      <c r="H28" s="20">
        <v>35</v>
      </c>
      <c r="I28" s="20">
        <v>12</v>
      </c>
      <c r="J28" s="10">
        <v>15</v>
      </c>
      <c r="K28" s="10">
        <v>1319.16</v>
      </c>
      <c r="L28" s="30">
        <f t="shared" si="0"/>
        <v>1.25</v>
      </c>
      <c r="M28" s="30">
        <v>1.17428571428571</v>
      </c>
      <c r="N28" s="31">
        <v>52.8</v>
      </c>
      <c r="O28" s="10"/>
      <c r="P28" s="32" t="s">
        <v>126</v>
      </c>
    </row>
    <row r="29" spans="1:16">
      <c r="A29" s="8" t="s">
        <v>26</v>
      </c>
      <c r="B29" s="8">
        <v>707</v>
      </c>
      <c r="C29" s="9" t="s">
        <v>177</v>
      </c>
      <c r="D29" s="8">
        <v>4311</v>
      </c>
      <c r="E29" s="8" t="s">
        <v>178</v>
      </c>
      <c r="F29" s="8">
        <v>1.2</v>
      </c>
      <c r="G29" s="8">
        <v>4.3</v>
      </c>
      <c r="H29" s="8">
        <v>59</v>
      </c>
      <c r="I29" s="8">
        <v>15</v>
      </c>
      <c r="J29" s="10">
        <v>16.3</v>
      </c>
      <c r="K29" s="10">
        <v>1357.85</v>
      </c>
      <c r="L29" s="30">
        <f t="shared" si="0"/>
        <v>1.08666666666667</v>
      </c>
      <c r="M29" s="30">
        <v>1.00508474576271</v>
      </c>
      <c r="N29" s="31">
        <v>54.3</v>
      </c>
      <c r="O29" s="10"/>
      <c r="P29" s="32" t="s">
        <v>140</v>
      </c>
    </row>
    <row r="30" spans="1:16">
      <c r="A30" s="8" t="s">
        <v>26</v>
      </c>
      <c r="B30" s="8">
        <v>743</v>
      </c>
      <c r="C30" s="9" t="s">
        <v>179</v>
      </c>
      <c r="D30" s="8">
        <v>4322</v>
      </c>
      <c r="E30" s="8" t="s">
        <v>180</v>
      </c>
      <c r="F30" s="8">
        <v>0.9</v>
      </c>
      <c r="G30" s="8">
        <v>2.5</v>
      </c>
      <c r="H30" s="8">
        <v>28</v>
      </c>
      <c r="I30" s="8">
        <v>9.34</v>
      </c>
      <c r="J30" s="10">
        <v>2.75</v>
      </c>
      <c r="K30" s="10">
        <v>268.7</v>
      </c>
      <c r="L30" s="30">
        <f t="shared" si="0"/>
        <v>0.294432548179872</v>
      </c>
      <c r="M30" s="30">
        <v>0.228571428571429</v>
      </c>
      <c r="N30" s="30">
        <v>0</v>
      </c>
      <c r="O30" s="10">
        <v>-100</v>
      </c>
      <c r="P30" s="32" t="s">
        <v>128</v>
      </c>
    </row>
    <row r="31" spans="1:16">
      <c r="A31" s="8" t="s">
        <v>134</v>
      </c>
      <c r="B31" s="8">
        <v>730</v>
      </c>
      <c r="C31" s="9" t="s">
        <v>181</v>
      </c>
      <c r="D31" s="8">
        <v>4325</v>
      </c>
      <c r="E31" s="8" t="s">
        <v>182</v>
      </c>
      <c r="F31" s="8">
        <v>0.9</v>
      </c>
      <c r="G31" s="8">
        <v>4.1</v>
      </c>
      <c r="H31" s="8">
        <v>49</v>
      </c>
      <c r="I31" s="8">
        <v>11</v>
      </c>
      <c r="J31" s="10">
        <v>12</v>
      </c>
      <c r="K31" s="10">
        <v>1042.6</v>
      </c>
      <c r="L31" s="30">
        <f t="shared" si="0"/>
        <v>1.09090909090909</v>
      </c>
      <c r="M31" s="30">
        <v>1.16326530612245</v>
      </c>
      <c r="N31" s="31">
        <v>41.7</v>
      </c>
      <c r="O31" s="10"/>
      <c r="P31" s="32" t="s">
        <v>128</v>
      </c>
    </row>
    <row r="32" spans="1:16">
      <c r="A32" s="21" t="s">
        <v>129</v>
      </c>
      <c r="B32" s="22">
        <v>514</v>
      </c>
      <c r="C32" s="23" t="s">
        <v>183</v>
      </c>
      <c r="D32" s="21">
        <v>4330</v>
      </c>
      <c r="E32" s="21" t="s">
        <v>184</v>
      </c>
      <c r="F32" s="21">
        <v>1</v>
      </c>
      <c r="G32" s="21">
        <v>4.1</v>
      </c>
      <c r="H32" s="24">
        <v>70</v>
      </c>
      <c r="I32" s="24">
        <v>17.1</v>
      </c>
      <c r="J32" s="10">
        <v>19.3</v>
      </c>
      <c r="K32" s="10">
        <v>1423.97</v>
      </c>
      <c r="L32" s="30">
        <f t="shared" si="0"/>
        <v>1.12865497076023</v>
      </c>
      <c r="M32" s="30">
        <v>1.07642857142857</v>
      </c>
      <c r="N32" s="31">
        <v>57</v>
      </c>
      <c r="O32" s="10"/>
      <c r="P32" s="32" t="s">
        <v>185</v>
      </c>
    </row>
    <row r="33" spans="1:16">
      <c r="A33" s="8" t="s">
        <v>134</v>
      </c>
      <c r="B33" s="8">
        <v>582</v>
      </c>
      <c r="C33" s="9" t="s">
        <v>135</v>
      </c>
      <c r="D33" s="8">
        <v>4444</v>
      </c>
      <c r="E33" s="8" t="s">
        <v>186</v>
      </c>
      <c r="F33" s="8">
        <v>1</v>
      </c>
      <c r="G33" s="8">
        <v>5.8</v>
      </c>
      <c r="H33" s="8">
        <v>85</v>
      </c>
      <c r="I33" s="8">
        <v>14.5</v>
      </c>
      <c r="J33" s="10">
        <v>15</v>
      </c>
      <c r="K33" s="10">
        <v>879.77</v>
      </c>
      <c r="L33" s="30">
        <f t="shared" si="0"/>
        <v>1.03448275862069</v>
      </c>
      <c r="M33" s="30">
        <v>1.01176470588235</v>
      </c>
      <c r="N33" s="31">
        <v>35.2</v>
      </c>
      <c r="O33" s="10"/>
      <c r="P33" s="32" t="s">
        <v>126</v>
      </c>
    </row>
    <row r="34" spans="1:16">
      <c r="A34" s="10" t="s">
        <v>13</v>
      </c>
      <c r="B34" s="8">
        <v>307</v>
      </c>
      <c r="C34" s="9" t="s">
        <v>12</v>
      </c>
      <c r="D34" s="8">
        <v>4449</v>
      </c>
      <c r="E34" s="8" t="s">
        <v>187</v>
      </c>
      <c r="F34" s="8">
        <v>0.08</v>
      </c>
      <c r="G34" s="10"/>
      <c r="H34" s="10"/>
      <c r="I34" s="33">
        <v>1.2655690765927</v>
      </c>
      <c r="J34" s="10"/>
      <c r="K34" s="10"/>
      <c r="L34" s="30">
        <f t="shared" si="0"/>
        <v>0</v>
      </c>
      <c r="M34" s="30">
        <v>1.10045248868778</v>
      </c>
      <c r="N34" s="31">
        <v>0</v>
      </c>
      <c r="O34" s="10">
        <v>-100</v>
      </c>
      <c r="P34" s="32" t="s">
        <v>169</v>
      </c>
    </row>
    <row r="35" spans="1:16">
      <c r="A35" s="8" t="s">
        <v>150</v>
      </c>
      <c r="B35" s="8">
        <v>755</v>
      </c>
      <c r="C35" s="9" t="s">
        <v>188</v>
      </c>
      <c r="D35" s="8">
        <v>4518</v>
      </c>
      <c r="E35" s="8" t="s">
        <v>189</v>
      </c>
      <c r="F35" s="8">
        <v>0.9</v>
      </c>
      <c r="G35" s="8">
        <v>2.9</v>
      </c>
      <c r="H35" s="8">
        <v>14</v>
      </c>
      <c r="I35" s="8">
        <v>4</v>
      </c>
      <c r="J35" s="10">
        <v>4</v>
      </c>
      <c r="K35" s="10">
        <v>522.31</v>
      </c>
      <c r="L35" s="30">
        <f t="shared" si="0"/>
        <v>1</v>
      </c>
      <c r="M35" s="30">
        <v>1.5</v>
      </c>
      <c r="N35" s="31">
        <v>20.9</v>
      </c>
      <c r="O35" s="10"/>
      <c r="P35" s="32" t="s">
        <v>128</v>
      </c>
    </row>
    <row r="36" spans="1:16">
      <c r="A36" s="11" t="s">
        <v>150</v>
      </c>
      <c r="B36" s="11">
        <v>351</v>
      </c>
      <c r="C36" s="12" t="s">
        <v>190</v>
      </c>
      <c r="D36" s="11">
        <v>4524</v>
      </c>
      <c r="E36" s="11" t="s">
        <v>191</v>
      </c>
      <c r="F36" s="11">
        <v>1</v>
      </c>
      <c r="G36" s="11">
        <v>4</v>
      </c>
      <c r="H36" s="8">
        <v>24</v>
      </c>
      <c r="I36" s="8">
        <v>6</v>
      </c>
      <c r="J36" s="10">
        <v>8</v>
      </c>
      <c r="K36" s="10">
        <v>889.01</v>
      </c>
      <c r="L36" s="30">
        <f t="shared" si="0"/>
        <v>1.33333333333333</v>
      </c>
      <c r="M36" s="30">
        <v>1.33333333333333</v>
      </c>
      <c r="N36" s="31">
        <v>35.6</v>
      </c>
      <c r="O36" s="10"/>
      <c r="P36" s="32" t="s">
        <v>128</v>
      </c>
    </row>
    <row r="37" spans="1:16">
      <c r="A37" s="11" t="s">
        <v>150</v>
      </c>
      <c r="B37" s="11">
        <v>754</v>
      </c>
      <c r="C37" s="12" t="s">
        <v>192</v>
      </c>
      <c r="D37" s="11">
        <v>4540</v>
      </c>
      <c r="E37" s="11" t="s">
        <v>193</v>
      </c>
      <c r="F37" s="11">
        <v>0.9</v>
      </c>
      <c r="G37" s="11">
        <v>2.5</v>
      </c>
      <c r="H37" s="11">
        <v>29</v>
      </c>
      <c r="I37" s="10">
        <v>10</v>
      </c>
      <c r="J37" s="10">
        <v>11</v>
      </c>
      <c r="K37" s="10">
        <v>751.05</v>
      </c>
      <c r="L37" s="30">
        <f t="shared" si="0"/>
        <v>1.1</v>
      </c>
      <c r="M37" s="30">
        <v>1.4</v>
      </c>
      <c r="N37" s="31">
        <v>30</v>
      </c>
      <c r="O37" s="10"/>
      <c r="P37" s="32" t="s">
        <v>128</v>
      </c>
    </row>
    <row r="38" spans="1:16">
      <c r="A38" s="8" t="s">
        <v>134</v>
      </c>
      <c r="B38" s="8">
        <v>745</v>
      </c>
      <c r="C38" s="9" t="s">
        <v>194</v>
      </c>
      <c r="D38" s="8">
        <v>4549</v>
      </c>
      <c r="E38" s="8" t="s">
        <v>195</v>
      </c>
      <c r="F38" s="8">
        <v>0.9</v>
      </c>
      <c r="G38" s="8">
        <v>2.7</v>
      </c>
      <c r="H38" s="8">
        <v>36</v>
      </c>
      <c r="I38" s="8">
        <v>12</v>
      </c>
      <c r="J38" s="10">
        <v>11.55</v>
      </c>
      <c r="K38" s="10">
        <v>959.02</v>
      </c>
      <c r="L38" s="30">
        <f t="shared" si="0"/>
        <v>0.9625</v>
      </c>
      <c r="M38" s="30">
        <v>0.788611111111111</v>
      </c>
      <c r="N38" s="30">
        <v>0</v>
      </c>
      <c r="O38" s="10"/>
      <c r="P38" s="32" t="s">
        <v>128</v>
      </c>
    </row>
    <row r="39" spans="1:16">
      <c r="A39" s="8" t="s">
        <v>134</v>
      </c>
      <c r="B39" s="8">
        <v>570</v>
      </c>
      <c r="C39" s="9" t="s">
        <v>196</v>
      </c>
      <c r="D39" s="8">
        <v>4569</v>
      </c>
      <c r="E39" s="8" t="s">
        <v>197</v>
      </c>
      <c r="F39" s="8">
        <v>0.9</v>
      </c>
      <c r="G39" s="8">
        <v>2.5</v>
      </c>
      <c r="H39" s="8">
        <v>38</v>
      </c>
      <c r="I39" s="8">
        <v>13</v>
      </c>
      <c r="J39" s="10">
        <v>3</v>
      </c>
      <c r="K39" s="10">
        <v>254.91</v>
      </c>
      <c r="L39" s="30">
        <f t="shared" si="0"/>
        <v>0.230769230769231</v>
      </c>
      <c r="M39" s="30">
        <v>0.106578947368421</v>
      </c>
      <c r="N39" s="30">
        <v>0</v>
      </c>
      <c r="O39" s="10">
        <v>-100</v>
      </c>
      <c r="P39" s="32"/>
    </row>
    <row r="40" spans="1:16">
      <c r="A40" s="8" t="s">
        <v>16</v>
      </c>
      <c r="B40" s="8">
        <v>511</v>
      </c>
      <c r="C40" s="9" t="s">
        <v>198</v>
      </c>
      <c r="D40" s="8">
        <v>4843</v>
      </c>
      <c r="E40" s="8" t="s">
        <v>199</v>
      </c>
      <c r="F40" s="10"/>
      <c r="G40" s="10"/>
      <c r="H40" s="10"/>
      <c r="I40" s="10">
        <v>24</v>
      </c>
      <c r="J40" s="10">
        <v>6.1</v>
      </c>
      <c r="K40" s="10">
        <v>475.26</v>
      </c>
      <c r="L40" s="30">
        <f t="shared" si="0"/>
        <v>0.254166666666667</v>
      </c>
      <c r="M40" s="30">
        <v>0.453488372093023</v>
      </c>
      <c r="N40" s="30">
        <v>0</v>
      </c>
      <c r="O40" s="10">
        <v>-100</v>
      </c>
      <c r="P40" s="32" t="s">
        <v>140</v>
      </c>
    </row>
    <row r="41" spans="1:16">
      <c r="A41" s="8" t="s">
        <v>134</v>
      </c>
      <c r="B41" s="8">
        <v>379</v>
      </c>
      <c r="C41" s="9" t="s">
        <v>200</v>
      </c>
      <c r="D41" s="8">
        <v>5344</v>
      </c>
      <c r="E41" s="8" t="s">
        <v>201</v>
      </c>
      <c r="F41" s="8">
        <v>1</v>
      </c>
      <c r="G41" s="8">
        <v>3.2</v>
      </c>
      <c r="H41" s="8">
        <v>39</v>
      </c>
      <c r="I41" s="8">
        <v>12</v>
      </c>
      <c r="J41" s="10">
        <v>10.9</v>
      </c>
      <c r="K41" s="10">
        <v>1067.72</v>
      </c>
      <c r="L41" s="30">
        <f t="shared" si="0"/>
        <v>0.908333333333333</v>
      </c>
      <c r="M41" s="30">
        <v>0.902564102564103</v>
      </c>
      <c r="N41" s="30">
        <v>0</v>
      </c>
      <c r="O41" s="10"/>
      <c r="P41" s="32" t="s">
        <v>126</v>
      </c>
    </row>
    <row r="42" spans="1:16">
      <c r="A42" s="8" t="s">
        <v>16</v>
      </c>
      <c r="B42" s="8">
        <v>308</v>
      </c>
      <c r="C42" s="9" t="s">
        <v>145</v>
      </c>
      <c r="D42" s="8">
        <v>5347</v>
      </c>
      <c r="E42" s="8" t="s">
        <v>202</v>
      </c>
      <c r="F42" s="10"/>
      <c r="G42" s="10"/>
      <c r="H42" s="10"/>
      <c r="I42" s="10">
        <v>15.7</v>
      </c>
      <c r="J42" s="10">
        <v>19.6</v>
      </c>
      <c r="K42" s="10">
        <v>1568.92</v>
      </c>
      <c r="L42" s="30">
        <f t="shared" si="0"/>
        <v>1.2484076433121</v>
      </c>
      <c r="M42" s="30">
        <v>1.20890625</v>
      </c>
      <c r="N42" s="31">
        <v>62.8</v>
      </c>
      <c r="O42" s="10"/>
      <c r="P42" s="32" t="s">
        <v>126</v>
      </c>
    </row>
    <row r="43" spans="1:16">
      <c r="A43" s="21" t="s">
        <v>129</v>
      </c>
      <c r="B43" s="22">
        <v>514</v>
      </c>
      <c r="C43" s="23" t="s">
        <v>183</v>
      </c>
      <c r="D43" s="22">
        <v>5406</v>
      </c>
      <c r="E43" s="22" t="s">
        <v>203</v>
      </c>
      <c r="F43" s="22">
        <v>0.9</v>
      </c>
      <c r="G43" s="22">
        <v>4.1</v>
      </c>
      <c r="H43" s="25">
        <v>70</v>
      </c>
      <c r="I43" s="25">
        <v>16</v>
      </c>
      <c r="J43" s="10">
        <v>18.05</v>
      </c>
      <c r="K43" s="10">
        <v>1298.72</v>
      </c>
      <c r="L43" s="30">
        <f t="shared" si="0"/>
        <v>1.128125</v>
      </c>
      <c r="M43" s="30">
        <v>1.07642857142857</v>
      </c>
      <c r="N43" s="31">
        <v>51.9</v>
      </c>
      <c r="O43" s="10"/>
      <c r="P43" s="32" t="s">
        <v>204</v>
      </c>
    </row>
    <row r="44" spans="1:16">
      <c r="A44" s="8" t="s">
        <v>26</v>
      </c>
      <c r="B44" s="8">
        <v>541</v>
      </c>
      <c r="C44" s="9" t="s">
        <v>173</v>
      </c>
      <c r="D44" s="8">
        <v>5407</v>
      </c>
      <c r="E44" s="8" t="s">
        <v>205</v>
      </c>
      <c r="F44" s="8">
        <v>1</v>
      </c>
      <c r="G44" s="8">
        <v>3.5</v>
      </c>
      <c r="H44" s="8">
        <v>50</v>
      </c>
      <c r="I44" s="8">
        <v>14.29</v>
      </c>
      <c r="J44" s="10">
        <v>29</v>
      </c>
      <c r="K44" s="10">
        <v>2750.39</v>
      </c>
      <c r="L44" s="30">
        <f t="shared" si="0"/>
        <v>2.02939118264521</v>
      </c>
      <c r="M44" s="30">
        <v>1.4</v>
      </c>
      <c r="N44" s="31">
        <v>110</v>
      </c>
      <c r="O44" s="10"/>
      <c r="P44" s="32" t="s">
        <v>126</v>
      </c>
    </row>
    <row r="45" spans="1:16">
      <c r="A45" s="8" t="s">
        <v>26</v>
      </c>
      <c r="B45" s="8">
        <v>387</v>
      </c>
      <c r="C45" s="9" t="s">
        <v>206</v>
      </c>
      <c r="D45" s="26">
        <v>5408</v>
      </c>
      <c r="E45" s="26" t="s">
        <v>207</v>
      </c>
      <c r="F45" s="8">
        <v>0.9</v>
      </c>
      <c r="G45" s="8">
        <v>3.1</v>
      </c>
      <c r="H45" s="8">
        <v>65</v>
      </c>
      <c r="I45" s="10">
        <v>18.9</v>
      </c>
      <c r="J45" s="10">
        <v>26</v>
      </c>
      <c r="K45" s="10">
        <v>1478.07</v>
      </c>
      <c r="L45" s="30">
        <f t="shared" si="0"/>
        <v>1.37566137566138</v>
      </c>
      <c r="M45" s="30">
        <v>0.953846153846154</v>
      </c>
      <c r="N45" s="30">
        <v>0</v>
      </c>
      <c r="O45" s="10"/>
      <c r="P45" s="32" t="s">
        <v>128</v>
      </c>
    </row>
    <row r="46" spans="1:16">
      <c r="A46" s="8" t="s">
        <v>134</v>
      </c>
      <c r="B46" s="8">
        <v>513</v>
      </c>
      <c r="C46" s="9" t="s">
        <v>208</v>
      </c>
      <c r="D46" s="8">
        <v>5457</v>
      </c>
      <c r="E46" s="8" t="s">
        <v>209</v>
      </c>
      <c r="F46" s="8">
        <v>0.9</v>
      </c>
      <c r="G46" s="8">
        <v>2.9</v>
      </c>
      <c r="H46" s="8">
        <v>49</v>
      </c>
      <c r="I46" s="8">
        <v>15</v>
      </c>
      <c r="J46" s="10">
        <v>24</v>
      </c>
      <c r="K46" s="10">
        <v>2439.91</v>
      </c>
      <c r="L46" s="30">
        <f t="shared" si="0"/>
        <v>1.6</v>
      </c>
      <c r="M46" s="30">
        <v>1.02040816326531</v>
      </c>
      <c r="N46" s="31">
        <v>97.6</v>
      </c>
      <c r="O46" s="10"/>
      <c r="P46" s="32" t="s">
        <v>128</v>
      </c>
    </row>
    <row r="47" spans="1:16">
      <c r="A47" s="8" t="s">
        <v>26</v>
      </c>
      <c r="B47" s="8">
        <v>571</v>
      </c>
      <c r="C47" s="9" t="s">
        <v>210</v>
      </c>
      <c r="D47" s="8">
        <v>5471</v>
      </c>
      <c r="E47" s="8" t="s">
        <v>211</v>
      </c>
      <c r="F47" s="8">
        <v>1</v>
      </c>
      <c r="G47" s="8">
        <v>4</v>
      </c>
      <c r="H47" s="8">
        <v>68</v>
      </c>
      <c r="I47" s="8">
        <v>17</v>
      </c>
      <c r="J47" s="10">
        <v>20</v>
      </c>
      <c r="K47" s="10">
        <v>2104.43</v>
      </c>
      <c r="L47" s="30">
        <f t="shared" si="0"/>
        <v>1.17647058823529</v>
      </c>
      <c r="M47" s="30">
        <v>1.14705882352941</v>
      </c>
      <c r="N47" s="31">
        <v>84.2</v>
      </c>
      <c r="O47" s="10"/>
      <c r="P47" s="32" t="s">
        <v>212</v>
      </c>
    </row>
    <row r="48" spans="1:16">
      <c r="A48" s="8" t="s">
        <v>26</v>
      </c>
      <c r="B48" s="8">
        <v>733</v>
      </c>
      <c r="C48" s="9" t="s">
        <v>213</v>
      </c>
      <c r="D48" s="8">
        <v>5501</v>
      </c>
      <c r="E48" s="8" t="s">
        <v>214</v>
      </c>
      <c r="F48" s="8">
        <v>0.9</v>
      </c>
      <c r="G48" s="8">
        <v>2.3</v>
      </c>
      <c r="H48" s="8">
        <v>27</v>
      </c>
      <c r="I48" s="8">
        <v>10</v>
      </c>
      <c r="J48" s="10">
        <v>10</v>
      </c>
      <c r="K48" s="10">
        <v>803.63</v>
      </c>
      <c r="L48" s="30">
        <f t="shared" si="0"/>
        <v>1</v>
      </c>
      <c r="M48" s="30">
        <v>0.414814814814815</v>
      </c>
      <c r="N48" s="30">
        <v>0</v>
      </c>
      <c r="O48" s="10"/>
      <c r="P48" s="32" t="s">
        <v>128</v>
      </c>
    </row>
    <row r="49" spans="1:16">
      <c r="A49" s="8" t="s">
        <v>16</v>
      </c>
      <c r="B49" s="8">
        <v>744</v>
      </c>
      <c r="C49" s="9" t="s">
        <v>215</v>
      </c>
      <c r="D49" s="10">
        <v>5519</v>
      </c>
      <c r="E49" s="10" t="s">
        <v>216</v>
      </c>
      <c r="F49" s="10"/>
      <c r="G49" s="10"/>
      <c r="H49" s="10"/>
      <c r="I49" s="10">
        <v>12</v>
      </c>
      <c r="J49" s="10">
        <v>12</v>
      </c>
      <c r="K49" s="10">
        <v>1060</v>
      </c>
      <c r="L49" s="30">
        <f t="shared" si="0"/>
        <v>1</v>
      </c>
      <c r="M49" s="30">
        <v>0.733333333333333</v>
      </c>
      <c r="N49" s="30">
        <v>0</v>
      </c>
      <c r="O49" s="10"/>
      <c r="P49" s="32" t="s">
        <v>128</v>
      </c>
    </row>
    <row r="50" spans="1:16">
      <c r="A50" s="11" t="s">
        <v>150</v>
      </c>
      <c r="B50" s="11">
        <v>706</v>
      </c>
      <c r="C50" s="12" t="s">
        <v>217</v>
      </c>
      <c r="D50" s="11">
        <v>5521</v>
      </c>
      <c r="E50" s="11" t="s">
        <v>218</v>
      </c>
      <c r="F50" s="11">
        <v>1</v>
      </c>
      <c r="G50" s="11">
        <v>2</v>
      </c>
      <c r="H50" s="8">
        <v>19</v>
      </c>
      <c r="I50" s="8">
        <v>9</v>
      </c>
      <c r="J50" s="10">
        <v>12.15</v>
      </c>
      <c r="K50" s="10">
        <v>908.03</v>
      </c>
      <c r="L50" s="30">
        <f t="shared" si="0"/>
        <v>1.35</v>
      </c>
      <c r="M50" s="30">
        <v>1.16578947368421</v>
      </c>
      <c r="N50" s="31">
        <v>36.3</v>
      </c>
      <c r="O50" s="10"/>
      <c r="P50" s="32" t="s">
        <v>128</v>
      </c>
    </row>
    <row r="51" spans="1:16">
      <c r="A51" s="8" t="s">
        <v>26</v>
      </c>
      <c r="B51" s="8">
        <v>707</v>
      </c>
      <c r="C51" s="9" t="s">
        <v>177</v>
      </c>
      <c r="D51" s="8">
        <v>5523</v>
      </c>
      <c r="E51" s="8" t="s">
        <v>219</v>
      </c>
      <c r="F51" s="8">
        <v>0.9</v>
      </c>
      <c r="G51" s="8">
        <v>4.3</v>
      </c>
      <c r="H51" s="8">
        <v>59</v>
      </c>
      <c r="I51" s="8">
        <v>12</v>
      </c>
      <c r="J51" s="10">
        <v>13</v>
      </c>
      <c r="K51" s="10">
        <v>927.02</v>
      </c>
      <c r="L51" s="30">
        <f t="shared" si="0"/>
        <v>1.08333333333333</v>
      </c>
      <c r="M51" s="30">
        <v>1.00508474576271</v>
      </c>
      <c r="N51" s="31">
        <v>37.1</v>
      </c>
      <c r="O51" s="10"/>
      <c r="P51" s="32" t="s">
        <v>128</v>
      </c>
    </row>
    <row r="52" spans="1:16">
      <c r="A52" s="8" t="s">
        <v>16</v>
      </c>
      <c r="B52" s="8">
        <v>511</v>
      </c>
      <c r="C52" s="9" t="s">
        <v>198</v>
      </c>
      <c r="D52" s="8">
        <v>5527</v>
      </c>
      <c r="E52" s="8" t="s">
        <v>220</v>
      </c>
      <c r="F52" s="10"/>
      <c r="G52" s="10"/>
      <c r="H52" s="10"/>
      <c r="I52" s="10">
        <v>18</v>
      </c>
      <c r="J52" s="10">
        <v>10.4</v>
      </c>
      <c r="K52" s="10">
        <v>720.63</v>
      </c>
      <c r="L52" s="30">
        <f t="shared" si="0"/>
        <v>0.577777777777778</v>
      </c>
      <c r="M52" s="30">
        <v>0.453488372093023</v>
      </c>
      <c r="N52" s="30">
        <v>0</v>
      </c>
      <c r="O52" s="10">
        <v>-100</v>
      </c>
      <c r="P52" s="32" t="s">
        <v>128</v>
      </c>
    </row>
    <row r="53" spans="1:16">
      <c r="A53" s="11" t="s">
        <v>150</v>
      </c>
      <c r="B53" s="11">
        <v>329</v>
      </c>
      <c r="C53" s="12" t="s">
        <v>48</v>
      </c>
      <c r="D53" s="11">
        <v>5589</v>
      </c>
      <c r="E53" s="11" t="s">
        <v>221</v>
      </c>
      <c r="F53" s="11">
        <v>1</v>
      </c>
      <c r="G53" s="11">
        <v>4.3</v>
      </c>
      <c r="H53" s="8">
        <v>33</v>
      </c>
      <c r="I53" s="8">
        <v>8</v>
      </c>
      <c r="J53" s="10">
        <v>9</v>
      </c>
      <c r="K53" s="10">
        <v>813.45</v>
      </c>
      <c r="L53" s="30">
        <f t="shared" si="0"/>
        <v>1.125</v>
      </c>
      <c r="M53" s="30">
        <v>1.13793103448276</v>
      </c>
      <c r="N53" s="31">
        <v>32.5</v>
      </c>
      <c r="O53" s="10"/>
      <c r="P53" s="32" t="s">
        <v>152</v>
      </c>
    </row>
    <row r="54" spans="1:16">
      <c r="A54" s="8" t="s">
        <v>134</v>
      </c>
      <c r="B54" s="8">
        <v>359</v>
      </c>
      <c r="C54" s="9" t="s">
        <v>222</v>
      </c>
      <c r="D54" s="8">
        <v>5623</v>
      </c>
      <c r="E54" s="8" t="s">
        <v>223</v>
      </c>
      <c r="F54" s="8">
        <v>0.9</v>
      </c>
      <c r="G54" s="8">
        <v>3.9</v>
      </c>
      <c r="H54" s="8">
        <v>59</v>
      </c>
      <c r="I54" s="8">
        <v>14</v>
      </c>
      <c r="J54" s="10">
        <v>17</v>
      </c>
      <c r="K54" s="10">
        <v>1441.01</v>
      </c>
      <c r="L54" s="30">
        <f t="shared" si="0"/>
        <v>1.21428571428571</v>
      </c>
      <c r="M54" s="30">
        <v>0.711864406779661</v>
      </c>
      <c r="N54" s="30">
        <v>0</v>
      </c>
      <c r="O54" s="10"/>
      <c r="P54" s="32" t="s">
        <v>128</v>
      </c>
    </row>
    <row r="55" spans="1:16">
      <c r="A55" s="8" t="s">
        <v>134</v>
      </c>
      <c r="B55" s="8">
        <v>581</v>
      </c>
      <c r="C55" s="9" t="s">
        <v>143</v>
      </c>
      <c r="D55" s="8">
        <v>5641</v>
      </c>
      <c r="E55" s="8" t="s">
        <v>224</v>
      </c>
      <c r="F55" s="8">
        <v>1</v>
      </c>
      <c r="G55" s="8">
        <v>4</v>
      </c>
      <c r="H55" s="8">
        <v>69</v>
      </c>
      <c r="I55" s="8">
        <v>19</v>
      </c>
      <c r="J55" s="10">
        <v>21.7</v>
      </c>
      <c r="K55" s="10">
        <v>2184.13</v>
      </c>
      <c r="L55" s="30">
        <f t="shared" si="0"/>
        <v>1.14210526315789</v>
      </c>
      <c r="M55" s="30">
        <v>1.4731884057971</v>
      </c>
      <c r="N55" s="31">
        <v>87.4</v>
      </c>
      <c r="O55" s="10"/>
      <c r="P55" s="32" t="s">
        <v>126</v>
      </c>
    </row>
    <row r="56" spans="1:16">
      <c r="A56" s="8" t="s">
        <v>26</v>
      </c>
      <c r="B56" s="8">
        <v>541</v>
      </c>
      <c r="C56" s="9" t="s">
        <v>173</v>
      </c>
      <c r="D56" s="8">
        <v>5665</v>
      </c>
      <c r="E56" s="8" t="s">
        <v>225</v>
      </c>
      <c r="F56" s="8">
        <v>1</v>
      </c>
      <c r="G56" s="8">
        <v>3.5</v>
      </c>
      <c r="H56" s="8">
        <v>50</v>
      </c>
      <c r="I56" s="8">
        <v>14.29</v>
      </c>
      <c r="J56" s="10">
        <v>16</v>
      </c>
      <c r="K56" s="10">
        <v>1440.67</v>
      </c>
      <c r="L56" s="30">
        <f t="shared" si="0"/>
        <v>1.11966410076977</v>
      </c>
      <c r="M56" s="30">
        <v>1.4</v>
      </c>
      <c r="N56" s="31">
        <v>57.6</v>
      </c>
      <c r="O56" s="10"/>
      <c r="P56" s="32" t="s">
        <v>126</v>
      </c>
    </row>
    <row r="57" spans="1:16">
      <c r="A57" s="13" t="s">
        <v>129</v>
      </c>
      <c r="B57" s="13">
        <v>341</v>
      </c>
      <c r="C57" s="14" t="s">
        <v>156</v>
      </c>
      <c r="D57" s="13">
        <v>5698</v>
      </c>
      <c r="E57" s="15" t="s">
        <v>226</v>
      </c>
      <c r="F57" s="15">
        <v>0.9</v>
      </c>
      <c r="G57" s="15">
        <v>8</v>
      </c>
      <c r="H57" s="15">
        <v>94</v>
      </c>
      <c r="I57" s="13">
        <v>10.5</v>
      </c>
      <c r="J57" s="10">
        <v>13</v>
      </c>
      <c r="K57" s="10">
        <v>861.01</v>
      </c>
      <c r="L57" s="30">
        <f t="shared" si="0"/>
        <v>1.23809523809524</v>
      </c>
      <c r="M57" s="30">
        <v>1.34042553191489</v>
      </c>
      <c r="N57" s="31">
        <v>34.4</v>
      </c>
      <c r="O57" s="10"/>
      <c r="P57" s="32" t="s">
        <v>126</v>
      </c>
    </row>
    <row r="58" spans="1:16">
      <c r="A58" s="8" t="s">
        <v>26</v>
      </c>
      <c r="B58" s="8">
        <v>387</v>
      </c>
      <c r="C58" s="9" t="s">
        <v>206</v>
      </c>
      <c r="D58" s="26">
        <v>5701</v>
      </c>
      <c r="E58" s="26" t="s">
        <v>227</v>
      </c>
      <c r="F58" s="8">
        <v>1</v>
      </c>
      <c r="G58" s="8">
        <v>3.1</v>
      </c>
      <c r="H58" s="8">
        <v>65</v>
      </c>
      <c r="I58" s="10">
        <v>21</v>
      </c>
      <c r="J58" s="10">
        <v>24</v>
      </c>
      <c r="K58" s="10">
        <v>1526.3</v>
      </c>
      <c r="L58" s="30">
        <f t="shared" si="0"/>
        <v>1.14285714285714</v>
      </c>
      <c r="M58" s="30">
        <v>0.953846153846154</v>
      </c>
      <c r="N58" s="30">
        <v>0</v>
      </c>
      <c r="O58" s="10"/>
      <c r="P58" s="32" t="s">
        <v>126</v>
      </c>
    </row>
    <row r="59" spans="1:16">
      <c r="A59" s="8" t="s">
        <v>26</v>
      </c>
      <c r="B59" s="8">
        <v>377</v>
      </c>
      <c r="C59" s="9" t="s">
        <v>228</v>
      </c>
      <c r="D59" s="10">
        <v>5782</v>
      </c>
      <c r="E59" s="10" t="s">
        <v>229</v>
      </c>
      <c r="F59" s="8">
        <v>1</v>
      </c>
      <c r="G59" s="8">
        <v>2.7</v>
      </c>
      <c r="H59" s="8">
        <v>55</v>
      </c>
      <c r="I59" s="8">
        <v>20.4</v>
      </c>
      <c r="J59" s="10">
        <v>1</v>
      </c>
      <c r="K59" s="10">
        <v>90</v>
      </c>
      <c r="L59" s="30">
        <f t="shared" si="0"/>
        <v>0.0490196078431373</v>
      </c>
      <c r="M59" s="30">
        <v>0.327272727272727</v>
      </c>
      <c r="N59" s="30">
        <v>0</v>
      </c>
      <c r="O59" s="10">
        <v>-100</v>
      </c>
      <c r="P59" s="32" t="s">
        <v>126</v>
      </c>
    </row>
    <row r="60" spans="1:16">
      <c r="A60" s="8" t="s">
        <v>16</v>
      </c>
      <c r="B60" s="8">
        <v>578</v>
      </c>
      <c r="C60" s="9" t="s">
        <v>230</v>
      </c>
      <c r="D60" s="8">
        <v>5844</v>
      </c>
      <c r="E60" s="8" t="s">
        <v>231</v>
      </c>
      <c r="F60" s="10"/>
      <c r="G60" s="10"/>
      <c r="H60" s="10"/>
      <c r="I60" s="10">
        <v>12</v>
      </c>
      <c r="J60" s="10">
        <v>8</v>
      </c>
      <c r="K60" s="10">
        <v>100.52</v>
      </c>
      <c r="L60" s="30">
        <f t="shared" si="0"/>
        <v>0.666666666666667</v>
      </c>
      <c r="M60" s="30">
        <v>1.51162790697674</v>
      </c>
      <c r="N60" s="31">
        <v>4</v>
      </c>
      <c r="O60" s="10">
        <v>-100</v>
      </c>
      <c r="P60" s="32" t="s">
        <v>126</v>
      </c>
    </row>
    <row r="61" spans="1:16">
      <c r="A61" s="16" t="s">
        <v>129</v>
      </c>
      <c r="B61" s="16">
        <v>720</v>
      </c>
      <c r="C61" s="27" t="s">
        <v>232</v>
      </c>
      <c r="D61" s="16">
        <v>5875</v>
      </c>
      <c r="E61" s="16" t="s">
        <v>233</v>
      </c>
      <c r="F61" s="16">
        <v>1</v>
      </c>
      <c r="G61" s="16">
        <v>2.6</v>
      </c>
      <c r="H61" s="17">
        <v>20</v>
      </c>
      <c r="I61" s="17">
        <v>8</v>
      </c>
      <c r="J61" s="10">
        <v>12.5</v>
      </c>
      <c r="K61" s="10">
        <v>903.6</v>
      </c>
      <c r="L61" s="30">
        <f t="shared" si="0"/>
        <v>1.5625</v>
      </c>
      <c r="M61" s="30">
        <v>1.55</v>
      </c>
      <c r="N61" s="31">
        <v>36.1</v>
      </c>
      <c r="O61" s="10"/>
      <c r="P61" s="32" t="s">
        <v>126</v>
      </c>
    </row>
    <row r="62" spans="1:16">
      <c r="A62" s="10" t="s">
        <v>13</v>
      </c>
      <c r="B62" s="8">
        <v>307</v>
      </c>
      <c r="C62" s="9" t="s">
        <v>12</v>
      </c>
      <c r="D62" s="8">
        <v>5880</v>
      </c>
      <c r="E62" s="8" t="s">
        <v>234</v>
      </c>
      <c r="F62" s="28">
        <v>1.3</v>
      </c>
      <c r="G62" s="10"/>
      <c r="H62" s="10"/>
      <c r="I62" s="33">
        <v>20.5654974946314</v>
      </c>
      <c r="J62" s="10">
        <v>22</v>
      </c>
      <c r="K62" s="10">
        <v>1650.04</v>
      </c>
      <c r="L62" s="30">
        <f t="shared" si="0"/>
        <v>1.06975287156282</v>
      </c>
      <c r="M62" s="30">
        <v>1.10045248868778</v>
      </c>
      <c r="N62" s="31">
        <v>66</v>
      </c>
      <c r="O62" s="10"/>
      <c r="P62" s="32" t="s">
        <v>109</v>
      </c>
    </row>
    <row r="63" spans="1:16">
      <c r="A63" s="16" t="s">
        <v>129</v>
      </c>
      <c r="B63" s="16">
        <v>385</v>
      </c>
      <c r="C63" s="9" t="s">
        <v>162</v>
      </c>
      <c r="D63" s="29">
        <v>5954</v>
      </c>
      <c r="E63" s="29" t="s">
        <v>235</v>
      </c>
      <c r="F63" s="29">
        <v>1.2</v>
      </c>
      <c r="G63" s="29">
        <v>4.3</v>
      </c>
      <c r="H63" s="17">
        <v>53</v>
      </c>
      <c r="I63" s="34">
        <v>15</v>
      </c>
      <c r="J63" s="10">
        <v>17.5</v>
      </c>
      <c r="K63" s="10">
        <v>1613.66</v>
      </c>
      <c r="L63" s="30">
        <f t="shared" si="0"/>
        <v>1.16666666666667</v>
      </c>
      <c r="M63" s="30">
        <v>1.30754716981132</v>
      </c>
      <c r="N63" s="31">
        <v>64.5</v>
      </c>
      <c r="O63" s="10"/>
      <c r="P63" s="32" t="s">
        <v>236</v>
      </c>
    </row>
    <row r="64" spans="1:16">
      <c r="A64" s="8" t="s">
        <v>26</v>
      </c>
      <c r="B64" s="8">
        <v>584</v>
      </c>
      <c r="C64" s="9" t="s">
        <v>237</v>
      </c>
      <c r="D64" s="8">
        <v>6123</v>
      </c>
      <c r="E64" s="8" t="s">
        <v>238</v>
      </c>
      <c r="F64" s="8">
        <v>0.9</v>
      </c>
      <c r="G64" s="8">
        <v>2.9</v>
      </c>
      <c r="H64" s="8">
        <v>23</v>
      </c>
      <c r="I64" s="8">
        <v>11.5</v>
      </c>
      <c r="J64" s="10">
        <v>11.5</v>
      </c>
      <c r="K64" s="10">
        <v>1257.8</v>
      </c>
      <c r="L64" s="30">
        <f t="shared" si="0"/>
        <v>1</v>
      </c>
      <c r="M64" s="30">
        <v>1</v>
      </c>
      <c r="N64" s="31">
        <v>50.3</v>
      </c>
      <c r="O64" s="10"/>
      <c r="P64" s="32" t="s">
        <v>239</v>
      </c>
    </row>
    <row r="65" spans="1:16">
      <c r="A65" s="8" t="s">
        <v>129</v>
      </c>
      <c r="B65" s="8">
        <v>594</v>
      </c>
      <c r="C65" s="9" t="s">
        <v>240</v>
      </c>
      <c r="D65" s="8">
        <v>6148</v>
      </c>
      <c r="E65" s="8" t="s">
        <v>241</v>
      </c>
      <c r="F65" s="8">
        <v>1</v>
      </c>
      <c r="G65" s="8">
        <v>2.2</v>
      </c>
      <c r="H65" s="8">
        <v>22</v>
      </c>
      <c r="I65" s="8">
        <v>10</v>
      </c>
      <c r="J65" s="10">
        <v>10</v>
      </c>
      <c r="K65" s="10">
        <v>709.54</v>
      </c>
      <c r="L65" s="30">
        <f t="shared" si="0"/>
        <v>1</v>
      </c>
      <c r="M65" s="30">
        <v>1.23636363636364</v>
      </c>
      <c r="N65" s="31">
        <v>28.4</v>
      </c>
      <c r="O65" s="10"/>
      <c r="P65" s="32" t="s">
        <v>242</v>
      </c>
    </row>
    <row r="66" spans="1:16">
      <c r="A66" s="8" t="s">
        <v>26</v>
      </c>
      <c r="B66" s="8">
        <v>737</v>
      </c>
      <c r="C66" s="9" t="s">
        <v>243</v>
      </c>
      <c r="D66" s="8">
        <v>6220</v>
      </c>
      <c r="E66" s="8" t="s">
        <v>244</v>
      </c>
      <c r="F66" s="8">
        <v>1</v>
      </c>
      <c r="G66" s="8">
        <v>4</v>
      </c>
      <c r="H66" s="8">
        <v>41</v>
      </c>
      <c r="I66" s="8">
        <v>10.25</v>
      </c>
      <c r="J66" s="10">
        <v>9.3</v>
      </c>
      <c r="K66" s="10">
        <v>1012.9</v>
      </c>
      <c r="L66" s="30">
        <f t="shared" si="0"/>
        <v>0.907317073170732</v>
      </c>
      <c r="M66" s="30">
        <v>0.530487804878049</v>
      </c>
      <c r="N66" s="30">
        <v>0</v>
      </c>
      <c r="O66" s="10"/>
      <c r="P66" s="32" t="s">
        <v>128</v>
      </c>
    </row>
    <row r="67" spans="1:16">
      <c r="A67" s="11" t="s">
        <v>150</v>
      </c>
      <c r="B67" s="11">
        <v>52</v>
      </c>
      <c r="C67" s="12" t="s">
        <v>64</v>
      </c>
      <c r="D67" s="11">
        <v>6231</v>
      </c>
      <c r="E67" s="11" t="s">
        <v>245</v>
      </c>
      <c r="F67" s="11">
        <v>0.9</v>
      </c>
      <c r="G67" s="11">
        <v>3.9</v>
      </c>
      <c r="H67" s="8">
        <v>34</v>
      </c>
      <c r="I67" s="8">
        <v>7</v>
      </c>
      <c r="J67" s="10">
        <v>7</v>
      </c>
      <c r="K67" s="10">
        <v>438.5</v>
      </c>
      <c r="L67" s="30">
        <f t="shared" si="0"/>
        <v>1</v>
      </c>
      <c r="M67" s="30">
        <v>0.735294117647059</v>
      </c>
      <c r="N67" s="30">
        <v>0</v>
      </c>
      <c r="O67" s="10"/>
      <c r="P67" s="32" t="s">
        <v>128</v>
      </c>
    </row>
    <row r="68" spans="1:16">
      <c r="A68" s="8" t="s">
        <v>129</v>
      </c>
      <c r="B68" s="8">
        <v>594</v>
      </c>
      <c r="C68" s="9" t="s">
        <v>240</v>
      </c>
      <c r="D68" s="8">
        <v>6232</v>
      </c>
      <c r="E68" s="8" t="s">
        <v>246</v>
      </c>
      <c r="F68" s="8">
        <v>1.2</v>
      </c>
      <c r="G68" s="8">
        <v>2.2</v>
      </c>
      <c r="H68" s="8">
        <v>22</v>
      </c>
      <c r="I68" s="8">
        <v>12</v>
      </c>
      <c r="J68" s="10">
        <v>17.2</v>
      </c>
      <c r="K68" s="10">
        <v>1302.11</v>
      </c>
      <c r="L68" s="30">
        <f t="shared" ref="L68:L131" si="1">J68/I68</f>
        <v>1.43333333333333</v>
      </c>
      <c r="M68" s="30">
        <v>1.23636363636364</v>
      </c>
      <c r="N68" s="31">
        <v>52.1</v>
      </c>
      <c r="O68" s="10"/>
      <c r="P68" s="32" t="s">
        <v>236</v>
      </c>
    </row>
    <row r="69" spans="1:16">
      <c r="A69" s="21" t="s">
        <v>129</v>
      </c>
      <c r="B69" s="22">
        <v>514</v>
      </c>
      <c r="C69" s="23" t="s">
        <v>183</v>
      </c>
      <c r="D69" s="35">
        <v>6251</v>
      </c>
      <c r="E69" s="35" t="s">
        <v>247</v>
      </c>
      <c r="F69" s="35">
        <v>1</v>
      </c>
      <c r="G69" s="21">
        <v>4.1</v>
      </c>
      <c r="H69" s="24">
        <v>70</v>
      </c>
      <c r="I69" s="24">
        <v>17.1</v>
      </c>
      <c r="J69" s="10">
        <v>18</v>
      </c>
      <c r="K69" s="10">
        <v>1179.3</v>
      </c>
      <c r="L69" s="30">
        <f t="shared" si="1"/>
        <v>1.05263157894737</v>
      </c>
      <c r="M69" s="30">
        <v>1.07642857142857</v>
      </c>
      <c r="N69" s="31">
        <v>47.2</v>
      </c>
      <c r="O69" s="10"/>
      <c r="P69" s="32" t="s">
        <v>248</v>
      </c>
    </row>
    <row r="70" spans="1:16">
      <c r="A70" s="11" t="s">
        <v>150</v>
      </c>
      <c r="B70" s="11">
        <v>54</v>
      </c>
      <c r="C70" s="12" t="s">
        <v>56</v>
      </c>
      <c r="D70" s="11">
        <v>6301</v>
      </c>
      <c r="E70" s="11" t="s">
        <v>249</v>
      </c>
      <c r="F70" s="11">
        <v>1</v>
      </c>
      <c r="G70" s="11">
        <v>3.9</v>
      </c>
      <c r="H70" s="11">
        <v>49</v>
      </c>
      <c r="I70" s="11">
        <v>12.25</v>
      </c>
      <c r="J70" s="10">
        <v>23.05</v>
      </c>
      <c r="K70" s="10">
        <v>1963.8</v>
      </c>
      <c r="L70" s="30">
        <f t="shared" si="1"/>
        <v>1.88163265306122</v>
      </c>
      <c r="M70" s="30">
        <v>0.861627906976744</v>
      </c>
      <c r="N70" s="30">
        <v>0</v>
      </c>
      <c r="O70" s="10"/>
      <c r="P70" s="32" t="s">
        <v>152</v>
      </c>
    </row>
    <row r="71" spans="1:16">
      <c r="A71" s="8" t="s">
        <v>134</v>
      </c>
      <c r="B71" s="8">
        <v>585</v>
      </c>
      <c r="C71" s="9" t="s">
        <v>153</v>
      </c>
      <c r="D71" s="8">
        <v>6303</v>
      </c>
      <c r="E71" s="8" t="s">
        <v>250</v>
      </c>
      <c r="F71" s="8">
        <v>0.9</v>
      </c>
      <c r="G71" s="8">
        <v>3.9</v>
      </c>
      <c r="H71" s="8">
        <v>55</v>
      </c>
      <c r="I71" s="8">
        <v>13.75</v>
      </c>
      <c r="J71" s="10">
        <v>16.75</v>
      </c>
      <c r="K71" s="10">
        <v>1506.42</v>
      </c>
      <c r="L71" s="30">
        <f t="shared" si="1"/>
        <v>1.21818181818182</v>
      </c>
      <c r="M71" s="30">
        <v>1.03636363636364</v>
      </c>
      <c r="N71" s="31">
        <v>60.3</v>
      </c>
      <c r="O71" s="10"/>
      <c r="P71" s="32" t="s">
        <v>128</v>
      </c>
    </row>
    <row r="72" spans="1:16">
      <c r="A72" s="8" t="s">
        <v>134</v>
      </c>
      <c r="B72" s="8">
        <v>347</v>
      </c>
      <c r="C72" s="9" t="s">
        <v>166</v>
      </c>
      <c r="D72" s="8">
        <v>6306</v>
      </c>
      <c r="E72" s="8" t="s">
        <v>251</v>
      </c>
      <c r="F72" s="8">
        <v>1</v>
      </c>
      <c r="G72" s="8">
        <v>3.9</v>
      </c>
      <c r="H72" s="8">
        <v>30</v>
      </c>
      <c r="I72" s="8">
        <v>7.5</v>
      </c>
      <c r="J72" s="10">
        <v>11.65</v>
      </c>
      <c r="K72" s="10">
        <v>851.71</v>
      </c>
      <c r="L72" s="30">
        <f t="shared" si="1"/>
        <v>1.55333333333333</v>
      </c>
      <c r="M72" s="30">
        <v>1.30833333333333</v>
      </c>
      <c r="N72" s="31">
        <v>34.1</v>
      </c>
      <c r="O72" s="10"/>
      <c r="P72" s="32" t="s">
        <v>126</v>
      </c>
    </row>
    <row r="73" spans="1:16">
      <c r="A73" s="16" t="s">
        <v>129</v>
      </c>
      <c r="B73" s="36">
        <v>721</v>
      </c>
      <c r="C73" s="37" t="s">
        <v>175</v>
      </c>
      <c r="D73" s="36">
        <v>6348</v>
      </c>
      <c r="E73" s="36" t="s">
        <v>252</v>
      </c>
      <c r="F73" s="36">
        <v>1</v>
      </c>
      <c r="G73" s="36">
        <v>3.1</v>
      </c>
      <c r="H73" s="38">
        <v>35</v>
      </c>
      <c r="I73" s="38">
        <v>12</v>
      </c>
      <c r="J73" s="10">
        <v>11</v>
      </c>
      <c r="K73" s="10">
        <v>1068.5</v>
      </c>
      <c r="L73" s="30">
        <f t="shared" si="1"/>
        <v>0.916666666666667</v>
      </c>
      <c r="M73" s="30">
        <v>1.17428571428571</v>
      </c>
      <c r="N73" s="31">
        <v>42.7</v>
      </c>
      <c r="O73" s="10"/>
      <c r="P73" s="32" t="s">
        <v>126</v>
      </c>
    </row>
    <row r="74" spans="1:16">
      <c r="A74" s="11" t="s">
        <v>150</v>
      </c>
      <c r="B74" s="11">
        <v>738</v>
      </c>
      <c r="C74" s="12" t="s">
        <v>253</v>
      </c>
      <c r="D74" s="11">
        <v>6385</v>
      </c>
      <c r="E74" s="11" t="s">
        <v>254</v>
      </c>
      <c r="F74" s="11">
        <v>1</v>
      </c>
      <c r="G74" s="11">
        <v>2.9</v>
      </c>
      <c r="H74" s="11">
        <v>19</v>
      </c>
      <c r="I74" s="11">
        <v>6.5</v>
      </c>
      <c r="J74" s="10">
        <v>8</v>
      </c>
      <c r="K74" s="10">
        <v>883.61</v>
      </c>
      <c r="L74" s="30">
        <f t="shared" si="1"/>
        <v>1.23076923076923</v>
      </c>
      <c r="M74" s="30">
        <v>1.15789473684211</v>
      </c>
      <c r="N74" s="31">
        <v>35.3</v>
      </c>
      <c r="O74" s="10"/>
      <c r="P74" s="32" t="s">
        <v>152</v>
      </c>
    </row>
    <row r="75" spans="1:16">
      <c r="A75" s="11" t="s">
        <v>150</v>
      </c>
      <c r="B75" s="11">
        <v>713</v>
      </c>
      <c r="C75" s="12" t="s">
        <v>255</v>
      </c>
      <c r="D75" s="11">
        <v>6443</v>
      </c>
      <c r="E75" s="11" t="s">
        <v>256</v>
      </c>
      <c r="F75" s="11">
        <v>1</v>
      </c>
      <c r="G75" s="11">
        <v>2</v>
      </c>
      <c r="H75" s="8">
        <v>13</v>
      </c>
      <c r="I75" s="8">
        <v>6.5</v>
      </c>
      <c r="J75" s="10">
        <v>1</v>
      </c>
      <c r="K75" s="10">
        <v>123.21</v>
      </c>
      <c r="L75" s="30">
        <f t="shared" si="1"/>
        <v>0.153846153846154</v>
      </c>
      <c r="M75" s="30">
        <v>1.22727272727273</v>
      </c>
      <c r="N75" s="31">
        <v>4.9</v>
      </c>
      <c r="O75" s="10">
        <v>-100</v>
      </c>
      <c r="P75" s="32" t="s">
        <v>152</v>
      </c>
    </row>
    <row r="76" spans="1:16">
      <c r="A76" s="8" t="s">
        <v>26</v>
      </c>
      <c r="B76" s="8">
        <v>571</v>
      </c>
      <c r="C76" s="9" t="s">
        <v>210</v>
      </c>
      <c r="D76" s="8">
        <v>6454</v>
      </c>
      <c r="E76" s="8" t="s">
        <v>257</v>
      </c>
      <c r="F76" s="8">
        <v>1.2</v>
      </c>
      <c r="G76" s="8">
        <v>4</v>
      </c>
      <c r="H76" s="8">
        <v>68</v>
      </c>
      <c r="I76" s="8">
        <v>17</v>
      </c>
      <c r="J76" s="10">
        <v>22</v>
      </c>
      <c r="K76" s="10">
        <v>2158.77</v>
      </c>
      <c r="L76" s="30">
        <f t="shared" si="1"/>
        <v>1.29411764705882</v>
      </c>
      <c r="M76" s="30">
        <v>1.14705882352941</v>
      </c>
      <c r="N76" s="31">
        <v>86.4</v>
      </c>
      <c r="O76" s="10"/>
      <c r="P76" s="32" t="s">
        <v>140</v>
      </c>
    </row>
    <row r="77" spans="1:16">
      <c r="A77" s="8" t="s">
        <v>134</v>
      </c>
      <c r="B77" s="8">
        <v>727</v>
      </c>
      <c r="C77" s="9" t="s">
        <v>258</v>
      </c>
      <c r="D77" s="8">
        <v>6456</v>
      </c>
      <c r="E77" s="8" t="s">
        <v>259</v>
      </c>
      <c r="F77" s="8">
        <v>0.9</v>
      </c>
      <c r="G77" s="8">
        <v>2.5</v>
      </c>
      <c r="H77" s="8">
        <v>32</v>
      </c>
      <c r="I77" s="8">
        <v>14.25</v>
      </c>
      <c r="J77" s="10">
        <v>14</v>
      </c>
      <c r="K77" s="10">
        <v>1292.84</v>
      </c>
      <c r="L77" s="30">
        <f t="shared" si="1"/>
        <v>0.982456140350877</v>
      </c>
      <c r="M77" s="30">
        <v>0.625</v>
      </c>
      <c r="N77" s="30">
        <v>0</v>
      </c>
      <c r="O77" s="10"/>
      <c r="P77" s="32" t="s">
        <v>260</v>
      </c>
    </row>
    <row r="78" spans="1:16">
      <c r="A78" s="11" t="s">
        <v>150</v>
      </c>
      <c r="B78" s="11">
        <v>56</v>
      </c>
      <c r="C78" s="12" t="s">
        <v>93</v>
      </c>
      <c r="D78" s="11">
        <v>6472</v>
      </c>
      <c r="E78" s="11" t="s">
        <v>261</v>
      </c>
      <c r="F78" s="11">
        <v>1</v>
      </c>
      <c r="G78" s="11">
        <v>2.9</v>
      </c>
      <c r="H78" s="8">
        <v>22</v>
      </c>
      <c r="I78" s="8">
        <v>7</v>
      </c>
      <c r="J78" s="10">
        <v>11</v>
      </c>
      <c r="K78" s="10">
        <v>805.86</v>
      </c>
      <c r="L78" s="30">
        <f t="shared" si="1"/>
        <v>1.57142857142857</v>
      </c>
      <c r="M78" s="30">
        <v>1.5</v>
      </c>
      <c r="N78" s="31">
        <v>32.2</v>
      </c>
      <c r="O78" s="10"/>
      <c r="P78" s="32" t="s">
        <v>152</v>
      </c>
    </row>
    <row r="79" spans="1:16">
      <c r="A79" s="11" t="s">
        <v>150</v>
      </c>
      <c r="B79" s="11">
        <v>713</v>
      </c>
      <c r="C79" s="12" t="s">
        <v>255</v>
      </c>
      <c r="D79" s="11">
        <v>6492</v>
      </c>
      <c r="E79" s="11" t="s">
        <v>262</v>
      </c>
      <c r="F79" s="11">
        <v>1</v>
      </c>
      <c r="G79" s="11">
        <v>2</v>
      </c>
      <c r="H79" s="8">
        <v>13</v>
      </c>
      <c r="I79" s="8">
        <v>6.5</v>
      </c>
      <c r="J79" s="10">
        <v>12.5</v>
      </c>
      <c r="K79" s="10">
        <v>891.05</v>
      </c>
      <c r="L79" s="30">
        <f t="shared" si="1"/>
        <v>1.92307692307692</v>
      </c>
      <c r="M79" s="30">
        <v>1.22727272727273</v>
      </c>
      <c r="N79" s="31">
        <v>35.6</v>
      </c>
      <c r="O79" s="10"/>
      <c r="P79" s="32" t="s">
        <v>128</v>
      </c>
    </row>
    <row r="80" spans="1:16">
      <c r="A80" s="8" t="s">
        <v>26</v>
      </c>
      <c r="B80" s="8">
        <v>707</v>
      </c>
      <c r="C80" s="9" t="s">
        <v>177</v>
      </c>
      <c r="D80" s="8">
        <v>6494</v>
      </c>
      <c r="E80" s="8" t="s">
        <v>263</v>
      </c>
      <c r="F80" s="8">
        <v>1</v>
      </c>
      <c r="G80" s="8">
        <v>4.3</v>
      </c>
      <c r="H80" s="8">
        <v>59</v>
      </c>
      <c r="I80" s="8">
        <v>13</v>
      </c>
      <c r="J80" s="10">
        <v>13</v>
      </c>
      <c r="K80" s="10">
        <v>675.66</v>
      </c>
      <c r="L80" s="30">
        <f t="shared" si="1"/>
        <v>1</v>
      </c>
      <c r="M80" s="30">
        <v>1.00508474576271</v>
      </c>
      <c r="N80" s="31">
        <v>27</v>
      </c>
      <c r="O80" s="10"/>
      <c r="P80" s="32" t="s">
        <v>264</v>
      </c>
    </row>
    <row r="81" spans="1:16">
      <c r="A81" s="10" t="s">
        <v>150</v>
      </c>
      <c r="B81" s="10">
        <v>710</v>
      </c>
      <c r="C81" s="39" t="s">
        <v>265</v>
      </c>
      <c r="D81" s="10">
        <v>6495</v>
      </c>
      <c r="E81" s="10" t="s">
        <v>266</v>
      </c>
      <c r="F81" s="10"/>
      <c r="G81" s="10"/>
      <c r="H81" s="10"/>
      <c r="I81" s="10"/>
      <c r="J81" s="10">
        <v>5</v>
      </c>
      <c r="K81" s="10">
        <v>340.5</v>
      </c>
      <c r="L81" s="30" t="e">
        <f t="shared" si="1"/>
        <v>#DIV/0!</v>
      </c>
      <c r="M81" s="30">
        <v>1.44444444444444</v>
      </c>
      <c r="N81" s="31">
        <v>13.6</v>
      </c>
      <c r="O81" s="10"/>
      <c r="P81" s="32"/>
    </row>
    <row r="82" spans="1:16">
      <c r="A82" s="11" t="s">
        <v>150</v>
      </c>
      <c r="B82" s="11">
        <v>587</v>
      </c>
      <c r="C82" s="12" t="s">
        <v>267</v>
      </c>
      <c r="D82" s="11">
        <v>6497</v>
      </c>
      <c r="E82" s="11" t="s">
        <v>268</v>
      </c>
      <c r="F82" s="11">
        <v>1</v>
      </c>
      <c r="G82" s="11">
        <v>2.6</v>
      </c>
      <c r="H82" s="11">
        <v>29</v>
      </c>
      <c r="I82" s="11">
        <v>10</v>
      </c>
      <c r="J82" s="10">
        <v>10</v>
      </c>
      <c r="K82" s="10">
        <v>1088.8</v>
      </c>
      <c r="L82" s="30">
        <f t="shared" si="1"/>
        <v>1</v>
      </c>
      <c r="M82" s="30">
        <v>1.03448275862069</v>
      </c>
      <c r="N82" s="31">
        <v>43.6</v>
      </c>
      <c r="O82" s="10"/>
      <c r="P82" s="32" t="s">
        <v>152</v>
      </c>
    </row>
    <row r="83" spans="1:16">
      <c r="A83" s="11" t="s">
        <v>150</v>
      </c>
      <c r="B83" s="11">
        <v>704</v>
      </c>
      <c r="C83" s="12" t="s">
        <v>269</v>
      </c>
      <c r="D83" s="11">
        <v>6505</v>
      </c>
      <c r="E83" s="11" t="s">
        <v>270</v>
      </c>
      <c r="F83" s="11">
        <v>1</v>
      </c>
      <c r="G83" s="11">
        <v>2.9</v>
      </c>
      <c r="H83" s="11">
        <v>35</v>
      </c>
      <c r="I83" s="8">
        <v>12</v>
      </c>
      <c r="J83" s="10">
        <v>13</v>
      </c>
      <c r="K83" s="10">
        <v>1052.56</v>
      </c>
      <c r="L83" s="30">
        <f t="shared" si="1"/>
        <v>1.08333333333333</v>
      </c>
      <c r="M83" s="30">
        <v>0.8</v>
      </c>
      <c r="N83" s="30">
        <v>0</v>
      </c>
      <c r="O83" s="10"/>
      <c r="P83" s="32" t="s">
        <v>152</v>
      </c>
    </row>
    <row r="84" spans="1:16">
      <c r="A84" s="11" t="s">
        <v>150</v>
      </c>
      <c r="B84" s="11">
        <v>738</v>
      </c>
      <c r="C84" s="12" t="s">
        <v>253</v>
      </c>
      <c r="D84" s="11">
        <v>6506</v>
      </c>
      <c r="E84" s="11" t="s">
        <v>271</v>
      </c>
      <c r="F84" s="11">
        <v>0.9</v>
      </c>
      <c r="G84" s="11">
        <v>2.9</v>
      </c>
      <c r="H84" s="11">
        <v>19</v>
      </c>
      <c r="I84" s="11">
        <v>6</v>
      </c>
      <c r="J84" s="10">
        <v>7</v>
      </c>
      <c r="K84" s="10">
        <v>565</v>
      </c>
      <c r="L84" s="30">
        <f t="shared" si="1"/>
        <v>1.16666666666667</v>
      </c>
      <c r="M84" s="30">
        <v>1.15789473684211</v>
      </c>
      <c r="N84" s="31">
        <v>22.6</v>
      </c>
      <c r="O84" s="10"/>
      <c r="P84" s="32" t="s">
        <v>260</v>
      </c>
    </row>
    <row r="85" spans="1:16">
      <c r="A85" s="16" t="s">
        <v>129</v>
      </c>
      <c r="B85" s="16">
        <v>748</v>
      </c>
      <c r="C85" s="9" t="s">
        <v>272</v>
      </c>
      <c r="D85" s="16">
        <v>6537</v>
      </c>
      <c r="E85" s="16" t="s">
        <v>273</v>
      </c>
      <c r="F85" s="16">
        <v>0.9</v>
      </c>
      <c r="G85" s="16">
        <v>1.8</v>
      </c>
      <c r="H85" s="17">
        <v>26</v>
      </c>
      <c r="I85" s="17">
        <v>13</v>
      </c>
      <c r="J85" s="10">
        <v>9</v>
      </c>
      <c r="K85" s="10">
        <v>634.31</v>
      </c>
      <c r="L85" s="30">
        <f t="shared" si="1"/>
        <v>0.692307692307692</v>
      </c>
      <c r="M85" s="30">
        <v>0.68</v>
      </c>
      <c r="N85" s="30">
        <v>0</v>
      </c>
      <c r="O85" s="10">
        <v>-100</v>
      </c>
      <c r="P85" s="32" t="s">
        <v>128</v>
      </c>
    </row>
    <row r="86" spans="1:16">
      <c r="A86" s="8" t="s">
        <v>16</v>
      </c>
      <c r="B86" s="8">
        <v>355</v>
      </c>
      <c r="C86" s="9" t="s">
        <v>274</v>
      </c>
      <c r="D86" s="8">
        <v>6544</v>
      </c>
      <c r="E86" s="8" t="s">
        <v>275</v>
      </c>
      <c r="F86" s="10"/>
      <c r="G86" s="10"/>
      <c r="H86" s="10"/>
      <c r="I86" s="10">
        <v>9.6</v>
      </c>
      <c r="J86" s="10">
        <v>18</v>
      </c>
      <c r="K86" s="10">
        <v>905.21</v>
      </c>
      <c r="L86" s="30">
        <f t="shared" si="1"/>
        <v>1.875</v>
      </c>
      <c r="M86" s="30">
        <v>1.28522727272727</v>
      </c>
      <c r="N86" s="31">
        <v>36.2</v>
      </c>
      <c r="O86" s="10"/>
      <c r="P86" s="32" t="s">
        <v>276</v>
      </c>
    </row>
    <row r="87" spans="1:16">
      <c r="A87" s="8" t="s">
        <v>134</v>
      </c>
      <c r="B87" s="8">
        <v>726</v>
      </c>
      <c r="C87" s="9" t="s">
        <v>148</v>
      </c>
      <c r="D87" s="8">
        <v>6607</v>
      </c>
      <c r="E87" s="8" t="s">
        <v>277</v>
      </c>
      <c r="F87" s="8">
        <v>1</v>
      </c>
      <c r="G87" s="8">
        <v>4</v>
      </c>
      <c r="H87" s="8">
        <v>66</v>
      </c>
      <c r="I87" s="8">
        <v>16.5</v>
      </c>
      <c r="J87" s="10">
        <v>16.11</v>
      </c>
      <c r="K87" s="10">
        <v>1282.21</v>
      </c>
      <c r="L87" s="30">
        <f t="shared" si="1"/>
        <v>0.976363636363636</v>
      </c>
      <c r="M87" s="30">
        <v>0.766818181818182</v>
      </c>
      <c r="N87" s="30">
        <v>0</v>
      </c>
      <c r="O87" s="10"/>
      <c r="P87" s="32" t="s">
        <v>126</v>
      </c>
    </row>
    <row r="88" spans="1:16">
      <c r="A88" s="8" t="s">
        <v>26</v>
      </c>
      <c r="B88" s="8">
        <v>598</v>
      </c>
      <c r="C88" s="9" t="s">
        <v>278</v>
      </c>
      <c r="D88" s="8">
        <v>6662</v>
      </c>
      <c r="E88" s="8" t="s">
        <v>279</v>
      </c>
      <c r="F88" s="8">
        <v>0.9</v>
      </c>
      <c r="G88" s="8">
        <v>3.9</v>
      </c>
      <c r="H88" s="8">
        <v>40</v>
      </c>
      <c r="I88" s="8">
        <v>10</v>
      </c>
      <c r="J88" s="10">
        <v>11</v>
      </c>
      <c r="K88" s="10">
        <v>770.55</v>
      </c>
      <c r="L88" s="30">
        <f t="shared" si="1"/>
        <v>1.1</v>
      </c>
      <c r="M88" s="30">
        <v>1.01125</v>
      </c>
      <c r="N88" s="31">
        <v>30.8</v>
      </c>
      <c r="O88" s="10"/>
      <c r="P88" s="32" t="s">
        <v>280</v>
      </c>
    </row>
    <row r="89" spans="1:16">
      <c r="A89" s="16" t="s">
        <v>129</v>
      </c>
      <c r="B89" s="29">
        <v>539</v>
      </c>
      <c r="C89" s="40" t="s">
        <v>281</v>
      </c>
      <c r="D89" s="29">
        <v>6733</v>
      </c>
      <c r="E89" s="29" t="s">
        <v>282</v>
      </c>
      <c r="F89" s="29">
        <v>0.9</v>
      </c>
      <c r="G89" s="29">
        <v>2.1</v>
      </c>
      <c r="H89" s="34">
        <v>22</v>
      </c>
      <c r="I89" s="34">
        <v>9.5</v>
      </c>
      <c r="J89" s="10">
        <v>14</v>
      </c>
      <c r="K89" s="10">
        <v>1332.58</v>
      </c>
      <c r="L89" s="30">
        <f t="shared" si="1"/>
        <v>1.47368421052632</v>
      </c>
      <c r="M89" s="30">
        <v>1.54545454545455</v>
      </c>
      <c r="N89" s="31">
        <v>53.3</v>
      </c>
      <c r="O89" s="10"/>
      <c r="P89" s="32" t="s">
        <v>128</v>
      </c>
    </row>
    <row r="90" spans="1:16">
      <c r="A90" s="8" t="s">
        <v>129</v>
      </c>
      <c r="B90" s="41">
        <v>717</v>
      </c>
      <c r="C90" s="42" t="s">
        <v>283</v>
      </c>
      <c r="D90" s="41">
        <v>6752</v>
      </c>
      <c r="E90" s="41" t="s">
        <v>284</v>
      </c>
      <c r="F90" s="41">
        <v>0.9</v>
      </c>
      <c r="G90" s="41">
        <v>2.3</v>
      </c>
      <c r="H90" s="41">
        <v>28</v>
      </c>
      <c r="I90" s="41">
        <v>11</v>
      </c>
      <c r="J90" s="10">
        <v>17</v>
      </c>
      <c r="K90" s="10">
        <v>1393.78</v>
      </c>
      <c r="L90" s="30">
        <f t="shared" si="1"/>
        <v>1.54545454545455</v>
      </c>
      <c r="M90" s="30">
        <v>1.11785714285714</v>
      </c>
      <c r="N90" s="31">
        <v>55.8</v>
      </c>
      <c r="O90" s="10"/>
      <c r="P90" s="32" t="s">
        <v>128</v>
      </c>
    </row>
    <row r="91" spans="1:16">
      <c r="A91" s="16" t="s">
        <v>129</v>
      </c>
      <c r="B91" s="36">
        <v>721</v>
      </c>
      <c r="C91" s="14" t="s">
        <v>175</v>
      </c>
      <c r="D91" s="36">
        <v>6796</v>
      </c>
      <c r="E91" s="36" t="s">
        <v>285</v>
      </c>
      <c r="F91" s="36">
        <v>1.1</v>
      </c>
      <c r="G91" s="36">
        <v>3.1</v>
      </c>
      <c r="H91" s="38">
        <v>35</v>
      </c>
      <c r="I91" s="38">
        <v>11</v>
      </c>
      <c r="J91" s="10">
        <v>14.1</v>
      </c>
      <c r="K91" s="10">
        <v>1160.77</v>
      </c>
      <c r="L91" s="30">
        <f t="shared" si="1"/>
        <v>1.28181818181818</v>
      </c>
      <c r="M91" s="30">
        <v>1.17428571428571</v>
      </c>
      <c r="N91" s="31">
        <v>46.4</v>
      </c>
      <c r="O91" s="10"/>
      <c r="P91" s="32" t="s">
        <v>128</v>
      </c>
    </row>
    <row r="92" spans="1:16">
      <c r="A92" s="8" t="s">
        <v>134</v>
      </c>
      <c r="B92" s="8">
        <v>730</v>
      </c>
      <c r="C92" s="9" t="s">
        <v>181</v>
      </c>
      <c r="D92" s="8">
        <v>6810</v>
      </c>
      <c r="E92" s="8" t="s">
        <v>286</v>
      </c>
      <c r="F92" s="8">
        <v>1</v>
      </c>
      <c r="G92" s="8">
        <v>4.1</v>
      </c>
      <c r="H92" s="8">
        <v>49</v>
      </c>
      <c r="I92" s="8">
        <v>12</v>
      </c>
      <c r="J92" s="10">
        <v>14</v>
      </c>
      <c r="K92" s="10">
        <v>812.03</v>
      </c>
      <c r="L92" s="30">
        <f t="shared" si="1"/>
        <v>1.16666666666667</v>
      </c>
      <c r="M92" s="30">
        <v>1.16326530612245</v>
      </c>
      <c r="N92" s="31">
        <v>32.5</v>
      </c>
      <c r="O92" s="10"/>
      <c r="P92" s="32" t="s">
        <v>126</v>
      </c>
    </row>
    <row r="93" spans="1:16">
      <c r="A93" s="8" t="s">
        <v>134</v>
      </c>
      <c r="B93" s="8">
        <v>357</v>
      </c>
      <c r="C93" s="9" t="s">
        <v>287</v>
      </c>
      <c r="D93" s="8">
        <v>6814</v>
      </c>
      <c r="E93" s="8" t="s">
        <v>288</v>
      </c>
      <c r="F93" s="8">
        <v>1</v>
      </c>
      <c r="G93" s="8">
        <v>2.7</v>
      </c>
      <c r="H93" s="8">
        <v>38</v>
      </c>
      <c r="I93" s="8">
        <v>14</v>
      </c>
      <c r="J93" s="10">
        <v>21</v>
      </c>
      <c r="K93" s="10">
        <v>1863.6</v>
      </c>
      <c r="L93" s="30">
        <f t="shared" si="1"/>
        <v>1.5</v>
      </c>
      <c r="M93" s="30">
        <v>0.578947368421053</v>
      </c>
      <c r="N93" s="30">
        <v>0</v>
      </c>
      <c r="O93" s="10"/>
      <c r="P93" s="32" t="s">
        <v>126</v>
      </c>
    </row>
    <row r="94" spans="1:16">
      <c r="A94" s="16" t="s">
        <v>129</v>
      </c>
      <c r="B94" s="16">
        <v>720</v>
      </c>
      <c r="C94" s="27" t="s">
        <v>232</v>
      </c>
      <c r="D94" s="16">
        <v>6823</v>
      </c>
      <c r="E94" s="16" t="s">
        <v>289</v>
      </c>
      <c r="F94" s="16">
        <v>0.9</v>
      </c>
      <c r="G94" s="16">
        <v>2.6</v>
      </c>
      <c r="H94" s="17">
        <v>20</v>
      </c>
      <c r="I94" s="17">
        <v>7</v>
      </c>
      <c r="J94" s="10">
        <v>12</v>
      </c>
      <c r="K94" s="10">
        <v>1338.3</v>
      </c>
      <c r="L94" s="30">
        <f t="shared" si="1"/>
        <v>1.71428571428571</v>
      </c>
      <c r="M94" s="30">
        <v>1.55</v>
      </c>
      <c r="N94" s="31">
        <v>53.5</v>
      </c>
      <c r="O94" s="10"/>
      <c r="P94" s="32" t="s">
        <v>128</v>
      </c>
    </row>
    <row r="95" spans="1:16">
      <c r="A95" s="8" t="s">
        <v>134</v>
      </c>
      <c r="B95" s="8">
        <v>379</v>
      </c>
      <c r="C95" s="9" t="s">
        <v>200</v>
      </c>
      <c r="D95" s="8">
        <v>6830</v>
      </c>
      <c r="E95" s="8" t="s">
        <v>290</v>
      </c>
      <c r="F95" s="8">
        <v>1</v>
      </c>
      <c r="G95" s="8">
        <v>3.2</v>
      </c>
      <c r="H95" s="8">
        <v>39</v>
      </c>
      <c r="I95" s="8">
        <v>13</v>
      </c>
      <c r="J95" s="10">
        <v>12</v>
      </c>
      <c r="K95" s="10">
        <v>952.2</v>
      </c>
      <c r="L95" s="30">
        <f t="shared" si="1"/>
        <v>0.923076923076923</v>
      </c>
      <c r="M95" s="30">
        <v>0.902564102564103</v>
      </c>
      <c r="N95" s="30">
        <v>0</v>
      </c>
      <c r="O95" s="10"/>
      <c r="P95" s="32" t="s">
        <v>128</v>
      </c>
    </row>
    <row r="96" spans="1:16">
      <c r="A96" s="8" t="s">
        <v>134</v>
      </c>
      <c r="B96" s="8">
        <v>379</v>
      </c>
      <c r="C96" s="9" t="s">
        <v>200</v>
      </c>
      <c r="D96" s="8">
        <v>6831</v>
      </c>
      <c r="E96" s="8" t="s">
        <v>291</v>
      </c>
      <c r="F96" s="8">
        <v>1</v>
      </c>
      <c r="G96" s="8">
        <v>3.2</v>
      </c>
      <c r="H96" s="8">
        <v>39</v>
      </c>
      <c r="I96" s="8">
        <v>12</v>
      </c>
      <c r="J96" s="10">
        <v>12.3</v>
      </c>
      <c r="K96" s="10">
        <v>876.42</v>
      </c>
      <c r="L96" s="30">
        <f t="shared" si="1"/>
        <v>1.025</v>
      </c>
      <c r="M96" s="30">
        <v>0.902564102564103</v>
      </c>
      <c r="N96" s="30">
        <v>0</v>
      </c>
      <c r="O96" s="10"/>
      <c r="P96" s="32" t="s">
        <v>126</v>
      </c>
    </row>
    <row r="97" spans="1:16">
      <c r="A97" s="11" t="s">
        <v>150</v>
      </c>
      <c r="B97" s="11">
        <v>54</v>
      </c>
      <c r="C97" s="12" t="s">
        <v>56</v>
      </c>
      <c r="D97" s="11">
        <v>6884</v>
      </c>
      <c r="E97" s="11" t="s">
        <v>292</v>
      </c>
      <c r="F97" s="11">
        <v>1</v>
      </c>
      <c r="G97" s="11">
        <v>3.9</v>
      </c>
      <c r="H97" s="11">
        <v>49</v>
      </c>
      <c r="I97" s="11">
        <v>12.25</v>
      </c>
      <c r="J97" s="10">
        <v>5</v>
      </c>
      <c r="K97" s="10">
        <v>260</v>
      </c>
      <c r="L97" s="30">
        <f t="shared" si="1"/>
        <v>0.408163265306122</v>
      </c>
      <c r="M97" s="30">
        <v>0.861627906976744</v>
      </c>
      <c r="N97" s="30">
        <v>0</v>
      </c>
      <c r="O97" s="10">
        <v>-100</v>
      </c>
      <c r="P97" s="32" t="s">
        <v>152</v>
      </c>
    </row>
    <row r="98" spans="1:16">
      <c r="A98" s="8" t="s">
        <v>16</v>
      </c>
      <c r="B98" s="8">
        <v>337</v>
      </c>
      <c r="C98" s="9" t="s">
        <v>138</v>
      </c>
      <c r="D98" s="8">
        <v>6965</v>
      </c>
      <c r="E98" s="8" t="s">
        <v>293</v>
      </c>
      <c r="F98" s="10"/>
      <c r="G98" s="10"/>
      <c r="H98" s="10"/>
      <c r="I98" s="10">
        <v>16.5</v>
      </c>
      <c r="J98" s="10">
        <v>19.07</v>
      </c>
      <c r="K98" s="10">
        <v>1509.05</v>
      </c>
      <c r="L98" s="30">
        <f t="shared" si="1"/>
        <v>1.15575757575758</v>
      </c>
      <c r="M98" s="30">
        <v>1.14117647058824</v>
      </c>
      <c r="N98" s="31">
        <v>60.4</v>
      </c>
      <c r="O98" s="10"/>
      <c r="P98" s="32" t="s">
        <v>126</v>
      </c>
    </row>
    <row r="99" spans="1:16">
      <c r="A99" s="8" t="s">
        <v>134</v>
      </c>
      <c r="B99" s="8">
        <v>357</v>
      </c>
      <c r="C99" s="9" t="s">
        <v>287</v>
      </c>
      <c r="D99" s="8">
        <v>6989</v>
      </c>
      <c r="E99" s="8" t="s">
        <v>294</v>
      </c>
      <c r="F99" s="8">
        <v>0.9</v>
      </c>
      <c r="G99" s="8">
        <v>2.7</v>
      </c>
      <c r="H99" s="8">
        <v>38</v>
      </c>
      <c r="I99" s="8">
        <v>13</v>
      </c>
      <c r="J99" s="10">
        <v>1</v>
      </c>
      <c r="K99" s="10">
        <v>159.8</v>
      </c>
      <c r="L99" s="30">
        <f t="shared" si="1"/>
        <v>0.0769230769230769</v>
      </c>
      <c r="M99" s="30">
        <v>0.578947368421053</v>
      </c>
      <c r="N99" s="30">
        <v>0</v>
      </c>
      <c r="O99" s="10">
        <v>-100</v>
      </c>
      <c r="P99" s="32" t="s">
        <v>128</v>
      </c>
    </row>
    <row r="100" spans="1:16">
      <c r="A100" s="8" t="s">
        <v>16</v>
      </c>
      <c r="B100" s="10">
        <v>515</v>
      </c>
      <c r="C100" s="39" t="s">
        <v>295</v>
      </c>
      <c r="D100" s="10">
        <v>7006</v>
      </c>
      <c r="E100" s="10" t="s">
        <v>296</v>
      </c>
      <c r="F100" s="10">
        <v>0.9</v>
      </c>
      <c r="G100" s="10"/>
      <c r="H100" s="10">
        <v>51</v>
      </c>
      <c r="I100" s="10">
        <v>14</v>
      </c>
      <c r="J100" s="10">
        <v>14</v>
      </c>
      <c r="K100" s="10">
        <v>928.23</v>
      </c>
      <c r="L100" s="30">
        <f t="shared" si="1"/>
        <v>1</v>
      </c>
      <c r="M100" s="30">
        <v>0.882352941176471</v>
      </c>
      <c r="N100" s="30">
        <v>0</v>
      </c>
      <c r="O100" s="10"/>
      <c r="P100" s="32" t="s">
        <v>126</v>
      </c>
    </row>
    <row r="101" spans="1:16">
      <c r="A101" s="16" t="s">
        <v>129</v>
      </c>
      <c r="B101" s="16">
        <v>591</v>
      </c>
      <c r="C101" s="27" t="s">
        <v>297</v>
      </c>
      <c r="D101" s="16">
        <v>7011</v>
      </c>
      <c r="E101" s="16" t="s">
        <v>298</v>
      </c>
      <c r="F101" s="16">
        <v>0.9</v>
      </c>
      <c r="G101" s="16">
        <v>2.9</v>
      </c>
      <c r="H101" s="17">
        <v>26</v>
      </c>
      <c r="I101" s="17">
        <v>8</v>
      </c>
      <c r="J101" s="10">
        <v>11</v>
      </c>
      <c r="K101" s="10">
        <v>946.02</v>
      </c>
      <c r="L101" s="30">
        <f t="shared" si="1"/>
        <v>1.375</v>
      </c>
      <c r="M101" s="30">
        <v>1</v>
      </c>
      <c r="N101" s="31">
        <v>37.8</v>
      </c>
      <c r="O101" s="10"/>
      <c r="P101" s="32" t="s">
        <v>128</v>
      </c>
    </row>
    <row r="102" spans="1:16">
      <c r="A102" s="8" t="s">
        <v>134</v>
      </c>
      <c r="B102" s="8">
        <v>585</v>
      </c>
      <c r="C102" s="9" t="s">
        <v>153</v>
      </c>
      <c r="D102" s="8">
        <v>7046</v>
      </c>
      <c r="E102" s="8" t="s">
        <v>299</v>
      </c>
      <c r="F102" s="8">
        <v>1</v>
      </c>
      <c r="G102" s="8">
        <v>3.9</v>
      </c>
      <c r="H102" s="8">
        <v>55</v>
      </c>
      <c r="I102" s="8">
        <v>13.75</v>
      </c>
      <c r="J102" s="10">
        <v>16.75</v>
      </c>
      <c r="K102" s="10">
        <v>1539.24</v>
      </c>
      <c r="L102" s="30">
        <f t="shared" si="1"/>
        <v>1.21818181818182</v>
      </c>
      <c r="M102" s="30">
        <v>1.03636363636364</v>
      </c>
      <c r="N102" s="31">
        <v>61.6</v>
      </c>
      <c r="O102" s="10"/>
      <c r="P102" s="32" t="s">
        <v>126</v>
      </c>
    </row>
    <row r="103" spans="1:16">
      <c r="A103" s="8" t="s">
        <v>26</v>
      </c>
      <c r="B103" s="8">
        <v>712</v>
      </c>
      <c r="C103" s="9" t="s">
        <v>300</v>
      </c>
      <c r="D103" s="8">
        <v>7050</v>
      </c>
      <c r="E103" s="8" t="s">
        <v>301</v>
      </c>
      <c r="F103" s="8">
        <v>0.9</v>
      </c>
      <c r="G103" s="8">
        <v>3.9</v>
      </c>
      <c r="H103" s="8">
        <v>83</v>
      </c>
      <c r="I103" s="8">
        <v>20</v>
      </c>
      <c r="J103" s="10">
        <v>22.65</v>
      </c>
      <c r="K103" s="10">
        <v>2071.39</v>
      </c>
      <c r="L103" s="30">
        <f t="shared" si="1"/>
        <v>1.1325</v>
      </c>
      <c r="M103" s="30">
        <v>1.20120481927711</v>
      </c>
      <c r="N103" s="31">
        <v>82.9</v>
      </c>
      <c r="O103" s="10"/>
      <c r="P103" s="32" t="s">
        <v>128</v>
      </c>
    </row>
    <row r="104" spans="1:16">
      <c r="A104" s="10" t="s">
        <v>13</v>
      </c>
      <c r="B104" s="8">
        <v>307</v>
      </c>
      <c r="C104" s="9" t="s">
        <v>12</v>
      </c>
      <c r="D104" s="8">
        <v>7107</v>
      </c>
      <c r="E104" s="8" t="s">
        <v>302</v>
      </c>
      <c r="F104" s="8">
        <v>1.3</v>
      </c>
      <c r="G104" s="10"/>
      <c r="H104" s="10"/>
      <c r="I104" s="33">
        <v>20.5654974946314</v>
      </c>
      <c r="J104" s="10">
        <v>32</v>
      </c>
      <c r="K104" s="10">
        <v>2096.27</v>
      </c>
      <c r="L104" s="30">
        <f t="shared" si="1"/>
        <v>1.55600417681865</v>
      </c>
      <c r="M104" s="30">
        <v>1.10045248868778</v>
      </c>
      <c r="N104" s="31">
        <v>83.9</v>
      </c>
      <c r="O104" s="10"/>
      <c r="P104" s="32" t="s">
        <v>109</v>
      </c>
    </row>
    <row r="105" spans="1:16">
      <c r="A105" s="8" t="s">
        <v>134</v>
      </c>
      <c r="B105" s="8">
        <v>581</v>
      </c>
      <c r="C105" s="9" t="s">
        <v>143</v>
      </c>
      <c r="D105" s="8">
        <v>7279</v>
      </c>
      <c r="E105" s="8" t="s">
        <v>303</v>
      </c>
      <c r="F105" s="8">
        <v>1</v>
      </c>
      <c r="G105" s="8">
        <v>4</v>
      </c>
      <c r="H105" s="8">
        <v>69</v>
      </c>
      <c r="I105" s="8">
        <v>19</v>
      </c>
      <c r="J105" s="10">
        <v>21.05</v>
      </c>
      <c r="K105" s="10">
        <v>2186.37</v>
      </c>
      <c r="L105" s="30">
        <f t="shared" si="1"/>
        <v>1.10789473684211</v>
      </c>
      <c r="M105" s="30">
        <v>1.4731884057971</v>
      </c>
      <c r="N105" s="31">
        <v>87.5</v>
      </c>
      <c r="O105" s="10"/>
      <c r="P105" s="32" t="s">
        <v>126</v>
      </c>
    </row>
    <row r="106" spans="1:16">
      <c r="A106" s="16" t="s">
        <v>129</v>
      </c>
      <c r="B106" s="16">
        <v>385</v>
      </c>
      <c r="C106" s="9" t="s">
        <v>162</v>
      </c>
      <c r="D106" s="16">
        <v>7317</v>
      </c>
      <c r="E106" s="16" t="s">
        <v>304</v>
      </c>
      <c r="F106" s="16">
        <v>1.2</v>
      </c>
      <c r="G106" s="16">
        <v>4.3</v>
      </c>
      <c r="H106" s="17">
        <v>53</v>
      </c>
      <c r="I106" s="17">
        <v>15</v>
      </c>
      <c r="J106" s="10">
        <v>18.2</v>
      </c>
      <c r="K106" s="10">
        <v>1471.48</v>
      </c>
      <c r="L106" s="30">
        <f t="shared" si="1"/>
        <v>1.21333333333333</v>
      </c>
      <c r="M106" s="30">
        <v>1.30754716981132</v>
      </c>
      <c r="N106" s="31">
        <v>58.9</v>
      </c>
      <c r="O106" s="10"/>
      <c r="P106" s="32" t="s">
        <v>305</v>
      </c>
    </row>
    <row r="107" spans="1:16">
      <c r="A107" s="8" t="s">
        <v>26</v>
      </c>
      <c r="B107" s="8">
        <v>399</v>
      </c>
      <c r="C107" s="9" t="s">
        <v>306</v>
      </c>
      <c r="D107" s="8">
        <v>7369</v>
      </c>
      <c r="E107" s="8" t="s">
        <v>307</v>
      </c>
      <c r="F107" s="8">
        <v>0.8</v>
      </c>
      <c r="G107" s="8">
        <v>2.3</v>
      </c>
      <c r="H107" s="8">
        <v>51</v>
      </c>
      <c r="I107" s="8">
        <v>17</v>
      </c>
      <c r="J107" s="10">
        <v>18</v>
      </c>
      <c r="K107" s="10">
        <v>1765</v>
      </c>
      <c r="L107" s="30">
        <f t="shared" si="1"/>
        <v>1.05882352941176</v>
      </c>
      <c r="M107" s="30">
        <v>1.50980392156863</v>
      </c>
      <c r="N107" s="31">
        <v>70.6</v>
      </c>
      <c r="O107" s="10"/>
      <c r="P107" s="32" t="s">
        <v>109</v>
      </c>
    </row>
    <row r="108" spans="1:16">
      <c r="A108" s="11" t="s">
        <v>150</v>
      </c>
      <c r="B108" s="11">
        <v>54</v>
      </c>
      <c r="C108" s="12" t="s">
        <v>56</v>
      </c>
      <c r="D108" s="11">
        <v>7379</v>
      </c>
      <c r="E108" s="11" t="s">
        <v>308</v>
      </c>
      <c r="F108" s="11">
        <v>1</v>
      </c>
      <c r="G108" s="11">
        <v>3.9</v>
      </c>
      <c r="H108" s="11">
        <v>49</v>
      </c>
      <c r="I108" s="11">
        <v>12.25</v>
      </c>
      <c r="J108" s="10">
        <v>6</v>
      </c>
      <c r="K108" s="10">
        <v>446</v>
      </c>
      <c r="L108" s="30">
        <f t="shared" si="1"/>
        <v>0.489795918367347</v>
      </c>
      <c r="M108" s="30">
        <v>0.861627906976744</v>
      </c>
      <c r="N108" s="30">
        <v>0</v>
      </c>
      <c r="O108" s="10">
        <v>-100</v>
      </c>
      <c r="P108" s="32" t="s">
        <v>152</v>
      </c>
    </row>
    <row r="109" spans="1:16">
      <c r="A109" s="8" t="s">
        <v>129</v>
      </c>
      <c r="B109" s="41">
        <v>717</v>
      </c>
      <c r="C109" s="42" t="s">
        <v>283</v>
      </c>
      <c r="D109" s="41">
        <v>7386</v>
      </c>
      <c r="E109" s="41" t="s">
        <v>309</v>
      </c>
      <c r="F109" s="41">
        <v>1.2</v>
      </c>
      <c r="G109" s="41">
        <v>2.3</v>
      </c>
      <c r="H109" s="41">
        <v>28</v>
      </c>
      <c r="I109" s="41">
        <v>15</v>
      </c>
      <c r="J109" s="10">
        <v>14.3</v>
      </c>
      <c r="K109" s="10">
        <v>1309.45</v>
      </c>
      <c r="L109" s="30">
        <f t="shared" si="1"/>
        <v>0.953333333333333</v>
      </c>
      <c r="M109" s="30">
        <v>1.11785714285714</v>
      </c>
      <c r="N109" s="31">
        <v>52.4</v>
      </c>
      <c r="O109" s="10"/>
      <c r="P109" s="32" t="s">
        <v>140</v>
      </c>
    </row>
    <row r="110" spans="1:16">
      <c r="A110" s="8" t="s">
        <v>134</v>
      </c>
      <c r="B110" s="8">
        <v>709</v>
      </c>
      <c r="C110" s="9" t="s">
        <v>310</v>
      </c>
      <c r="D110" s="8">
        <v>7388</v>
      </c>
      <c r="E110" s="8" t="s">
        <v>311</v>
      </c>
      <c r="F110" s="8">
        <v>1</v>
      </c>
      <c r="G110" s="8">
        <v>3.9</v>
      </c>
      <c r="H110" s="8">
        <v>39</v>
      </c>
      <c r="I110" s="8">
        <v>10</v>
      </c>
      <c r="J110" s="10">
        <v>10</v>
      </c>
      <c r="K110" s="10">
        <v>1013</v>
      </c>
      <c r="L110" s="30">
        <f t="shared" si="1"/>
        <v>1</v>
      </c>
      <c r="M110" s="30">
        <v>0.666666666666667</v>
      </c>
      <c r="N110" s="30">
        <v>0</v>
      </c>
      <c r="O110" s="10"/>
      <c r="P110" s="32" t="s">
        <v>126</v>
      </c>
    </row>
    <row r="111" spans="1:16">
      <c r="A111" s="16" t="s">
        <v>129</v>
      </c>
      <c r="B111" s="43">
        <v>732</v>
      </c>
      <c r="C111" s="27" t="s">
        <v>312</v>
      </c>
      <c r="D111" s="43">
        <v>7403</v>
      </c>
      <c r="E111" s="43" t="s">
        <v>313</v>
      </c>
      <c r="F111" s="43">
        <v>0.9</v>
      </c>
      <c r="G111" s="43">
        <v>1.9</v>
      </c>
      <c r="H111" s="43">
        <v>24</v>
      </c>
      <c r="I111" s="43">
        <v>11</v>
      </c>
      <c r="J111" s="10">
        <v>16</v>
      </c>
      <c r="K111" s="10">
        <v>1122.11</v>
      </c>
      <c r="L111" s="30">
        <f t="shared" si="1"/>
        <v>1.45454545454545</v>
      </c>
      <c r="M111" s="30">
        <v>1</v>
      </c>
      <c r="N111" s="31">
        <v>44.9</v>
      </c>
      <c r="O111" s="10"/>
      <c r="P111" s="32" t="s">
        <v>128</v>
      </c>
    </row>
    <row r="112" spans="1:16">
      <c r="A112" s="8" t="s">
        <v>134</v>
      </c>
      <c r="B112" s="8">
        <v>343</v>
      </c>
      <c r="C112" s="9" t="s">
        <v>170</v>
      </c>
      <c r="D112" s="8">
        <v>7583</v>
      </c>
      <c r="E112" s="8" t="s">
        <v>314</v>
      </c>
      <c r="F112" s="8">
        <v>0.9</v>
      </c>
      <c r="G112" s="8">
        <v>7.1</v>
      </c>
      <c r="H112" s="8">
        <v>132</v>
      </c>
      <c r="I112" s="8">
        <v>17</v>
      </c>
      <c r="J112" s="10">
        <v>22</v>
      </c>
      <c r="K112" s="10">
        <v>2584.72</v>
      </c>
      <c r="L112" s="30">
        <f t="shared" si="1"/>
        <v>1.29411764705882</v>
      </c>
      <c r="M112" s="30">
        <v>1.33333333333333</v>
      </c>
      <c r="N112" s="31">
        <v>103.4</v>
      </c>
      <c r="O112" s="10"/>
      <c r="P112" s="32" t="s">
        <v>128</v>
      </c>
    </row>
    <row r="113" spans="1:16">
      <c r="A113" s="8" t="s">
        <v>16</v>
      </c>
      <c r="B113" s="8">
        <v>349</v>
      </c>
      <c r="C113" s="9" t="s">
        <v>65</v>
      </c>
      <c r="D113" s="8">
        <v>7634</v>
      </c>
      <c r="E113" s="8" t="s">
        <v>315</v>
      </c>
      <c r="F113" s="10"/>
      <c r="G113" s="10"/>
      <c r="H113" s="10"/>
      <c r="I113" s="10">
        <v>11</v>
      </c>
      <c r="J113" s="10">
        <v>2</v>
      </c>
      <c r="K113" s="10">
        <v>206</v>
      </c>
      <c r="L113" s="30">
        <f t="shared" si="1"/>
        <v>0.181818181818182</v>
      </c>
      <c r="M113" s="30">
        <v>1.1219512195122</v>
      </c>
      <c r="N113" s="31">
        <v>8.2</v>
      </c>
      <c r="O113" s="10">
        <v>-100</v>
      </c>
      <c r="P113" s="32"/>
    </row>
    <row r="114" spans="1:16">
      <c r="A114" s="16" t="s">
        <v>129</v>
      </c>
      <c r="B114" s="16">
        <v>591</v>
      </c>
      <c r="C114" s="27" t="s">
        <v>297</v>
      </c>
      <c r="D114" s="16">
        <v>7644</v>
      </c>
      <c r="E114" s="16" t="s">
        <v>316</v>
      </c>
      <c r="F114" s="16">
        <v>1</v>
      </c>
      <c r="G114" s="16">
        <v>2.9</v>
      </c>
      <c r="H114" s="17">
        <v>26</v>
      </c>
      <c r="I114" s="44">
        <v>9</v>
      </c>
      <c r="J114" s="10">
        <v>12</v>
      </c>
      <c r="K114" s="10">
        <v>640.01</v>
      </c>
      <c r="L114" s="30">
        <f t="shared" si="1"/>
        <v>1.33333333333333</v>
      </c>
      <c r="M114" s="30">
        <v>1</v>
      </c>
      <c r="N114" s="31">
        <v>25.6</v>
      </c>
      <c r="O114" s="10"/>
      <c r="P114" s="32" t="s">
        <v>126</v>
      </c>
    </row>
    <row r="115" spans="1:16">
      <c r="A115" s="13" t="s">
        <v>129</v>
      </c>
      <c r="B115" s="13">
        <v>341</v>
      </c>
      <c r="C115" s="14" t="s">
        <v>156</v>
      </c>
      <c r="D115" s="13">
        <v>7645</v>
      </c>
      <c r="E115" s="15" t="s">
        <v>317</v>
      </c>
      <c r="F115" s="15">
        <v>0.9</v>
      </c>
      <c r="G115" s="15">
        <v>8</v>
      </c>
      <c r="H115" s="15">
        <v>94</v>
      </c>
      <c r="I115" s="13">
        <v>10.5</v>
      </c>
      <c r="J115" s="10">
        <v>14</v>
      </c>
      <c r="K115" s="10">
        <v>1507.07</v>
      </c>
      <c r="L115" s="30">
        <f t="shared" si="1"/>
        <v>1.33333333333333</v>
      </c>
      <c r="M115" s="30">
        <v>1.34042553191489</v>
      </c>
      <c r="N115" s="31">
        <v>60.3</v>
      </c>
      <c r="O115" s="10"/>
      <c r="P115" s="32" t="s">
        <v>126</v>
      </c>
    </row>
    <row r="116" spans="1:16">
      <c r="A116" s="8" t="s">
        <v>134</v>
      </c>
      <c r="B116" s="8">
        <v>709</v>
      </c>
      <c r="C116" s="9" t="s">
        <v>310</v>
      </c>
      <c r="D116" s="8">
        <v>7662</v>
      </c>
      <c r="E116" s="8" t="s">
        <v>318</v>
      </c>
      <c r="F116" s="8">
        <v>0.9</v>
      </c>
      <c r="G116" s="8">
        <v>3.9</v>
      </c>
      <c r="H116" s="8">
        <v>39</v>
      </c>
      <c r="I116" s="8">
        <v>9</v>
      </c>
      <c r="J116" s="10">
        <v>15</v>
      </c>
      <c r="K116" s="10">
        <v>1240.01</v>
      </c>
      <c r="L116" s="30">
        <f t="shared" si="1"/>
        <v>1.66666666666667</v>
      </c>
      <c r="M116" s="30">
        <v>0.666666666666667</v>
      </c>
      <c r="N116" s="30">
        <v>0</v>
      </c>
      <c r="O116" s="10"/>
      <c r="P116" s="32" t="s">
        <v>128</v>
      </c>
    </row>
    <row r="117" spans="1:16">
      <c r="A117" s="16" t="s">
        <v>129</v>
      </c>
      <c r="B117" s="16">
        <v>549</v>
      </c>
      <c r="C117" s="27" t="s">
        <v>319</v>
      </c>
      <c r="D117" s="16">
        <v>7687</v>
      </c>
      <c r="E117" s="16" t="s">
        <v>320</v>
      </c>
      <c r="F117" s="16">
        <v>1</v>
      </c>
      <c r="G117" s="16">
        <v>2.5</v>
      </c>
      <c r="H117" s="17">
        <v>23</v>
      </c>
      <c r="I117" s="17">
        <v>9.2</v>
      </c>
      <c r="J117" s="10">
        <v>14.5</v>
      </c>
      <c r="K117" s="10">
        <v>799.18</v>
      </c>
      <c r="L117" s="30">
        <f t="shared" si="1"/>
        <v>1.57608695652174</v>
      </c>
      <c r="M117" s="30">
        <v>2</v>
      </c>
      <c r="N117" s="31">
        <v>32</v>
      </c>
      <c r="O117" s="10"/>
      <c r="P117" s="32" t="s">
        <v>126</v>
      </c>
    </row>
    <row r="118" spans="1:16">
      <c r="A118" s="16" t="s">
        <v>129</v>
      </c>
      <c r="B118" s="16">
        <v>385</v>
      </c>
      <c r="C118" s="9" t="s">
        <v>162</v>
      </c>
      <c r="D118" s="29">
        <v>7749</v>
      </c>
      <c r="E118" s="29" t="s">
        <v>321</v>
      </c>
      <c r="F118" s="29">
        <v>1</v>
      </c>
      <c r="G118" s="29">
        <v>4.3</v>
      </c>
      <c r="H118" s="17">
        <v>53</v>
      </c>
      <c r="I118" s="34">
        <v>12</v>
      </c>
      <c r="J118" s="10">
        <v>21.4</v>
      </c>
      <c r="K118" s="10">
        <v>1615.77</v>
      </c>
      <c r="L118" s="30">
        <f t="shared" si="1"/>
        <v>1.78333333333333</v>
      </c>
      <c r="M118" s="30">
        <v>1.30754716981132</v>
      </c>
      <c r="N118" s="31">
        <v>64.6</v>
      </c>
      <c r="O118" s="10"/>
      <c r="P118" s="32" t="s">
        <v>322</v>
      </c>
    </row>
    <row r="119" spans="1:16">
      <c r="A119" s="8" t="s">
        <v>16</v>
      </c>
      <c r="B119" s="10">
        <v>515</v>
      </c>
      <c r="C119" s="39" t="s">
        <v>295</v>
      </c>
      <c r="D119" s="10">
        <v>7917</v>
      </c>
      <c r="E119" s="10" t="s">
        <v>323</v>
      </c>
      <c r="F119" s="10">
        <v>1</v>
      </c>
      <c r="G119" s="10"/>
      <c r="H119" s="10">
        <v>51</v>
      </c>
      <c r="I119" s="10">
        <v>16</v>
      </c>
      <c r="J119" s="10">
        <v>16</v>
      </c>
      <c r="K119" s="10">
        <v>1879</v>
      </c>
      <c r="L119" s="30">
        <f t="shared" si="1"/>
        <v>1</v>
      </c>
      <c r="M119" s="30">
        <v>0.882352941176471</v>
      </c>
      <c r="N119" s="30">
        <v>0</v>
      </c>
      <c r="O119" s="10"/>
      <c r="P119" s="32" t="s">
        <v>126</v>
      </c>
    </row>
    <row r="120" spans="1:16">
      <c r="A120" s="16" t="s">
        <v>129</v>
      </c>
      <c r="B120" s="16">
        <v>549</v>
      </c>
      <c r="C120" s="27" t="s">
        <v>319</v>
      </c>
      <c r="D120" s="16">
        <v>7947</v>
      </c>
      <c r="E120" s="16" t="s">
        <v>324</v>
      </c>
      <c r="F120" s="16">
        <v>0.9</v>
      </c>
      <c r="G120" s="16">
        <v>2.5</v>
      </c>
      <c r="H120" s="17">
        <v>23</v>
      </c>
      <c r="I120" s="17">
        <v>8</v>
      </c>
      <c r="J120" s="10">
        <v>15</v>
      </c>
      <c r="K120" s="10">
        <v>1001.01</v>
      </c>
      <c r="L120" s="30">
        <f t="shared" si="1"/>
        <v>1.875</v>
      </c>
      <c r="M120" s="30">
        <v>2</v>
      </c>
      <c r="N120" s="31">
        <v>40</v>
      </c>
      <c r="O120" s="10"/>
      <c r="P120" s="32" t="s">
        <v>128</v>
      </c>
    </row>
    <row r="121" spans="1:16">
      <c r="A121" s="11" t="s">
        <v>150</v>
      </c>
      <c r="B121" s="11">
        <v>56</v>
      </c>
      <c r="C121" s="12" t="s">
        <v>93</v>
      </c>
      <c r="D121" s="11">
        <v>7948</v>
      </c>
      <c r="E121" s="11" t="s">
        <v>325</v>
      </c>
      <c r="F121" s="11">
        <v>1</v>
      </c>
      <c r="G121" s="11">
        <v>2.9</v>
      </c>
      <c r="H121" s="8">
        <v>22</v>
      </c>
      <c r="I121" s="8">
        <v>7</v>
      </c>
      <c r="J121" s="10">
        <v>10</v>
      </c>
      <c r="K121" s="10">
        <v>627.55</v>
      </c>
      <c r="L121" s="30">
        <f t="shared" si="1"/>
        <v>1.42857142857143</v>
      </c>
      <c r="M121" s="30">
        <v>1.5</v>
      </c>
      <c r="N121" s="31">
        <v>25.1</v>
      </c>
      <c r="O121" s="10"/>
      <c r="P121" s="32" t="s">
        <v>152</v>
      </c>
    </row>
    <row r="122" spans="1:16">
      <c r="A122" s="10" t="s">
        <v>13</v>
      </c>
      <c r="B122" s="8">
        <v>307</v>
      </c>
      <c r="C122" s="9" t="s">
        <v>12</v>
      </c>
      <c r="D122" s="8">
        <v>8022</v>
      </c>
      <c r="E122" s="8" t="s">
        <v>326</v>
      </c>
      <c r="F122" s="8">
        <v>0.08</v>
      </c>
      <c r="G122" s="10"/>
      <c r="H122" s="10"/>
      <c r="I122" s="33">
        <v>1.2655690765927</v>
      </c>
      <c r="J122" s="10">
        <v>1</v>
      </c>
      <c r="K122" s="10">
        <v>70</v>
      </c>
      <c r="L122" s="30">
        <f t="shared" si="1"/>
        <v>0.790158371040723</v>
      </c>
      <c r="M122" s="30">
        <v>1.10045248868778</v>
      </c>
      <c r="N122" s="31">
        <v>2.8</v>
      </c>
      <c r="O122" s="10">
        <v>-100</v>
      </c>
      <c r="P122" s="32" t="s">
        <v>169</v>
      </c>
    </row>
    <row r="123" spans="1:16">
      <c r="A123" s="8" t="s">
        <v>134</v>
      </c>
      <c r="B123" s="8">
        <v>343</v>
      </c>
      <c r="C123" s="9" t="s">
        <v>170</v>
      </c>
      <c r="D123" s="8">
        <v>8035</v>
      </c>
      <c r="E123" s="8" t="s">
        <v>327</v>
      </c>
      <c r="F123" s="8">
        <v>1.2</v>
      </c>
      <c r="G123" s="8">
        <v>7.1</v>
      </c>
      <c r="H123" s="8">
        <v>132</v>
      </c>
      <c r="I123" s="8">
        <v>23</v>
      </c>
      <c r="J123" s="10">
        <v>24</v>
      </c>
      <c r="K123" s="10">
        <v>1845.02</v>
      </c>
      <c r="L123" s="30">
        <f t="shared" si="1"/>
        <v>1.04347826086957</v>
      </c>
      <c r="M123" s="30">
        <v>1.33333333333333</v>
      </c>
      <c r="N123" s="31">
        <v>73.8</v>
      </c>
      <c r="O123" s="10"/>
      <c r="P123" s="32" t="s">
        <v>140</v>
      </c>
    </row>
    <row r="124" spans="1:16">
      <c r="A124" s="8" t="s">
        <v>134</v>
      </c>
      <c r="B124" s="8">
        <v>730</v>
      </c>
      <c r="C124" s="9" t="s">
        <v>181</v>
      </c>
      <c r="D124" s="8">
        <v>8038</v>
      </c>
      <c r="E124" s="8" t="s">
        <v>328</v>
      </c>
      <c r="F124" s="8">
        <v>1</v>
      </c>
      <c r="G124" s="8">
        <v>4.1</v>
      </c>
      <c r="H124" s="8">
        <v>49</v>
      </c>
      <c r="I124" s="8">
        <v>12</v>
      </c>
      <c r="J124" s="10">
        <v>13</v>
      </c>
      <c r="K124" s="10">
        <v>1172.1</v>
      </c>
      <c r="L124" s="30">
        <f t="shared" si="1"/>
        <v>1.08333333333333</v>
      </c>
      <c r="M124" s="30">
        <v>1.16326530612245</v>
      </c>
      <c r="N124" s="31">
        <v>46.9</v>
      </c>
      <c r="O124" s="10"/>
      <c r="P124" s="32" t="s">
        <v>126</v>
      </c>
    </row>
    <row r="125" spans="1:16">
      <c r="A125" s="8" t="s">
        <v>134</v>
      </c>
      <c r="B125" s="8">
        <v>727</v>
      </c>
      <c r="C125" s="9" t="s">
        <v>258</v>
      </c>
      <c r="D125" s="8">
        <v>8060</v>
      </c>
      <c r="E125" s="8" t="s">
        <v>329</v>
      </c>
      <c r="F125" s="8">
        <v>1</v>
      </c>
      <c r="G125" s="8">
        <v>2.5</v>
      </c>
      <c r="H125" s="8">
        <v>32</v>
      </c>
      <c r="I125" s="8">
        <v>15.83</v>
      </c>
      <c r="J125" s="10">
        <v>4</v>
      </c>
      <c r="K125" s="10">
        <v>308</v>
      </c>
      <c r="L125" s="30">
        <f t="shared" si="1"/>
        <v>0.252684775742262</v>
      </c>
      <c r="M125" s="30">
        <v>0.625</v>
      </c>
      <c r="N125" s="30">
        <v>0</v>
      </c>
      <c r="O125" s="10">
        <v>-100</v>
      </c>
      <c r="P125" s="32" t="s">
        <v>126</v>
      </c>
    </row>
    <row r="126" spans="1:16">
      <c r="A126" s="8" t="s">
        <v>129</v>
      </c>
      <c r="B126" s="8">
        <v>746</v>
      </c>
      <c r="C126" s="9" t="s">
        <v>130</v>
      </c>
      <c r="D126" s="8">
        <v>8068</v>
      </c>
      <c r="E126" s="8" t="s">
        <v>330</v>
      </c>
      <c r="F126" s="8">
        <v>1</v>
      </c>
      <c r="G126" s="8">
        <v>3.5</v>
      </c>
      <c r="H126" s="8">
        <v>45</v>
      </c>
      <c r="I126" s="8">
        <v>13</v>
      </c>
      <c r="J126" s="10">
        <v>12</v>
      </c>
      <c r="K126" s="10">
        <v>1350</v>
      </c>
      <c r="L126" s="30">
        <f t="shared" si="1"/>
        <v>0.923076923076923</v>
      </c>
      <c r="M126" s="30">
        <v>1.11111111111111</v>
      </c>
      <c r="N126" s="31">
        <v>54</v>
      </c>
      <c r="O126" s="10"/>
      <c r="P126" s="32" t="s">
        <v>142</v>
      </c>
    </row>
    <row r="127" spans="1:16">
      <c r="A127" s="11" t="s">
        <v>150</v>
      </c>
      <c r="B127" s="11">
        <v>587</v>
      </c>
      <c r="C127" s="12" t="s">
        <v>267</v>
      </c>
      <c r="D127" s="11">
        <v>8073</v>
      </c>
      <c r="E127" s="11" t="s">
        <v>331</v>
      </c>
      <c r="F127" s="11">
        <v>1</v>
      </c>
      <c r="G127" s="11">
        <v>2.6</v>
      </c>
      <c r="H127" s="11">
        <v>29</v>
      </c>
      <c r="I127" s="11">
        <v>10</v>
      </c>
      <c r="J127" s="10">
        <v>11</v>
      </c>
      <c r="K127" s="10">
        <v>1248</v>
      </c>
      <c r="L127" s="30">
        <f t="shared" si="1"/>
        <v>1.1</v>
      </c>
      <c r="M127" s="30">
        <v>1.03448275862069</v>
      </c>
      <c r="N127" s="31">
        <v>49.9</v>
      </c>
      <c r="O127" s="10"/>
      <c r="P127" s="32" t="s">
        <v>128</v>
      </c>
    </row>
    <row r="128" spans="1:16">
      <c r="A128" s="8" t="s">
        <v>16</v>
      </c>
      <c r="B128" s="8">
        <v>373</v>
      </c>
      <c r="C128" s="9" t="s">
        <v>332</v>
      </c>
      <c r="D128" s="8">
        <v>8075</v>
      </c>
      <c r="E128" s="8" t="s">
        <v>333</v>
      </c>
      <c r="F128" s="10"/>
      <c r="G128" s="10"/>
      <c r="H128" s="10"/>
      <c r="I128" s="10">
        <v>13.5</v>
      </c>
      <c r="J128" s="10">
        <v>20</v>
      </c>
      <c r="K128" s="10">
        <v>2457.6</v>
      </c>
      <c r="L128" s="30">
        <f t="shared" si="1"/>
        <v>1.48148148148148</v>
      </c>
      <c r="M128" s="30">
        <v>1</v>
      </c>
      <c r="N128" s="31">
        <v>98.3</v>
      </c>
      <c r="O128" s="10"/>
      <c r="P128" s="32" t="s">
        <v>126</v>
      </c>
    </row>
    <row r="129" spans="1:16">
      <c r="A129" s="21" t="s">
        <v>129</v>
      </c>
      <c r="B129" s="21">
        <v>591</v>
      </c>
      <c r="C129" s="9" t="s">
        <v>297</v>
      </c>
      <c r="D129" s="21">
        <v>8113</v>
      </c>
      <c r="E129" s="21" t="s">
        <v>334</v>
      </c>
      <c r="F129" s="21">
        <v>1</v>
      </c>
      <c r="G129" s="21">
        <v>2.9</v>
      </c>
      <c r="H129" s="24">
        <v>26</v>
      </c>
      <c r="I129" s="46">
        <v>9</v>
      </c>
      <c r="J129" s="10">
        <v>3</v>
      </c>
      <c r="K129" s="10">
        <v>265.6</v>
      </c>
      <c r="L129" s="30">
        <f t="shared" si="1"/>
        <v>0.333333333333333</v>
      </c>
      <c r="M129" s="30">
        <v>1</v>
      </c>
      <c r="N129" s="31">
        <v>10.6</v>
      </c>
      <c r="O129" s="10">
        <v>-100</v>
      </c>
      <c r="P129" s="32" t="s">
        <v>126</v>
      </c>
    </row>
    <row r="130" spans="1:16">
      <c r="A130" s="8" t="s">
        <v>16</v>
      </c>
      <c r="B130" s="8">
        <v>355</v>
      </c>
      <c r="C130" s="9" t="s">
        <v>274</v>
      </c>
      <c r="D130" s="8">
        <v>8233</v>
      </c>
      <c r="E130" s="8" t="s">
        <v>335</v>
      </c>
      <c r="F130" s="10"/>
      <c r="G130" s="10"/>
      <c r="H130" s="10"/>
      <c r="I130" s="10">
        <v>9.6</v>
      </c>
      <c r="J130" s="10">
        <v>10.55</v>
      </c>
      <c r="K130" s="10">
        <v>534.92</v>
      </c>
      <c r="L130" s="30">
        <f t="shared" si="1"/>
        <v>1.09895833333333</v>
      </c>
      <c r="M130" s="30">
        <v>1.28522727272727</v>
      </c>
      <c r="N130" s="31">
        <v>21.4</v>
      </c>
      <c r="O130" s="10"/>
      <c r="P130" s="32" t="s">
        <v>276</v>
      </c>
    </row>
    <row r="131" spans="1:16">
      <c r="A131" s="8" t="s">
        <v>134</v>
      </c>
      <c r="B131" s="8">
        <v>730</v>
      </c>
      <c r="C131" s="9" t="s">
        <v>181</v>
      </c>
      <c r="D131" s="8">
        <v>8338</v>
      </c>
      <c r="E131" s="8" t="s">
        <v>336</v>
      </c>
      <c r="F131" s="8">
        <v>1.2</v>
      </c>
      <c r="G131" s="8">
        <v>4.1</v>
      </c>
      <c r="H131" s="8">
        <v>49</v>
      </c>
      <c r="I131" s="8">
        <v>14</v>
      </c>
      <c r="J131" s="10">
        <v>18</v>
      </c>
      <c r="K131" s="10">
        <v>1083.38</v>
      </c>
      <c r="L131" s="30">
        <f t="shared" si="1"/>
        <v>1.28571428571429</v>
      </c>
      <c r="M131" s="30">
        <v>1.16326530612245</v>
      </c>
      <c r="N131" s="31">
        <v>43.3</v>
      </c>
      <c r="O131" s="10"/>
      <c r="P131" s="32" t="s">
        <v>126</v>
      </c>
    </row>
    <row r="132" spans="1:16">
      <c r="A132" s="16" t="s">
        <v>129</v>
      </c>
      <c r="B132" s="29">
        <v>716</v>
      </c>
      <c r="C132" s="40" t="s">
        <v>337</v>
      </c>
      <c r="D132" s="29">
        <v>8354</v>
      </c>
      <c r="E132" s="29" t="s">
        <v>338</v>
      </c>
      <c r="F132" s="29">
        <v>0.9</v>
      </c>
      <c r="G132" s="29">
        <v>1.8</v>
      </c>
      <c r="H132" s="34">
        <v>21</v>
      </c>
      <c r="I132" s="34">
        <v>11</v>
      </c>
      <c r="J132" s="10">
        <v>11.65</v>
      </c>
      <c r="K132" s="10">
        <v>927.2</v>
      </c>
      <c r="L132" s="30">
        <f t="shared" ref="L132:L195" si="2">J132/I132</f>
        <v>1.05909090909091</v>
      </c>
      <c r="M132" s="30">
        <v>1.07857142857143</v>
      </c>
      <c r="N132" s="31">
        <v>37.1</v>
      </c>
      <c r="O132" s="10"/>
      <c r="P132" s="32" t="s">
        <v>128</v>
      </c>
    </row>
    <row r="133" spans="1:16">
      <c r="A133" s="8" t="s">
        <v>16</v>
      </c>
      <c r="B133" s="26">
        <v>723</v>
      </c>
      <c r="C133" s="45" t="s">
        <v>339</v>
      </c>
      <c r="D133" s="26">
        <v>8386</v>
      </c>
      <c r="E133" s="26" t="s">
        <v>340</v>
      </c>
      <c r="F133" s="10"/>
      <c r="G133" s="10"/>
      <c r="H133" s="10"/>
      <c r="I133" s="10">
        <v>7</v>
      </c>
      <c r="J133" s="10">
        <v>4</v>
      </c>
      <c r="K133" s="10">
        <v>190</v>
      </c>
      <c r="L133" s="30">
        <f t="shared" si="2"/>
        <v>0.571428571428571</v>
      </c>
      <c r="M133" s="30">
        <v>1.13125</v>
      </c>
      <c r="N133" s="31">
        <v>7.6</v>
      </c>
      <c r="O133" s="10">
        <v>-100</v>
      </c>
      <c r="P133" s="32" t="s">
        <v>128</v>
      </c>
    </row>
    <row r="134" spans="1:16">
      <c r="A134" s="8" t="s">
        <v>134</v>
      </c>
      <c r="B134" s="8">
        <v>365</v>
      </c>
      <c r="C134" s="9" t="s">
        <v>341</v>
      </c>
      <c r="D134" s="8">
        <v>8400</v>
      </c>
      <c r="E134" s="8" t="s">
        <v>342</v>
      </c>
      <c r="F134" s="8">
        <v>1</v>
      </c>
      <c r="G134" s="8">
        <v>4</v>
      </c>
      <c r="H134" s="8">
        <v>59</v>
      </c>
      <c r="I134" s="8">
        <v>14.75</v>
      </c>
      <c r="J134" s="10">
        <v>16.5</v>
      </c>
      <c r="K134" s="10">
        <v>1175.3</v>
      </c>
      <c r="L134" s="30">
        <f t="shared" si="2"/>
        <v>1.11864406779661</v>
      </c>
      <c r="M134" s="30">
        <v>1.05084745762712</v>
      </c>
      <c r="N134" s="31">
        <v>47</v>
      </c>
      <c r="O134" s="10"/>
      <c r="P134" s="32" t="s">
        <v>126</v>
      </c>
    </row>
    <row r="135" spans="1:16">
      <c r="A135" s="21" t="s">
        <v>129</v>
      </c>
      <c r="B135" s="22">
        <v>514</v>
      </c>
      <c r="C135" s="23" t="s">
        <v>183</v>
      </c>
      <c r="D135" s="21">
        <v>8489</v>
      </c>
      <c r="E135" s="21" t="s">
        <v>343</v>
      </c>
      <c r="F135" s="21">
        <v>1.2</v>
      </c>
      <c r="G135" s="21">
        <v>4.1</v>
      </c>
      <c r="H135" s="24">
        <v>70</v>
      </c>
      <c r="I135" s="24">
        <v>20</v>
      </c>
      <c r="J135" s="10">
        <v>20</v>
      </c>
      <c r="K135" s="10">
        <v>1487.89</v>
      </c>
      <c r="L135" s="30">
        <f t="shared" si="2"/>
        <v>1</v>
      </c>
      <c r="M135" s="30">
        <v>1.07642857142857</v>
      </c>
      <c r="N135" s="31">
        <v>59.5</v>
      </c>
      <c r="O135" s="10"/>
      <c r="P135" s="32" t="s">
        <v>344</v>
      </c>
    </row>
    <row r="136" spans="1:16">
      <c r="A136" s="10" t="s">
        <v>13</v>
      </c>
      <c r="B136" s="8">
        <v>307</v>
      </c>
      <c r="C136" s="9" t="s">
        <v>12</v>
      </c>
      <c r="D136" s="8">
        <v>8527</v>
      </c>
      <c r="E136" s="8" t="s">
        <v>345</v>
      </c>
      <c r="F136" s="8">
        <v>0.8</v>
      </c>
      <c r="G136" s="10"/>
      <c r="H136" s="10"/>
      <c r="I136" s="33">
        <v>12.655690765927</v>
      </c>
      <c r="J136" s="10">
        <v>13</v>
      </c>
      <c r="K136" s="10">
        <v>615.73</v>
      </c>
      <c r="L136" s="30">
        <f t="shared" si="2"/>
        <v>1.02720588235294</v>
      </c>
      <c r="M136" s="30">
        <v>1.10045248868778</v>
      </c>
      <c r="N136" s="31">
        <v>24.6</v>
      </c>
      <c r="O136" s="10"/>
      <c r="P136" s="32" t="s">
        <v>109</v>
      </c>
    </row>
    <row r="137" spans="1:16">
      <c r="A137" s="10" t="s">
        <v>13</v>
      </c>
      <c r="B137" s="8">
        <v>307</v>
      </c>
      <c r="C137" s="9" t="s">
        <v>12</v>
      </c>
      <c r="D137" s="8">
        <v>8592</v>
      </c>
      <c r="E137" s="8" t="s">
        <v>346</v>
      </c>
      <c r="F137" s="8">
        <v>0.08</v>
      </c>
      <c r="G137" s="10"/>
      <c r="H137" s="10"/>
      <c r="I137" s="33">
        <v>1.2655690765927</v>
      </c>
      <c r="J137" s="10"/>
      <c r="K137" s="10"/>
      <c r="L137" s="30">
        <f t="shared" si="2"/>
        <v>0</v>
      </c>
      <c r="M137" s="30">
        <v>1.10045248868778</v>
      </c>
      <c r="N137" s="31">
        <v>0</v>
      </c>
      <c r="O137" s="10">
        <v>-100</v>
      </c>
      <c r="P137" s="32" t="s">
        <v>169</v>
      </c>
    </row>
    <row r="138" spans="1:16">
      <c r="A138" s="11" t="s">
        <v>150</v>
      </c>
      <c r="B138" s="11">
        <v>351</v>
      </c>
      <c r="C138" s="12" t="s">
        <v>190</v>
      </c>
      <c r="D138" s="11">
        <v>8594</v>
      </c>
      <c r="E138" s="11" t="s">
        <v>347</v>
      </c>
      <c r="F138" s="11">
        <v>1</v>
      </c>
      <c r="G138" s="11">
        <v>4</v>
      </c>
      <c r="H138" s="8">
        <v>24</v>
      </c>
      <c r="I138" s="8">
        <v>6</v>
      </c>
      <c r="J138" s="10">
        <v>7.5</v>
      </c>
      <c r="K138" s="10">
        <v>612.02</v>
      </c>
      <c r="L138" s="30">
        <f t="shared" si="2"/>
        <v>1.25</v>
      </c>
      <c r="M138" s="30">
        <v>1.33333333333333</v>
      </c>
      <c r="N138" s="31">
        <v>24.5</v>
      </c>
      <c r="O138" s="10"/>
      <c r="P138" s="32" t="s">
        <v>152</v>
      </c>
    </row>
    <row r="139" spans="1:16">
      <c r="A139" s="11" t="s">
        <v>150</v>
      </c>
      <c r="B139" s="11">
        <v>351</v>
      </c>
      <c r="C139" s="12" t="s">
        <v>190</v>
      </c>
      <c r="D139" s="11">
        <v>8606</v>
      </c>
      <c r="E139" s="11" t="s">
        <v>348</v>
      </c>
      <c r="F139" s="11">
        <v>1</v>
      </c>
      <c r="G139" s="11">
        <v>4</v>
      </c>
      <c r="H139" s="8">
        <v>24</v>
      </c>
      <c r="I139" s="8">
        <v>6</v>
      </c>
      <c r="J139" s="10">
        <v>9</v>
      </c>
      <c r="K139" s="10">
        <v>947.77</v>
      </c>
      <c r="L139" s="30">
        <f t="shared" si="2"/>
        <v>1.5</v>
      </c>
      <c r="M139" s="30">
        <v>1.33333333333333</v>
      </c>
      <c r="N139" s="31">
        <v>37.9</v>
      </c>
      <c r="O139" s="10"/>
      <c r="P139" s="32" t="s">
        <v>152</v>
      </c>
    </row>
    <row r="140" spans="1:16">
      <c r="A140" s="8" t="s">
        <v>16</v>
      </c>
      <c r="B140" s="8">
        <v>572</v>
      </c>
      <c r="C140" s="9" t="s">
        <v>349</v>
      </c>
      <c r="D140" s="8">
        <v>8731</v>
      </c>
      <c r="E140" s="8" t="s">
        <v>350</v>
      </c>
      <c r="F140" s="10"/>
      <c r="G140" s="10"/>
      <c r="H140" s="10"/>
      <c r="I140" s="10">
        <v>11</v>
      </c>
      <c r="J140" s="10">
        <v>9</v>
      </c>
      <c r="K140" s="10">
        <v>448.01</v>
      </c>
      <c r="L140" s="30">
        <f t="shared" si="2"/>
        <v>0.818181818181818</v>
      </c>
      <c r="M140" s="30">
        <v>0.5625</v>
      </c>
      <c r="N140" s="30">
        <v>0</v>
      </c>
      <c r="O140" s="10">
        <v>-50</v>
      </c>
      <c r="P140" s="32" t="s">
        <v>128</v>
      </c>
    </row>
    <row r="141" spans="1:16">
      <c r="A141" s="8" t="s">
        <v>16</v>
      </c>
      <c r="B141" s="26">
        <v>742</v>
      </c>
      <c r="C141" s="45" t="s">
        <v>351</v>
      </c>
      <c r="D141" s="26">
        <v>8763</v>
      </c>
      <c r="E141" s="26" t="s">
        <v>352</v>
      </c>
      <c r="F141" s="10"/>
      <c r="G141" s="10"/>
      <c r="H141" s="10"/>
      <c r="I141" s="10">
        <v>13</v>
      </c>
      <c r="J141" s="10">
        <v>40</v>
      </c>
      <c r="K141" s="10">
        <v>4549.5</v>
      </c>
      <c r="L141" s="30">
        <f t="shared" si="2"/>
        <v>3.07692307692308</v>
      </c>
      <c r="M141" s="30">
        <v>1.65909090909091</v>
      </c>
      <c r="N141" s="31">
        <v>182</v>
      </c>
      <c r="O141" s="10"/>
      <c r="P141" s="32" t="s">
        <v>128</v>
      </c>
    </row>
    <row r="142" spans="1:16">
      <c r="A142" s="8" t="s">
        <v>16</v>
      </c>
      <c r="B142" s="26">
        <v>723</v>
      </c>
      <c r="C142" s="45" t="s">
        <v>339</v>
      </c>
      <c r="D142" s="26">
        <v>8785</v>
      </c>
      <c r="E142" s="26" t="s">
        <v>353</v>
      </c>
      <c r="F142" s="10"/>
      <c r="G142" s="10"/>
      <c r="H142" s="10"/>
      <c r="I142" s="10">
        <v>7</v>
      </c>
      <c r="J142" s="10">
        <v>10.85</v>
      </c>
      <c r="K142" s="10">
        <v>903.3</v>
      </c>
      <c r="L142" s="30">
        <f t="shared" si="2"/>
        <v>1.55</v>
      </c>
      <c r="M142" s="30">
        <v>1.13125</v>
      </c>
      <c r="N142" s="31">
        <v>36.1</v>
      </c>
      <c r="O142" s="10"/>
      <c r="P142" s="32" t="s">
        <v>126</v>
      </c>
    </row>
    <row r="143" spans="1:16">
      <c r="A143" s="8" t="s">
        <v>134</v>
      </c>
      <c r="B143" s="8">
        <v>365</v>
      </c>
      <c r="C143" s="9" t="s">
        <v>341</v>
      </c>
      <c r="D143" s="8">
        <v>8798</v>
      </c>
      <c r="E143" s="8" t="s">
        <v>354</v>
      </c>
      <c r="F143" s="8">
        <v>1</v>
      </c>
      <c r="G143" s="8">
        <v>4</v>
      </c>
      <c r="H143" s="8">
        <v>59</v>
      </c>
      <c r="I143" s="8">
        <v>14.75</v>
      </c>
      <c r="J143" s="10">
        <v>18.5</v>
      </c>
      <c r="K143" s="10">
        <v>1867.27</v>
      </c>
      <c r="L143" s="30">
        <f t="shared" si="2"/>
        <v>1.25423728813559</v>
      </c>
      <c r="M143" s="30">
        <v>1.05084745762712</v>
      </c>
      <c r="N143" s="31">
        <v>74.7</v>
      </c>
      <c r="O143" s="10"/>
      <c r="P143" s="32" t="s">
        <v>128</v>
      </c>
    </row>
    <row r="144" spans="1:16">
      <c r="A144" s="8" t="s">
        <v>16</v>
      </c>
      <c r="B144" s="8">
        <v>373</v>
      </c>
      <c r="C144" s="9" t="s">
        <v>332</v>
      </c>
      <c r="D144" s="8">
        <v>8903</v>
      </c>
      <c r="E144" s="8" t="s">
        <v>355</v>
      </c>
      <c r="F144" s="10"/>
      <c r="G144" s="10"/>
      <c r="H144" s="10"/>
      <c r="I144" s="10">
        <v>13.5</v>
      </c>
      <c r="J144" s="10">
        <v>18</v>
      </c>
      <c r="K144" s="10">
        <v>1515.22</v>
      </c>
      <c r="L144" s="30">
        <f t="shared" si="2"/>
        <v>1.33333333333333</v>
      </c>
      <c r="M144" s="30">
        <v>1</v>
      </c>
      <c r="N144" s="31">
        <v>60.6</v>
      </c>
      <c r="O144" s="10"/>
      <c r="P144" s="32" t="s">
        <v>128</v>
      </c>
    </row>
    <row r="145" spans="1:16">
      <c r="A145" s="8" t="s">
        <v>26</v>
      </c>
      <c r="B145" s="8">
        <v>399</v>
      </c>
      <c r="C145" s="9" t="s">
        <v>306</v>
      </c>
      <c r="D145" s="8">
        <v>8929</v>
      </c>
      <c r="E145" s="8" t="s">
        <v>356</v>
      </c>
      <c r="F145" s="8">
        <v>0.9</v>
      </c>
      <c r="G145" s="8">
        <v>2.3</v>
      </c>
      <c r="H145" s="8">
        <v>51</v>
      </c>
      <c r="I145" s="8">
        <v>17</v>
      </c>
      <c r="J145" s="10">
        <v>16</v>
      </c>
      <c r="K145" s="10">
        <v>1311.15</v>
      </c>
      <c r="L145" s="30">
        <f t="shared" si="2"/>
        <v>0.941176470588235</v>
      </c>
      <c r="M145" s="30">
        <v>1.50980392156863</v>
      </c>
      <c r="N145" s="31">
        <v>52.4</v>
      </c>
      <c r="O145" s="10"/>
      <c r="P145" s="32" t="s">
        <v>109</v>
      </c>
    </row>
    <row r="146" spans="1:16">
      <c r="A146" s="8" t="s">
        <v>26</v>
      </c>
      <c r="B146" s="8">
        <v>377</v>
      </c>
      <c r="C146" s="9" t="s">
        <v>228</v>
      </c>
      <c r="D146" s="10">
        <v>8940</v>
      </c>
      <c r="E146" s="10" t="s">
        <v>357</v>
      </c>
      <c r="F146" s="8">
        <v>0.9</v>
      </c>
      <c r="G146" s="8">
        <v>2.7</v>
      </c>
      <c r="H146" s="8">
        <v>55</v>
      </c>
      <c r="I146" s="8">
        <v>18.3</v>
      </c>
      <c r="J146" s="10">
        <v>7</v>
      </c>
      <c r="K146" s="10">
        <v>666</v>
      </c>
      <c r="L146" s="30">
        <f t="shared" si="2"/>
        <v>0.382513661202186</v>
      </c>
      <c r="M146" s="30">
        <v>0.327272727272727</v>
      </c>
      <c r="N146" s="30">
        <v>0</v>
      </c>
      <c r="O146" s="10">
        <v>-100</v>
      </c>
      <c r="P146" s="32" t="s">
        <v>128</v>
      </c>
    </row>
    <row r="147" spans="1:16">
      <c r="A147" s="8" t="s">
        <v>16</v>
      </c>
      <c r="B147" s="8">
        <v>744</v>
      </c>
      <c r="C147" s="9" t="s">
        <v>215</v>
      </c>
      <c r="D147" s="10">
        <v>8957</v>
      </c>
      <c r="E147" s="10" t="s">
        <v>358</v>
      </c>
      <c r="F147" s="10"/>
      <c r="G147" s="10"/>
      <c r="H147" s="10"/>
      <c r="I147" s="10">
        <v>12</v>
      </c>
      <c r="J147" s="10">
        <v>12</v>
      </c>
      <c r="K147" s="10">
        <v>700.01</v>
      </c>
      <c r="L147" s="30">
        <f t="shared" si="2"/>
        <v>1</v>
      </c>
      <c r="M147" s="30">
        <v>0.733333333333333</v>
      </c>
      <c r="N147" s="30">
        <v>0</v>
      </c>
      <c r="O147" s="10"/>
      <c r="P147" s="32" t="s">
        <v>126</v>
      </c>
    </row>
    <row r="148" spans="1:16">
      <c r="A148" s="8" t="s">
        <v>26</v>
      </c>
      <c r="B148" s="8">
        <v>712</v>
      </c>
      <c r="C148" s="9" t="s">
        <v>300</v>
      </c>
      <c r="D148" s="8">
        <v>8972</v>
      </c>
      <c r="E148" s="8" t="s">
        <v>359</v>
      </c>
      <c r="F148" s="8">
        <v>1</v>
      </c>
      <c r="G148" s="8">
        <v>3.9</v>
      </c>
      <c r="H148" s="8">
        <v>83</v>
      </c>
      <c r="I148" s="8">
        <v>21</v>
      </c>
      <c r="J148" s="10">
        <v>26</v>
      </c>
      <c r="K148" s="10">
        <v>1879.33</v>
      </c>
      <c r="L148" s="30">
        <f t="shared" si="2"/>
        <v>1.23809523809524</v>
      </c>
      <c r="M148" s="30">
        <v>1.20120481927711</v>
      </c>
      <c r="N148" s="31">
        <v>75.2</v>
      </c>
      <c r="O148" s="10"/>
      <c r="P148" s="32" t="s">
        <v>126</v>
      </c>
    </row>
    <row r="149" spans="1:16">
      <c r="A149" s="16" t="s">
        <v>129</v>
      </c>
      <c r="B149" s="16">
        <v>371</v>
      </c>
      <c r="C149" s="9" t="s">
        <v>360</v>
      </c>
      <c r="D149" s="16">
        <v>9112</v>
      </c>
      <c r="E149" s="16" t="s">
        <v>361</v>
      </c>
      <c r="F149" s="16">
        <v>0.9</v>
      </c>
      <c r="G149" s="16">
        <v>1.9</v>
      </c>
      <c r="H149" s="17">
        <v>23</v>
      </c>
      <c r="I149" s="17">
        <v>11</v>
      </c>
      <c r="J149" s="10">
        <v>19</v>
      </c>
      <c r="K149" s="10">
        <v>1282.56</v>
      </c>
      <c r="L149" s="30">
        <f t="shared" si="2"/>
        <v>1.72727272727273</v>
      </c>
      <c r="M149" s="30">
        <v>1.26086956521739</v>
      </c>
      <c r="N149" s="31">
        <v>51.3</v>
      </c>
      <c r="O149" s="10"/>
      <c r="P149" s="32" t="s">
        <v>128</v>
      </c>
    </row>
    <row r="150" spans="1:16">
      <c r="A150" s="11" t="s">
        <v>150</v>
      </c>
      <c r="B150" s="11">
        <v>54</v>
      </c>
      <c r="C150" s="12" t="s">
        <v>56</v>
      </c>
      <c r="D150" s="11">
        <v>9118</v>
      </c>
      <c r="E150" s="11" t="s">
        <v>362</v>
      </c>
      <c r="F150" s="11">
        <v>0.9</v>
      </c>
      <c r="G150" s="11">
        <v>3.9</v>
      </c>
      <c r="H150" s="11">
        <v>49</v>
      </c>
      <c r="I150" s="11">
        <v>12.25</v>
      </c>
      <c r="J150" s="10">
        <v>1</v>
      </c>
      <c r="K150" s="10">
        <v>38.82</v>
      </c>
      <c r="L150" s="30">
        <f t="shared" si="2"/>
        <v>0.0816326530612245</v>
      </c>
      <c r="M150" s="30">
        <v>0.861627906976744</v>
      </c>
      <c r="N150" s="30">
        <v>0</v>
      </c>
      <c r="O150" s="10">
        <v>-100</v>
      </c>
      <c r="P150" s="32" t="s">
        <v>128</v>
      </c>
    </row>
    <row r="151" spans="1:16">
      <c r="A151" s="8" t="s">
        <v>16</v>
      </c>
      <c r="B151" s="8">
        <v>718</v>
      </c>
      <c r="C151" s="9" t="s">
        <v>363</v>
      </c>
      <c r="D151" s="8">
        <v>9130</v>
      </c>
      <c r="E151" s="8" t="s">
        <v>364</v>
      </c>
      <c r="F151" s="10"/>
      <c r="G151" s="10"/>
      <c r="H151" s="10"/>
      <c r="I151" s="10">
        <v>5</v>
      </c>
      <c r="J151" s="10">
        <v>6</v>
      </c>
      <c r="K151" s="10">
        <v>299.18</v>
      </c>
      <c r="L151" s="30">
        <f t="shared" si="2"/>
        <v>1.2</v>
      </c>
      <c r="M151" s="30">
        <v>1.06666666666667</v>
      </c>
      <c r="N151" s="31">
        <v>12</v>
      </c>
      <c r="O151" s="10"/>
      <c r="P151" s="32" t="s">
        <v>128</v>
      </c>
    </row>
    <row r="152" spans="1:16">
      <c r="A152" s="16" t="s">
        <v>129</v>
      </c>
      <c r="B152" s="43">
        <v>732</v>
      </c>
      <c r="C152" s="27" t="s">
        <v>312</v>
      </c>
      <c r="D152" s="43">
        <v>9138</v>
      </c>
      <c r="E152" s="43" t="s">
        <v>365</v>
      </c>
      <c r="F152" s="43">
        <v>1</v>
      </c>
      <c r="G152" s="43">
        <v>1.9</v>
      </c>
      <c r="H152" s="43">
        <v>24</v>
      </c>
      <c r="I152" s="43">
        <v>13</v>
      </c>
      <c r="J152" s="10">
        <v>8</v>
      </c>
      <c r="K152" s="10">
        <v>587.5</v>
      </c>
      <c r="L152" s="30">
        <f t="shared" si="2"/>
        <v>0.615384615384615</v>
      </c>
      <c r="M152" s="30">
        <v>1</v>
      </c>
      <c r="N152" s="31">
        <v>23.5</v>
      </c>
      <c r="O152" s="10">
        <v>-100</v>
      </c>
      <c r="P152" s="32" t="s">
        <v>366</v>
      </c>
    </row>
    <row r="153" spans="1:16">
      <c r="A153" s="8" t="s">
        <v>16</v>
      </c>
      <c r="B153" s="8">
        <v>578</v>
      </c>
      <c r="C153" s="9" t="s">
        <v>230</v>
      </c>
      <c r="D153" s="8">
        <v>9140</v>
      </c>
      <c r="E153" s="8" t="s">
        <v>367</v>
      </c>
      <c r="F153" s="10"/>
      <c r="G153" s="10"/>
      <c r="H153" s="10"/>
      <c r="I153" s="10">
        <v>14</v>
      </c>
      <c r="J153" s="10">
        <v>36</v>
      </c>
      <c r="K153" s="10">
        <v>4308.35</v>
      </c>
      <c r="L153" s="30">
        <f t="shared" si="2"/>
        <v>2.57142857142857</v>
      </c>
      <c r="M153" s="30">
        <v>1.51162790697674</v>
      </c>
      <c r="N153" s="31">
        <v>172.3</v>
      </c>
      <c r="O153" s="10"/>
      <c r="P153" s="32" t="s">
        <v>368</v>
      </c>
    </row>
    <row r="154" spans="1:16">
      <c r="A154" s="10" t="s">
        <v>13</v>
      </c>
      <c r="B154" s="8">
        <v>307</v>
      </c>
      <c r="C154" s="9" t="s">
        <v>12</v>
      </c>
      <c r="D154" s="8">
        <v>9190</v>
      </c>
      <c r="E154" s="8" t="s">
        <v>369</v>
      </c>
      <c r="F154" s="8">
        <v>0.08</v>
      </c>
      <c r="G154" s="10"/>
      <c r="H154" s="10"/>
      <c r="I154" s="33">
        <v>1.2655690765927</v>
      </c>
      <c r="J154" s="10">
        <v>5</v>
      </c>
      <c r="K154" s="10">
        <v>368</v>
      </c>
      <c r="L154" s="30">
        <f t="shared" si="2"/>
        <v>3.95079185520362</v>
      </c>
      <c r="M154" s="30">
        <v>1.10045248868778</v>
      </c>
      <c r="N154" s="31">
        <v>14.7</v>
      </c>
      <c r="O154" s="10"/>
      <c r="P154" s="32" t="s">
        <v>169</v>
      </c>
    </row>
    <row r="155" spans="1:16">
      <c r="A155" s="8" t="s">
        <v>26</v>
      </c>
      <c r="B155" s="8">
        <v>724</v>
      </c>
      <c r="C155" s="9" t="s">
        <v>160</v>
      </c>
      <c r="D155" s="8">
        <v>9192</v>
      </c>
      <c r="E155" s="8" t="s">
        <v>370</v>
      </c>
      <c r="F155" s="8">
        <v>1</v>
      </c>
      <c r="G155" s="8">
        <v>4</v>
      </c>
      <c r="H155" s="8">
        <v>62</v>
      </c>
      <c r="I155" s="8">
        <v>15.5</v>
      </c>
      <c r="J155" s="10">
        <v>11</v>
      </c>
      <c r="K155" s="10">
        <v>839.92</v>
      </c>
      <c r="L155" s="30">
        <f t="shared" si="2"/>
        <v>0.709677419354839</v>
      </c>
      <c r="M155" s="30">
        <v>0.838709677419355</v>
      </c>
      <c r="N155" s="30">
        <v>0</v>
      </c>
      <c r="O155" s="10">
        <v>-100</v>
      </c>
      <c r="P155" s="32" t="s">
        <v>128</v>
      </c>
    </row>
    <row r="156" spans="1:16">
      <c r="A156" s="8" t="s">
        <v>16</v>
      </c>
      <c r="B156" s="8">
        <v>308</v>
      </c>
      <c r="C156" s="9" t="s">
        <v>145</v>
      </c>
      <c r="D156" s="8">
        <v>9200</v>
      </c>
      <c r="E156" s="8" t="s">
        <v>371</v>
      </c>
      <c r="F156" s="10"/>
      <c r="G156" s="10"/>
      <c r="H156" s="10"/>
      <c r="I156" s="10">
        <v>15.7</v>
      </c>
      <c r="J156" s="10">
        <v>27.82</v>
      </c>
      <c r="K156" s="10">
        <v>2176.95</v>
      </c>
      <c r="L156" s="30">
        <f t="shared" si="2"/>
        <v>1.77197452229299</v>
      </c>
      <c r="M156" s="30">
        <v>1.20890625</v>
      </c>
      <c r="N156" s="31">
        <v>87.1</v>
      </c>
      <c r="O156" s="10"/>
      <c r="P156" s="32" t="s">
        <v>126</v>
      </c>
    </row>
    <row r="157" spans="1:16">
      <c r="A157" s="8" t="s">
        <v>26</v>
      </c>
      <c r="B157" s="8">
        <v>598</v>
      </c>
      <c r="C157" s="9" t="s">
        <v>278</v>
      </c>
      <c r="D157" s="8">
        <v>9209</v>
      </c>
      <c r="E157" s="8" t="s">
        <v>372</v>
      </c>
      <c r="F157" s="8">
        <v>1</v>
      </c>
      <c r="G157" s="8">
        <v>3.9</v>
      </c>
      <c r="H157" s="8">
        <v>40</v>
      </c>
      <c r="I157" s="8">
        <v>10</v>
      </c>
      <c r="J157" s="10">
        <v>9.6</v>
      </c>
      <c r="K157" s="10">
        <v>675.2</v>
      </c>
      <c r="L157" s="30">
        <f t="shared" si="2"/>
        <v>0.96</v>
      </c>
      <c r="M157" s="30">
        <v>1.01125</v>
      </c>
      <c r="N157" s="31">
        <v>27</v>
      </c>
      <c r="O157" s="10"/>
      <c r="P157" s="32" t="s">
        <v>373</v>
      </c>
    </row>
    <row r="158" spans="1:16">
      <c r="A158" s="8" t="s">
        <v>26</v>
      </c>
      <c r="B158" s="8">
        <v>546</v>
      </c>
      <c r="C158" s="9" t="s">
        <v>374</v>
      </c>
      <c r="D158" s="8">
        <v>9220</v>
      </c>
      <c r="E158" s="8" t="s">
        <v>375</v>
      </c>
      <c r="F158" s="8">
        <v>0.8</v>
      </c>
      <c r="G158" s="8">
        <v>3.6</v>
      </c>
      <c r="H158" s="8">
        <v>61</v>
      </c>
      <c r="I158" s="8">
        <v>18.8</v>
      </c>
      <c r="J158" s="10">
        <v>20</v>
      </c>
      <c r="K158" s="10">
        <v>2367.72</v>
      </c>
      <c r="L158" s="30">
        <f t="shared" si="2"/>
        <v>1.06382978723404</v>
      </c>
      <c r="M158" s="30">
        <v>1.53032786885246</v>
      </c>
      <c r="N158" s="31">
        <v>94.7</v>
      </c>
      <c r="O158" s="10"/>
      <c r="P158" s="32" t="s">
        <v>376</v>
      </c>
    </row>
    <row r="159" spans="1:16">
      <c r="A159" s="8" t="s">
        <v>26</v>
      </c>
      <c r="B159" s="8">
        <v>573</v>
      </c>
      <c r="C159" s="9" t="s">
        <v>377</v>
      </c>
      <c r="D159" s="8">
        <v>9295</v>
      </c>
      <c r="E159" s="8" t="s">
        <v>378</v>
      </c>
      <c r="F159" s="8">
        <v>0.8</v>
      </c>
      <c r="G159" s="8">
        <v>2.3</v>
      </c>
      <c r="H159" s="8">
        <v>37</v>
      </c>
      <c r="I159" s="8">
        <v>12.8</v>
      </c>
      <c r="J159" s="10">
        <v>3.2</v>
      </c>
      <c r="K159" s="10">
        <v>295.51</v>
      </c>
      <c r="L159" s="30">
        <f t="shared" si="2"/>
        <v>0.25</v>
      </c>
      <c r="M159" s="30">
        <v>0.659459459459459</v>
      </c>
      <c r="N159" s="30">
        <v>0</v>
      </c>
      <c r="O159" s="10">
        <v>-100</v>
      </c>
      <c r="P159" s="32"/>
    </row>
    <row r="160" spans="1:16">
      <c r="A160" s="8" t="s">
        <v>16</v>
      </c>
      <c r="B160" s="8">
        <v>349</v>
      </c>
      <c r="C160" s="9" t="s">
        <v>65</v>
      </c>
      <c r="D160" s="8">
        <v>9308</v>
      </c>
      <c r="E160" s="8" t="s">
        <v>379</v>
      </c>
      <c r="F160" s="10"/>
      <c r="G160" s="10"/>
      <c r="H160" s="10"/>
      <c r="I160" s="10">
        <v>10</v>
      </c>
      <c r="J160" s="10">
        <v>11</v>
      </c>
      <c r="K160" s="10">
        <v>999.02</v>
      </c>
      <c r="L160" s="30">
        <f t="shared" si="2"/>
        <v>1.1</v>
      </c>
      <c r="M160" s="30">
        <v>1.1219512195122</v>
      </c>
      <c r="N160" s="31">
        <v>40</v>
      </c>
      <c r="O160" s="10"/>
      <c r="P160" s="32"/>
    </row>
    <row r="161" spans="1:16">
      <c r="A161" s="16" t="s">
        <v>129</v>
      </c>
      <c r="B161" s="29">
        <v>539</v>
      </c>
      <c r="C161" s="40" t="s">
        <v>281</v>
      </c>
      <c r="D161" s="29">
        <v>9320</v>
      </c>
      <c r="E161" s="29" t="s">
        <v>380</v>
      </c>
      <c r="F161" s="29">
        <v>1.2</v>
      </c>
      <c r="G161" s="29">
        <v>2.1</v>
      </c>
      <c r="H161" s="34">
        <v>22</v>
      </c>
      <c r="I161" s="34">
        <v>12</v>
      </c>
      <c r="J161" s="10">
        <v>20</v>
      </c>
      <c r="K161" s="10">
        <v>1301.83</v>
      </c>
      <c r="L161" s="30">
        <f t="shared" si="2"/>
        <v>1.66666666666667</v>
      </c>
      <c r="M161" s="30">
        <v>1.54545454545455</v>
      </c>
      <c r="N161" s="31">
        <v>52.1</v>
      </c>
      <c r="O161" s="10"/>
      <c r="P161" s="32" t="s">
        <v>381</v>
      </c>
    </row>
    <row r="162" spans="1:16">
      <c r="A162" s="8" t="s">
        <v>26</v>
      </c>
      <c r="B162" s="8">
        <v>740</v>
      </c>
      <c r="C162" s="9" t="s">
        <v>382</v>
      </c>
      <c r="D162" s="8">
        <v>9328</v>
      </c>
      <c r="E162" s="8" t="s">
        <v>383</v>
      </c>
      <c r="F162" s="8">
        <v>0.9</v>
      </c>
      <c r="G162" s="8">
        <v>1.9</v>
      </c>
      <c r="H162" s="8">
        <v>24</v>
      </c>
      <c r="I162" s="8">
        <v>12</v>
      </c>
      <c r="J162" s="10">
        <v>13.35</v>
      </c>
      <c r="K162" s="10">
        <v>966.66</v>
      </c>
      <c r="L162" s="30">
        <f t="shared" si="2"/>
        <v>1.1125</v>
      </c>
      <c r="M162" s="30">
        <v>1.21875</v>
      </c>
      <c r="N162" s="31">
        <v>38.7</v>
      </c>
      <c r="O162" s="10"/>
      <c r="P162" s="32" t="s">
        <v>128</v>
      </c>
    </row>
    <row r="163" spans="1:16">
      <c r="A163" s="8" t="s">
        <v>16</v>
      </c>
      <c r="B163" s="8">
        <v>578</v>
      </c>
      <c r="C163" s="9" t="s">
        <v>230</v>
      </c>
      <c r="D163" s="8">
        <v>9331</v>
      </c>
      <c r="E163" s="8" t="s">
        <v>384</v>
      </c>
      <c r="F163" s="10"/>
      <c r="G163" s="10"/>
      <c r="H163" s="10"/>
      <c r="I163" s="10">
        <v>13</v>
      </c>
      <c r="J163" s="10">
        <v>17</v>
      </c>
      <c r="K163" s="10">
        <v>1810.71</v>
      </c>
      <c r="L163" s="30">
        <f t="shared" si="2"/>
        <v>1.30769230769231</v>
      </c>
      <c r="M163" s="30">
        <v>1.51162790697674</v>
      </c>
      <c r="N163" s="31">
        <v>72.4</v>
      </c>
      <c r="O163" s="10"/>
      <c r="P163" s="32" t="s">
        <v>126</v>
      </c>
    </row>
    <row r="164" spans="1:16">
      <c r="A164" s="11" t="s">
        <v>150</v>
      </c>
      <c r="B164" s="11">
        <v>710</v>
      </c>
      <c r="C164" s="12" t="s">
        <v>385</v>
      </c>
      <c r="D164" s="11">
        <v>9527</v>
      </c>
      <c r="E164" s="11" t="s">
        <v>386</v>
      </c>
      <c r="F164" s="11">
        <v>0.9</v>
      </c>
      <c r="G164" s="11">
        <v>1.9</v>
      </c>
      <c r="H164" s="8">
        <v>21</v>
      </c>
      <c r="I164" s="8">
        <v>21</v>
      </c>
      <c r="J164" s="10">
        <v>21</v>
      </c>
      <c r="K164" s="10">
        <v>1742.58</v>
      </c>
      <c r="L164" s="30">
        <f t="shared" si="2"/>
        <v>1</v>
      </c>
      <c r="M164" s="30">
        <v>1.44444444444444</v>
      </c>
      <c r="N164" s="31">
        <v>69.7</v>
      </c>
      <c r="O164" s="10"/>
      <c r="P164" s="32" t="s">
        <v>128</v>
      </c>
    </row>
    <row r="165" spans="1:16">
      <c r="A165" s="10" t="s">
        <v>13</v>
      </c>
      <c r="B165" s="8">
        <v>307</v>
      </c>
      <c r="C165" s="9" t="s">
        <v>12</v>
      </c>
      <c r="D165" s="8">
        <v>9563</v>
      </c>
      <c r="E165" s="8" t="s">
        <v>387</v>
      </c>
      <c r="F165" s="8">
        <v>1.3</v>
      </c>
      <c r="G165" s="10"/>
      <c r="H165" s="10"/>
      <c r="I165" s="33">
        <v>20.5654974946314</v>
      </c>
      <c r="J165" s="10">
        <v>25</v>
      </c>
      <c r="K165" s="10">
        <v>1270.7</v>
      </c>
      <c r="L165" s="30">
        <f t="shared" si="2"/>
        <v>1.21562826313957</v>
      </c>
      <c r="M165" s="30">
        <v>1.10045248868778</v>
      </c>
      <c r="N165" s="31">
        <v>50.8</v>
      </c>
      <c r="O165" s="10"/>
      <c r="P165" s="32" t="s">
        <v>109</v>
      </c>
    </row>
    <row r="166" spans="1:16">
      <c r="A166" s="8" t="s">
        <v>134</v>
      </c>
      <c r="B166" s="8">
        <v>752</v>
      </c>
      <c r="C166" s="9" t="s">
        <v>388</v>
      </c>
      <c r="D166" s="8">
        <v>9634</v>
      </c>
      <c r="E166" s="8" t="s">
        <v>389</v>
      </c>
      <c r="F166" s="8">
        <v>1</v>
      </c>
      <c r="G166" s="8">
        <v>1.9</v>
      </c>
      <c r="H166" s="8">
        <v>12</v>
      </c>
      <c r="I166" s="8">
        <v>6.3</v>
      </c>
      <c r="J166" s="10">
        <v>3.1</v>
      </c>
      <c r="K166" s="10">
        <v>241.1</v>
      </c>
      <c r="L166" s="30">
        <f t="shared" si="2"/>
        <v>0.492063492063492</v>
      </c>
      <c r="M166" s="30">
        <v>1.60833333333333</v>
      </c>
      <c r="N166" s="31">
        <v>9.6</v>
      </c>
      <c r="O166" s="10">
        <v>-100</v>
      </c>
      <c r="P166" s="32" t="s">
        <v>126</v>
      </c>
    </row>
    <row r="167" spans="1:16">
      <c r="A167" s="10" t="s">
        <v>13</v>
      </c>
      <c r="B167" s="8">
        <v>307</v>
      </c>
      <c r="C167" s="9" t="s">
        <v>12</v>
      </c>
      <c r="D167" s="8">
        <v>9669</v>
      </c>
      <c r="E167" s="8" t="s">
        <v>390</v>
      </c>
      <c r="F167" s="8">
        <v>1.3</v>
      </c>
      <c r="G167" s="10"/>
      <c r="H167" s="10"/>
      <c r="I167" s="33">
        <v>20.5654974946314</v>
      </c>
      <c r="J167" s="10">
        <v>21</v>
      </c>
      <c r="K167" s="10">
        <v>1321.08</v>
      </c>
      <c r="L167" s="30">
        <f t="shared" si="2"/>
        <v>1.02112774103724</v>
      </c>
      <c r="M167" s="30">
        <v>1.10045248868778</v>
      </c>
      <c r="N167" s="31">
        <v>52.8</v>
      </c>
      <c r="O167" s="10"/>
      <c r="P167" s="32" t="s">
        <v>109</v>
      </c>
    </row>
    <row r="168" spans="1:16">
      <c r="A168" s="8" t="s">
        <v>26</v>
      </c>
      <c r="B168" s="8">
        <v>712</v>
      </c>
      <c r="C168" s="9" t="s">
        <v>300</v>
      </c>
      <c r="D168" s="8">
        <v>9682</v>
      </c>
      <c r="E168" s="8" t="s">
        <v>391</v>
      </c>
      <c r="F168" s="8">
        <v>1</v>
      </c>
      <c r="G168" s="8">
        <v>3.9</v>
      </c>
      <c r="H168" s="8">
        <v>83</v>
      </c>
      <c r="I168" s="8">
        <v>21</v>
      </c>
      <c r="J168" s="10">
        <v>22</v>
      </c>
      <c r="K168" s="10">
        <v>1375.84</v>
      </c>
      <c r="L168" s="30">
        <f t="shared" si="2"/>
        <v>1.04761904761905</v>
      </c>
      <c r="M168" s="30">
        <v>1.20120481927711</v>
      </c>
      <c r="N168" s="31">
        <v>55</v>
      </c>
      <c r="O168" s="10"/>
      <c r="P168" s="32" t="s">
        <v>126</v>
      </c>
    </row>
    <row r="169" spans="1:16">
      <c r="A169" s="8" t="s">
        <v>134</v>
      </c>
      <c r="B169" s="8">
        <v>709</v>
      </c>
      <c r="C169" s="9" t="s">
        <v>310</v>
      </c>
      <c r="D169" s="8">
        <v>9687</v>
      </c>
      <c r="E169" s="8" t="s">
        <v>392</v>
      </c>
      <c r="F169" s="8">
        <v>1</v>
      </c>
      <c r="G169" s="8">
        <v>3.9</v>
      </c>
      <c r="H169" s="8">
        <v>39</v>
      </c>
      <c r="I169" s="8">
        <v>10</v>
      </c>
      <c r="J169" s="10">
        <v>1</v>
      </c>
      <c r="K169" s="10">
        <v>126</v>
      </c>
      <c r="L169" s="30">
        <f t="shared" si="2"/>
        <v>0.1</v>
      </c>
      <c r="M169" s="30">
        <v>0.666666666666667</v>
      </c>
      <c r="N169" s="30">
        <v>0</v>
      </c>
      <c r="O169" s="10">
        <v>-100</v>
      </c>
      <c r="P169" s="32" t="s">
        <v>126</v>
      </c>
    </row>
    <row r="170" spans="1:16">
      <c r="A170" s="8" t="s">
        <v>26</v>
      </c>
      <c r="B170" s="8">
        <v>584</v>
      </c>
      <c r="C170" s="9" t="s">
        <v>237</v>
      </c>
      <c r="D170" s="8">
        <v>9689</v>
      </c>
      <c r="E170" s="8" t="s">
        <v>393</v>
      </c>
      <c r="F170" s="8">
        <v>1</v>
      </c>
      <c r="G170" s="8">
        <v>2.9</v>
      </c>
      <c r="H170" s="8">
        <v>23</v>
      </c>
      <c r="I170" s="8">
        <v>11.5</v>
      </c>
      <c r="J170" s="10">
        <v>11.5</v>
      </c>
      <c r="K170" s="10">
        <v>797.26</v>
      </c>
      <c r="L170" s="30">
        <f t="shared" si="2"/>
        <v>1</v>
      </c>
      <c r="M170" s="30">
        <v>1</v>
      </c>
      <c r="N170" s="31">
        <v>31.9</v>
      </c>
      <c r="O170" s="10"/>
      <c r="P170" s="32" t="s">
        <v>394</v>
      </c>
    </row>
    <row r="171" spans="1:16">
      <c r="A171" s="11" t="s">
        <v>150</v>
      </c>
      <c r="B171" s="11">
        <v>704</v>
      </c>
      <c r="C171" s="12" t="s">
        <v>269</v>
      </c>
      <c r="D171" s="11">
        <v>9731</v>
      </c>
      <c r="E171" s="11" t="s">
        <v>395</v>
      </c>
      <c r="F171" s="11">
        <v>0.9</v>
      </c>
      <c r="G171" s="11">
        <v>2.9</v>
      </c>
      <c r="H171" s="11">
        <v>35</v>
      </c>
      <c r="I171" s="8">
        <v>11</v>
      </c>
      <c r="J171" s="10">
        <v>14</v>
      </c>
      <c r="K171" s="10">
        <v>1255.36</v>
      </c>
      <c r="L171" s="30">
        <f t="shared" si="2"/>
        <v>1.27272727272727</v>
      </c>
      <c r="M171" s="30">
        <v>0.8</v>
      </c>
      <c r="N171" s="30">
        <v>0</v>
      </c>
      <c r="O171" s="10"/>
      <c r="P171" s="32" t="s">
        <v>260</v>
      </c>
    </row>
    <row r="172" spans="1:16">
      <c r="A172" s="8" t="s">
        <v>26</v>
      </c>
      <c r="B172" s="8">
        <v>740</v>
      </c>
      <c r="C172" s="9" t="s">
        <v>382</v>
      </c>
      <c r="D172" s="8">
        <v>9749</v>
      </c>
      <c r="E172" s="8" t="s">
        <v>396</v>
      </c>
      <c r="F172" s="8">
        <v>1</v>
      </c>
      <c r="G172" s="8">
        <v>1.9</v>
      </c>
      <c r="H172" s="8">
        <v>24</v>
      </c>
      <c r="I172" s="8">
        <v>12</v>
      </c>
      <c r="J172" s="10">
        <v>15.9</v>
      </c>
      <c r="K172" s="10">
        <v>1411.88</v>
      </c>
      <c r="L172" s="30">
        <f t="shared" si="2"/>
        <v>1.325</v>
      </c>
      <c r="M172" s="30">
        <v>1.21875</v>
      </c>
      <c r="N172" s="31">
        <v>56.5</v>
      </c>
      <c r="O172" s="10"/>
      <c r="P172" s="32" t="s">
        <v>126</v>
      </c>
    </row>
    <row r="173" spans="1:16">
      <c r="A173" s="8" t="s">
        <v>134</v>
      </c>
      <c r="B173" s="8">
        <v>513</v>
      </c>
      <c r="C173" s="9" t="s">
        <v>208</v>
      </c>
      <c r="D173" s="8">
        <v>9760</v>
      </c>
      <c r="E173" s="8" t="s">
        <v>397</v>
      </c>
      <c r="F173" s="8">
        <v>1</v>
      </c>
      <c r="G173" s="8">
        <v>2.9</v>
      </c>
      <c r="H173" s="8">
        <v>49</v>
      </c>
      <c r="I173" s="8">
        <v>17</v>
      </c>
      <c r="J173" s="10">
        <v>20</v>
      </c>
      <c r="K173" s="10">
        <v>1549.58</v>
      </c>
      <c r="L173" s="30">
        <f t="shared" si="2"/>
        <v>1.17647058823529</v>
      </c>
      <c r="M173" s="30">
        <v>1.02040816326531</v>
      </c>
      <c r="N173" s="31">
        <v>62</v>
      </c>
      <c r="O173" s="10"/>
      <c r="P173" s="32" t="s">
        <v>126</v>
      </c>
    </row>
    <row r="174" spans="1:16">
      <c r="A174" s="8" t="s">
        <v>26</v>
      </c>
      <c r="B174" s="8">
        <v>724</v>
      </c>
      <c r="C174" s="9" t="s">
        <v>160</v>
      </c>
      <c r="D174" s="8">
        <v>9822</v>
      </c>
      <c r="E174" s="8" t="s">
        <v>398</v>
      </c>
      <c r="F174" s="8">
        <v>1</v>
      </c>
      <c r="G174" s="8">
        <v>4</v>
      </c>
      <c r="H174" s="8">
        <v>62</v>
      </c>
      <c r="I174" s="8">
        <v>15.5</v>
      </c>
      <c r="J174" s="10">
        <v>16</v>
      </c>
      <c r="K174" s="10">
        <v>1158.31</v>
      </c>
      <c r="L174" s="30">
        <f t="shared" si="2"/>
        <v>1.03225806451613</v>
      </c>
      <c r="M174" s="30">
        <v>0.838709677419355</v>
      </c>
      <c r="N174" s="30">
        <v>0</v>
      </c>
      <c r="O174" s="10"/>
      <c r="P174" s="32" t="s">
        <v>126</v>
      </c>
    </row>
    <row r="175" spans="1:16">
      <c r="A175" s="8" t="s">
        <v>26</v>
      </c>
      <c r="B175" s="8">
        <v>753</v>
      </c>
      <c r="C175" s="9" t="s">
        <v>399</v>
      </c>
      <c r="D175" s="8">
        <v>9829</v>
      </c>
      <c r="E175" s="8" t="s">
        <v>400</v>
      </c>
      <c r="F175" s="8">
        <v>0.9</v>
      </c>
      <c r="G175" s="8">
        <v>2.1</v>
      </c>
      <c r="H175" s="8">
        <v>11</v>
      </c>
      <c r="I175" s="8">
        <v>4</v>
      </c>
      <c r="J175" s="10">
        <v>9.2</v>
      </c>
      <c r="K175" s="10">
        <v>670.98</v>
      </c>
      <c r="L175" s="30">
        <f t="shared" si="2"/>
        <v>2.3</v>
      </c>
      <c r="M175" s="30">
        <v>1.85454545454545</v>
      </c>
      <c r="N175" s="31">
        <v>26.8</v>
      </c>
      <c r="O175" s="10"/>
      <c r="P175" s="32" t="s">
        <v>128</v>
      </c>
    </row>
    <row r="176" spans="1:16">
      <c r="A176" s="8" t="s">
        <v>134</v>
      </c>
      <c r="B176" s="8">
        <v>347</v>
      </c>
      <c r="C176" s="9" t="s">
        <v>166</v>
      </c>
      <c r="D176" s="8">
        <v>9840</v>
      </c>
      <c r="E176" s="8" t="s">
        <v>401</v>
      </c>
      <c r="F176" s="8">
        <v>0.9</v>
      </c>
      <c r="G176" s="8">
        <v>3.9</v>
      </c>
      <c r="H176" s="8">
        <v>30</v>
      </c>
      <c r="I176" s="8">
        <v>7.5</v>
      </c>
      <c r="J176" s="10">
        <v>8.5</v>
      </c>
      <c r="K176" s="10">
        <v>731.72</v>
      </c>
      <c r="L176" s="30">
        <f t="shared" si="2"/>
        <v>1.13333333333333</v>
      </c>
      <c r="M176" s="30">
        <v>1.30833333333333</v>
      </c>
      <c r="N176" s="31">
        <v>29.3</v>
      </c>
      <c r="O176" s="10"/>
      <c r="P176" s="32" t="s">
        <v>128</v>
      </c>
    </row>
    <row r="177" spans="1:16">
      <c r="A177" s="11" t="s">
        <v>150</v>
      </c>
      <c r="B177" s="11">
        <v>754</v>
      </c>
      <c r="C177" s="12" t="s">
        <v>192</v>
      </c>
      <c r="D177" s="11">
        <v>9841</v>
      </c>
      <c r="E177" s="11" t="s">
        <v>402</v>
      </c>
      <c r="F177" s="11">
        <v>0.8</v>
      </c>
      <c r="G177" s="11">
        <v>2.5</v>
      </c>
      <c r="H177" s="11">
        <v>29</v>
      </c>
      <c r="I177" s="10">
        <v>9.5</v>
      </c>
      <c r="J177" s="10">
        <v>14</v>
      </c>
      <c r="K177" s="10">
        <v>1029.85</v>
      </c>
      <c r="L177" s="30">
        <f t="shared" si="2"/>
        <v>1.47368421052632</v>
      </c>
      <c r="M177" s="30">
        <v>1.4</v>
      </c>
      <c r="N177" s="31">
        <v>41.2</v>
      </c>
      <c r="O177" s="10"/>
      <c r="P177" s="32" t="s">
        <v>152</v>
      </c>
    </row>
    <row r="178" spans="1:16">
      <c r="A178" s="8" t="s">
        <v>16</v>
      </c>
      <c r="B178" s="8">
        <v>355</v>
      </c>
      <c r="C178" s="9" t="s">
        <v>274</v>
      </c>
      <c r="D178" s="8">
        <v>9895</v>
      </c>
      <c r="E178" s="8" t="s">
        <v>403</v>
      </c>
      <c r="F178" s="10"/>
      <c r="G178" s="10"/>
      <c r="H178" s="10"/>
      <c r="I178" s="10">
        <v>8.6</v>
      </c>
      <c r="J178" s="10">
        <v>11.3</v>
      </c>
      <c r="K178" s="10">
        <v>684.02</v>
      </c>
      <c r="L178" s="30">
        <f t="shared" si="2"/>
        <v>1.31395348837209</v>
      </c>
      <c r="M178" s="30">
        <v>1.28522727272727</v>
      </c>
      <c r="N178" s="31">
        <v>27.4</v>
      </c>
      <c r="O178" s="10"/>
      <c r="P178" s="32" t="s">
        <v>128</v>
      </c>
    </row>
    <row r="179" spans="1:16">
      <c r="A179" s="8" t="s">
        <v>16</v>
      </c>
      <c r="B179" s="8">
        <v>308</v>
      </c>
      <c r="C179" s="9" t="s">
        <v>145</v>
      </c>
      <c r="D179" s="8">
        <v>9967</v>
      </c>
      <c r="E179" s="8" t="s">
        <v>404</v>
      </c>
      <c r="F179" s="10"/>
      <c r="G179" s="10"/>
      <c r="H179" s="10"/>
      <c r="I179" s="10">
        <v>15.7</v>
      </c>
      <c r="J179" s="10">
        <v>11.05</v>
      </c>
      <c r="K179" s="10">
        <v>993.13</v>
      </c>
      <c r="L179" s="30">
        <f t="shared" si="2"/>
        <v>0.703821656050955</v>
      </c>
      <c r="M179" s="30">
        <v>1.20890625</v>
      </c>
      <c r="N179" s="31">
        <v>39.7</v>
      </c>
      <c r="O179" s="10">
        <v>-100</v>
      </c>
      <c r="P179" s="32" t="s">
        <v>126</v>
      </c>
    </row>
    <row r="180" spans="1:16">
      <c r="A180" s="11" t="s">
        <v>150</v>
      </c>
      <c r="B180" s="11">
        <v>367</v>
      </c>
      <c r="C180" s="12" t="s">
        <v>405</v>
      </c>
      <c r="D180" s="11">
        <v>9983</v>
      </c>
      <c r="E180" s="11" t="s">
        <v>406</v>
      </c>
      <c r="F180" s="11">
        <v>0.8</v>
      </c>
      <c r="G180" s="11">
        <v>2.8</v>
      </c>
      <c r="H180" s="8">
        <v>48</v>
      </c>
      <c r="I180" s="8">
        <v>16</v>
      </c>
      <c r="J180" s="10">
        <v>9</v>
      </c>
      <c r="K180" s="10">
        <v>681.02</v>
      </c>
      <c r="L180" s="30">
        <f t="shared" si="2"/>
        <v>0.5625</v>
      </c>
      <c r="M180" s="30">
        <v>0.452380952380952</v>
      </c>
      <c r="N180" s="30">
        <v>0</v>
      </c>
      <c r="O180" s="10">
        <v>-100</v>
      </c>
      <c r="P180" s="32" t="s">
        <v>128</v>
      </c>
    </row>
    <row r="181" spans="1:16">
      <c r="A181" s="11" t="s">
        <v>150</v>
      </c>
      <c r="B181" s="11">
        <v>329</v>
      </c>
      <c r="C181" s="12" t="s">
        <v>48</v>
      </c>
      <c r="D181" s="11">
        <v>9988</v>
      </c>
      <c r="E181" s="11" t="s">
        <v>407</v>
      </c>
      <c r="F181" s="11">
        <v>0.9</v>
      </c>
      <c r="G181" s="11">
        <v>4.3</v>
      </c>
      <c r="H181" s="8">
        <v>33</v>
      </c>
      <c r="I181" s="8">
        <v>8</v>
      </c>
      <c r="J181" s="10">
        <v>10</v>
      </c>
      <c r="K181" s="10">
        <v>806.81</v>
      </c>
      <c r="L181" s="30">
        <f t="shared" si="2"/>
        <v>1.25</v>
      </c>
      <c r="M181" s="30">
        <v>1.13793103448276</v>
      </c>
      <c r="N181" s="31">
        <v>32.3</v>
      </c>
      <c r="O181" s="10"/>
      <c r="P181" s="32" t="s">
        <v>128</v>
      </c>
    </row>
    <row r="182" spans="1:16">
      <c r="A182" s="11" t="s">
        <v>150</v>
      </c>
      <c r="B182" s="11">
        <v>52</v>
      </c>
      <c r="C182" s="12" t="s">
        <v>64</v>
      </c>
      <c r="D182" s="11">
        <v>10043</v>
      </c>
      <c r="E182" s="11" t="s">
        <v>408</v>
      </c>
      <c r="F182" s="11">
        <v>1</v>
      </c>
      <c r="G182" s="11">
        <v>3.9</v>
      </c>
      <c r="H182" s="8">
        <v>34</v>
      </c>
      <c r="I182" s="8">
        <v>9</v>
      </c>
      <c r="J182" s="10">
        <v>3</v>
      </c>
      <c r="K182" s="10">
        <v>120</v>
      </c>
      <c r="L182" s="30">
        <f t="shared" si="2"/>
        <v>0.333333333333333</v>
      </c>
      <c r="M182" s="30">
        <v>0.735294117647059</v>
      </c>
      <c r="N182" s="30">
        <v>0</v>
      </c>
      <c r="O182" s="10">
        <v>-100</v>
      </c>
      <c r="P182" s="32" t="s">
        <v>152</v>
      </c>
    </row>
    <row r="183" spans="1:16">
      <c r="A183" s="8" t="s">
        <v>134</v>
      </c>
      <c r="B183" s="8">
        <v>726</v>
      </c>
      <c r="C183" s="9" t="s">
        <v>148</v>
      </c>
      <c r="D183" s="8">
        <v>10177</v>
      </c>
      <c r="E183" s="8" t="s">
        <v>409</v>
      </c>
      <c r="F183" s="8">
        <v>1</v>
      </c>
      <c r="G183" s="8">
        <v>4</v>
      </c>
      <c r="H183" s="8">
        <v>66</v>
      </c>
      <c r="I183" s="8">
        <v>16.5</v>
      </c>
      <c r="J183" s="10">
        <v>13.45</v>
      </c>
      <c r="K183" s="10">
        <v>1340.53</v>
      </c>
      <c r="L183" s="30">
        <f t="shared" si="2"/>
        <v>0.815151515151515</v>
      </c>
      <c r="M183" s="30">
        <v>0.766818181818182</v>
      </c>
      <c r="N183" s="30">
        <v>0</v>
      </c>
      <c r="O183" s="10">
        <v>-50</v>
      </c>
      <c r="P183" s="32" t="s">
        <v>126</v>
      </c>
    </row>
    <row r="184" spans="1:16">
      <c r="A184" s="8" t="s">
        <v>16</v>
      </c>
      <c r="B184" s="10">
        <v>747</v>
      </c>
      <c r="C184" s="39" t="s">
        <v>410</v>
      </c>
      <c r="D184" s="10">
        <v>10186</v>
      </c>
      <c r="E184" s="10" t="s">
        <v>411</v>
      </c>
      <c r="F184" s="10"/>
      <c r="G184" s="10"/>
      <c r="H184" s="10"/>
      <c r="I184" s="10">
        <v>7.5</v>
      </c>
      <c r="J184" s="10">
        <v>1.8</v>
      </c>
      <c r="K184" s="10">
        <v>120.6</v>
      </c>
      <c r="L184" s="30">
        <f t="shared" si="2"/>
        <v>0.24</v>
      </c>
      <c r="M184" s="30">
        <v>0.56</v>
      </c>
      <c r="N184" s="30">
        <v>0</v>
      </c>
      <c r="O184" s="10">
        <v>-100</v>
      </c>
      <c r="P184" s="32" t="s">
        <v>126</v>
      </c>
    </row>
    <row r="185" spans="1:16">
      <c r="A185" s="8" t="s">
        <v>134</v>
      </c>
      <c r="B185" s="8">
        <v>343</v>
      </c>
      <c r="C185" s="9" t="s">
        <v>170</v>
      </c>
      <c r="D185" s="8">
        <v>10191</v>
      </c>
      <c r="E185" s="8" t="s">
        <v>412</v>
      </c>
      <c r="F185" s="8">
        <v>1</v>
      </c>
      <c r="G185" s="8">
        <v>7.1</v>
      </c>
      <c r="H185" s="8">
        <v>132</v>
      </c>
      <c r="I185" s="8">
        <v>19</v>
      </c>
      <c r="J185" s="10">
        <v>29</v>
      </c>
      <c r="K185" s="10">
        <v>1905.53</v>
      </c>
      <c r="L185" s="30">
        <f t="shared" si="2"/>
        <v>1.52631578947368</v>
      </c>
      <c r="M185" s="30">
        <v>1.33333333333333</v>
      </c>
      <c r="N185" s="31">
        <v>76.2</v>
      </c>
      <c r="O185" s="10"/>
      <c r="P185" s="32" t="s">
        <v>126</v>
      </c>
    </row>
    <row r="186" spans="1:16">
      <c r="A186" s="8" t="s">
        <v>134</v>
      </c>
      <c r="B186" s="8">
        <v>741</v>
      </c>
      <c r="C186" s="9" t="s">
        <v>413</v>
      </c>
      <c r="D186" s="8">
        <v>10205</v>
      </c>
      <c r="E186" s="8" t="s">
        <v>414</v>
      </c>
      <c r="F186" s="8">
        <v>0.9</v>
      </c>
      <c r="G186" s="8">
        <v>2.5</v>
      </c>
      <c r="H186" s="8">
        <v>22</v>
      </c>
      <c r="I186" s="8">
        <v>8</v>
      </c>
      <c r="J186" s="10">
        <v>11</v>
      </c>
      <c r="K186" s="10">
        <v>666.02</v>
      </c>
      <c r="L186" s="30">
        <f t="shared" si="2"/>
        <v>1.375</v>
      </c>
      <c r="M186" s="30">
        <v>0.681818181818182</v>
      </c>
      <c r="N186" s="30">
        <v>0</v>
      </c>
      <c r="O186" s="10"/>
      <c r="P186" s="32" t="s">
        <v>128</v>
      </c>
    </row>
    <row r="187" spans="1:16">
      <c r="A187" s="11" t="s">
        <v>150</v>
      </c>
      <c r="B187" s="11">
        <v>367</v>
      </c>
      <c r="C187" s="12" t="s">
        <v>405</v>
      </c>
      <c r="D187" s="11">
        <v>10218</v>
      </c>
      <c r="E187" s="11" t="s">
        <v>197</v>
      </c>
      <c r="F187" s="11">
        <v>1</v>
      </c>
      <c r="G187" s="11">
        <v>2.8</v>
      </c>
      <c r="H187" s="8">
        <v>48</v>
      </c>
      <c r="I187" s="8">
        <v>16</v>
      </c>
      <c r="J187" s="10">
        <v>3</v>
      </c>
      <c r="K187" s="10">
        <v>246.6</v>
      </c>
      <c r="L187" s="30">
        <f t="shared" si="2"/>
        <v>0.1875</v>
      </c>
      <c r="M187" s="30">
        <v>0.452380952380952</v>
      </c>
      <c r="N187" s="30">
        <v>0</v>
      </c>
      <c r="O187" s="10">
        <v>-100</v>
      </c>
      <c r="P187" s="32" t="s">
        <v>152</v>
      </c>
    </row>
    <row r="188" spans="1:16">
      <c r="A188" s="8" t="s">
        <v>134</v>
      </c>
      <c r="B188" s="8">
        <v>359</v>
      </c>
      <c r="C188" s="9" t="s">
        <v>222</v>
      </c>
      <c r="D188" s="8">
        <v>10463</v>
      </c>
      <c r="E188" s="8" t="s">
        <v>415</v>
      </c>
      <c r="F188" s="8">
        <v>1</v>
      </c>
      <c r="G188" s="8">
        <v>3.9</v>
      </c>
      <c r="H188" s="8">
        <v>59</v>
      </c>
      <c r="I188" s="8">
        <v>15</v>
      </c>
      <c r="J188" s="10">
        <v>11</v>
      </c>
      <c r="K188" s="10">
        <v>951.55</v>
      </c>
      <c r="L188" s="30">
        <f t="shared" si="2"/>
        <v>0.733333333333333</v>
      </c>
      <c r="M188" s="30">
        <v>0.711864406779661</v>
      </c>
      <c r="N188" s="30">
        <v>0</v>
      </c>
      <c r="O188" s="10">
        <v>-100</v>
      </c>
      <c r="P188" s="32" t="s">
        <v>126</v>
      </c>
    </row>
    <row r="189" spans="1:16">
      <c r="A189" s="8" t="s">
        <v>134</v>
      </c>
      <c r="B189" s="8">
        <v>752</v>
      </c>
      <c r="C189" s="9" t="s">
        <v>388</v>
      </c>
      <c r="D189" s="8">
        <v>10468</v>
      </c>
      <c r="E189" s="8" t="s">
        <v>416</v>
      </c>
      <c r="F189" s="8">
        <v>0.9</v>
      </c>
      <c r="G189" s="8">
        <v>1.9</v>
      </c>
      <c r="H189" s="8">
        <v>12</v>
      </c>
      <c r="I189" s="8">
        <v>5.7</v>
      </c>
      <c r="J189" s="10">
        <v>16.2</v>
      </c>
      <c r="K189" s="10">
        <v>1164.26</v>
      </c>
      <c r="L189" s="30">
        <f t="shared" si="2"/>
        <v>2.84210526315789</v>
      </c>
      <c r="M189" s="30">
        <v>1.60833333333333</v>
      </c>
      <c r="N189" s="31">
        <v>46.6</v>
      </c>
      <c r="O189" s="10"/>
      <c r="P189" s="32" t="s">
        <v>128</v>
      </c>
    </row>
    <row r="190" spans="1:16">
      <c r="A190" s="8" t="s">
        <v>134</v>
      </c>
      <c r="B190" s="8">
        <v>339</v>
      </c>
      <c r="C190" s="9" t="s">
        <v>417</v>
      </c>
      <c r="D190" s="8">
        <v>10586</v>
      </c>
      <c r="E190" s="8" t="s">
        <v>418</v>
      </c>
      <c r="F190" s="8">
        <v>1</v>
      </c>
      <c r="G190" s="8">
        <v>2.2</v>
      </c>
      <c r="H190" s="8">
        <v>24</v>
      </c>
      <c r="I190" s="8">
        <v>11</v>
      </c>
      <c r="J190" s="10">
        <v>8</v>
      </c>
      <c r="K190" s="10">
        <v>1100.01</v>
      </c>
      <c r="L190" s="30">
        <f t="shared" si="2"/>
        <v>0.727272727272727</v>
      </c>
      <c r="M190" s="30">
        <v>0.79375</v>
      </c>
      <c r="N190" s="30">
        <v>0</v>
      </c>
      <c r="O190" s="10">
        <v>-100</v>
      </c>
      <c r="P190" s="32" t="s">
        <v>126</v>
      </c>
    </row>
    <row r="191" spans="1:16">
      <c r="A191" s="8" t="s">
        <v>134</v>
      </c>
      <c r="B191" s="8">
        <v>585</v>
      </c>
      <c r="C191" s="9" t="s">
        <v>153</v>
      </c>
      <c r="D191" s="8">
        <v>10590</v>
      </c>
      <c r="E191" s="8" t="s">
        <v>419</v>
      </c>
      <c r="F191" s="8">
        <v>1</v>
      </c>
      <c r="G191" s="8">
        <v>3.9</v>
      </c>
      <c r="H191" s="8">
        <v>55</v>
      </c>
      <c r="I191" s="8">
        <v>13.75</v>
      </c>
      <c r="J191" s="10">
        <v>9.75</v>
      </c>
      <c r="K191" s="10">
        <v>663.7</v>
      </c>
      <c r="L191" s="30">
        <f t="shared" si="2"/>
        <v>0.709090909090909</v>
      </c>
      <c r="M191" s="30">
        <v>1.03636363636364</v>
      </c>
      <c r="N191" s="31">
        <v>26.5</v>
      </c>
      <c r="O191" s="10">
        <v>-100</v>
      </c>
      <c r="P191" s="32" t="s">
        <v>126</v>
      </c>
    </row>
    <row r="192" spans="1:16">
      <c r="A192" s="10" t="s">
        <v>13</v>
      </c>
      <c r="B192" s="8">
        <v>307</v>
      </c>
      <c r="C192" s="9" t="s">
        <v>12</v>
      </c>
      <c r="D192" s="28">
        <v>10613</v>
      </c>
      <c r="E192" s="28" t="s">
        <v>420</v>
      </c>
      <c r="F192" s="28">
        <v>1.3</v>
      </c>
      <c r="G192" s="10"/>
      <c r="H192" s="10"/>
      <c r="I192" s="33">
        <v>20.5654974946314</v>
      </c>
      <c r="J192" s="10">
        <v>24</v>
      </c>
      <c r="K192" s="10">
        <v>1618</v>
      </c>
      <c r="L192" s="30">
        <f t="shared" si="2"/>
        <v>1.16700313261399</v>
      </c>
      <c r="M192" s="30">
        <v>1.10045248868778</v>
      </c>
      <c r="N192" s="31">
        <v>64.7</v>
      </c>
      <c r="O192" s="10"/>
      <c r="P192" s="32" t="s">
        <v>109</v>
      </c>
    </row>
    <row r="193" spans="1:16">
      <c r="A193" s="8" t="s">
        <v>26</v>
      </c>
      <c r="B193" s="8">
        <v>712</v>
      </c>
      <c r="C193" s="9" t="s">
        <v>300</v>
      </c>
      <c r="D193" s="8">
        <v>10650</v>
      </c>
      <c r="E193" s="8" t="s">
        <v>421</v>
      </c>
      <c r="F193" s="8">
        <v>1</v>
      </c>
      <c r="G193" s="8">
        <v>3.9</v>
      </c>
      <c r="H193" s="8">
        <v>83</v>
      </c>
      <c r="I193" s="8">
        <v>21</v>
      </c>
      <c r="J193" s="10">
        <v>19.05</v>
      </c>
      <c r="K193" s="10">
        <v>1249.25</v>
      </c>
      <c r="L193" s="30">
        <f t="shared" si="2"/>
        <v>0.907142857142857</v>
      </c>
      <c r="M193" s="30">
        <v>1.20120481927711</v>
      </c>
      <c r="N193" s="31">
        <v>50</v>
      </c>
      <c r="O193" s="10"/>
      <c r="P193" s="32" t="s">
        <v>126</v>
      </c>
    </row>
    <row r="194" spans="1:16">
      <c r="A194" s="8" t="s">
        <v>16</v>
      </c>
      <c r="B194" s="26">
        <v>742</v>
      </c>
      <c r="C194" s="45" t="s">
        <v>351</v>
      </c>
      <c r="D194" s="26">
        <v>10663</v>
      </c>
      <c r="E194" s="26" t="s">
        <v>422</v>
      </c>
      <c r="F194" s="10"/>
      <c r="G194" s="10"/>
      <c r="H194" s="10"/>
      <c r="I194" s="10">
        <v>10</v>
      </c>
      <c r="J194" s="10">
        <v>1</v>
      </c>
      <c r="K194" s="10">
        <v>56.67</v>
      </c>
      <c r="L194" s="30">
        <f t="shared" si="2"/>
        <v>0.1</v>
      </c>
      <c r="M194" s="30">
        <v>1.65909090909091</v>
      </c>
      <c r="N194" s="31">
        <v>2.3</v>
      </c>
      <c r="O194" s="10">
        <v>-100</v>
      </c>
      <c r="P194" s="32" t="s">
        <v>126</v>
      </c>
    </row>
    <row r="195" spans="1:16">
      <c r="A195" s="16" t="s">
        <v>129</v>
      </c>
      <c r="B195" s="16">
        <v>371</v>
      </c>
      <c r="C195" s="47" t="s">
        <v>360</v>
      </c>
      <c r="D195" s="16">
        <v>10733</v>
      </c>
      <c r="E195" s="16" t="s">
        <v>423</v>
      </c>
      <c r="F195" s="16">
        <v>1</v>
      </c>
      <c r="G195" s="16">
        <v>1.9</v>
      </c>
      <c r="H195" s="17">
        <v>23</v>
      </c>
      <c r="I195" s="17">
        <v>12</v>
      </c>
      <c r="J195" s="10">
        <v>7</v>
      </c>
      <c r="K195" s="10">
        <v>596.3</v>
      </c>
      <c r="L195" s="30">
        <f t="shared" si="2"/>
        <v>0.583333333333333</v>
      </c>
      <c r="M195" s="30">
        <v>1.26086956521739</v>
      </c>
      <c r="N195" s="31">
        <v>23.9</v>
      </c>
      <c r="O195" s="10">
        <v>-100</v>
      </c>
      <c r="P195" s="32" t="s">
        <v>126</v>
      </c>
    </row>
    <row r="196" spans="1:16">
      <c r="A196" s="11" t="s">
        <v>150</v>
      </c>
      <c r="B196" s="11">
        <v>738</v>
      </c>
      <c r="C196" s="12" t="s">
        <v>253</v>
      </c>
      <c r="D196" s="11">
        <v>10734</v>
      </c>
      <c r="E196" s="11" t="s">
        <v>424</v>
      </c>
      <c r="F196" s="11">
        <v>1</v>
      </c>
      <c r="G196" s="11">
        <v>2.9</v>
      </c>
      <c r="H196" s="11">
        <v>19</v>
      </c>
      <c r="I196" s="11">
        <v>6.5</v>
      </c>
      <c r="J196" s="10">
        <v>7</v>
      </c>
      <c r="K196" s="10">
        <v>709</v>
      </c>
      <c r="L196" s="30">
        <f t="shared" ref="L196:L259" si="3">J196/I196</f>
        <v>1.07692307692308</v>
      </c>
      <c r="M196" s="30">
        <v>1.15789473684211</v>
      </c>
      <c r="N196" s="31">
        <v>28.4</v>
      </c>
      <c r="O196" s="10"/>
      <c r="P196" s="32" t="s">
        <v>152</v>
      </c>
    </row>
    <row r="197" spans="1:16">
      <c r="A197" s="11" t="s">
        <v>150</v>
      </c>
      <c r="B197" s="11">
        <v>706</v>
      </c>
      <c r="C197" s="12" t="s">
        <v>217</v>
      </c>
      <c r="D197" s="11">
        <v>10772</v>
      </c>
      <c r="E197" s="11" t="s">
        <v>425</v>
      </c>
      <c r="F197" s="11">
        <v>1</v>
      </c>
      <c r="G197" s="11">
        <v>2</v>
      </c>
      <c r="H197" s="8">
        <v>19</v>
      </c>
      <c r="I197" s="8">
        <v>10</v>
      </c>
      <c r="J197" s="10">
        <v>10</v>
      </c>
      <c r="K197" s="10">
        <v>712</v>
      </c>
      <c r="L197" s="30">
        <f t="shared" si="3"/>
        <v>1</v>
      </c>
      <c r="M197" s="30">
        <v>1.16578947368421</v>
      </c>
      <c r="N197" s="31">
        <v>28.5</v>
      </c>
      <c r="O197" s="10"/>
      <c r="P197" s="32" t="s">
        <v>152</v>
      </c>
    </row>
    <row r="198" spans="1:16">
      <c r="A198" s="11" t="s">
        <v>150</v>
      </c>
      <c r="B198" s="11">
        <v>52</v>
      </c>
      <c r="C198" s="12" t="s">
        <v>64</v>
      </c>
      <c r="D198" s="11">
        <v>10808</v>
      </c>
      <c r="E198" s="11" t="s">
        <v>426</v>
      </c>
      <c r="F198" s="11">
        <v>1</v>
      </c>
      <c r="G198" s="11">
        <v>3.9</v>
      </c>
      <c r="H198" s="8">
        <v>34</v>
      </c>
      <c r="I198" s="8">
        <v>9</v>
      </c>
      <c r="J198" s="10">
        <v>8</v>
      </c>
      <c r="K198" s="10">
        <v>638.18</v>
      </c>
      <c r="L198" s="30">
        <f t="shared" si="3"/>
        <v>0.888888888888889</v>
      </c>
      <c r="M198" s="30">
        <v>0.735294117647059</v>
      </c>
      <c r="N198" s="30">
        <v>0</v>
      </c>
      <c r="O198" s="10">
        <v>-50</v>
      </c>
      <c r="P198" s="32" t="s">
        <v>152</v>
      </c>
    </row>
    <row r="199" spans="1:16">
      <c r="A199" s="8" t="s">
        <v>16</v>
      </c>
      <c r="B199" s="8">
        <v>517</v>
      </c>
      <c r="C199" s="9" t="s">
        <v>124</v>
      </c>
      <c r="D199" s="8">
        <v>10809</v>
      </c>
      <c r="E199" s="8" t="s">
        <v>427</v>
      </c>
      <c r="F199" s="10"/>
      <c r="G199" s="10"/>
      <c r="H199" s="10"/>
      <c r="I199" s="10">
        <v>18</v>
      </c>
      <c r="J199" s="10">
        <v>40</v>
      </c>
      <c r="K199" s="10">
        <v>2303.92</v>
      </c>
      <c r="L199" s="30">
        <f t="shared" si="3"/>
        <v>2.22222222222222</v>
      </c>
      <c r="M199" s="30">
        <v>1.15584415584416</v>
      </c>
      <c r="N199" s="31">
        <v>92.2</v>
      </c>
      <c r="O199" s="10"/>
      <c r="P199" s="32" t="s">
        <v>126</v>
      </c>
    </row>
    <row r="200" spans="1:16">
      <c r="A200" s="8" t="s">
        <v>16</v>
      </c>
      <c r="B200" s="8">
        <v>337</v>
      </c>
      <c r="C200" s="9" t="s">
        <v>138</v>
      </c>
      <c r="D200" s="8">
        <v>10816</v>
      </c>
      <c r="E200" s="8" t="s">
        <v>428</v>
      </c>
      <c r="F200" s="10"/>
      <c r="G200" s="10"/>
      <c r="H200" s="10"/>
      <c r="I200" s="10">
        <v>16.5</v>
      </c>
      <c r="J200" s="10">
        <v>18.35</v>
      </c>
      <c r="K200" s="10">
        <v>1466.05</v>
      </c>
      <c r="L200" s="30">
        <f t="shared" si="3"/>
        <v>1.11212121212121</v>
      </c>
      <c r="M200" s="30">
        <v>1.14117647058824</v>
      </c>
      <c r="N200" s="31">
        <v>58.6</v>
      </c>
      <c r="O200" s="10"/>
      <c r="P200" s="32" t="s">
        <v>126</v>
      </c>
    </row>
    <row r="201" spans="1:16">
      <c r="A201" s="8" t="s">
        <v>16</v>
      </c>
      <c r="B201" s="10">
        <v>747</v>
      </c>
      <c r="C201" s="39" t="s">
        <v>410</v>
      </c>
      <c r="D201" s="10">
        <v>10847</v>
      </c>
      <c r="E201" s="10" t="s">
        <v>429</v>
      </c>
      <c r="F201" s="10"/>
      <c r="G201" s="10"/>
      <c r="H201" s="10"/>
      <c r="I201" s="10">
        <v>7.5</v>
      </c>
      <c r="J201" s="10">
        <v>13</v>
      </c>
      <c r="K201" s="10">
        <v>1254.01</v>
      </c>
      <c r="L201" s="30">
        <f t="shared" si="3"/>
        <v>1.73333333333333</v>
      </c>
      <c r="M201" s="30">
        <v>0.56</v>
      </c>
      <c r="N201" s="30">
        <v>0</v>
      </c>
      <c r="O201" s="10"/>
      <c r="P201" s="32" t="s">
        <v>128</v>
      </c>
    </row>
    <row r="202" spans="1:16">
      <c r="A202" s="8" t="s">
        <v>16</v>
      </c>
      <c r="B202" s="8">
        <v>744</v>
      </c>
      <c r="C202" s="9" t="s">
        <v>215</v>
      </c>
      <c r="D202" s="10">
        <v>10848</v>
      </c>
      <c r="E202" s="10" t="s">
        <v>430</v>
      </c>
      <c r="F202" s="10"/>
      <c r="G202" s="10"/>
      <c r="H202" s="10"/>
      <c r="I202" s="10">
        <v>11</v>
      </c>
      <c r="J202" s="10"/>
      <c r="K202" s="10"/>
      <c r="L202" s="30">
        <f t="shared" si="3"/>
        <v>0</v>
      </c>
      <c r="M202" s="30">
        <v>0.733333333333333</v>
      </c>
      <c r="N202" s="30">
        <v>0</v>
      </c>
      <c r="O202" s="10">
        <v>-100</v>
      </c>
      <c r="P202" s="32" t="s">
        <v>126</v>
      </c>
    </row>
    <row r="203" spans="1:16">
      <c r="A203" s="8" t="s">
        <v>26</v>
      </c>
      <c r="B203" s="8">
        <v>546</v>
      </c>
      <c r="C203" s="9" t="s">
        <v>374</v>
      </c>
      <c r="D203" s="8">
        <v>10849</v>
      </c>
      <c r="E203" s="8" t="s">
        <v>431</v>
      </c>
      <c r="F203" s="8">
        <v>1</v>
      </c>
      <c r="G203" s="8">
        <v>3.6</v>
      </c>
      <c r="H203" s="8">
        <v>61</v>
      </c>
      <c r="I203" s="8">
        <v>23.4</v>
      </c>
      <c r="J203" s="10">
        <v>24.85</v>
      </c>
      <c r="K203" s="10">
        <v>2545.04</v>
      </c>
      <c r="L203" s="30">
        <f t="shared" si="3"/>
        <v>1.06196581196581</v>
      </c>
      <c r="M203" s="30">
        <v>1.53032786885246</v>
      </c>
      <c r="N203" s="31">
        <v>101.8</v>
      </c>
      <c r="O203" s="10"/>
      <c r="P203" s="32" t="s">
        <v>432</v>
      </c>
    </row>
    <row r="204" spans="1:16">
      <c r="A204" s="8" t="s">
        <v>16</v>
      </c>
      <c r="B204" s="8">
        <v>373</v>
      </c>
      <c r="C204" s="9" t="s">
        <v>332</v>
      </c>
      <c r="D204" s="8">
        <v>10855</v>
      </c>
      <c r="E204" s="8" t="s">
        <v>433</v>
      </c>
      <c r="F204" s="10"/>
      <c r="G204" s="10"/>
      <c r="H204" s="10"/>
      <c r="I204" s="10">
        <v>13.5</v>
      </c>
      <c r="J204" s="10">
        <v>5</v>
      </c>
      <c r="K204" s="10">
        <v>316</v>
      </c>
      <c r="L204" s="30">
        <f t="shared" si="3"/>
        <v>0.37037037037037</v>
      </c>
      <c r="M204" s="30">
        <v>1</v>
      </c>
      <c r="N204" s="31">
        <v>12.6</v>
      </c>
      <c r="O204" s="10">
        <v>-100</v>
      </c>
      <c r="P204" s="32" t="s">
        <v>126</v>
      </c>
    </row>
    <row r="205" spans="1:16">
      <c r="A205" s="8" t="s">
        <v>26</v>
      </c>
      <c r="B205" s="8">
        <v>387</v>
      </c>
      <c r="C205" s="9" t="s">
        <v>206</v>
      </c>
      <c r="D205" s="26">
        <v>10856</v>
      </c>
      <c r="E205" s="26" t="s">
        <v>434</v>
      </c>
      <c r="F205" s="8">
        <v>1</v>
      </c>
      <c r="G205" s="8">
        <v>3.1</v>
      </c>
      <c r="H205" s="8">
        <v>65</v>
      </c>
      <c r="I205" s="10">
        <v>21</v>
      </c>
      <c r="J205" s="10">
        <v>11</v>
      </c>
      <c r="K205" s="10">
        <v>902</v>
      </c>
      <c r="L205" s="30">
        <f t="shared" si="3"/>
        <v>0.523809523809524</v>
      </c>
      <c r="M205" s="30">
        <v>0.953846153846154</v>
      </c>
      <c r="N205" s="30">
        <v>0</v>
      </c>
      <c r="O205" s="10">
        <v>-100</v>
      </c>
      <c r="P205" s="32" t="s">
        <v>126</v>
      </c>
    </row>
    <row r="206" spans="1:16">
      <c r="A206" s="8" t="s">
        <v>134</v>
      </c>
      <c r="B206" s="8">
        <v>570</v>
      </c>
      <c r="C206" s="9" t="s">
        <v>196</v>
      </c>
      <c r="D206" s="8">
        <v>10857</v>
      </c>
      <c r="E206" s="8" t="s">
        <v>435</v>
      </c>
      <c r="F206" s="8">
        <v>0.9</v>
      </c>
      <c r="G206" s="8">
        <v>2.5</v>
      </c>
      <c r="H206" s="8">
        <v>38</v>
      </c>
      <c r="I206" s="8">
        <v>13</v>
      </c>
      <c r="J206" s="10"/>
      <c r="K206" s="10"/>
      <c r="L206" s="30">
        <f t="shared" si="3"/>
        <v>0</v>
      </c>
      <c r="M206" s="30">
        <v>0.106578947368421</v>
      </c>
      <c r="N206" s="30">
        <v>0</v>
      </c>
      <c r="O206" s="10">
        <v>-100</v>
      </c>
      <c r="P206" s="32" t="s">
        <v>126</v>
      </c>
    </row>
    <row r="207" spans="1:16">
      <c r="A207" s="8" t="s">
        <v>134</v>
      </c>
      <c r="B207" s="8">
        <v>359</v>
      </c>
      <c r="C207" s="9" t="s">
        <v>222</v>
      </c>
      <c r="D207" s="8">
        <v>10860</v>
      </c>
      <c r="E207" s="8" t="s">
        <v>436</v>
      </c>
      <c r="F207" s="8">
        <v>1</v>
      </c>
      <c r="G207" s="8">
        <v>3.9</v>
      </c>
      <c r="H207" s="8">
        <v>59</v>
      </c>
      <c r="I207" s="8">
        <v>15</v>
      </c>
      <c r="J207" s="10">
        <v>7</v>
      </c>
      <c r="K207" s="10">
        <v>657.55</v>
      </c>
      <c r="L207" s="30">
        <f t="shared" si="3"/>
        <v>0.466666666666667</v>
      </c>
      <c r="M207" s="30">
        <v>0.711864406779661</v>
      </c>
      <c r="N207" s="30">
        <v>0</v>
      </c>
      <c r="O207" s="10">
        <v>-100</v>
      </c>
      <c r="P207" s="32" t="s">
        <v>126</v>
      </c>
    </row>
    <row r="208" spans="1:16">
      <c r="A208" s="8" t="s">
        <v>16</v>
      </c>
      <c r="B208" s="8">
        <v>349</v>
      </c>
      <c r="C208" s="9" t="s">
        <v>65</v>
      </c>
      <c r="D208" s="8">
        <v>10873</v>
      </c>
      <c r="E208" s="8" t="s">
        <v>437</v>
      </c>
      <c r="F208" s="10"/>
      <c r="G208" s="10"/>
      <c r="H208" s="10"/>
      <c r="I208" s="10">
        <v>11</v>
      </c>
      <c r="J208" s="10">
        <v>12</v>
      </c>
      <c r="K208" s="10">
        <v>791.87</v>
      </c>
      <c r="L208" s="30">
        <f t="shared" si="3"/>
        <v>1.09090909090909</v>
      </c>
      <c r="M208" s="30">
        <v>1.1219512195122</v>
      </c>
      <c r="N208" s="31">
        <v>31.7</v>
      </c>
      <c r="O208" s="10"/>
      <c r="P208" s="32"/>
    </row>
    <row r="209" spans="1:16">
      <c r="A209" s="10" t="s">
        <v>13</v>
      </c>
      <c r="B209" s="8">
        <v>307</v>
      </c>
      <c r="C209" s="9" t="s">
        <v>12</v>
      </c>
      <c r="D209" s="8">
        <v>10886</v>
      </c>
      <c r="E209" s="8" t="s">
        <v>438</v>
      </c>
      <c r="F209" s="28">
        <v>1.3</v>
      </c>
      <c r="G209" s="10"/>
      <c r="H209" s="10"/>
      <c r="I209" s="33">
        <v>20.5654974946314</v>
      </c>
      <c r="J209" s="10">
        <v>7</v>
      </c>
      <c r="K209" s="10">
        <v>372.65</v>
      </c>
      <c r="L209" s="30">
        <f t="shared" si="3"/>
        <v>0.34037591367908</v>
      </c>
      <c r="M209" s="30">
        <v>1.10045248868778</v>
      </c>
      <c r="N209" s="31">
        <v>14.9</v>
      </c>
      <c r="O209" s="10">
        <v>-100</v>
      </c>
      <c r="P209" s="32" t="s">
        <v>109</v>
      </c>
    </row>
    <row r="210" spans="1:16">
      <c r="A210" s="8" t="s">
        <v>26</v>
      </c>
      <c r="B210" s="8">
        <v>545</v>
      </c>
      <c r="C210" s="9" t="s">
        <v>439</v>
      </c>
      <c r="D210" s="8">
        <v>10889</v>
      </c>
      <c r="E210" s="8" t="s">
        <v>440</v>
      </c>
      <c r="F210" s="8">
        <v>0.9</v>
      </c>
      <c r="G210" s="8">
        <v>2.5</v>
      </c>
      <c r="H210" s="8">
        <v>20</v>
      </c>
      <c r="I210" s="10">
        <v>6.9</v>
      </c>
      <c r="J210" s="10">
        <v>3.7</v>
      </c>
      <c r="K210" s="10">
        <v>422.7</v>
      </c>
      <c r="L210" s="30">
        <f t="shared" si="3"/>
        <v>0.536231884057971</v>
      </c>
      <c r="M210" s="30">
        <v>0.3975</v>
      </c>
      <c r="N210" s="30">
        <v>0</v>
      </c>
      <c r="O210" s="10">
        <v>-100</v>
      </c>
      <c r="P210" s="32" t="s">
        <v>128</v>
      </c>
    </row>
    <row r="211" ht="12.75" spans="1:16">
      <c r="A211" s="10" t="s">
        <v>13</v>
      </c>
      <c r="B211" s="48">
        <v>307</v>
      </c>
      <c r="C211" s="49" t="s">
        <v>12</v>
      </c>
      <c r="D211" s="48">
        <v>10890</v>
      </c>
      <c r="E211" s="48" t="s">
        <v>441</v>
      </c>
      <c r="F211" s="10"/>
      <c r="G211" s="10"/>
      <c r="H211" s="10"/>
      <c r="I211" s="10"/>
      <c r="J211" s="10"/>
      <c r="K211" s="10"/>
      <c r="L211" s="30" t="e">
        <f t="shared" si="3"/>
        <v>#DIV/0!</v>
      </c>
      <c r="M211" s="30">
        <v>1.10045248868778</v>
      </c>
      <c r="N211" s="31">
        <v>0</v>
      </c>
      <c r="O211" s="10"/>
      <c r="P211" s="32" t="s">
        <v>442</v>
      </c>
    </row>
    <row r="212" spans="1:16">
      <c r="A212" s="10" t="s">
        <v>13</v>
      </c>
      <c r="B212" s="8">
        <v>307</v>
      </c>
      <c r="C212" s="9" t="s">
        <v>12</v>
      </c>
      <c r="D212" s="8">
        <v>10891</v>
      </c>
      <c r="E212" s="8" t="s">
        <v>443</v>
      </c>
      <c r="F212" s="8">
        <v>0.07</v>
      </c>
      <c r="G212" s="10"/>
      <c r="H212" s="10"/>
      <c r="I212" s="33">
        <v>1.10737294201861</v>
      </c>
      <c r="J212" s="10"/>
      <c r="K212" s="10"/>
      <c r="L212" s="30">
        <f t="shared" si="3"/>
        <v>0</v>
      </c>
      <c r="M212" s="30">
        <v>1.10045248868778</v>
      </c>
      <c r="N212" s="31">
        <v>0</v>
      </c>
      <c r="O212" s="10">
        <v>-100</v>
      </c>
      <c r="P212" s="32" t="s">
        <v>169</v>
      </c>
    </row>
    <row r="213" spans="1:16">
      <c r="A213" s="8" t="s">
        <v>16</v>
      </c>
      <c r="B213" s="8">
        <v>517</v>
      </c>
      <c r="C213" s="9" t="s">
        <v>124</v>
      </c>
      <c r="D213" s="8">
        <v>10893</v>
      </c>
      <c r="E213" s="8" t="s">
        <v>444</v>
      </c>
      <c r="F213" s="10"/>
      <c r="G213" s="10"/>
      <c r="H213" s="10"/>
      <c r="I213" s="10">
        <v>18</v>
      </c>
      <c r="J213" s="10">
        <v>10</v>
      </c>
      <c r="K213" s="10">
        <v>840.17</v>
      </c>
      <c r="L213" s="30">
        <f t="shared" si="3"/>
        <v>0.555555555555556</v>
      </c>
      <c r="M213" s="30">
        <v>1.15584415584416</v>
      </c>
      <c r="N213" s="31">
        <v>33.6</v>
      </c>
      <c r="O213" s="10">
        <v>-100</v>
      </c>
      <c r="P213" s="32" t="s">
        <v>126</v>
      </c>
    </row>
    <row r="214" spans="1:16">
      <c r="A214" s="8" t="s">
        <v>16</v>
      </c>
      <c r="B214" s="10">
        <v>747</v>
      </c>
      <c r="C214" s="39" t="s">
        <v>410</v>
      </c>
      <c r="D214" s="10">
        <v>10898</v>
      </c>
      <c r="E214" s="10" t="s">
        <v>445</v>
      </c>
      <c r="F214" s="10"/>
      <c r="G214" s="10"/>
      <c r="H214" s="10"/>
      <c r="I214" s="10">
        <v>7.5</v>
      </c>
      <c r="J214" s="10"/>
      <c r="K214" s="10"/>
      <c r="L214" s="30">
        <f t="shared" si="3"/>
        <v>0</v>
      </c>
      <c r="M214" s="30">
        <v>0.56</v>
      </c>
      <c r="N214" s="30">
        <v>0</v>
      </c>
      <c r="O214" s="10">
        <v>-100</v>
      </c>
      <c r="P214" s="32" t="s">
        <v>126</v>
      </c>
    </row>
    <row r="215" spans="1:16">
      <c r="A215" s="11" t="s">
        <v>150</v>
      </c>
      <c r="B215" s="11">
        <v>329</v>
      </c>
      <c r="C215" s="12" t="s">
        <v>48</v>
      </c>
      <c r="D215" s="11">
        <v>10900</v>
      </c>
      <c r="E215" s="11" t="s">
        <v>446</v>
      </c>
      <c r="F215" s="11">
        <v>1</v>
      </c>
      <c r="G215" s="11">
        <v>4.3</v>
      </c>
      <c r="H215" s="8">
        <v>33</v>
      </c>
      <c r="I215" s="8">
        <v>8</v>
      </c>
      <c r="J215" s="10">
        <v>9</v>
      </c>
      <c r="K215" s="10">
        <v>752</v>
      </c>
      <c r="L215" s="30">
        <f t="shared" si="3"/>
        <v>1.125</v>
      </c>
      <c r="M215" s="30">
        <v>1.13793103448276</v>
      </c>
      <c r="N215" s="31">
        <v>30.1</v>
      </c>
      <c r="O215" s="10"/>
      <c r="P215" s="32" t="s">
        <v>152</v>
      </c>
    </row>
    <row r="216" spans="1:16">
      <c r="A216" s="8" t="s">
        <v>134</v>
      </c>
      <c r="B216" s="8">
        <v>359</v>
      </c>
      <c r="C216" s="9" t="s">
        <v>222</v>
      </c>
      <c r="D216" s="8">
        <v>10904</v>
      </c>
      <c r="E216" s="8" t="s">
        <v>447</v>
      </c>
      <c r="F216" s="8">
        <v>1</v>
      </c>
      <c r="G216" s="8">
        <v>3.9</v>
      </c>
      <c r="H216" s="8">
        <v>59</v>
      </c>
      <c r="I216" s="8">
        <v>15</v>
      </c>
      <c r="J216" s="10">
        <v>7</v>
      </c>
      <c r="K216" s="10">
        <v>536.81</v>
      </c>
      <c r="L216" s="30">
        <f t="shared" si="3"/>
        <v>0.466666666666667</v>
      </c>
      <c r="M216" s="30">
        <v>0.711864406779661</v>
      </c>
      <c r="N216" s="30">
        <v>0</v>
      </c>
      <c r="O216" s="10">
        <v>-100</v>
      </c>
      <c r="P216" s="32" t="s">
        <v>126</v>
      </c>
    </row>
    <row r="217" spans="1:16">
      <c r="A217" s="8" t="s">
        <v>16</v>
      </c>
      <c r="B217" s="8">
        <v>572</v>
      </c>
      <c r="C217" s="9" t="s">
        <v>349</v>
      </c>
      <c r="D217" s="8">
        <v>10907</v>
      </c>
      <c r="E217" s="8" t="s">
        <v>448</v>
      </c>
      <c r="F217" s="10"/>
      <c r="G217" s="10"/>
      <c r="H217" s="10"/>
      <c r="I217" s="10">
        <v>11</v>
      </c>
      <c r="J217" s="10">
        <v>3</v>
      </c>
      <c r="K217" s="10">
        <v>181.89</v>
      </c>
      <c r="L217" s="30">
        <f t="shared" si="3"/>
        <v>0.272727272727273</v>
      </c>
      <c r="M217" s="30">
        <v>0.5625</v>
      </c>
      <c r="N217" s="30">
        <v>0</v>
      </c>
      <c r="O217" s="10">
        <v>-100</v>
      </c>
      <c r="P217" s="32" t="s">
        <v>126</v>
      </c>
    </row>
    <row r="218" spans="1:16">
      <c r="A218" s="8" t="s">
        <v>16</v>
      </c>
      <c r="B218" s="8">
        <v>373</v>
      </c>
      <c r="C218" s="9" t="s">
        <v>332</v>
      </c>
      <c r="D218" s="8">
        <v>10916</v>
      </c>
      <c r="E218" s="8" t="s">
        <v>449</v>
      </c>
      <c r="F218" s="10"/>
      <c r="G218" s="10"/>
      <c r="H218" s="10"/>
      <c r="I218" s="10">
        <v>13.5</v>
      </c>
      <c r="J218" s="10">
        <v>11</v>
      </c>
      <c r="K218" s="10">
        <v>856</v>
      </c>
      <c r="L218" s="30">
        <f t="shared" si="3"/>
        <v>0.814814814814815</v>
      </c>
      <c r="M218" s="30">
        <v>1</v>
      </c>
      <c r="N218" s="31">
        <v>34.2</v>
      </c>
      <c r="O218" s="10">
        <v>-50</v>
      </c>
      <c r="P218" s="32" t="s">
        <v>126</v>
      </c>
    </row>
    <row r="219" spans="1:16">
      <c r="A219" s="8" t="s">
        <v>26</v>
      </c>
      <c r="B219" s="8">
        <v>743</v>
      </c>
      <c r="C219" s="9" t="s">
        <v>179</v>
      </c>
      <c r="D219" s="8">
        <v>10922</v>
      </c>
      <c r="E219" s="8" t="s">
        <v>450</v>
      </c>
      <c r="F219" s="8">
        <v>1</v>
      </c>
      <c r="G219" s="8">
        <v>2.5</v>
      </c>
      <c r="H219" s="8">
        <v>28</v>
      </c>
      <c r="I219" s="8">
        <v>9.33</v>
      </c>
      <c r="J219" s="10">
        <v>3.65</v>
      </c>
      <c r="K219" s="10">
        <v>300.9</v>
      </c>
      <c r="L219" s="30">
        <f t="shared" si="3"/>
        <v>0.391211146838156</v>
      </c>
      <c r="M219" s="30">
        <v>0.228571428571429</v>
      </c>
      <c r="N219" s="30">
        <v>0</v>
      </c>
      <c r="O219" s="10">
        <v>-100</v>
      </c>
      <c r="P219" s="32" t="s">
        <v>126</v>
      </c>
    </row>
    <row r="220" spans="1:16">
      <c r="A220" s="8" t="s">
        <v>134</v>
      </c>
      <c r="B220" s="8">
        <v>709</v>
      </c>
      <c r="C220" s="9" t="s">
        <v>310</v>
      </c>
      <c r="D220" s="8">
        <v>10925</v>
      </c>
      <c r="E220" s="8" t="s">
        <v>451</v>
      </c>
      <c r="F220" s="8">
        <v>1</v>
      </c>
      <c r="G220" s="8">
        <v>3.9</v>
      </c>
      <c r="H220" s="8">
        <v>39</v>
      </c>
      <c r="I220" s="8">
        <v>10</v>
      </c>
      <c r="J220" s="10"/>
      <c r="K220" s="10"/>
      <c r="L220" s="30">
        <f t="shared" si="3"/>
        <v>0</v>
      </c>
      <c r="M220" s="30">
        <v>0.666666666666667</v>
      </c>
      <c r="N220" s="30">
        <v>0</v>
      </c>
      <c r="O220" s="10">
        <v>-100</v>
      </c>
      <c r="P220" s="32" t="s">
        <v>126</v>
      </c>
    </row>
    <row r="221" spans="1:16">
      <c r="A221" s="11" t="s">
        <v>150</v>
      </c>
      <c r="B221" s="11">
        <v>329</v>
      </c>
      <c r="C221" s="12" t="s">
        <v>48</v>
      </c>
      <c r="D221" s="11">
        <v>10927</v>
      </c>
      <c r="E221" s="11" t="s">
        <v>452</v>
      </c>
      <c r="F221" s="11">
        <v>1</v>
      </c>
      <c r="G221" s="11">
        <v>4.3</v>
      </c>
      <c r="H221" s="8">
        <v>33</v>
      </c>
      <c r="I221" s="8">
        <v>8</v>
      </c>
      <c r="J221" s="10">
        <v>2</v>
      </c>
      <c r="K221" s="10">
        <v>199</v>
      </c>
      <c r="L221" s="30">
        <f t="shared" si="3"/>
        <v>0.25</v>
      </c>
      <c r="M221" s="30">
        <v>1.13793103448276</v>
      </c>
      <c r="N221" s="31">
        <v>8</v>
      </c>
      <c r="O221" s="10">
        <v>-100</v>
      </c>
      <c r="P221" s="32" t="s">
        <v>152</v>
      </c>
    </row>
    <row r="222" spans="1:16">
      <c r="A222" s="8" t="s">
        <v>26</v>
      </c>
      <c r="B222" s="8">
        <v>724</v>
      </c>
      <c r="C222" s="9" t="s">
        <v>160</v>
      </c>
      <c r="D222" s="8">
        <v>10930</v>
      </c>
      <c r="E222" s="8" t="s">
        <v>453</v>
      </c>
      <c r="F222" s="8">
        <v>1</v>
      </c>
      <c r="G222" s="8">
        <v>4</v>
      </c>
      <c r="H222" s="8">
        <v>62</v>
      </c>
      <c r="I222" s="8">
        <v>15.5</v>
      </c>
      <c r="J222" s="10">
        <v>18</v>
      </c>
      <c r="K222" s="10">
        <v>1463.6</v>
      </c>
      <c r="L222" s="30">
        <f t="shared" si="3"/>
        <v>1.16129032258065</v>
      </c>
      <c r="M222" s="30">
        <v>0.838709677419355</v>
      </c>
      <c r="N222" s="30">
        <v>0</v>
      </c>
      <c r="O222" s="10"/>
      <c r="P222" s="32" t="s">
        <v>126</v>
      </c>
    </row>
    <row r="223" spans="1:16">
      <c r="A223" s="8" t="s">
        <v>134</v>
      </c>
      <c r="B223" s="8">
        <v>365</v>
      </c>
      <c r="C223" s="9" t="s">
        <v>341</v>
      </c>
      <c r="D223" s="8">
        <v>10931</v>
      </c>
      <c r="E223" s="8" t="s">
        <v>454</v>
      </c>
      <c r="F223" s="8">
        <v>1</v>
      </c>
      <c r="G223" s="8">
        <v>4</v>
      </c>
      <c r="H223" s="8">
        <v>59</v>
      </c>
      <c r="I223" s="8">
        <v>14.75</v>
      </c>
      <c r="J223" s="10">
        <v>7.5</v>
      </c>
      <c r="K223" s="10">
        <v>590.84</v>
      </c>
      <c r="L223" s="30">
        <f t="shared" si="3"/>
        <v>0.508474576271186</v>
      </c>
      <c r="M223" s="30">
        <v>1.05084745762712</v>
      </c>
      <c r="N223" s="31">
        <v>23.6</v>
      </c>
      <c r="O223" s="10">
        <v>-100</v>
      </c>
      <c r="P223" s="32" t="s">
        <v>126</v>
      </c>
    </row>
    <row r="224" spans="1:16">
      <c r="A224" s="8" t="s">
        <v>134</v>
      </c>
      <c r="B224" s="8">
        <v>343</v>
      </c>
      <c r="C224" s="9" t="s">
        <v>170</v>
      </c>
      <c r="D224" s="8">
        <v>10932</v>
      </c>
      <c r="E224" s="8" t="s">
        <v>455</v>
      </c>
      <c r="F224" s="8">
        <v>0.6</v>
      </c>
      <c r="G224" s="8">
        <v>7.1</v>
      </c>
      <c r="H224" s="8">
        <v>132</v>
      </c>
      <c r="I224" s="8">
        <v>19</v>
      </c>
      <c r="J224" s="10">
        <v>20</v>
      </c>
      <c r="K224" s="10">
        <v>1783.28</v>
      </c>
      <c r="L224" s="30">
        <f t="shared" si="3"/>
        <v>1.05263157894737</v>
      </c>
      <c r="M224" s="30">
        <v>1.33333333333333</v>
      </c>
      <c r="N224" s="31">
        <v>71.3</v>
      </c>
      <c r="O224" s="10"/>
      <c r="P224" s="32" t="s">
        <v>126</v>
      </c>
    </row>
    <row r="225" spans="1:16">
      <c r="A225" s="8" t="s">
        <v>26</v>
      </c>
      <c r="B225" s="8">
        <v>707</v>
      </c>
      <c r="C225" s="9" t="s">
        <v>177</v>
      </c>
      <c r="D225" s="8">
        <v>10951</v>
      </c>
      <c r="E225" s="8" t="s">
        <v>456</v>
      </c>
      <c r="F225" s="8">
        <v>1</v>
      </c>
      <c r="G225" s="8">
        <v>4.3</v>
      </c>
      <c r="H225" s="8">
        <v>59</v>
      </c>
      <c r="I225" s="8">
        <v>13</v>
      </c>
      <c r="J225" s="10">
        <v>18</v>
      </c>
      <c r="K225" s="10">
        <v>913.27</v>
      </c>
      <c r="L225" s="30">
        <f t="shared" si="3"/>
        <v>1.38461538461538</v>
      </c>
      <c r="M225" s="30">
        <v>1.00508474576271</v>
      </c>
      <c r="N225" s="31">
        <v>36.5</v>
      </c>
      <c r="O225" s="10"/>
      <c r="P225" s="32" t="s">
        <v>264</v>
      </c>
    </row>
    <row r="226" spans="1:16">
      <c r="A226" s="8" t="s">
        <v>26</v>
      </c>
      <c r="B226" s="8">
        <v>545</v>
      </c>
      <c r="C226" s="9" t="s">
        <v>439</v>
      </c>
      <c r="D226" s="8">
        <v>10952</v>
      </c>
      <c r="E226" s="8" t="s">
        <v>457</v>
      </c>
      <c r="F226" s="8">
        <v>1</v>
      </c>
      <c r="G226" s="8">
        <v>2.5</v>
      </c>
      <c r="H226" s="8">
        <v>20</v>
      </c>
      <c r="I226" s="10">
        <v>7.7</v>
      </c>
      <c r="J226" s="10">
        <v>2.25</v>
      </c>
      <c r="K226" s="10">
        <v>270.61</v>
      </c>
      <c r="L226" s="30">
        <f t="shared" si="3"/>
        <v>0.292207792207792</v>
      </c>
      <c r="M226" s="30">
        <v>0.3975</v>
      </c>
      <c r="N226" s="30">
        <v>0</v>
      </c>
      <c r="O226" s="10">
        <v>-100</v>
      </c>
      <c r="P226" s="32" t="s">
        <v>126</v>
      </c>
    </row>
    <row r="227" spans="1:16">
      <c r="A227" s="11" t="s">
        <v>150</v>
      </c>
      <c r="B227" s="11">
        <v>704</v>
      </c>
      <c r="C227" s="12" t="s">
        <v>269</v>
      </c>
      <c r="D227" s="11">
        <v>10953</v>
      </c>
      <c r="E227" s="11" t="s">
        <v>458</v>
      </c>
      <c r="F227" s="11">
        <v>1</v>
      </c>
      <c r="G227" s="11">
        <v>2.9</v>
      </c>
      <c r="H227" s="11">
        <v>35</v>
      </c>
      <c r="I227" s="8">
        <v>12</v>
      </c>
      <c r="J227" s="10">
        <v>1</v>
      </c>
      <c r="K227" s="10">
        <v>85</v>
      </c>
      <c r="L227" s="30">
        <f t="shared" si="3"/>
        <v>0.0833333333333333</v>
      </c>
      <c r="M227" s="30">
        <v>0.8</v>
      </c>
      <c r="N227" s="30">
        <v>0</v>
      </c>
      <c r="O227" s="10">
        <v>-100</v>
      </c>
      <c r="P227" s="32" t="s">
        <v>152</v>
      </c>
    </row>
    <row r="228" spans="1:16">
      <c r="A228" s="11" t="s">
        <v>150</v>
      </c>
      <c r="B228" s="11">
        <v>367</v>
      </c>
      <c r="C228" s="12" t="s">
        <v>405</v>
      </c>
      <c r="D228" s="11">
        <v>10955</v>
      </c>
      <c r="E228" s="11" t="s">
        <v>459</v>
      </c>
      <c r="F228" s="11">
        <v>1</v>
      </c>
      <c r="G228" s="11">
        <v>2.8</v>
      </c>
      <c r="H228" s="8">
        <v>48</v>
      </c>
      <c r="I228" s="8">
        <v>16</v>
      </c>
      <c r="J228" s="10">
        <v>7</v>
      </c>
      <c r="K228" s="10">
        <v>504.56</v>
      </c>
      <c r="L228" s="30">
        <f t="shared" si="3"/>
        <v>0.4375</v>
      </c>
      <c r="M228" s="30">
        <v>0.452380952380952</v>
      </c>
      <c r="N228" s="30">
        <v>0</v>
      </c>
      <c r="O228" s="10">
        <v>-100</v>
      </c>
      <c r="P228" s="32" t="s">
        <v>152</v>
      </c>
    </row>
    <row r="229" spans="1:16">
      <c r="A229" s="8" t="s">
        <v>150</v>
      </c>
      <c r="B229" s="8">
        <v>755</v>
      </c>
      <c r="C229" s="9" t="s">
        <v>188</v>
      </c>
      <c r="D229" s="8">
        <v>10956</v>
      </c>
      <c r="E229" s="8" t="s">
        <v>460</v>
      </c>
      <c r="F229" s="8">
        <v>1</v>
      </c>
      <c r="G229" s="8">
        <v>2.9</v>
      </c>
      <c r="H229" s="8">
        <v>14</v>
      </c>
      <c r="I229" s="8">
        <v>4</v>
      </c>
      <c r="J229" s="10">
        <v>9</v>
      </c>
      <c r="K229" s="10">
        <v>321.5</v>
      </c>
      <c r="L229" s="30">
        <f t="shared" si="3"/>
        <v>2.25</v>
      </c>
      <c r="M229" s="30">
        <v>1.5</v>
      </c>
      <c r="N229" s="31">
        <v>12.9</v>
      </c>
      <c r="O229" s="10"/>
      <c r="P229" s="32" t="s">
        <v>152</v>
      </c>
    </row>
    <row r="230" spans="1:16">
      <c r="A230" s="11" t="s">
        <v>150</v>
      </c>
      <c r="B230" s="11">
        <v>56</v>
      </c>
      <c r="C230" s="12" t="s">
        <v>93</v>
      </c>
      <c r="D230" s="11">
        <v>10983</v>
      </c>
      <c r="E230" s="11" t="s">
        <v>461</v>
      </c>
      <c r="F230" s="11">
        <v>0.9</v>
      </c>
      <c r="G230" s="11">
        <v>2.9</v>
      </c>
      <c r="H230" s="8">
        <v>22</v>
      </c>
      <c r="I230" s="8">
        <v>8</v>
      </c>
      <c r="J230" s="10">
        <v>12</v>
      </c>
      <c r="K230" s="10">
        <v>831.39</v>
      </c>
      <c r="L230" s="30">
        <f t="shared" si="3"/>
        <v>1.5</v>
      </c>
      <c r="M230" s="30">
        <v>1.5</v>
      </c>
      <c r="N230" s="31">
        <v>33.3</v>
      </c>
      <c r="O230" s="10"/>
      <c r="P230" s="32" t="s">
        <v>128</v>
      </c>
    </row>
    <row r="231" spans="1:16">
      <c r="A231" s="10" t="s">
        <v>13</v>
      </c>
      <c r="B231" s="8">
        <v>307</v>
      </c>
      <c r="C231" s="9" t="s">
        <v>12</v>
      </c>
      <c r="D231" s="8">
        <v>10989</v>
      </c>
      <c r="E231" s="8" t="s">
        <v>462</v>
      </c>
      <c r="F231" s="8">
        <v>1.3</v>
      </c>
      <c r="G231" s="10"/>
      <c r="H231" s="10"/>
      <c r="I231" s="33">
        <v>20.5654974946314</v>
      </c>
      <c r="J231" s="10">
        <v>21</v>
      </c>
      <c r="K231" s="10">
        <v>1473.4</v>
      </c>
      <c r="L231" s="30">
        <f t="shared" si="3"/>
        <v>1.02112774103724</v>
      </c>
      <c r="M231" s="30">
        <v>1.10045248868778</v>
      </c>
      <c r="N231" s="31">
        <v>58.9</v>
      </c>
      <c r="O231" s="10"/>
      <c r="P231" s="32" t="s">
        <v>109</v>
      </c>
    </row>
    <row r="232" spans="1:16">
      <c r="A232" s="8" t="s">
        <v>134</v>
      </c>
      <c r="B232" s="8">
        <v>745</v>
      </c>
      <c r="C232" s="9" t="s">
        <v>194</v>
      </c>
      <c r="D232" s="8">
        <v>10995</v>
      </c>
      <c r="E232" s="8" t="s">
        <v>463</v>
      </c>
      <c r="F232" s="8">
        <v>1</v>
      </c>
      <c r="G232" s="8">
        <v>2.7</v>
      </c>
      <c r="H232" s="8">
        <v>36</v>
      </c>
      <c r="I232" s="8">
        <v>13.5</v>
      </c>
      <c r="J232" s="10">
        <v>8.29</v>
      </c>
      <c r="K232" s="10">
        <v>542.59</v>
      </c>
      <c r="L232" s="30">
        <f t="shared" si="3"/>
        <v>0.614074074074074</v>
      </c>
      <c r="M232" s="30">
        <v>0.788611111111111</v>
      </c>
      <c r="N232" s="30">
        <v>0</v>
      </c>
      <c r="O232" s="10">
        <v>-100</v>
      </c>
      <c r="P232" s="32" t="s">
        <v>264</v>
      </c>
    </row>
    <row r="233" spans="1:16">
      <c r="A233" s="8" t="s">
        <v>134</v>
      </c>
      <c r="B233" s="8">
        <v>347</v>
      </c>
      <c r="C233" s="9" t="s">
        <v>166</v>
      </c>
      <c r="D233" s="8">
        <v>10997</v>
      </c>
      <c r="E233" s="8" t="s">
        <v>464</v>
      </c>
      <c r="F233" s="8">
        <v>1</v>
      </c>
      <c r="G233" s="8">
        <v>3.9</v>
      </c>
      <c r="H233" s="8">
        <v>30</v>
      </c>
      <c r="I233" s="8">
        <v>7.5</v>
      </c>
      <c r="J233" s="10">
        <v>9</v>
      </c>
      <c r="K233" s="10">
        <v>507.17</v>
      </c>
      <c r="L233" s="30">
        <f t="shared" si="3"/>
        <v>1.2</v>
      </c>
      <c r="M233" s="30">
        <v>1.30833333333333</v>
      </c>
      <c r="N233" s="31">
        <v>20.3</v>
      </c>
      <c r="O233" s="10"/>
      <c r="P233" s="32" t="s">
        <v>126</v>
      </c>
    </row>
    <row r="234" spans="1:16">
      <c r="A234" s="8" t="s">
        <v>26</v>
      </c>
      <c r="B234" s="8">
        <v>733</v>
      </c>
      <c r="C234" s="9" t="s">
        <v>213</v>
      </c>
      <c r="D234" s="8">
        <v>11004</v>
      </c>
      <c r="E234" s="8" t="s">
        <v>465</v>
      </c>
      <c r="F234" s="8">
        <v>0.8</v>
      </c>
      <c r="G234" s="8">
        <v>2.3</v>
      </c>
      <c r="H234" s="8">
        <v>27</v>
      </c>
      <c r="I234" s="8">
        <v>9</v>
      </c>
      <c r="J234" s="10">
        <v>1</v>
      </c>
      <c r="K234" s="10">
        <v>238</v>
      </c>
      <c r="L234" s="30">
        <f t="shared" si="3"/>
        <v>0.111111111111111</v>
      </c>
      <c r="M234" s="30">
        <v>0.414814814814815</v>
      </c>
      <c r="N234" s="30">
        <v>0</v>
      </c>
      <c r="O234" s="10">
        <v>-100</v>
      </c>
      <c r="P234" s="32" t="s">
        <v>126</v>
      </c>
    </row>
    <row r="235" spans="1:16">
      <c r="A235" s="16" t="s">
        <v>129</v>
      </c>
      <c r="B235" s="16">
        <v>748</v>
      </c>
      <c r="C235" s="47" t="s">
        <v>272</v>
      </c>
      <c r="D235" s="16">
        <v>11012</v>
      </c>
      <c r="E235" s="16" t="s">
        <v>466</v>
      </c>
      <c r="F235" s="16">
        <v>0.9</v>
      </c>
      <c r="G235" s="16">
        <v>1.8</v>
      </c>
      <c r="H235" s="17">
        <v>26</v>
      </c>
      <c r="I235" s="17">
        <v>13</v>
      </c>
      <c r="J235" s="10">
        <v>8</v>
      </c>
      <c r="K235" s="10">
        <v>497</v>
      </c>
      <c r="L235" s="30">
        <f t="shared" si="3"/>
        <v>0.615384615384615</v>
      </c>
      <c r="M235" s="30">
        <v>0.68</v>
      </c>
      <c r="N235" s="30">
        <v>0</v>
      </c>
      <c r="O235" s="10">
        <v>-100</v>
      </c>
      <c r="P235" s="32" t="s">
        <v>126</v>
      </c>
    </row>
    <row r="236" spans="1:16">
      <c r="A236" s="8" t="s">
        <v>134</v>
      </c>
      <c r="B236" s="8">
        <v>741</v>
      </c>
      <c r="C236" s="9" t="s">
        <v>413</v>
      </c>
      <c r="D236" s="8">
        <v>11015</v>
      </c>
      <c r="E236" s="8" t="s">
        <v>467</v>
      </c>
      <c r="F236" s="8">
        <v>1</v>
      </c>
      <c r="G236" s="8">
        <v>2.5</v>
      </c>
      <c r="H236" s="8">
        <v>22</v>
      </c>
      <c r="I236" s="8">
        <v>9</v>
      </c>
      <c r="J236" s="10">
        <v>4</v>
      </c>
      <c r="K236" s="10">
        <v>536</v>
      </c>
      <c r="L236" s="30">
        <f t="shared" si="3"/>
        <v>0.444444444444444</v>
      </c>
      <c r="M236" s="30">
        <v>0.681818181818182</v>
      </c>
      <c r="N236" s="30">
        <v>0</v>
      </c>
      <c r="O236" s="10">
        <v>-100</v>
      </c>
      <c r="P236" s="32" t="s">
        <v>126</v>
      </c>
    </row>
    <row r="237" spans="1:16">
      <c r="A237" s="8" t="s">
        <v>26</v>
      </c>
      <c r="B237" s="8">
        <v>598</v>
      </c>
      <c r="C237" s="9" t="s">
        <v>278</v>
      </c>
      <c r="D237" s="8">
        <v>11022</v>
      </c>
      <c r="E237" s="8" t="s">
        <v>468</v>
      </c>
      <c r="F237" s="8">
        <v>1</v>
      </c>
      <c r="G237" s="8">
        <v>3.9</v>
      </c>
      <c r="H237" s="8">
        <v>40</v>
      </c>
      <c r="I237" s="8">
        <v>10</v>
      </c>
      <c r="J237" s="10">
        <v>12</v>
      </c>
      <c r="K237" s="10">
        <v>787.62</v>
      </c>
      <c r="L237" s="30">
        <f t="shared" si="3"/>
        <v>1.2</v>
      </c>
      <c r="M237" s="30">
        <v>1.01125</v>
      </c>
      <c r="N237" s="31">
        <v>31.5</v>
      </c>
      <c r="O237" s="10"/>
      <c r="P237" s="32" t="s">
        <v>469</v>
      </c>
    </row>
    <row r="238" spans="1:16">
      <c r="A238" s="8" t="s">
        <v>16</v>
      </c>
      <c r="B238" s="10">
        <v>747</v>
      </c>
      <c r="C238" s="39" t="s">
        <v>410</v>
      </c>
      <c r="D238" s="10">
        <v>11023</v>
      </c>
      <c r="E238" s="10" t="s">
        <v>470</v>
      </c>
      <c r="F238" s="10"/>
      <c r="G238" s="10"/>
      <c r="H238" s="10"/>
      <c r="I238" s="10">
        <v>7.5</v>
      </c>
      <c r="J238" s="10">
        <v>2</v>
      </c>
      <c r="K238" s="10">
        <v>116</v>
      </c>
      <c r="L238" s="30">
        <f t="shared" si="3"/>
        <v>0.266666666666667</v>
      </c>
      <c r="M238" s="30">
        <v>0.56</v>
      </c>
      <c r="N238" s="30">
        <v>0</v>
      </c>
      <c r="O238" s="10">
        <v>-100</v>
      </c>
      <c r="P238" s="32" t="s">
        <v>126</v>
      </c>
    </row>
    <row r="239" spans="1:16">
      <c r="A239" s="8" t="s">
        <v>26</v>
      </c>
      <c r="B239" s="8">
        <v>546</v>
      </c>
      <c r="C239" s="9" t="s">
        <v>374</v>
      </c>
      <c r="D239" s="8">
        <v>11051</v>
      </c>
      <c r="E239" s="8" t="s">
        <v>141</v>
      </c>
      <c r="F239" s="8">
        <v>0.8</v>
      </c>
      <c r="G239" s="8">
        <v>3.6</v>
      </c>
      <c r="H239" s="8">
        <v>61</v>
      </c>
      <c r="I239" s="8">
        <v>18.8</v>
      </c>
      <c r="J239" s="10">
        <v>38.5</v>
      </c>
      <c r="K239" s="10">
        <v>3185.87</v>
      </c>
      <c r="L239" s="30">
        <f t="shared" si="3"/>
        <v>2.04787234042553</v>
      </c>
      <c r="M239" s="30">
        <v>1.53032786885246</v>
      </c>
      <c r="N239" s="31">
        <v>127.4</v>
      </c>
      <c r="O239" s="10"/>
      <c r="P239" s="32" t="s">
        <v>471</v>
      </c>
    </row>
    <row r="240" spans="1:16">
      <c r="A240" s="8" t="s">
        <v>16</v>
      </c>
      <c r="B240" s="8">
        <v>572</v>
      </c>
      <c r="C240" s="9" t="s">
        <v>349</v>
      </c>
      <c r="D240" s="8">
        <v>11058</v>
      </c>
      <c r="E240" s="8" t="s">
        <v>472</v>
      </c>
      <c r="F240" s="10"/>
      <c r="G240" s="10"/>
      <c r="H240" s="10"/>
      <c r="I240" s="10">
        <v>10</v>
      </c>
      <c r="J240" s="10">
        <v>6</v>
      </c>
      <c r="K240" s="10">
        <v>349.5</v>
      </c>
      <c r="L240" s="30">
        <f t="shared" si="3"/>
        <v>0.6</v>
      </c>
      <c r="M240" s="30">
        <v>0.5625</v>
      </c>
      <c r="N240" s="30">
        <v>0</v>
      </c>
      <c r="O240" s="10">
        <v>-100</v>
      </c>
      <c r="P240" s="32" t="s">
        <v>126</v>
      </c>
    </row>
    <row r="241" spans="1:16">
      <c r="A241" s="8" t="s">
        <v>16</v>
      </c>
      <c r="B241" s="8">
        <v>578</v>
      </c>
      <c r="C241" s="9" t="s">
        <v>230</v>
      </c>
      <c r="D241" s="8">
        <v>11059</v>
      </c>
      <c r="E241" s="8" t="s">
        <v>473</v>
      </c>
      <c r="F241" s="10"/>
      <c r="G241" s="10"/>
      <c r="H241" s="10"/>
      <c r="I241" s="10">
        <v>10</v>
      </c>
      <c r="J241" s="10">
        <v>10</v>
      </c>
      <c r="K241" s="10">
        <v>1248.01</v>
      </c>
      <c r="L241" s="30">
        <f t="shared" si="3"/>
        <v>1</v>
      </c>
      <c r="M241" s="30">
        <v>1.51162790697674</v>
      </c>
      <c r="N241" s="31">
        <v>49.9</v>
      </c>
      <c r="O241" s="10"/>
      <c r="P241" s="32"/>
    </row>
    <row r="242" spans="1:16">
      <c r="A242" s="8" t="s">
        <v>26</v>
      </c>
      <c r="B242" s="8">
        <v>573</v>
      </c>
      <c r="C242" s="9" t="s">
        <v>377</v>
      </c>
      <c r="D242" s="8">
        <v>11061</v>
      </c>
      <c r="E242" s="8" t="s">
        <v>474</v>
      </c>
      <c r="F242" s="8">
        <v>0.9</v>
      </c>
      <c r="G242" s="8">
        <v>2.3</v>
      </c>
      <c r="H242" s="8">
        <v>37</v>
      </c>
      <c r="I242" s="50">
        <v>14.5</v>
      </c>
      <c r="J242" s="10">
        <v>9.1</v>
      </c>
      <c r="K242" s="10">
        <v>833.6</v>
      </c>
      <c r="L242" s="30">
        <f t="shared" si="3"/>
        <v>0.627586206896552</v>
      </c>
      <c r="M242" s="30">
        <v>0.659459459459459</v>
      </c>
      <c r="N242" s="30">
        <v>0</v>
      </c>
      <c r="O242" s="10">
        <v>-100</v>
      </c>
      <c r="P242" s="32" t="s">
        <v>128</v>
      </c>
    </row>
    <row r="243" spans="1:16">
      <c r="A243" s="8" t="s">
        <v>16</v>
      </c>
      <c r="B243" s="26">
        <v>742</v>
      </c>
      <c r="C243" s="45" t="s">
        <v>351</v>
      </c>
      <c r="D243" s="26">
        <v>11078</v>
      </c>
      <c r="E243" s="26" t="s">
        <v>475</v>
      </c>
      <c r="F243" s="10"/>
      <c r="G243" s="10"/>
      <c r="H243" s="10"/>
      <c r="I243" s="10">
        <v>10</v>
      </c>
      <c r="J243" s="10">
        <v>10</v>
      </c>
      <c r="K243" s="10">
        <v>794.8</v>
      </c>
      <c r="L243" s="30">
        <f t="shared" si="3"/>
        <v>1</v>
      </c>
      <c r="M243" s="30">
        <v>1.65909090909091</v>
      </c>
      <c r="N243" s="31">
        <v>31.8</v>
      </c>
      <c r="O243" s="10"/>
      <c r="P243" s="32" t="s">
        <v>126</v>
      </c>
    </row>
    <row r="244" spans="1:16">
      <c r="A244" s="8" t="s">
        <v>26</v>
      </c>
      <c r="B244" s="8">
        <v>750</v>
      </c>
      <c r="C244" s="9" t="s">
        <v>132</v>
      </c>
      <c r="D244" s="8">
        <v>11088</v>
      </c>
      <c r="E244" s="8" t="s">
        <v>476</v>
      </c>
      <c r="F244" s="8">
        <v>1</v>
      </c>
      <c r="G244" s="8">
        <v>3.3</v>
      </c>
      <c r="H244" s="8">
        <v>72</v>
      </c>
      <c r="I244" s="8">
        <v>22</v>
      </c>
      <c r="J244" s="10">
        <v>22</v>
      </c>
      <c r="K244" s="10">
        <v>1518.96</v>
      </c>
      <c r="L244" s="30">
        <f t="shared" si="3"/>
        <v>1</v>
      </c>
      <c r="M244" s="30">
        <v>1.34722222222222</v>
      </c>
      <c r="N244" s="31">
        <v>60.8</v>
      </c>
      <c r="O244" s="10"/>
      <c r="P244" s="32" t="s">
        <v>126</v>
      </c>
    </row>
    <row r="245" spans="1:16">
      <c r="A245" s="8" t="s">
        <v>134</v>
      </c>
      <c r="B245" s="8">
        <v>582</v>
      </c>
      <c r="C245" s="9" t="s">
        <v>135</v>
      </c>
      <c r="D245" s="8">
        <v>11089</v>
      </c>
      <c r="E245" s="8" t="s">
        <v>477</v>
      </c>
      <c r="F245" s="8">
        <v>1</v>
      </c>
      <c r="G245" s="8">
        <v>5.8</v>
      </c>
      <c r="H245" s="8">
        <v>85</v>
      </c>
      <c r="I245" s="8">
        <v>14.5</v>
      </c>
      <c r="J245" s="10">
        <v>14.5</v>
      </c>
      <c r="K245" s="10">
        <v>894.23</v>
      </c>
      <c r="L245" s="30">
        <f t="shared" si="3"/>
        <v>1</v>
      </c>
      <c r="M245" s="30">
        <v>1.01176470588235</v>
      </c>
      <c r="N245" s="31">
        <v>35.8</v>
      </c>
      <c r="O245" s="10"/>
      <c r="P245" s="32" t="s">
        <v>126</v>
      </c>
    </row>
    <row r="246" spans="1:16">
      <c r="A246" s="8" t="s">
        <v>26</v>
      </c>
      <c r="B246" s="8">
        <v>737</v>
      </c>
      <c r="C246" s="9" t="s">
        <v>243</v>
      </c>
      <c r="D246" s="8">
        <v>11094</v>
      </c>
      <c r="E246" s="8" t="s">
        <v>478</v>
      </c>
      <c r="F246" s="8">
        <v>1</v>
      </c>
      <c r="G246" s="8">
        <v>4</v>
      </c>
      <c r="H246" s="8">
        <v>41</v>
      </c>
      <c r="I246" s="8">
        <v>10.25</v>
      </c>
      <c r="J246" s="10">
        <v>3.3</v>
      </c>
      <c r="K246" s="10">
        <v>523.8</v>
      </c>
      <c r="L246" s="30">
        <f t="shared" si="3"/>
        <v>0.321951219512195</v>
      </c>
      <c r="M246" s="30">
        <v>0.530487804878049</v>
      </c>
      <c r="N246" s="30">
        <v>0</v>
      </c>
      <c r="O246" s="10">
        <v>-50</v>
      </c>
      <c r="P246" s="51" t="s">
        <v>479</v>
      </c>
    </row>
    <row r="247" spans="1:16">
      <c r="A247" s="8" t="s">
        <v>134</v>
      </c>
      <c r="B247" s="8">
        <v>745</v>
      </c>
      <c r="C247" s="9" t="s">
        <v>194</v>
      </c>
      <c r="D247" s="8">
        <v>11095</v>
      </c>
      <c r="E247" s="8" t="s">
        <v>480</v>
      </c>
      <c r="F247" s="8">
        <v>0.6</v>
      </c>
      <c r="G247" s="8">
        <v>2.7</v>
      </c>
      <c r="H247" s="8">
        <v>36</v>
      </c>
      <c r="I247" s="8">
        <v>8</v>
      </c>
      <c r="J247" s="10">
        <v>8.55</v>
      </c>
      <c r="K247" s="10">
        <v>684.6</v>
      </c>
      <c r="L247" s="30">
        <f t="shared" si="3"/>
        <v>1.06875</v>
      </c>
      <c r="M247" s="30">
        <v>0.788611111111111</v>
      </c>
      <c r="N247" s="30">
        <v>0</v>
      </c>
      <c r="O247" s="10"/>
      <c r="P247" s="32" t="s">
        <v>481</v>
      </c>
    </row>
    <row r="248" spans="1:16">
      <c r="A248" s="8" t="s">
        <v>16</v>
      </c>
      <c r="B248" s="8">
        <v>349</v>
      </c>
      <c r="C248" s="9" t="s">
        <v>65</v>
      </c>
      <c r="D248" s="8">
        <v>11096</v>
      </c>
      <c r="E248" s="8" t="s">
        <v>482</v>
      </c>
      <c r="F248" s="10"/>
      <c r="G248" s="10"/>
      <c r="H248" s="10"/>
      <c r="I248" s="10">
        <v>9</v>
      </c>
      <c r="J248" s="10"/>
      <c r="K248" s="10"/>
      <c r="L248" s="30">
        <f t="shared" si="3"/>
        <v>0</v>
      </c>
      <c r="M248" s="30">
        <v>1.1219512195122</v>
      </c>
      <c r="N248" s="31">
        <v>0</v>
      </c>
      <c r="O248" s="10">
        <v>-100</v>
      </c>
      <c r="P248" s="32"/>
    </row>
    <row r="249" spans="1:16">
      <c r="A249" s="8" t="s">
        <v>134</v>
      </c>
      <c r="B249" s="8">
        <v>339</v>
      </c>
      <c r="C249" s="9" t="s">
        <v>417</v>
      </c>
      <c r="D249" s="8">
        <v>11097</v>
      </c>
      <c r="E249" s="8" t="s">
        <v>483</v>
      </c>
      <c r="F249" s="8">
        <v>0.6</v>
      </c>
      <c r="G249" s="8">
        <v>2.2</v>
      </c>
      <c r="H249" s="8">
        <v>24</v>
      </c>
      <c r="I249" s="8">
        <v>6.5</v>
      </c>
      <c r="J249" s="10"/>
      <c r="K249" s="10"/>
      <c r="L249" s="30">
        <f t="shared" si="3"/>
        <v>0</v>
      </c>
      <c r="M249" s="30">
        <v>0.79375</v>
      </c>
      <c r="N249" s="30">
        <v>0</v>
      </c>
      <c r="O249" s="10">
        <v>-50</v>
      </c>
      <c r="P249" s="51" t="s">
        <v>481</v>
      </c>
    </row>
    <row r="250" spans="1:16">
      <c r="A250" s="8" t="s">
        <v>134</v>
      </c>
      <c r="B250" s="8">
        <v>741</v>
      </c>
      <c r="C250" s="9" t="s">
        <v>413</v>
      </c>
      <c r="D250" s="8">
        <v>11098</v>
      </c>
      <c r="E250" s="8" t="s">
        <v>484</v>
      </c>
      <c r="F250" s="8">
        <v>0.6</v>
      </c>
      <c r="G250" s="8">
        <v>2.5</v>
      </c>
      <c r="H250" s="8">
        <v>22</v>
      </c>
      <c r="I250" s="8">
        <v>5</v>
      </c>
      <c r="J250" s="10"/>
      <c r="K250" s="10"/>
      <c r="L250" s="30">
        <f t="shared" si="3"/>
        <v>0</v>
      </c>
      <c r="M250" s="30">
        <v>0.681818181818182</v>
      </c>
      <c r="N250" s="30">
        <v>0</v>
      </c>
      <c r="O250" s="10">
        <v>-50</v>
      </c>
      <c r="P250" s="51" t="s">
        <v>481</v>
      </c>
    </row>
    <row r="251" spans="1:16">
      <c r="A251" s="8" t="s">
        <v>134</v>
      </c>
      <c r="B251" s="8">
        <v>582</v>
      </c>
      <c r="C251" s="9" t="s">
        <v>135</v>
      </c>
      <c r="D251" s="8">
        <v>11099</v>
      </c>
      <c r="E251" s="8" t="s">
        <v>485</v>
      </c>
      <c r="F251" s="8">
        <v>0.8</v>
      </c>
      <c r="G251" s="8">
        <v>5.8</v>
      </c>
      <c r="H251" s="8">
        <v>85</v>
      </c>
      <c r="I251" s="8">
        <v>12.5</v>
      </c>
      <c r="J251" s="10">
        <v>12.5</v>
      </c>
      <c r="K251" s="10">
        <v>844.97</v>
      </c>
      <c r="L251" s="30">
        <f t="shared" si="3"/>
        <v>1</v>
      </c>
      <c r="M251" s="30">
        <v>1.01176470588235</v>
      </c>
      <c r="N251" s="31">
        <v>33.8</v>
      </c>
      <c r="O251" s="10"/>
      <c r="P251" s="32" t="s">
        <v>481</v>
      </c>
    </row>
    <row r="252" spans="1:16">
      <c r="A252" s="8" t="s">
        <v>150</v>
      </c>
      <c r="B252" s="8">
        <v>755</v>
      </c>
      <c r="C252" s="9" t="s">
        <v>188</v>
      </c>
      <c r="D252" s="8">
        <v>11101</v>
      </c>
      <c r="E252" s="8" t="s">
        <v>486</v>
      </c>
      <c r="F252" s="8">
        <v>0.6</v>
      </c>
      <c r="G252" s="8">
        <v>2.9</v>
      </c>
      <c r="H252" s="8">
        <v>14</v>
      </c>
      <c r="I252" s="8">
        <v>4</v>
      </c>
      <c r="J252" s="10">
        <v>10</v>
      </c>
      <c r="K252" s="10">
        <v>772.34</v>
      </c>
      <c r="L252" s="30">
        <f t="shared" si="3"/>
        <v>2.5</v>
      </c>
      <c r="M252" s="30">
        <v>1.5</v>
      </c>
      <c r="N252" s="31">
        <v>30.9</v>
      </c>
      <c r="O252" s="10"/>
      <c r="P252" s="32" t="s">
        <v>487</v>
      </c>
    </row>
    <row r="253" spans="1:16">
      <c r="A253" s="8" t="s">
        <v>16</v>
      </c>
      <c r="B253" s="10">
        <v>515</v>
      </c>
      <c r="C253" s="39" t="s">
        <v>295</v>
      </c>
      <c r="D253" s="10">
        <v>11102</v>
      </c>
      <c r="E253" s="10" t="s">
        <v>488</v>
      </c>
      <c r="F253" s="10">
        <v>0.6</v>
      </c>
      <c r="G253" s="10"/>
      <c r="H253" s="10">
        <v>51</v>
      </c>
      <c r="I253" s="10">
        <v>9</v>
      </c>
      <c r="J253" s="10">
        <v>11</v>
      </c>
      <c r="K253" s="10">
        <v>609</v>
      </c>
      <c r="L253" s="30">
        <f t="shared" si="3"/>
        <v>1.22222222222222</v>
      </c>
      <c r="M253" s="30">
        <v>0.882352941176471</v>
      </c>
      <c r="N253" s="30">
        <v>0</v>
      </c>
      <c r="O253" s="10"/>
      <c r="P253" s="32" t="s">
        <v>479</v>
      </c>
    </row>
    <row r="254" spans="1:16">
      <c r="A254" s="8" t="s">
        <v>129</v>
      </c>
      <c r="B254" s="8">
        <v>746</v>
      </c>
      <c r="C254" s="9" t="s">
        <v>130</v>
      </c>
      <c r="D254" s="8">
        <v>11103</v>
      </c>
      <c r="E254" s="8" t="s">
        <v>489</v>
      </c>
      <c r="F254" s="8">
        <v>0.5</v>
      </c>
      <c r="G254" s="8">
        <v>3.5</v>
      </c>
      <c r="H254" s="8">
        <v>45</v>
      </c>
      <c r="I254" s="8">
        <v>6</v>
      </c>
      <c r="J254" s="10">
        <v>6</v>
      </c>
      <c r="K254" s="10">
        <v>247.54</v>
      </c>
      <c r="L254" s="30">
        <f t="shared" si="3"/>
        <v>1</v>
      </c>
      <c r="M254" s="30">
        <v>1.11111111111111</v>
      </c>
      <c r="N254" s="31">
        <v>9.9</v>
      </c>
      <c r="O254" s="10"/>
      <c r="P254" s="32" t="s">
        <v>479</v>
      </c>
    </row>
    <row r="255" spans="1:16">
      <c r="A255" s="8" t="s">
        <v>16</v>
      </c>
      <c r="B255" s="8">
        <v>744</v>
      </c>
      <c r="C255" s="9" t="s">
        <v>215</v>
      </c>
      <c r="D255" s="10">
        <v>11104</v>
      </c>
      <c r="E255" s="10" t="s">
        <v>490</v>
      </c>
      <c r="F255" s="10"/>
      <c r="G255" s="10"/>
      <c r="H255" s="10"/>
      <c r="I255" s="10">
        <v>11</v>
      </c>
      <c r="J255" s="10">
        <v>7</v>
      </c>
      <c r="K255" s="10">
        <v>789.3</v>
      </c>
      <c r="L255" s="30">
        <f t="shared" si="3"/>
        <v>0.636363636363636</v>
      </c>
      <c r="M255" s="30">
        <v>0.733333333333333</v>
      </c>
      <c r="N255" s="30">
        <v>0</v>
      </c>
      <c r="O255" s="10">
        <v>-50</v>
      </c>
      <c r="P255" s="51" t="s">
        <v>479</v>
      </c>
    </row>
    <row r="256" spans="1:16">
      <c r="A256" s="8" t="s">
        <v>26</v>
      </c>
      <c r="B256" s="8">
        <v>737</v>
      </c>
      <c r="C256" s="9" t="s">
        <v>243</v>
      </c>
      <c r="D256" s="8">
        <v>11105</v>
      </c>
      <c r="E256" s="8" t="s">
        <v>491</v>
      </c>
      <c r="F256" s="8">
        <v>1</v>
      </c>
      <c r="G256" s="8">
        <v>4</v>
      </c>
      <c r="H256" s="8">
        <v>41</v>
      </c>
      <c r="I256" s="8">
        <v>10.25</v>
      </c>
      <c r="J256" s="10">
        <v>1</v>
      </c>
      <c r="K256" s="10">
        <v>116</v>
      </c>
      <c r="L256" s="30">
        <f t="shared" si="3"/>
        <v>0.0975609756097561</v>
      </c>
      <c r="M256" s="30">
        <v>0.530487804878049</v>
      </c>
      <c r="N256" s="30">
        <v>0</v>
      </c>
      <c r="O256" s="10">
        <v>-50</v>
      </c>
      <c r="P256" s="51" t="s">
        <v>479</v>
      </c>
    </row>
    <row r="257" spans="1:16">
      <c r="A257" s="8" t="s">
        <v>26</v>
      </c>
      <c r="B257" s="8">
        <v>399</v>
      </c>
      <c r="C257" s="9" t="s">
        <v>306</v>
      </c>
      <c r="D257" s="8">
        <v>11106</v>
      </c>
      <c r="E257" s="8" t="s">
        <v>492</v>
      </c>
      <c r="F257" s="8">
        <v>0.6</v>
      </c>
      <c r="G257" s="8">
        <v>2.3</v>
      </c>
      <c r="H257" s="8">
        <v>51</v>
      </c>
      <c r="I257" s="8">
        <v>17</v>
      </c>
      <c r="J257" s="10">
        <v>43</v>
      </c>
      <c r="K257" s="10">
        <v>2948.72</v>
      </c>
      <c r="L257" s="30">
        <f t="shared" si="3"/>
        <v>2.52941176470588</v>
      </c>
      <c r="M257" s="30">
        <v>1.50980392156863</v>
      </c>
      <c r="N257" s="31">
        <v>117.9</v>
      </c>
      <c r="O257" s="10"/>
      <c r="P257" s="32" t="s">
        <v>479</v>
      </c>
    </row>
    <row r="258" spans="1:16">
      <c r="A258" s="8" t="s">
        <v>16</v>
      </c>
      <c r="B258" s="26">
        <v>742</v>
      </c>
      <c r="C258" s="45" t="s">
        <v>351</v>
      </c>
      <c r="D258" s="26">
        <v>11107</v>
      </c>
      <c r="E258" s="26" t="s">
        <v>493</v>
      </c>
      <c r="F258" s="10"/>
      <c r="G258" s="10"/>
      <c r="H258" s="10"/>
      <c r="I258" s="10">
        <v>11</v>
      </c>
      <c r="J258" s="10">
        <v>22</v>
      </c>
      <c r="K258" s="10">
        <v>2045.7</v>
      </c>
      <c r="L258" s="30">
        <f t="shared" si="3"/>
        <v>2</v>
      </c>
      <c r="M258" s="30">
        <v>1.65909090909091</v>
      </c>
      <c r="N258" s="31">
        <v>81.8</v>
      </c>
      <c r="O258" s="10"/>
      <c r="P258" s="32" t="s">
        <v>479</v>
      </c>
    </row>
    <row r="259" spans="1:16">
      <c r="A259" s="8" t="s">
        <v>26</v>
      </c>
      <c r="B259" s="8">
        <v>541</v>
      </c>
      <c r="C259" s="9" t="s">
        <v>173</v>
      </c>
      <c r="D259" s="8">
        <v>11108</v>
      </c>
      <c r="E259" s="8" t="s">
        <v>494</v>
      </c>
      <c r="F259" s="8">
        <v>0.6</v>
      </c>
      <c r="G259" s="8">
        <v>3.5</v>
      </c>
      <c r="H259" s="8">
        <v>50</v>
      </c>
      <c r="I259" s="8">
        <v>8.56</v>
      </c>
      <c r="J259" s="10">
        <v>4</v>
      </c>
      <c r="K259" s="10">
        <v>439.1</v>
      </c>
      <c r="L259" s="30">
        <f t="shared" si="3"/>
        <v>0.467289719626168</v>
      </c>
      <c r="M259" s="30">
        <v>1.4</v>
      </c>
      <c r="N259" s="31">
        <v>17.6</v>
      </c>
      <c r="O259" s="10">
        <v>-50</v>
      </c>
      <c r="P259" s="51" t="s">
        <v>479</v>
      </c>
    </row>
    <row r="260" spans="1:16">
      <c r="A260" s="8" t="s">
        <v>26</v>
      </c>
      <c r="B260" s="8">
        <v>571</v>
      </c>
      <c r="C260" s="9" t="s">
        <v>210</v>
      </c>
      <c r="D260" s="8">
        <v>11109</v>
      </c>
      <c r="E260" s="8" t="s">
        <v>495</v>
      </c>
      <c r="F260" s="8">
        <v>0.6</v>
      </c>
      <c r="G260" s="8">
        <v>4</v>
      </c>
      <c r="H260" s="8">
        <v>68</v>
      </c>
      <c r="I260" s="8">
        <v>17</v>
      </c>
      <c r="J260" s="10">
        <v>18</v>
      </c>
      <c r="K260" s="10">
        <v>1807.8</v>
      </c>
      <c r="L260" s="30">
        <f t="shared" ref="L260:L323" si="4">J260/I260</f>
        <v>1.05882352941176</v>
      </c>
      <c r="M260" s="30">
        <v>1.14705882352941</v>
      </c>
      <c r="N260" s="31">
        <v>72.3</v>
      </c>
      <c r="O260" s="10"/>
      <c r="P260" s="32" t="s">
        <v>479</v>
      </c>
    </row>
    <row r="261" spans="1:16">
      <c r="A261" s="8" t="s">
        <v>26</v>
      </c>
      <c r="B261" s="8">
        <v>733</v>
      </c>
      <c r="C261" s="9" t="s">
        <v>213</v>
      </c>
      <c r="D261" s="8">
        <v>11110</v>
      </c>
      <c r="E261" s="8" t="s">
        <v>496</v>
      </c>
      <c r="F261" s="8">
        <v>0.6</v>
      </c>
      <c r="G261" s="8">
        <v>2.3</v>
      </c>
      <c r="H261" s="8">
        <v>27</v>
      </c>
      <c r="I261" s="8">
        <v>8</v>
      </c>
      <c r="J261" s="10">
        <v>0.2</v>
      </c>
      <c r="K261" s="10">
        <v>23.2</v>
      </c>
      <c r="L261" s="30">
        <f t="shared" si="4"/>
        <v>0.025</v>
      </c>
      <c r="M261" s="30">
        <v>0.414814814814815</v>
      </c>
      <c r="N261" s="30">
        <v>0</v>
      </c>
      <c r="O261" s="10">
        <v>-50</v>
      </c>
      <c r="P261" s="51" t="s">
        <v>479</v>
      </c>
    </row>
    <row r="262" spans="1:16">
      <c r="A262" s="8" t="s">
        <v>134</v>
      </c>
      <c r="B262" s="8">
        <v>727</v>
      </c>
      <c r="C262" s="9" t="s">
        <v>258</v>
      </c>
      <c r="D262" s="8">
        <v>11111</v>
      </c>
      <c r="E262" s="8" t="s">
        <v>497</v>
      </c>
      <c r="F262" s="8">
        <v>0.6</v>
      </c>
      <c r="G262" s="8">
        <v>2.5</v>
      </c>
      <c r="H262" s="8">
        <v>32</v>
      </c>
      <c r="I262" s="8">
        <v>1.92</v>
      </c>
      <c r="J262" s="10">
        <v>2</v>
      </c>
      <c r="K262" s="10">
        <v>121.79</v>
      </c>
      <c r="L262" s="30">
        <f t="shared" si="4"/>
        <v>1.04166666666667</v>
      </c>
      <c r="M262" s="30">
        <v>0.625</v>
      </c>
      <c r="N262" s="30">
        <v>0</v>
      </c>
      <c r="O262" s="10"/>
      <c r="P262" s="32" t="s">
        <v>479</v>
      </c>
    </row>
    <row r="263" spans="1:16">
      <c r="A263" s="8" t="s">
        <v>26</v>
      </c>
      <c r="B263" s="8">
        <v>743</v>
      </c>
      <c r="C263" s="9" t="s">
        <v>179</v>
      </c>
      <c r="D263" s="8">
        <v>11112</v>
      </c>
      <c r="E263" s="8" t="s">
        <v>498</v>
      </c>
      <c r="F263" s="8">
        <v>0.6</v>
      </c>
      <c r="G263" s="8">
        <v>2.5</v>
      </c>
      <c r="H263" s="8">
        <v>28</v>
      </c>
      <c r="I263" s="8">
        <v>9.33</v>
      </c>
      <c r="J263" s="10"/>
      <c r="K263" s="10"/>
      <c r="L263" s="30">
        <f t="shared" si="4"/>
        <v>0</v>
      </c>
      <c r="M263" s="30">
        <v>0.228571428571429</v>
      </c>
      <c r="N263" s="30">
        <v>0</v>
      </c>
      <c r="O263" s="10">
        <v>-50</v>
      </c>
      <c r="P263" s="51" t="s">
        <v>479</v>
      </c>
    </row>
    <row r="264" spans="1:16">
      <c r="A264" s="8" t="s">
        <v>134</v>
      </c>
      <c r="B264" s="8">
        <v>357</v>
      </c>
      <c r="C264" s="9" t="s">
        <v>287</v>
      </c>
      <c r="D264" s="8">
        <v>11113</v>
      </c>
      <c r="E264" s="8" t="s">
        <v>499</v>
      </c>
      <c r="F264" s="8">
        <v>0.6</v>
      </c>
      <c r="G264" s="8">
        <v>2.7</v>
      </c>
      <c r="H264" s="8">
        <v>38</v>
      </c>
      <c r="I264" s="8">
        <v>8</v>
      </c>
      <c r="J264" s="10"/>
      <c r="K264" s="10"/>
      <c r="L264" s="30">
        <f t="shared" si="4"/>
        <v>0</v>
      </c>
      <c r="M264" s="30">
        <v>0.578947368421053</v>
      </c>
      <c r="N264" s="30">
        <v>0</v>
      </c>
      <c r="O264" s="10">
        <v>-50</v>
      </c>
      <c r="P264" s="51" t="s">
        <v>481</v>
      </c>
    </row>
    <row r="265" spans="1:16">
      <c r="A265" s="8" t="s">
        <v>26</v>
      </c>
      <c r="B265" s="8">
        <v>545</v>
      </c>
      <c r="C265" s="9" t="s">
        <v>439</v>
      </c>
      <c r="D265" s="8">
        <v>11114</v>
      </c>
      <c r="E265" s="8" t="s">
        <v>500</v>
      </c>
      <c r="F265" s="8">
        <v>0.6</v>
      </c>
      <c r="G265" s="8">
        <v>2.5</v>
      </c>
      <c r="H265" s="8">
        <v>20</v>
      </c>
      <c r="I265" s="10">
        <v>5.4</v>
      </c>
      <c r="J265" s="10"/>
      <c r="K265" s="10"/>
      <c r="L265" s="30">
        <f t="shared" si="4"/>
        <v>0</v>
      </c>
      <c r="M265" s="30">
        <v>0.3975</v>
      </c>
      <c r="N265" s="30">
        <v>0</v>
      </c>
      <c r="O265" s="10">
        <v>-50</v>
      </c>
      <c r="P265" s="51" t="s">
        <v>479</v>
      </c>
    </row>
    <row r="266" spans="1:16">
      <c r="A266" s="8" t="s">
        <v>16</v>
      </c>
      <c r="B266" s="8">
        <v>355</v>
      </c>
      <c r="C266" s="9" t="s">
        <v>274</v>
      </c>
      <c r="D266" s="8">
        <v>11115</v>
      </c>
      <c r="E266" s="8" t="s">
        <v>501</v>
      </c>
      <c r="F266" s="10"/>
      <c r="G266" s="10"/>
      <c r="H266" s="10"/>
      <c r="I266" s="10">
        <v>4.7</v>
      </c>
      <c r="J266" s="10">
        <v>3</v>
      </c>
      <c r="K266" s="10">
        <v>449.3</v>
      </c>
      <c r="L266" s="30">
        <f t="shared" si="4"/>
        <v>0.638297872340425</v>
      </c>
      <c r="M266" s="30">
        <v>1.28522727272727</v>
      </c>
      <c r="N266" s="31">
        <v>18</v>
      </c>
      <c r="O266" s="10">
        <v>-50</v>
      </c>
      <c r="P266" s="51" t="s">
        <v>479</v>
      </c>
    </row>
    <row r="267" spans="1:16">
      <c r="A267" s="8" t="s">
        <v>134</v>
      </c>
      <c r="B267" s="8">
        <v>343</v>
      </c>
      <c r="C267" s="9" t="s">
        <v>170</v>
      </c>
      <c r="D267" s="8">
        <v>11116</v>
      </c>
      <c r="E267" s="8" t="s">
        <v>502</v>
      </c>
      <c r="F267" s="8">
        <v>1</v>
      </c>
      <c r="G267" s="8">
        <v>7.1</v>
      </c>
      <c r="H267" s="8">
        <v>132</v>
      </c>
      <c r="I267" s="8">
        <v>12</v>
      </c>
      <c r="J267" s="10">
        <v>13</v>
      </c>
      <c r="K267" s="10">
        <v>981.19</v>
      </c>
      <c r="L267" s="30">
        <f t="shared" si="4"/>
        <v>1.08333333333333</v>
      </c>
      <c r="M267" s="30">
        <v>1.33333333333333</v>
      </c>
      <c r="N267" s="31">
        <v>39.2</v>
      </c>
      <c r="O267" s="10"/>
      <c r="P267" s="32" t="s">
        <v>481</v>
      </c>
    </row>
    <row r="268" spans="1:16">
      <c r="A268" s="8" t="s">
        <v>26</v>
      </c>
      <c r="B268" s="8">
        <v>573</v>
      </c>
      <c r="C268" s="9" t="s">
        <v>377</v>
      </c>
      <c r="D268" s="8">
        <v>11118</v>
      </c>
      <c r="E268" s="8" t="s">
        <v>503</v>
      </c>
      <c r="F268" s="8">
        <v>0.6</v>
      </c>
      <c r="G268" s="8">
        <v>2.3</v>
      </c>
      <c r="H268" s="8">
        <v>37</v>
      </c>
      <c r="I268" s="8">
        <v>9.7</v>
      </c>
      <c r="J268" s="10">
        <v>12.1</v>
      </c>
      <c r="K268" s="10">
        <v>693.66</v>
      </c>
      <c r="L268" s="30">
        <f t="shared" si="4"/>
        <v>1.24742268041237</v>
      </c>
      <c r="M268" s="30">
        <v>0.659459459459459</v>
      </c>
      <c r="N268" s="30">
        <v>0</v>
      </c>
      <c r="O268" s="10"/>
      <c r="P268" s="32" t="s">
        <v>504</v>
      </c>
    </row>
    <row r="269" spans="1:16">
      <c r="A269" s="8" t="s">
        <v>26</v>
      </c>
      <c r="B269" s="8">
        <v>377</v>
      </c>
      <c r="C269" s="9" t="s">
        <v>228</v>
      </c>
      <c r="D269" s="10">
        <v>11119</v>
      </c>
      <c r="E269" s="10" t="s">
        <v>505</v>
      </c>
      <c r="F269" s="8">
        <v>0.6</v>
      </c>
      <c r="G269" s="8">
        <v>2.7</v>
      </c>
      <c r="H269" s="8">
        <v>55</v>
      </c>
      <c r="I269" s="8">
        <v>12.2</v>
      </c>
      <c r="J269" s="10">
        <v>8</v>
      </c>
      <c r="K269" s="10">
        <v>583.85</v>
      </c>
      <c r="L269" s="30">
        <f t="shared" si="4"/>
        <v>0.655737704918033</v>
      </c>
      <c r="M269" s="30">
        <v>0.327272727272727</v>
      </c>
      <c r="N269" s="30">
        <v>0</v>
      </c>
      <c r="O269" s="10">
        <v>-50</v>
      </c>
      <c r="P269" s="51" t="s">
        <v>479</v>
      </c>
    </row>
    <row r="270" spans="1:16">
      <c r="A270" s="8" t="s">
        <v>26</v>
      </c>
      <c r="B270" s="8">
        <v>753</v>
      </c>
      <c r="C270" s="9" t="s">
        <v>399</v>
      </c>
      <c r="D270" s="8">
        <v>11120</v>
      </c>
      <c r="E270" s="8" t="s">
        <v>506</v>
      </c>
      <c r="F270" s="8">
        <v>0.6</v>
      </c>
      <c r="G270" s="8">
        <v>2.1</v>
      </c>
      <c r="H270" s="8">
        <v>11</v>
      </c>
      <c r="I270" s="8">
        <v>3</v>
      </c>
      <c r="J270" s="10">
        <v>6.2</v>
      </c>
      <c r="K270" s="10">
        <v>385.74</v>
      </c>
      <c r="L270" s="30">
        <f t="shared" si="4"/>
        <v>2.06666666666667</v>
      </c>
      <c r="M270" s="30">
        <v>1.85454545454545</v>
      </c>
      <c r="N270" s="31">
        <v>15.4</v>
      </c>
      <c r="O270" s="10"/>
      <c r="P270" s="32" t="s">
        <v>479</v>
      </c>
    </row>
    <row r="271" spans="1:16">
      <c r="A271" s="8" t="s">
        <v>26</v>
      </c>
      <c r="B271" s="8">
        <v>750</v>
      </c>
      <c r="C271" s="9" t="s">
        <v>132</v>
      </c>
      <c r="D271" s="8">
        <v>11121</v>
      </c>
      <c r="E271" s="8" t="s">
        <v>507</v>
      </c>
      <c r="F271" s="8">
        <v>1</v>
      </c>
      <c r="G271" s="8">
        <v>3.3</v>
      </c>
      <c r="H271" s="8">
        <v>72</v>
      </c>
      <c r="I271" s="8">
        <v>22</v>
      </c>
      <c r="J271" s="10">
        <v>18</v>
      </c>
      <c r="K271" s="10">
        <v>1939.35</v>
      </c>
      <c r="L271" s="30">
        <f t="shared" si="4"/>
        <v>0.818181818181818</v>
      </c>
      <c r="M271" s="30">
        <v>1.34722222222222</v>
      </c>
      <c r="N271" s="31">
        <v>77.6</v>
      </c>
      <c r="O271" s="10">
        <v>-50</v>
      </c>
      <c r="P271" s="32" t="s">
        <v>126</v>
      </c>
    </row>
    <row r="272" spans="1:16">
      <c r="A272" s="8" t="s">
        <v>134</v>
      </c>
      <c r="B272" s="8">
        <v>581</v>
      </c>
      <c r="C272" s="9" t="s">
        <v>143</v>
      </c>
      <c r="D272" s="8">
        <v>11125</v>
      </c>
      <c r="E272" s="8" t="s">
        <v>508</v>
      </c>
      <c r="F272" s="8">
        <v>1</v>
      </c>
      <c r="G272" s="8">
        <v>4</v>
      </c>
      <c r="H272" s="8">
        <v>69</v>
      </c>
      <c r="I272" s="8">
        <v>15</v>
      </c>
      <c r="J272" s="10">
        <v>31.9</v>
      </c>
      <c r="K272" s="10">
        <v>2863.82</v>
      </c>
      <c r="L272" s="30">
        <f t="shared" si="4"/>
        <v>2.12666666666667</v>
      </c>
      <c r="M272" s="30">
        <v>1.4731884057971</v>
      </c>
      <c r="N272" s="31">
        <v>114.6</v>
      </c>
      <c r="O272" s="10"/>
      <c r="P272" s="32" t="s">
        <v>126</v>
      </c>
    </row>
    <row r="273" spans="1:16">
      <c r="A273" s="8" t="s">
        <v>134</v>
      </c>
      <c r="B273" s="8">
        <v>513</v>
      </c>
      <c r="C273" s="9" t="s">
        <v>208</v>
      </c>
      <c r="D273" s="8">
        <v>11126</v>
      </c>
      <c r="E273" s="8" t="s">
        <v>509</v>
      </c>
      <c r="F273" s="8">
        <v>0.8</v>
      </c>
      <c r="G273" s="8">
        <v>2.9</v>
      </c>
      <c r="H273" s="8">
        <v>49</v>
      </c>
      <c r="I273" s="8">
        <v>14</v>
      </c>
      <c r="J273" s="10">
        <v>6</v>
      </c>
      <c r="K273" s="10">
        <v>663</v>
      </c>
      <c r="L273" s="30">
        <f t="shared" si="4"/>
        <v>0.428571428571429</v>
      </c>
      <c r="M273" s="30">
        <v>1.02040816326531</v>
      </c>
      <c r="N273" s="31">
        <v>26.5</v>
      </c>
      <c r="O273" s="10">
        <v>-100</v>
      </c>
      <c r="P273" s="32" t="s">
        <v>126</v>
      </c>
    </row>
    <row r="274" spans="1:16">
      <c r="A274" s="16" t="s">
        <v>129</v>
      </c>
      <c r="B274" s="29">
        <v>716</v>
      </c>
      <c r="C274" s="40" t="s">
        <v>337</v>
      </c>
      <c r="D274" s="29">
        <v>11131</v>
      </c>
      <c r="E274" s="29" t="s">
        <v>510</v>
      </c>
      <c r="F274" s="29">
        <v>0.9</v>
      </c>
      <c r="G274" s="29">
        <v>1.8</v>
      </c>
      <c r="H274" s="34">
        <v>21</v>
      </c>
      <c r="I274" s="34">
        <v>10</v>
      </c>
      <c r="J274" s="10">
        <v>11</v>
      </c>
      <c r="K274" s="10">
        <v>821.65</v>
      </c>
      <c r="L274" s="30">
        <f t="shared" si="4"/>
        <v>1.1</v>
      </c>
      <c r="M274" s="30">
        <v>1.07857142857143</v>
      </c>
      <c r="N274" s="31">
        <v>32.9</v>
      </c>
      <c r="O274" s="10"/>
      <c r="P274" s="32" t="s">
        <v>126</v>
      </c>
    </row>
    <row r="275" spans="1:16">
      <c r="A275" s="16" t="s">
        <v>129</v>
      </c>
      <c r="B275" s="16">
        <v>720</v>
      </c>
      <c r="C275" s="27" t="s">
        <v>232</v>
      </c>
      <c r="D275" s="29">
        <v>11142</v>
      </c>
      <c r="E275" s="29" t="s">
        <v>511</v>
      </c>
      <c r="F275" s="29">
        <v>0.7</v>
      </c>
      <c r="G275" s="16">
        <v>2.6</v>
      </c>
      <c r="H275" s="17">
        <v>20</v>
      </c>
      <c r="I275" s="34">
        <v>5</v>
      </c>
      <c r="J275" s="10">
        <v>6.5</v>
      </c>
      <c r="K275" s="10">
        <v>594.3</v>
      </c>
      <c r="L275" s="30">
        <f t="shared" si="4"/>
        <v>1.3</v>
      </c>
      <c r="M275" s="30">
        <v>1.55</v>
      </c>
      <c r="N275" s="31">
        <v>23.8</v>
      </c>
      <c r="O275" s="10"/>
      <c r="P275" s="32" t="s">
        <v>126</v>
      </c>
    </row>
    <row r="276" spans="1:16">
      <c r="A276" s="8" t="s">
        <v>16</v>
      </c>
      <c r="B276" s="10">
        <v>515</v>
      </c>
      <c r="C276" s="39" t="s">
        <v>295</v>
      </c>
      <c r="D276" s="10">
        <v>11143</v>
      </c>
      <c r="E276" s="10" t="s">
        <v>512</v>
      </c>
      <c r="F276" s="10">
        <v>0.8</v>
      </c>
      <c r="G276" s="10"/>
      <c r="H276" s="10">
        <v>51</v>
      </c>
      <c r="I276" s="10">
        <v>12</v>
      </c>
      <c r="J276" s="10">
        <v>8</v>
      </c>
      <c r="K276" s="10">
        <v>609</v>
      </c>
      <c r="L276" s="30">
        <f t="shared" si="4"/>
        <v>0.666666666666667</v>
      </c>
      <c r="M276" s="30">
        <v>0.882352941176471</v>
      </c>
      <c r="N276" s="30">
        <v>0</v>
      </c>
      <c r="O276" s="10">
        <v>-100</v>
      </c>
      <c r="P276" s="32" t="s">
        <v>126</v>
      </c>
    </row>
    <row r="277" spans="1:16">
      <c r="A277" s="8" t="s">
        <v>26</v>
      </c>
      <c r="B277" s="8">
        <v>598</v>
      </c>
      <c r="C277" s="9" t="s">
        <v>278</v>
      </c>
      <c r="D277" s="8">
        <v>11145</v>
      </c>
      <c r="E277" s="8" t="s">
        <v>513</v>
      </c>
      <c r="F277" s="8">
        <v>1</v>
      </c>
      <c r="G277" s="8">
        <v>3.9</v>
      </c>
      <c r="H277" s="8">
        <v>40</v>
      </c>
      <c r="I277" s="8">
        <v>10</v>
      </c>
      <c r="J277" s="10">
        <v>9.85</v>
      </c>
      <c r="K277" s="10">
        <v>817.85</v>
      </c>
      <c r="L277" s="30">
        <f t="shared" si="4"/>
        <v>0.985</v>
      </c>
      <c r="M277" s="30">
        <v>1.01125</v>
      </c>
      <c r="N277" s="31">
        <v>32.7</v>
      </c>
      <c r="O277" s="10"/>
      <c r="P277" s="32" t="s">
        <v>514</v>
      </c>
    </row>
    <row r="278" ht="12.75" spans="1:16">
      <c r="A278" s="16" t="s">
        <v>129</v>
      </c>
      <c r="B278" s="16">
        <v>549</v>
      </c>
      <c r="C278" s="27" t="s">
        <v>319</v>
      </c>
      <c r="D278" s="48">
        <v>11177</v>
      </c>
      <c r="E278" s="16" t="s">
        <v>515</v>
      </c>
      <c r="F278" s="16">
        <v>0.6</v>
      </c>
      <c r="G278" s="16">
        <v>2.5</v>
      </c>
      <c r="H278" s="17">
        <v>23</v>
      </c>
      <c r="I278" s="17">
        <v>6</v>
      </c>
      <c r="J278" s="10">
        <v>4.5</v>
      </c>
      <c r="K278" s="10">
        <v>279.11</v>
      </c>
      <c r="L278" s="30">
        <f t="shared" si="4"/>
        <v>0.75</v>
      </c>
      <c r="M278" s="30">
        <v>2</v>
      </c>
      <c r="N278" s="31">
        <v>11.2</v>
      </c>
      <c r="O278" s="10">
        <v>-100</v>
      </c>
      <c r="P278" s="32" t="s">
        <v>126</v>
      </c>
    </row>
    <row r="279" spans="1:16">
      <c r="A279" s="8" t="s">
        <v>16</v>
      </c>
      <c r="B279" s="8">
        <v>718</v>
      </c>
      <c r="C279" s="9" t="s">
        <v>363</v>
      </c>
      <c r="D279" s="8">
        <v>11178</v>
      </c>
      <c r="E279" s="8" t="s">
        <v>516</v>
      </c>
      <c r="F279" s="10"/>
      <c r="G279" s="10"/>
      <c r="H279" s="10"/>
      <c r="I279" s="10">
        <v>5</v>
      </c>
      <c r="J279" s="10">
        <v>6</v>
      </c>
      <c r="K279" s="10">
        <v>229.05</v>
      </c>
      <c r="L279" s="30">
        <f t="shared" si="4"/>
        <v>1.2</v>
      </c>
      <c r="M279" s="30">
        <v>1.06666666666667</v>
      </c>
      <c r="N279" s="31">
        <v>9.2</v>
      </c>
      <c r="O279" s="10"/>
      <c r="P279" s="32" t="s">
        <v>126</v>
      </c>
    </row>
    <row r="280" spans="1:16">
      <c r="A280" s="8" t="s">
        <v>134</v>
      </c>
      <c r="B280" s="8">
        <v>570</v>
      </c>
      <c r="C280" s="9" t="s">
        <v>196</v>
      </c>
      <c r="D280" s="8">
        <v>11231</v>
      </c>
      <c r="E280" s="8" t="s">
        <v>517</v>
      </c>
      <c r="F280" s="8">
        <v>0.7</v>
      </c>
      <c r="G280" s="8">
        <v>2.5</v>
      </c>
      <c r="H280" s="8">
        <v>38</v>
      </c>
      <c r="I280" s="8">
        <v>12</v>
      </c>
      <c r="J280" s="10">
        <v>1.05</v>
      </c>
      <c r="K280" s="10">
        <v>89.1</v>
      </c>
      <c r="L280" s="30">
        <f t="shared" si="4"/>
        <v>0.0875</v>
      </c>
      <c r="M280" s="30">
        <v>0.106578947368421</v>
      </c>
      <c r="N280" s="30">
        <v>0</v>
      </c>
      <c r="O280" s="10">
        <v>-100</v>
      </c>
      <c r="P280" s="32" t="s">
        <v>126</v>
      </c>
    </row>
    <row r="281" spans="1:16">
      <c r="A281" s="8" t="s">
        <v>26</v>
      </c>
      <c r="B281" s="8">
        <v>753</v>
      </c>
      <c r="C281" s="9" t="s">
        <v>399</v>
      </c>
      <c r="D281" s="8">
        <v>11234</v>
      </c>
      <c r="E281" s="8" t="s">
        <v>518</v>
      </c>
      <c r="F281" s="8">
        <v>0.6</v>
      </c>
      <c r="G281" s="8">
        <v>2.1</v>
      </c>
      <c r="H281" s="8">
        <v>11</v>
      </c>
      <c r="I281" s="8">
        <v>4</v>
      </c>
      <c r="J281" s="10">
        <v>2</v>
      </c>
      <c r="K281" s="10">
        <v>107.1</v>
      </c>
      <c r="L281" s="30">
        <f t="shared" si="4"/>
        <v>0.5</v>
      </c>
      <c r="M281" s="30">
        <v>1.85454545454545</v>
      </c>
      <c r="N281" s="31">
        <v>4.3</v>
      </c>
      <c r="O281" s="10">
        <v>-100</v>
      </c>
      <c r="P281" s="32" t="s">
        <v>126</v>
      </c>
    </row>
    <row r="282" spans="1:16">
      <c r="A282" s="11" t="s">
        <v>150</v>
      </c>
      <c r="B282" s="11">
        <v>754</v>
      </c>
      <c r="C282" s="12" t="s">
        <v>192</v>
      </c>
      <c r="D282" s="11">
        <v>11241</v>
      </c>
      <c r="E282" s="11" t="s">
        <v>519</v>
      </c>
      <c r="F282" s="11">
        <v>0.8</v>
      </c>
      <c r="G282" s="11">
        <v>2.5</v>
      </c>
      <c r="H282" s="11">
        <v>29</v>
      </c>
      <c r="I282" s="10">
        <v>9.5</v>
      </c>
      <c r="J282" s="10">
        <v>10</v>
      </c>
      <c r="K282" s="10">
        <v>821.05</v>
      </c>
      <c r="L282" s="30">
        <f t="shared" si="4"/>
        <v>1.05263157894737</v>
      </c>
      <c r="M282" s="30">
        <v>1.4</v>
      </c>
      <c r="N282" s="31">
        <v>32.8</v>
      </c>
      <c r="O282" s="10"/>
      <c r="P282" s="32" t="s">
        <v>152</v>
      </c>
    </row>
    <row r="283" spans="1:16">
      <c r="A283" s="8" t="s">
        <v>16</v>
      </c>
      <c r="B283" s="8">
        <v>718</v>
      </c>
      <c r="C283" s="9" t="s">
        <v>363</v>
      </c>
      <c r="D283" s="8">
        <v>11244</v>
      </c>
      <c r="E283" s="8" t="s">
        <v>520</v>
      </c>
      <c r="F283" s="10"/>
      <c r="G283" s="10"/>
      <c r="H283" s="10"/>
      <c r="I283" s="10">
        <v>5</v>
      </c>
      <c r="J283" s="10">
        <v>4</v>
      </c>
      <c r="K283" s="10">
        <v>189</v>
      </c>
      <c r="L283" s="30">
        <f t="shared" si="4"/>
        <v>0.8</v>
      </c>
      <c r="M283" s="30">
        <v>1.06666666666667</v>
      </c>
      <c r="N283" s="31">
        <v>7.6</v>
      </c>
      <c r="O283" s="10">
        <v>-50</v>
      </c>
      <c r="P283" s="32" t="s">
        <v>126</v>
      </c>
    </row>
    <row r="284" spans="1:16">
      <c r="A284" s="13" t="s">
        <v>129</v>
      </c>
      <c r="B284" s="13">
        <v>341</v>
      </c>
      <c r="C284" s="14" t="s">
        <v>156</v>
      </c>
      <c r="D284" s="13">
        <v>11248</v>
      </c>
      <c r="E284" s="15" t="s">
        <v>521</v>
      </c>
      <c r="F284" s="15">
        <v>0.6</v>
      </c>
      <c r="G284" s="15">
        <v>8</v>
      </c>
      <c r="H284" s="15">
        <v>94</v>
      </c>
      <c r="I284" s="13">
        <v>7.5</v>
      </c>
      <c r="J284" s="10">
        <v>1</v>
      </c>
      <c r="K284" s="10">
        <v>85</v>
      </c>
      <c r="L284" s="30">
        <f t="shared" si="4"/>
        <v>0.133333333333333</v>
      </c>
      <c r="M284" s="30">
        <v>1.34042553191489</v>
      </c>
      <c r="N284" s="31">
        <v>3.4</v>
      </c>
      <c r="O284" s="10">
        <v>-100</v>
      </c>
      <c r="P284" s="32" t="s">
        <v>126</v>
      </c>
    </row>
    <row r="285" spans="1:16">
      <c r="A285" s="8" t="s">
        <v>16</v>
      </c>
      <c r="B285" s="8">
        <v>308</v>
      </c>
      <c r="C285" s="9" t="s">
        <v>145</v>
      </c>
      <c r="D285" s="8">
        <v>11251</v>
      </c>
      <c r="E285" s="8" t="s">
        <v>522</v>
      </c>
      <c r="F285" s="10"/>
      <c r="G285" s="10"/>
      <c r="H285" s="10"/>
      <c r="I285" s="10">
        <v>12.6</v>
      </c>
      <c r="J285" s="10">
        <v>15.45</v>
      </c>
      <c r="K285" s="10">
        <v>1266.97</v>
      </c>
      <c r="L285" s="30">
        <f t="shared" si="4"/>
        <v>1.22619047619048</v>
      </c>
      <c r="M285" s="30">
        <v>1.20890625</v>
      </c>
      <c r="N285" s="31">
        <v>50.7</v>
      </c>
      <c r="O285" s="10"/>
      <c r="P285" s="32" t="s">
        <v>126</v>
      </c>
    </row>
    <row r="286" spans="1:16">
      <c r="A286" s="11" t="s">
        <v>150</v>
      </c>
      <c r="B286" s="11">
        <v>587</v>
      </c>
      <c r="C286" s="12" t="s">
        <v>267</v>
      </c>
      <c r="D286" s="11">
        <v>11256</v>
      </c>
      <c r="E286" s="11" t="s">
        <v>523</v>
      </c>
      <c r="F286" s="11">
        <v>0.6</v>
      </c>
      <c r="G286" s="11">
        <v>2.6</v>
      </c>
      <c r="H286" s="11">
        <v>29</v>
      </c>
      <c r="I286" s="11">
        <v>9</v>
      </c>
      <c r="J286" s="10">
        <v>9</v>
      </c>
      <c r="K286" s="10">
        <v>1289.37</v>
      </c>
      <c r="L286" s="30">
        <f t="shared" si="4"/>
        <v>1</v>
      </c>
      <c r="M286" s="30">
        <v>1.03448275862069</v>
      </c>
      <c r="N286" s="31">
        <v>51.6</v>
      </c>
      <c r="O286" s="10"/>
      <c r="P286" s="32" t="s">
        <v>152</v>
      </c>
    </row>
    <row r="287" spans="1:16">
      <c r="A287" s="8" t="s">
        <v>26</v>
      </c>
      <c r="B287" s="8">
        <v>737</v>
      </c>
      <c r="C287" s="9" t="s">
        <v>243</v>
      </c>
      <c r="D287" s="8">
        <v>11292</v>
      </c>
      <c r="E287" s="8" t="s">
        <v>524</v>
      </c>
      <c r="F287" s="8">
        <v>1</v>
      </c>
      <c r="G287" s="8">
        <v>4</v>
      </c>
      <c r="H287" s="8">
        <v>41</v>
      </c>
      <c r="I287" s="8">
        <v>10.25</v>
      </c>
      <c r="J287" s="10">
        <v>8.15</v>
      </c>
      <c r="K287" s="10">
        <v>1068.45</v>
      </c>
      <c r="L287" s="30">
        <f t="shared" si="4"/>
        <v>0.795121951219512</v>
      </c>
      <c r="M287" s="30">
        <v>0.530487804878049</v>
      </c>
      <c r="N287" s="30">
        <v>0</v>
      </c>
      <c r="O287" s="10">
        <v>-100</v>
      </c>
      <c r="P287" s="32" t="s">
        <v>525</v>
      </c>
    </row>
    <row r="288" spans="1:16">
      <c r="A288" s="8" t="s">
        <v>150</v>
      </c>
      <c r="B288" s="8">
        <v>755</v>
      </c>
      <c r="C288" s="9" t="s">
        <v>188</v>
      </c>
      <c r="D288" s="8">
        <v>11316</v>
      </c>
      <c r="E288" s="8" t="s">
        <v>526</v>
      </c>
      <c r="F288" s="8">
        <v>0.2</v>
      </c>
      <c r="G288" s="8">
        <v>2.9</v>
      </c>
      <c r="H288" s="8">
        <v>14</v>
      </c>
      <c r="I288" s="8">
        <v>1</v>
      </c>
      <c r="J288" s="10">
        <v>1</v>
      </c>
      <c r="K288" s="10">
        <v>30</v>
      </c>
      <c r="L288" s="30">
        <f t="shared" si="4"/>
        <v>1</v>
      </c>
      <c r="M288" s="30">
        <v>1.5</v>
      </c>
      <c r="N288" s="31">
        <v>1.2</v>
      </c>
      <c r="O288" s="10"/>
      <c r="P288" s="32" t="s">
        <v>487</v>
      </c>
    </row>
    <row r="289" ht="12.75" spans="1:16">
      <c r="A289" s="48" t="s">
        <v>129</v>
      </c>
      <c r="B289" s="48">
        <v>748</v>
      </c>
      <c r="C289" s="49" t="s">
        <v>89</v>
      </c>
      <c r="D289" s="48">
        <v>11317</v>
      </c>
      <c r="E289" s="48" t="s">
        <v>527</v>
      </c>
      <c r="F289" s="10"/>
      <c r="G289" s="10"/>
      <c r="H289" s="10"/>
      <c r="I289" s="10"/>
      <c r="J289" s="10"/>
      <c r="K289" s="10"/>
      <c r="L289" s="30" t="e">
        <f t="shared" si="4"/>
        <v>#DIV/0!</v>
      </c>
      <c r="M289" s="30">
        <v>0.68</v>
      </c>
      <c r="N289" s="30">
        <v>0</v>
      </c>
      <c r="O289" s="10"/>
      <c r="P289" s="32" t="s">
        <v>479</v>
      </c>
    </row>
    <row r="290" spans="1:16">
      <c r="A290" s="8" t="s">
        <v>16</v>
      </c>
      <c r="B290" s="8">
        <v>517</v>
      </c>
      <c r="C290" s="9" t="s">
        <v>124</v>
      </c>
      <c r="D290" s="8">
        <v>11319</v>
      </c>
      <c r="E290" s="8" t="s">
        <v>528</v>
      </c>
      <c r="F290" s="10"/>
      <c r="G290" s="10"/>
      <c r="H290" s="10"/>
      <c r="I290" s="10">
        <v>5</v>
      </c>
      <c r="J290" s="10">
        <v>1</v>
      </c>
      <c r="K290" s="10">
        <v>68</v>
      </c>
      <c r="L290" s="30">
        <f t="shared" si="4"/>
        <v>0.2</v>
      </c>
      <c r="M290" s="30">
        <v>1.15584415584416</v>
      </c>
      <c r="N290" s="31">
        <v>2.7</v>
      </c>
      <c r="O290" s="10">
        <v>-50</v>
      </c>
      <c r="P290" s="51" t="s">
        <v>529</v>
      </c>
    </row>
    <row r="291" spans="1:16">
      <c r="A291" s="8" t="s">
        <v>134</v>
      </c>
      <c r="B291" s="8">
        <v>357</v>
      </c>
      <c r="C291" s="9" t="s">
        <v>287</v>
      </c>
      <c r="D291" s="8">
        <v>11320</v>
      </c>
      <c r="E291" s="8" t="s">
        <v>530</v>
      </c>
      <c r="F291" s="8">
        <v>0.2</v>
      </c>
      <c r="G291" s="8">
        <v>2.7</v>
      </c>
      <c r="H291" s="8">
        <v>38</v>
      </c>
      <c r="I291" s="8">
        <v>3</v>
      </c>
      <c r="J291" s="10"/>
      <c r="K291" s="10"/>
      <c r="L291" s="30">
        <f t="shared" si="4"/>
        <v>0</v>
      </c>
      <c r="M291" s="30">
        <v>0.578947368421053</v>
      </c>
      <c r="N291" s="30">
        <v>0</v>
      </c>
      <c r="O291" s="10">
        <v>-50</v>
      </c>
      <c r="P291" s="51" t="s">
        <v>531</v>
      </c>
    </row>
    <row r="292" spans="1:16">
      <c r="A292" s="11" t="s">
        <v>150</v>
      </c>
      <c r="B292" s="11">
        <v>329</v>
      </c>
      <c r="C292" s="12" t="s">
        <v>48</v>
      </c>
      <c r="D292" s="11">
        <v>11321</v>
      </c>
      <c r="E292" s="11" t="s">
        <v>532</v>
      </c>
      <c r="F292" s="11">
        <v>0.4</v>
      </c>
      <c r="G292" s="11">
        <v>4.3</v>
      </c>
      <c r="H292" s="8">
        <v>33</v>
      </c>
      <c r="I292" s="8">
        <v>1</v>
      </c>
      <c r="J292" s="10">
        <v>3</v>
      </c>
      <c r="K292" s="10">
        <v>322</v>
      </c>
      <c r="L292" s="30">
        <f t="shared" si="4"/>
        <v>3</v>
      </c>
      <c r="M292" s="30">
        <v>1.13793103448276</v>
      </c>
      <c r="N292" s="31">
        <v>12.9</v>
      </c>
      <c r="O292" s="10"/>
      <c r="P292" s="32" t="s">
        <v>487</v>
      </c>
    </row>
    <row r="293" spans="1:16">
      <c r="A293" s="8" t="s">
        <v>16</v>
      </c>
      <c r="B293" s="26">
        <v>723</v>
      </c>
      <c r="C293" s="45" t="s">
        <v>533</v>
      </c>
      <c r="D293" s="26">
        <v>11322</v>
      </c>
      <c r="E293" s="26" t="s">
        <v>534</v>
      </c>
      <c r="F293" s="10"/>
      <c r="G293" s="10"/>
      <c r="H293" s="10"/>
      <c r="I293" s="10">
        <v>2</v>
      </c>
      <c r="J293" s="10">
        <v>3.25</v>
      </c>
      <c r="K293" s="10">
        <v>189.97</v>
      </c>
      <c r="L293" s="30">
        <f t="shared" si="4"/>
        <v>1.625</v>
      </c>
      <c r="M293" s="30">
        <v>1.13125</v>
      </c>
      <c r="N293" s="31">
        <v>7.6</v>
      </c>
      <c r="O293" s="10"/>
      <c r="P293" s="32" t="s">
        <v>535</v>
      </c>
    </row>
    <row r="294" spans="1:16">
      <c r="A294" s="8" t="s">
        <v>26</v>
      </c>
      <c r="B294" s="8">
        <v>707</v>
      </c>
      <c r="C294" s="9" t="s">
        <v>177</v>
      </c>
      <c r="D294" s="8">
        <v>11323</v>
      </c>
      <c r="E294" s="8" t="s">
        <v>536</v>
      </c>
      <c r="F294" s="8">
        <v>0.2</v>
      </c>
      <c r="G294" s="8">
        <v>4.3</v>
      </c>
      <c r="H294" s="8">
        <v>59</v>
      </c>
      <c r="I294" s="8">
        <v>6</v>
      </c>
      <c r="J294" s="10">
        <v>2</v>
      </c>
      <c r="K294" s="10">
        <v>238.01</v>
      </c>
      <c r="L294" s="30">
        <f t="shared" si="4"/>
        <v>0.333333333333333</v>
      </c>
      <c r="M294" s="30">
        <v>1.00508474576271</v>
      </c>
      <c r="N294" s="31">
        <v>9.5</v>
      </c>
      <c r="O294" s="10">
        <v>-50</v>
      </c>
      <c r="P294" s="51" t="s">
        <v>537</v>
      </c>
    </row>
    <row r="295" spans="1:16">
      <c r="A295" s="8" t="s">
        <v>134</v>
      </c>
      <c r="B295" s="8">
        <v>339</v>
      </c>
      <c r="C295" s="9" t="s">
        <v>538</v>
      </c>
      <c r="D295" s="8">
        <v>11324</v>
      </c>
      <c r="E295" s="8" t="s">
        <v>539</v>
      </c>
      <c r="F295" s="8">
        <v>0.2</v>
      </c>
      <c r="G295" s="8">
        <v>2.2</v>
      </c>
      <c r="H295" s="8">
        <v>24</v>
      </c>
      <c r="I295" s="8">
        <v>1.5</v>
      </c>
      <c r="J295" s="10">
        <v>1</v>
      </c>
      <c r="K295" s="10">
        <v>0.01</v>
      </c>
      <c r="L295" s="30">
        <f t="shared" si="4"/>
        <v>0.666666666666667</v>
      </c>
      <c r="M295" s="30">
        <v>0.79375</v>
      </c>
      <c r="N295" s="30">
        <v>0</v>
      </c>
      <c r="O295" s="10">
        <v>-50</v>
      </c>
      <c r="P295" s="51" t="s">
        <v>531</v>
      </c>
    </row>
    <row r="296" spans="1:16">
      <c r="A296" s="8" t="s">
        <v>16</v>
      </c>
      <c r="B296" s="8">
        <v>391</v>
      </c>
      <c r="C296" s="9" t="s">
        <v>158</v>
      </c>
      <c r="D296" s="8">
        <v>11325</v>
      </c>
      <c r="E296" s="8" t="s">
        <v>540</v>
      </c>
      <c r="F296" s="10"/>
      <c r="G296" s="10"/>
      <c r="H296" s="10"/>
      <c r="I296" s="10">
        <v>4</v>
      </c>
      <c r="J296" s="10">
        <v>2</v>
      </c>
      <c r="K296" s="10">
        <v>117.3</v>
      </c>
      <c r="L296" s="30">
        <f t="shared" si="4"/>
        <v>0.5</v>
      </c>
      <c r="M296" s="30">
        <v>1.02564102564103</v>
      </c>
      <c r="N296" s="31">
        <v>4.7</v>
      </c>
      <c r="O296" s="10">
        <v>-50</v>
      </c>
      <c r="P296" s="51" t="s">
        <v>479</v>
      </c>
    </row>
    <row r="297" spans="1:16">
      <c r="A297" s="8" t="s">
        <v>26</v>
      </c>
      <c r="B297" s="8">
        <v>750</v>
      </c>
      <c r="C297" s="9" t="s">
        <v>132</v>
      </c>
      <c r="D297" s="8">
        <v>11326</v>
      </c>
      <c r="E297" s="8" t="s">
        <v>541</v>
      </c>
      <c r="F297" s="8">
        <v>0.3</v>
      </c>
      <c r="G297" s="8">
        <v>3.3</v>
      </c>
      <c r="H297" s="8">
        <v>72</v>
      </c>
      <c r="I297" s="8">
        <v>6</v>
      </c>
      <c r="J297" s="10">
        <v>3</v>
      </c>
      <c r="K297" s="10">
        <v>397.5</v>
      </c>
      <c r="L297" s="30">
        <f t="shared" si="4"/>
        <v>0.5</v>
      </c>
      <c r="M297" s="30">
        <v>1.34722222222222</v>
      </c>
      <c r="N297" s="31">
        <v>15.9</v>
      </c>
      <c r="O297" s="10">
        <v>-100</v>
      </c>
      <c r="P297" s="32" t="s">
        <v>542</v>
      </c>
    </row>
    <row r="298" spans="1:16">
      <c r="A298" s="8" t="s">
        <v>26</v>
      </c>
      <c r="B298" s="8">
        <v>377</v>
      </c>
      <c r="C298" s="9" t="s">
        <v>228</v>
      </c>
      <c r="D298" s="10">
        <v>11328</v>
      </c>
      <c r="E298" s="10" t="s">
        <v>543</v>
      </c>
      <c r="F298" s="8">
        <v>0.2</v>
      </c>
      <c r="G298" s="8">
        <v>2.7</v>
      </c>
      <c r="H298" s="8">
        <v>55</v>
      </c>
      <c r="I298" s="8">
        <v>4.1</v>
      </c>
      <c r="J298" s="10"/>
      <c r="K298" s="10"/>
      <c r="L298" s="30">
        <f t="shared" si="4"/>
        <v>0</v>
      </c>
      <c r="M298" s="30">
        <v>0.327272727272727</v>
      </c>
      <c r="N298" s="30">
        <v>0</v>
      </c>
      <c r="O298" s="10">
        <v>-50</v>
      </c>
      <c r="P298" s="51" t="s">
        <v>479</v>
      </c>
    </row>
    <row r="299" spans="1:16">
      <c r="A299" s="8" t="s">
        <v>134</v>
      </c>
      <c r="B299" s="8">
        <v>513</v>
      </c>
      <c r="C299" s="9" t="s">
        <v>208</v>
      </c>
      <c r="D299" s="8">
        <v>11329</v>
      </c>
      <c r="E299" s="8" t="s">
        <v>544</v>
      </c>
      <c r="F299" s="8">
        <v>0.2</v>
      </c>
      <c r="G299" s="8">
        <v>2.9</v>
      </c>
      <c r="H299" s="8">
        <v>49</v>
      </c>
      <c r="I299" s="8">
        <v>3</v>
      </c>
      <c r="J299" s="10"/>
      <c r="K299" s="10"/>
      <c r="L299" s="30">
        <f t="shared" si="4"/>
        <v>0</v>
      </c>
      <c r="M299" s="30">
        <v>1.02040816326531</v>
      </c>
      <c r="N299" s="31">
        <v>0</v>
      </c>
      <c r="O299" s="10">
        <v>-50</v>
      </c>
      <c r="P299" s="51" t="s">
        <v>531</v>
      </c>
    </row>
    <row r="300" spans="1:16">
      <c r="A300" s="8" t="s">
        <v>16</v>
      </c>
      <c r="B300" s="8">
        <v>391</v>
      </c>
      <c r="C300" s="9" t="s">
        <v>158</v>
      </c>
      <c r="D300" s="8">
        <v>11330</v>
      </c>
      <c r="E300" s="8" t="s">
        <v>545</v>
      </c>
      <c r="F300" s="10"/>
      <c r="G300" s="10"/>
      <c r="H300" s="10"/>
      <c r="I300" s="10">
        <v>4</v>
      </c>
      <c r="J300" s="10">
        <v>2</v>
      </c>
      <c r="K300" s="10">
        <v>128</v>
      </c>
      <c r="L300" s="30">
        <f t="shared" si="4"/>
        <v>0.5</v>
      </c>
      <c r="M300" s="30">
        <v>1.02564102564103</v>
      </c>
      <c r="N300" s="31">
        <v>5.1</v>
      </c>
      <c r="O300" s="10">
        <v>-50</v>
      </c>
      <c r="P300" s="51" t="s">
        <v>479</v>
      </c>
    </row>
    <row r="301" spans="1:16">
      <c r="A301" s="8" t="s">
        <v>16</v>
      </c>
      <c r="B301" s="8">
        <v>511</v>
      </c>
      <c r="C301" s="9" t="s">
        <v>198</v>
      </c>
      <c r="D301" s="8">
        <v>11333</v>
      </c>
      <c r="E301" s="8" t="s">
        <v>546</v>
      </c>
      <c r="F301" s="10"/>
      <c r="G301" s="10"/>
      <c r="H301" s="10"/>
      <c r="I301" s="10">
        <v>7</v>
      </c>
      <c r="J301" s="10">
        <v>1</v>
      </c>
      <c r="K301" s="10">
        <v>63</v>
      </c>
      <c r="L301" s="30">
        <f t="shared" si="4"/>
        <v>0.142857142857143</v>
      </c>
      <c r="M301" s="30">
        <v>0.453488372093023</v>
      </c>
      <c r="N301" s="30">
        <v>0</v>
      </c>
      <c r="O301" s="10">
        <v>-100</v>
      </c>
      <c r="P301" s="32" t="s">
        <v>547</v>
      </c>
    </row>
    <row r="302" spans="1:16">
      <c r="A302" s="8" t="s">
        <v>134</v>
      </c>
      <c r="B302" s="8">
        <v>745</v>
      </c>
      <c r="C302" s="9" t="s">
        <v>194</v>
      </c>
      <c r="D302" s="8">
        <v>11334</v>
      </c>
      <c r="E302" s="8" t="s">
        <v>548</v>
      </c>
      <c r="F302" s="8">
        <v>0.2</v>
      </c>
      <c r="G302" s="8">
        <v>2.7</v>
      </c>
      <c r="H302" s="8">
        <v>36</v>
      </c>
      <c r="I302" s="8">
        <v>2.5</v>
      </c>
      <c r="J302" s="10"/>
      <c r="K302" s="10"/>
      <c r="L302" s="30">
        <f t="shared" si="4"/>
        <v>0</v>
      </c>
      <c r="M302" s="30">
        <v>0.788611111111111</v>
      </c>
      <c r="N302" s="30">
        <v>0</v>
      </c>
      <c r="O302" s="10">
        <v>-50</v>
      </c>
      <c r="P302" s="51" t="s">
        <v>531</v>
      </c>
    </row>
    <row r="303" spans="1:16">
      <c r="A303" s="8" t="s">
        <v>16</v>
      </c>
      <c r="B303" s="8">
        <v>337</v>
      </c>
      <c r="C303" s="9" t="s">
        <v>138</v>
      </c>
      <c r="D303" s="8">
        <v>11335</v>
      </c>
      <c r="E303" s="8" t="s">
        <v>549</v>
      </c>
      <c r="F303" s="10"/>
      <c r="G303" s="10"/>
      <c r="H303" s="10"/>
      <c r="I303" s="10">
        <v>2</v>
      </c>
      <c r="J303" s="10">
        <v>4.15</v>
      </c>
      <c r="K303" s="10">
        <v>264.3</v>
      </c>
      <c r="L303" s="30">
        <f t="shared" si="4"/>
        <v>2.075</v>
      </c>
      <c r="M303" s="30">
        <v>1.14117647058824</v>
      </c>
      <c r="N303" s="31">
        <v>10.6</v>
      </c>
      <c r="O303" s="10"/>
      <c r="P303" s="32" t="s">
        <v>479</v>
      </c>
    </row>
    <row r="304" spans="1:16">
      <c r="A304" s="8" t="s">
        <v>134</v>
      </c>
      <c r="B304" s="8">
        <v>379</v>
      </c>
      <c r="C304" s="9" t="s">
        <v>200</v>
      </c>
      <c r="D304" s="8">
        <v>11336</v>
      </c>
      <c r="E304" s="8" t="s">
        <v>550</v>
      </c>
      <c r="F304" s="8">
        <v>0.2</v>
      </c>
      <c r="G304" s="8">
        <v>3.2</v>
      </c>
      <c r="H304" s="8">
        <v>39</v>
      </c>
      <c r="I304" s="8">
        <v>2</v>
      </c>
      <c r="J304" s="10"/>
      <c r="K304" s="10"/>
      <c r="L304" s="30">
        <f t="shared" si="4"/>
        <v>0</v>
      </c>
      <c r="M304" s="30">
        <v>0.902564102564103</v>
      </c>
      <c r="N304" s="30">
        <v>0</v>
      </c>
      <c r="O304" s="10">
        <v>-50</v>
      </c>
      <c r="P304" s="51" t="s">
        <v>531</v>
      </c>
    </row>
    <row r="305" spans="1:16">
      <c r="A305" s="8" t="s">
        <v>150</v>
      </c>
      <c r="B305" s="8">
        <v>755</v>
      </c>
      <c r="C305" s="9" t="s">
        <v>188</v>
      </c>
      <c r="D305" s="8">
        <v>11337</v>
      </c>
      <c r="E305" s="8" t="s">
        <v>551</v>
      </c>
      <c r="F305" s="8">
        <v>0.2</v>
      </c>
      <c r="G305" s="8">
        <v>2.9</v>
      </c>
      <c r="H305" s="8">
        <v>14</v>
      </c>
      <c r="I305" s="8">
        <v>1</v>
      </c>
      <c r="J305" s="10">
        <v>1</v>
      </c>
      <c r="K305" s="10">
        <v>80</v>
      </c>
      <c r="L305" s="30">
        <f t="shared" si="4"/>
        <v>1</v>
      </c>
      <c r="M305" s="30">
        <v>1.5</v>
      </c>
      <c r="N305" s="31">
        <v>3.2</v>
      </c>
      <c r="O305" s="10"/>
      <c r="P305" s="32" t="s">
        <v>487</v>
      </c>
    </row>
    <row r="306" spans="1:16">
      <c r="A306" s="8" t="s">
        <v>26</v>
      </c>
      <c r="B306" s="8">
        <v>387</v>
      </c>
      <c r="C306" s="9" t="s">
        <v>206</v>
      </c>
      <c r="D306" s="52">
        <v>11338</v>
      </c>
      <c r="E306" s="53" t="s">
        <v>552</v>
      </c>
      <c r="F306" s="8">
        <v>0.2</v>
      </c>
      <c r="G306" s="8">
        <v>3.1</v>
      </c>
      <c r="H306" s="8">
        <v>65</v>
      </c>
      <c r="I306" s="10">
        <v>4.1</v>
      </c>
      <c r="J306" s="10">
        <v>1</v>
      </c>
      <c r="K306" s="10">
        <v>92</v>
      </c>
      <c r="L306" s="30">
        <f t="shared" si="4"/>
        <v>0.24390243902439</v>
      </c>
      <c r="M306" s="30">
        <v>0.953846153846154</v>
      </c>
      <c r="N306" s="30">
        <v>0</v>
      </c>
      <c r="O306" s="10">
        <v>-50</v>
      </c>
      <c r="P306" s="51" t="s">
        <v>479</v>
      </c>
    </row>
    <row r="307" spans="1:16">
      <c r="A307" s="8" t="s">
        <v>129</v>
      </c>
      <c r="B307" s="41">
        <v>717</v>
      </c>
      <c r="C307" s="42" t="s">
        <v>283</v>
      </c>
      <c r="D307" s="41">
        <v>11340</v>
      </c>
      <c r="E307" s="41" t="s">
        <v>553</v>
      </c>
      <c r="F307" s="41">
        <v>0.2</v>
      </c>
      <c r="G307" s="41">
        <v>2.3</v>
      </c>
      <c r="H307" s="41">
        <v>28</v>
      </c>
      <c r="I307" s="41">
        <v>2</v>
      </c>
      <c r="J307" s="10"/>
      <c r="K307" s="10"/>
      <c r="L307" s="30">
        <f t="shared" si="4"/>
        <v>0</v>
      </c>
      <c r="M307" s="30">
        <v>1.11785714285714</v>
      </c>
      <c r="N307" s="31">
        <v>0</v>
      </c>
      <c r="O307" s="10">
        <v>-100</v>
      </c>
      <c r="P307" s="32"/>
    </row>
    <row r="308" spans="1:16">
      <c r="A308" s="13" t="s">
        <v>129</v>
      </c>
      <c r="B308" s="13">
        <v>341</v>
      </c>
      <c r="C308" s="14" t="s">
        <v>156</v>
      </c>
      <c r="D308" s="13">
        <v>11363</v>
      </c>
      <c r="E308" s="15" t="s">
        <v>554</v>
      </c>
      <c r="F308" s="15">
        <v>0.6</v>
      </c>
      <c r="G308" s="15">
        <v>8</v>
      </c>
      <c r="H308" s="15">
        <v>94</v>
      </c>
      <c r="I308" s="13">
        <v>7.5</v>
      </c>
      <c r="J308" s="10">
        <v>14</v>
      </c>
      <c r="K308" s="10">
        <v>1154</v>
      </c>
      <c r="L308" s="30">
        <f t="shared" si="4"/>
        <v>1.86666666666667</v>
      </c>
      <c r="M308" s="30">
        <v>1.34042553191489</v>
      </c>
      <c r="N308" s="31">
        <v>46.2</v>
      </c>
      <c r="O308" s="10"/>
      <c r="P308" s="32" t="s">
        <v>126</v>
      </c>
    </row>
    <row r="309" ht="12.75" spans="1:16">
      <c r="A309" s="10" t="s">
        <v>129</v>
      </c>
      <c r="B309" s="13">
        <v>341</v>
      </c>
      <c r="C309" s="14" t="s">
        <v>156</v>
      </c>
      <c r="D309" s="54">
        <v>11372</v>
      </c>
      <c r="E309" s="54" t="s">
        <v>555</v>
      </c>
      <c r="F309" s="10"/>
      <c r="G309" s="10"/>
      <c r="H309" s="10"/>
      <c r="I309" s="10"/>
      <c r="J309" s="10">
        <v>6</v>
      </c>
      <c r="K309" s="10">
        <v>409.25</v>
      </c>
      <c r="L309" s="30" t="e">
        <f t="shared" si="4"/>
        <v>#DIV/0!</v>
      </c>
      <c r="M309" s="30">
        <v>1.34042553191489</v>
      </c>
      <c r="N309" s="31">
        <v>16.4</v>
      </c>
      <c r="O309" s="10"/>
      <c r="P309" s="32"/>
    </row>
    <row r="310" spans="1:16">
      <c r="A310" s="10" t="s">
        <v>26</v>
      </c>
      <c r="B310" s="10">
        <v>546</v>
      </c>
      <c r="C310" s="39" t="s">
        <v>374</v>
      </c>
      <c r="D310" s="10">
        <v>11377</v>
      </c>
      <c r="E310" s="10" t="s">
        <v>556</v>
      </c>
      <c r="F310" s="10"/>
      <c r="G310" s="10"/>
      <c r="H310" s="10"/>
      <c r="I310" s="10"/>
      <c r="J310" s="10">
        <v>10</v>
      </c>
      <c r="K310" s="10">
        <v>600</v>
      </c>
      <c r="L310" s="30" t="e">
        <f t="shared" si="4"/>
        <v>#DIV/0!</v>
      </c>
      <c r="M310" s="30">
        <v>1.53032786885246</v>
      </c>
      <c r="N310" s="31">
        <v>24</v>
      </c>
      <c r="O310" s="10"/>
      <c r="P310" s="32"/>
    </row>
    <row r="311" spans="1:16">
      <c r="A311" s="10" t="s">
        <v>26</v>
      </c>
      <c r="B311" s="10">
        <v>712</v>
      </c>
      <c r="C311" s="39" t="s">
        <v>557</v>
      </c>
      <c r="D311" s="10">
        <v>11383</v>
      </c>
      <c r="E311" s="10" t="s">
        <v>558</v>
      </c>
      <c r="F311" s="10"/>
      <c r="G311" s="10"/>
      <c r="H311" s="10"/>
      <c r="I311" s="10"/>
      <c r="J311" s="10">
        <v>10</v>
      </c>
      <c r="K311" s="10">
        <v>1038.25</v>
      </c>
      <c r="L311" s="30" t="e">
        <f t="shared" si="4"/>
        <v>#DIV/0!</v>
      </c>
      <c r="M311" s="30">
        <v>1.20120481927711</v>
      </c>
      <c r="N311" s="31">
        <v>41.5</v>
      </c>
      <c r="O311" s="10"/>
      <c r="P311" s="32"/>
    </row>
    <row r="312" spans="1:16">
      <c r="A312" s="8" t="s">
        <v>134</v>
      </c>
      <c r="B312" s="8">
        <v>582</v>
      </c>
      <c r="C312" s="9" t="s">
        <v>135</v>
      </c>
      <c r="D312" s="8">
        <v>990035</v>
      </c>
      <c r="E312" s="8" t="s">
        <v>559</v>
      </c>
      <c r="F312" s="8">
        <v>1</v>
      </c>
      <c r="G312" s="8">
        <v>5.8</v>
      </c>
      <c r="H312" s="8">
        <v>85</v>
      </c>
      <c r="I312" s="8">
        <v>14.5</v>
      </c>
      <c r="J312" s="10">
        <v>14.5</v>
      </c>
      <c r="K312" s="10">
        <v>950.99</v>
      </c>
      <c r="L312" s="30">
        <f t="shared" si="4"/>
        <v>1</v>
      </c>
      <c r="M312" s="30">
        <v>1.01176470588235</v>
      </c>
      <c r="N312" s="31">
        <v>38</v>
      </c>
      <c r="O312" s="10"/>
      <c r="P312" s="32" t="s">
        <v>560</v>
      </c>
    </row>
    <row r="313" spans="1:16">
      <c r="A313" s="8" t="s">
        <v>16</v>
      </c>
      <c r="B313" s="8">
        <v>337</v>
      </c>
      <c r="C313" s="9" t="s">
        <v>138</v>
      </c>
      <c r="D313" s="8">
        <v>990176</v>
      </c>
      <c r="E313" s="8" t="s">
        <v>561</v>
      </c>
      <c r="F313" s="10"/>
      <c r="G313" s="10"/>
      <c r="H313" s="10"/>
      <c r="I313" s="10">
        <v>18</v>
      </c>
      <c r="J313" s="10">
        <v>19.91</v>
      </c>
      <c r="K313" s="10">
        <v>1701.35</v>
      </c>
      <c r="L313" s="30">
        <f t="shared" si="4"/>
        <v>1.10611111111111</v>
      </c>
      <c r="M313" s="30">
        <v>1.14117647058824</v>
      </c>
      <c r="N313" s="31">
        <v>68.1</v>
      </c>
      <c r="O313" s="10"/>
      <c r="P313" s="32" t="s">
        <v>562</v>
      </c>
    </row>
    <row r="314" spans="1:16">
      <c r="A314" s="10" t="s">
        <v>13</v>
      </c>
      <c r="B314" s="8">
        <v>307</v>
      </c>
      <c r="C314" s="9" t="s">
        <v>12</v>
      </c>
      <c r="D314" s="8">
        <v>990264</v>
      </c>
      <c r="E314" s="8" t="s">
        <v>563</v>
      </c>
      <c r="F314" s="8">
        <v>1.2</v>
      </c>
      <c r="G314" s="10"/>
      <c r="H314" s="10"/>
      <c r="I314" s="33">
        <v>18.9835361488905</v>
      </c>
      <c r="J314" s="10">
        <v>22</v>
      </c>
      <c r="K314" s="10">
        <v>1475.2</v>
      </c>
      <c r="L314" s="30">
        <f t="shared" si="4"/>
        <v>1.15889894419306</v>
      </c>
      <c r="M314" s="30">
        <v>1.10045248868778</v>
      </c>
      <c r="N314" s="31">
        <v>59</v>
      </c>
      <c r="O314" s="10"/>
      <c r="P314" s="32" t="s">
        <v>562</v>
      </c>
    </row>
    <row r="315" spans="1:16">
      <c r="A315" s="13" t="s">
        <v>129</v>
      </c>
      <c r="B315" s="13">
        <v>341</v>
      </c>
      <c r="C315" s="14" t="s">
        <v>156</v>
      </c>
      <c r="D315" s="13">
        <v>990293</v>
      </c>
      <c r="E315" s="15" t="s">
        <v>555</v>
      </c>
      <c r="F315" s="15">
        <v>0.6</v>
      </c>
      <c r="G315" s="15">
        <v>8</v>
      </c>
      <c r="H315" s="15">
        <v>94</v>
      </c>
      <c r="I315" s="13">
        <v>7.5</v>
      </c>
      <c r="J315" s="10">
        <v>17</v>
      </c>
      <c r="K315" s="10">
        <v>1247.02</v>
      </c>
      <c r="L315" s="30">
        <f t="shared" si="4"/>
        <v>2.26666666666667</v>
      </c>
      <c r="M315" s="30">
        <v>1.34042553191489</v>
      </c>
      <c r="N315" s="31">
        <v>49.9</v>
      </c>
      <c r="O315" s="10"/>
      <c r="P315" s="32" t="s">
        <v>562</v>
      </c>
    </row>
    <row r="316" spans="1:16">
      <c r="A316" s="8" t="s">
        <v>16</v>
      </c>
      <c r="B316" s="8">
        <v>337</v>
      </c>
      <c r="C316" s="9" t="s">
        <v>138</v>
      </c>
      <c r="D316" s="8">
        <v>990451</v>
      </c>
      <c r="E316" s="8" t="s">
        <v>564</v>
      </c>
      <c r="F316" s="10"/>
      <c r="G316" s="10"/>
      <c r="H316" s="10"/>
      <c r="I316" s="10">
        <v>18</v>
      </c>
      <c r="J316" s="10">
        <v>18.6</v>
      </c>
      <c r="K316" s="10">
        <v>1149.39</v>
      </c>
      <c r="L316" s="30">
        <f t="shared" si="4"/>
        <v>1.03333333333333</v>
      </c>
      <c r="M316" s="30">
        <v>1.14117647058824</v>
      </c>
      <c r="N316" s="31">
        <v>46</v>
      </c>
      <c r="O316" s="10"/>
      <c r="P316" s="32" t="s">
        <v>562</v>
      </c>
    </row>
    <row r="317" spans="1:16">
      <c r="A317" s="8" t="s">
        <v>16</v>
      </c>
      <c r="B317" s="8">
        <v>355</v>
      </c>
      <c r="C317" s="9" t="s">
        <v>274</v>
      </c>
      <c r="D317" s="8">
        <v>990467</v>
      </c>
      <c r="E317" s="8" t="s">
        <v>565</v>
      </c>
      <c r="F317" s="10"/>
      <c r="G317" s="10"/>
      <c r="H317" s="10"/>
      <c r="I317" s="10">
        <v>11.5</v>
      </c>
      <c r="J317" s="10">
        <v>13.7</v>
      </c>
      <c r="K317" s="10">
        <v>1059.08</v>
      </c>
      <c r="L317" s="30">
        <f t="shared" si="4"/>
        <v>1.19130434782609</v>
      </c>
      <c r="M317" s="30">
        <v>1.28522727272727</v>
      </c>
      <c r="N317" s="31">
        <v>42.4</v>
      </c>
      <c r="O317" s="10"/>
      <c r="P317" s="32" t="s">
        <v>562</v>
      </c>
    </row>
    <row r="318" spans="1:16">
      <c r="A318" s="13" t="s">
        <v>129</v>
      </c>
      <c r="B318" s="13">
        <v>341</v>
      </c>
      <c r="C318" s="14" t="s">
        <v>156</v>
      </c>
      <c r="D318" s="13">
        <v>991097</v>
      </c>
      <c r="E318" s="15" t="s">
        <v>566</v>
      </c>
      <c r="F318" s="15">
        <v>1.2</v>
      </c>
      <c r="G318" s="15">
        <v>8</v>
      </c>
      <c r="H318" s="15">
        <v>94</v>
      </c>
      <c r="I318" s="13">
        <v>14</v>
      </c>
      <c r="J318" s="10">
        <v>15</v>
      </c>
      <c r="K318" s="10">
        <v>1378</v>
      </c>
      <c r="L318" s="30">
        <f t="shared" si="4"/>
        <v>1.07142857142857</v>
      </c>
      <c r="M318" s="30">
        <v>1.34042553191489</v>
      </c>
      <c r="N318" s="31">
        <v>55.1</v>
      </c>
      <c r="O318" s="10"/>
      <c r="P318" s="32" t="s">
        <v>562</v>
      </c>
    </row>
    <row r="319" spans="1:16">
      <c r="A319" s="8" t="s">
        <v>134</v>
      </c>
      <c r="B319" s="8">
        <v>365</v>
      </c>
      <c r="C319" s="9" t="s">
        <v>341</v>
      </c>
      <c r="D319" s="8">
        <v>991118</v>
      </c>
      <c r="E319" s="8" t="s">
        <v>567</v>
      </c>
      <c r="F319" s="8">
        <v>1</v>
      </c>
      <c r="G319" s="8">
        <v>4</v>
      </c>
      <c r="H319" s="8">
        <v>59</v>
      </c>
      <c r="I319" s="8">
        <v>14.75</v>
      </c>
      <c r="J319" s="10">
        <v>19.5</v>
      </c>
      <c r="K319" s="10">
        <v>1377.56</v>
      </c>
      <c r="L319" s="30">
        <f t="shared" si="4"/>
        <v>1.32203389830508</v>
      </c>
      <c r="M319" s="30">
        <v>1.05084745762712</v>
      </c>
      <c r="N319" s="31">
        <v>55.1</v>
      </c>
      <c r="O319" s="10"/>
      <c r="P319" s="32" t="s">
        <v>560</v>
      </c>
    </row>
    <row r="320" spans="1:16">
      <c r="A320" s="10" t="s">
        <v>13</v>
      </c>
      <c r="B320" s="8">
        <v>307</v>
      </c>
      <c r="C320" s="9" t="s">
        <v>12</v>
      </c>
      <c r="D320" s="8">
        <v>991137</v>
      </c>
      <c r="E320" s="8" t="s">
        <v>568</v>
      </c>
      <c r="F320" s="8">
        <v>1.3</v>
      </c>
      <c r="G320" s="10"/>
      <c r="H320" s="10"/>
      <c r="I320" s="33">
        <v>20.5654974946314</v>
      </c>
      <c r="J320" s="10">
        <v>20</v>
      </c>
      <c r="K320" s="10">
        <v>1981.5</v>
      </c>
      <c r="L320" s="30">
        <f t="shared" si="4"/>
        <v>0.972502610511658</v>
      </c>
      <c r="M320" s="30">
        <v>1.10045248868778</v>
      </c>
      <c r="N320" s="31">
        <v>79.3</v>
      </c>
      <c r="O320" s="10"/>
      <c r="P320" s="32" t="s">
        <v>562</v>
      </c>
    </row>
    <row r="321" spans="1:16">
      <c r="A321" s="13" t="s">
        <v>129</v>
      </c>
      <c r="B321" s="13">
        <v>341</v>
      </c>
      <c r="C321" s="14" t="s">
        <v>156</v>
      </c>
      <c r="D321" s="13">
        <v>992157</v>
      </c>
      <c r="E321" s="15" t="s">
        <v>569</v>
      </c>
      <c r="F321" s="15">
        <v>1.2</v>
      </c>
      <c r="G321" s="15">
        <v>8</v>
      </c>
      <c r="H321" s="15">
        <v>94</v>
      </c>
      <c r="I321" s="13">
        <v>14</v>
      </c>
      <c r="J321" s="10">
        <v>18</v>
      </c>
      <c r="K321" s="10">
        <v>1257.01</v>
      </c>
      <c r="L321" s="30">
        <f t="shared" si="4"/>
        <v>1.28571428571429</v>
      </c>
      <c r="M321" s="30">
        <v>1.34042553191489</v>
      </c>
      <c r="N321" s="31">
        <v>50.3</v>
      </c>
      <c r="O321" s="10"/>
      <c r="P321" s="32" t="s">
        <v>562</v>
      </c>
    </row>
    <row r="322" spans="1:16">
      <c r="A322" s="8" t="s">
        <v>134</v>
      </c>
      <c r="B322" s="8">
        <v>726</v>
      </c>
      <c r="C322" s="9" t="s">
        <v>148</v>
      </c>
      <c r="D322" s="8">
        <v>992237</v>
      </c>
      <c r="E322" s="8" t="s">
        <v>570</v>
      </c>
      <c r="F322" s="8">
        <v>1</v>
      </c>
      <c r="G322" s="8">
        <v>4</v>
      </c>
      <c r="H322" s="8">
        <v>66</v>
      </c>
      <c r="I322" s="8">
        <v>16.5</v>
      </c>
      <c r="J322" s="10">
        <v>5</v>
      </c>
      <c r="K322" s="10">
        <v>541.6</v>
      </c>
      <c r="L322" s="30">
        <f t="shared" si="4"/>
        <v>0.303030303030303</v>
      </c>
      <c r="M322" s="30">
        <v>0.766818181818182</v>
      </c>
      <c r="N322" s="30">
        <v>0</v>
      </c>
      <c r="O322" s="10">
        <v>-100</v>
      </c>
      <c r="P322" s="32"/>
    </row>
    <row r="323" spans="1:16">
      <c r="A323" s="13" t="s">
        <v>129</v>
      </c>
      <c r="B323" s="13">
        <v>341</v>
      </c>
      <c r="C323" s="14" t="s">
        <v>156</v>
      </c>
      <c r="D323" s="13">
        <v>992357</v>
      </c>
      <c r="E323" s="15" t="s">
        <v>571</v>
      </c>
      <c r="F323" s="15">
        <v>1.2</v>
      </c>
      <c r="G323" s="15">
        <v>8</v>
      </c>
      <c r="H323" s="15">
        <v>94</v>
      </c>
      <c r="I323" s="13">
        <v>14</v>
      </c>
      <c r="J323" s="10">
        <v>15</v>
      </c>
      <c r="K323" s="10">
        <v>1206.36</v>
      </c>
      <c r="L323" s="30">
        <f t="shared" si="4"/>
        <v>1.07142857142857</v>
      </c>
      <c r="M323" s="30">
        <v>1.34042553191489</v>
      </c>
      <c r="N323" s="31">
        <v>48.3</v>
      </c>
      <c r="O323" s="10"/>
      <c r="P323" s="32" t="s">
        <v>562</v>
      </c>
    </row>
    <row r="324" spans="1:16">
      <c r="A324" s="10" t="s">
        <v>13</v>
      </c>
      <c r="B324" s="8">
        <v>307</v>
      </c>
      <c r="C324" s="9" t="s">
        <v>12</v>
      </c>
      <c r="D324" s="8">
        <v>993501</v>
      </c>
      <c r="E324" s="8" t="s">
        <v>572</v>
      </c>
      <c r="F324" s="8">
        <v>1.2</v>
      </c>
      <c r="G324" s="10"/>
      <c r="H324" s="10"/>
      <c r="I324" s="33">
        <v>18.9835361488905</v>
      </c>
      <c r="J324" s="10">
        <v>23</v>
      </c>
      <c r="K324" s="10">
        <v>1825.03</v>
      </c>
      <c r="L324" s="30">
        <f t="shared" ref="L324:L333" si="5">J324/I324</f>
        <v>1.21157616892911</v>
      </c>
      <c r="M324" s="30">
        <v>1.10045248868778</v>
      </c>
      <c r="N324" s="31">
        <v>73</v>
      </c>
      <c r="O324" s="10"/>
      <c r="P324" s="32" t="s">
        <v>562</v>
      </c>
    </row>
    <row r="325" spans="1:16">
      <c r="A325" s="8" t="s">
        <v>26</v>
      </c>
      <c r="B325" s="8">
        <v>571</v>
      </c>
      <c r="C325" s="9" t="s">
        <v>210</v>
      </c>
      <c r="D325" s="8">
        <v>995987</v>
      </c>
      <c r="E325" s="8" t="s">
        <v>573</v>
      </c>
      <c r="F325" s="8">
        <v>1.2</v>
      </c>
      <c r="G325" s="8">
        <v>4</v>
      </c>
      <c r="H325" s="8">
        <v>68</v>
      </c>
      <c r="I325" s="8">
        <v>17</v>
      </c>
      <c r="J325" s="10">
        <v>19</v>
      </c>
      <c r="K325" s="10">
        <v>1717.2</v>
      </c>
      <c r="L325" s="30">
        <f t="shared" si="5"/>
        <v>1.11764705882353</v>
      </c>
      <c r="M325" s="30">
        <v>1.14705882352941</v>
      </c>
      <c r="N325" s="31">
        <v>68.7</v>
      </c>
      <c r="O325" s="10"/>
      <c r="P325" s="32" t="s">
        <v>562</v>
      </c>
    </row>
    <row r="326" spans="1:16">
      <c r="A326" s="8" t="s">
        <v>134</v>
      </c>
      <c r="B326" s="8">
        <v>343</v>
      </c>
      <c r="C326" s="9" t="s">
        <v>170</v>
      </c>
      <c r="D326" s="8">
        <v>997367</v>
      </c>
      <c r="E326" s="8" t="s">
        <v>574</v>
      </c>
      <c r="F326" s="8">
        <v>1.2</v>
      </c>
      <c r="G326" s="8">
        <v>7.1</v>
      </c>
      <c r="H326" s="8">
        <v>132</v>
      </c>
      <c r="I326" s="8">
        <v>19</v>
      </c>
      <c r="J326" s="10">
        <v>19</v>
      </c>
      <c r="K326" s="10">
        <v>996.78</v>
      </c>
      <c r="L326" s="30">
        <f t="shared" si="5"/>
        <v>1</v>
      </c>
      <c r="M326" s="30">
        <v>1.33333333333333</v>
      </c>
      <c r="N326" s="31">
        <v>39.9</v>
      </c>
      <c r="O326" s="10"/>
      <c r="P326" s="32" t="s">
        <v>560</v>
      </c>
    </row>
    <row r="327" spans="1:16">
      <c r="A327" s="11" t="s">
        <v>150</v>
      </c>
      <c r="B327" s="11">
        <v>351</v>
      </c>
      <c r="C327" s="12" t="s">
        <v>190</v>
      </c>
      <c r="D327" s="11">
        <v>997487</v>
      </c>
      <c r="E327" s="11" t="s">
        <v>575</v>
      </c>
      <c r="F327" s="11">
        <v>1</v>
      </c>
      <c r="G327" s="11">
        <v>4</v>
      </c>
      <c r="H327" s="8">
        <v>24</v>
      </c>
      <c r="I327" s="8">
        <v>6</v>
      </c>
      <c r="J327" s="10">
        <v>7.5</v>
      </c>
      <c r="K327" s="10">
        <v>626.78</v>
      </c>
      <c r="L327" s="30">
        <f t="shared" si="5"/>
        <v>1.25</v>
      </c>
      <c r="M327" s="30">
        <v>1.33333333333333</v>
      </c>
      <c r="N327" s="31">
        <v>25.1</v>
      </c>
      <c r="O327" s="10"/>
      <c r="P327" s="32" t="s">
        <v>576</v>
      </c>
    </row>
    <row r="328" spans="1:16">
      <c r="A328" s="8" t="s">
        <v>134</v>
      </c>
      <c r="B328" s="8">
        <v>339</v>
      </c>
      <c r="C328" s="9" t="s">
        <v>417</v>
      </c>
      <c r="D328" s="8">
        <v>997727</v>
      </c>
      <c r="E328" s="8" t="s">
        <v>147</v>
      </c>
      <c r="F328" s="8">
        <v>0.4</v>
      </c>
      <c r="G328" s="8">
        <v>2.2</v>
      </c>
      <c r="H328" s="8">
        <v>24</v>
      </c>
      <c r="I328" s="8">
        <v>5</v>
      </c>
      <c r="J328" s="10">
        <v>10.05</v>
      </c>
      <c r="K328" s="10">
        <v>998</v>
      </c>
      <c r="L328" s="30">
        <f t="shared" si="5"/>
        <v>2.01</v>
      </c>
      <c r="M328" s="30">
        <v>0.79375</v>
      </c>
      <c r="N328" s="30">
        <v>0</v>
      </c>
      <c r="O328" s="10"/>
      <c r="P328" s="32" t="s">
        <v>128</v>
      </c>
    </row>
    <row r="329" ht="12.75" spans="1:16">
      <c r="A329" s="10" t="s">
        <v>13</v>
      </c>
      <c r="B329" s="10">
        <v>307</v>
      </c>
      <c r="C329" s="9" t="s">
        <v>12</v>
      </c>
      <c r="D329" s="54">
        <v>7588</v>
      </c>
      <c r="E329" s="55" t="s">
        <v>577</v>
      </c>
      <c r="F329" s="10"/>
      <c r="G329" s="10"/>
      <c r="H329" s="10"/>
      <c r="I329" s="10"/>
      <c r="J329" s="54">
        <v>2</v>
      </c>
      <c r="K329" s="54">
        <v>183.6</v>
      </c>
      <c r="L329" s="30" t="e">
        <f t="shared" si="5"/>
        <v>#DIV/0!</v>
      </c>
      <c r="M329" s="30">
        <v>1.10045248868778</v>
      </c>
      <c r="N329" s="31">
        <v>7.3</v>
      </c>
      <c r="O329" s="10"/>
      <c r="P329" s="32" t="s">
        <v>442</v>
      </c>
    </row>
    <row r="330" ht="12.75" spans="1:16">
      <c r="A330" s="10" t="s">
        <v>13</v>
      </c>
      <c r="B330" s="10">
        <v>307</v>
      </c>
      <c r="C330" s="9" t="s">
        <v>12</v>
      </c>
      <c r="D330" s="54">
        <v>9679</v>
      </c>
      <c r="E330" s="55" t="s">
        <v>578</v>
      </c>
      <c r="F330" s="10"/>
      <c r="G330" s="10"/>
      <c r="H330" s="10"/>
      <c r="I330" s="10"/>
      <c r="J330" s="54">
        <v>3</v>
      </c>
      <c r="K330" s="54">
        <v>444</v>
      </c>
      <c r="L330" s="30" t="e">
        <f t="shared" si="5"/>
        <v>#DIV/0!</v>
      </c>
      <c r="M330" s="30">
        <v>1.10045248868778</v>
      </c>
      <c r="N330" s="31">
        <v>17.8</v>
      </c>
      <c r="O330" s="10"/>
      <c r="P330" s="32" t="s">
        <v>442</v>
      </c>
    </row>
    <row r="331" ht="12.75" spans="1:16">
      <c r="A331" s="10" t="s">
        <v>16</v>
      </c>
      <c r="B331" s="8">
        <v>744</v>
      </c>
      <c r="C331" s="9" t="s">
        <v>579</v>
      </c>
      <c r="D331" s="54">
        <v>10756</v>
      </c>
      <c r="E331" s="55" t="s">
        <v>580</v>
      </c>
      <c r="F331" s="10"/>
      <c r="G331" s="10"/>
      <c r="H331" s="10"/>
      <c r="I331" s="10"/>
      <c r="J331" s="54">
        <v>2</v>
      </c>
      <c r="K331" s="54">
        <v>153</v>
      </c>
      <c r="L331" s="30" t="e">
        <f t="shared" si="5"/>
        <v>#DIV/0!</v>
      </c>
      <c r="M331" s="30">
        <v>0.733333333333333</v>
      </c>
      <c r="N331" s="30">
        <v>0</v>
      </c>
      <c r="O331" s="10"/>
      <c r="P331" s="32"/>
    </row>
    <row r="332" ht="12.75" spans="1:16">
      <c r="A332" s="10" t="s">
        <v>26</v>
      </c>
      <c r="B332" s="8">
        <v>750</v>
      </c>
      <c r="C332" s="9" t="s">
        <v>132</v>
      </c>
      <c r="D332" s="54">
        <v>11381</v>
      </c>
      <c r="E332" s="55" t="s">
        <v>581</v>
      </c>
      <c r="F332" s="10"/>
      <c r="G332" s="10"/>
      <c r="H332" s="10"/>
      <c r="I332" s="10"/>
      <c r="J332" s="54">
        <v>1</v>
      </c>
      <c r="K332" s="54">
        <v>118</v>
      </c>
      <c r="L332" s="30" t="e">
        <f t="shared" si="5"/>
        <v>#DIV/0!</v>
      </c>
      <c r="M332" s="30">
        <v>1.34722222222222</v>
      </c>
      <c r="N332" s="31">
        <v>4.7</v>
      </c>
      <c r="O332" s="10"/>
      <c r="P332" s="32"/>
    </row>
    <row r="333" ht="12.75" spans="1:16">
      <c r="A333" s="13" t="s">
        <v>129</v>
      </c>
      <c r="B333" s="8">
        <v>371</v>
      </c>
      <c r="C333" s="9" t="s">
        <v>360</v>
      </c>
      <c r="D333" s="54">
        <v>11388</v>
      </c>
      <c r="E333" s="55" t="s">
        <v>582</v>
      </c>
      <c r="F333" s="10"/>
      <c r="G333" s="10"/>
      <c r="H333" s="10"/>
      <c r="I333" s="10"/>
      <c r="J333" s="54">
        <v>3</v>
      </c>
      <c r="K333" s="54">
        <v>275.25</v>
      </c>
      <c r="L333" s="30" t="e">
        <f t="shared" si="5"/>
        <v>#DIV/0!</v>
      </c>
      <c r="M333" s="30">
        <v>1.26086956521739</v>
      </c>
      <c r="N333" s="31">
        <v>11</v>
      </c>
      <c r="O333" s="10"/>
      <c r="P333" s="32"/>
    </row>
    <row r="334" spans="1:16">
      <c r="A334" s="13" t="s">
        <v>129</v>
      </c>
      <c r="B334" s="10">
        <v>591</v>
      </c>
      <c r="C334" s="39" t="s">
        <v>583</v>
      </c>
      <c r="D334" s="13">
        <v>7645</v>
      </c>
      <c r="E334" s="15" t="s">
        <v>317</v>
      </c>
      <c r="F334" s="10"/>
      <c r="G334" s="10"/>
      <c r="H334" s="10"/>
      <c r="I334" s="10"/>
      <c r="J334" s="10"/>
      <c r="K334" s="10">
        <v>116</v>
      </c>
      <c r="L334" s="57"/>
      <c r="M334" s="57">
        <v>1</v>
      </c>
      <c r="N334" s="31">
        <v>4.6</v>
      </c>
      <c r="O334" s="10"/>
      <c r="P334" s="32"/>
    </row>
    <row r="335" spans="1:16">
      <c r="A335" s="13" t="s">
        <v>129</v>
      </c>
      <c r="B335" s="10">
        <v>721</v>
      </c>
      <c r="C335" s="14" t="s">
        <v>175</v>
      </c>
      <c r="D335" s="56">
        <v>7011</v>
      </c>
      <c r="E335" s="56" t="s">
        <v>298</v>
      </c>
      <c r="F335" s="10"/>
      <c r="G335" s="10"/>
      <c r="H335" s="10"/>
      <c r="I335" s="10"/>
      <c r="J335" s="10"/>
      <c r="K335" s="56">
        <v>90</v>
      </c>
      <c r="L335" s="10"/>
      <c r="M335" s="30">
        <v>1.17428571428571</v>
      </c>
      <c r="N335" s="31">
        <v>3.6</v>
      </c>
      <c r="O335" s="10"/>
      <c r="P335" s="32"/>
    </row>
    <row r="336" ht="12.75" spans="1:16">
      <c r="A336" s="10" t="s">
        <v>26</v>
      </c>
      <c r="B336" s="8">
        <v>750</v>
      </c>
      <c r="C336" s="9" t="s">
        <v>132</v>
      </c>
      <c r="D336" s="56">
        <v>11109</v>
      </c>
      <c r="E336" s="56" t="s">
        <v>495</v>
      </c>
      <c r="F336" s="10"/>
      <c r="G336" s="10"/>
      <c r="H336" s="10"/>
      <c r="I336" s="10"/>
      <c r="J336" s="54">
        <v>1</v>
      </c>
      <c r="K336" s="54">
        <v>118</v>
      </c>
      <c r="L336" s="10"/>
      <c r="M336" s="30">
        <v>1.34722222222222</v>
      </c>
      <c r="N336" s="31">
        <v>4.7</v>
      </c>
      <c r="O336" s="10"/>
      <c r="P336" s="32"/>
    </row>
    <row r="337" spans="1:16">
      <c r="A337" s="10" t="s">
        <v>16</v>
      </c>
      <c r="B337" s="8">
        <v>349</v>
      </c>
      <c r="C337" s="9" t="s">
        <v>65</v>
      </c>
      <c r="D337" s="56">
        <v>10809</v>
      </c>
      <c r="E337" s="56" t="s">
        <v>427</v>
      </c>
      <c r="F337" s="10"/>
      <c r="G337" s="10"/>
      <c r="H337" s="10"/>
      <c r="I337" s="10"/>
      <c r="J337" s="10"/>
      <c r="K337" s="10">
        <v>1232.78</v>
      </c>
      <c r="L337" s="10"/>
      <c r="M337" s="10"/>
      <c r="N337" s="31">
        <v>49.3</v>
      </c>
      <c r="O337" s="10"/>
      <c r="P337" s="32"/>
    </row>
    <row r="338" spans="1:16">
      <c r="A338" s="10" t="s">
        <v>16</v>
      </c>
      <c r="B338" s="8">
        <v>349</v>
      </c>
      <c r="C338" s="9" t="s">
        <v>65</v>
      </c>
      <c r="D338" s="56">
        <v>5844</v>
      </c>
      <c r="E338" s="56" t="s">
        <v>231</v>
      </c>
      <c r="F338" s="10"/>
      <c r="G338" s="10"/>
      <c r="H338" s="10"/>
      <c r="I338" s="10"/>
      <c r="J338" s="10"/>
      <c r="K338" s="10">
        <v>709.9</v>
      </c>
      <c r="L338" s="10"/>
      <c r="M338" s="10"/>
      <c r="N338" s="31">
        <v>28.4</v>
      </c>
      <c r="O338" s="10"/>
      <c r="P338" s="32"/>
    </row>
    <row r="339" spans="1:16">
      <c r="A339" s="10" t="s">
        <v>26</v>
      </c>
      <c r="B339" s="56">
        <v>753</v>
      </c>
      <c r="C339" s="56" t="s">
        <v>584</v>
      </c>
      <c r="D339" s="56">
        <v>10951</v>
      </c>
      <c r="E339" s="56" t="s">
        <v>456</v>
      </c>
      <c r="F339" s="10"/>
      <c r="G339" s="10"/>
      <c r="H339" s="10"/>
      <c r="I339" s="10"/>
      <c r="J339" s="10"/>
      <c r="K339" s="10">
        <v>120.01</v>
      </c>
      <c r="L339" s="10"/>
      <c r="M339" s="30">
        <v>1.85454545454545</v>
      </c>
      <c r="N339" s="31">
        <v>4.8</v>
      </c>
      <c r="O339" s="10"/>
      <c r="P339" s="32"/>
    </row>
    <row r="340" spans="1:16">
      <c r="A340" s="10" t="s">
        <v>16</v>
      </c>
      <c r="B340" s="10">
        <v>511</v>
      </c>
      <c r="C340" s="39" t="s">
        <v>198</v>
      </c>
      <c r="D340" s="56">
        <v>9209</v>
      </c>
      <c r="E340" s="56" t="s">
        <v>372</v>
      </c>
      <c r="F340" s="10"/>
      <c r="G340" s="10"/>
      <c r="H340" s="10"/>
      <c r="I340" s="10"/>
      <c r="J340" s="10"/>
      <c r="K340" s="10">
        <v>163.47</v>
      </c>
      <c r="L340" s="10"/>
      <c r="M340" s="58">
        <v>0.453488372093023</v>
      </c>
      <c r="N340" s="10">
        <v>0</v>
      </c>
      <c r="O340" s="10"/>
      <c r="P340" s="32"/>
    </row>
  </sheetData>
  <sortState ref="A2:K327">
    <sortCondition ref="D2"/>
  </sortState>
  <mergeCells count="1">
    <mergeCell ref="A1:P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</vt:lpstr>
      <vt:lpstr>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2018-03-01T08:06:00Z</dcterms:created>
  <dcterms:modified xsi:type="dcterms:W3CDTF">2018-04-08T06:13:17Z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