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5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W19" i="1"/>
  <c r="V19"/>
  <c r="U19"/>
  <c r="T19"/>
  <c r="S19"/>
  <c r="R19"/>
  <c r="Q19"/>
  <c r="P19"/>
  <c r="O19"/>
  <c r="N19"/>
  <c r="M19"/>
  <c r="L19"/>
  <c r="K19"/>
  <c r="J19"/>
  <c r="I19"/>
  <c r="H19"/>
  <c r="G19"/>
  <c r="F19"/>
  <c r="E19"/>
</calcChain>
</file>

<file path=xl/sharedStrings.xml><?xml version="1.0" encoding="utf-8"?>
<sst xmlns="http://schemas.openxmlformats.org/spreadsheetml/2006/main" count="72" uniqueCount="56">
  <si>
    <t>门店ID</t>
  </si>
  <si>
    <t>门店名称</t>
  </si>
  <si>
    <t>片区ID</t>
  </si>
  <si>
    <t>片区名称</t>
  </si>
  <si>
    <t>去年同期7月销售</t>
  </si>
  <si>
    <t>去年同期7月日均</t>
  </si>
  <si>
    <t>增长20%</t>
  </si>
  <si>
    <t>2018.5.26-2018.6.19销售</t>
  </si>
  <si>
    <t>6月截止日均销售</t>
  </si>
  <si>
    <t>2018.06月基础任务</t>
  </si>
  <si>
    <t>2018.07月基础任务</t>
  </si>
  <si>
    <t>2018.07基础总任务（30天）</t>
  </si>
  <si>
    <t>7月毛利额</t>
  </si>
  <si>
    <t>7月增长率</t>
  </si>
  <si>
    <t>毛利率</t>
  </si>
  <si>
    <t>客单价</t>
  </si>
  <si>
    <t>笔数任务</t>
  </si>
  <si>
    <t>挑战1日均任务</t>
  </si>
  <si>
    <t>挑战1销售任务</t>
  </si>
  <si>
    <t>挑战1毛利额任务</t>
  </si>
  <si>
    <t>挑战2日均任务</t>
  </si>
  <si>
    <t>挑战2总销售</t>
  </si>
  <si>
    <t>挑战2毛利额</t>
  </si>
  <si>
    <t>城郊一片区</t>
  </si>
  <si>
    <t>27.59%</t>
  </si>
  <si>
    <t>32.96%</t>
  </si>
  <si>
    <t>30.42%</t>
  </si>
  <si>
    <t>28.84%</t>
  </si>
  <si>
    <t>30.91%</t>
  </si>
  <si>
    <t>30.82%</t>
  </si>
  <si>
    <t>30.81%</t>
  </si>
  <si>
    <t>29.56%</t>
  </si>
  <si>
    <t>34.18%</t>
  </si>
  <si>
    <t>27.71%</t>
  </si>
  <si>
    <t>33.65%</t>
  </si>
  <si>
    <t>32.73%</t>
  </si>
  <si>
    <t>33.32%</t>
  </si>
  <si>
    <t>31.97%</t>
  </si>
  <si>
    <t>33.27%</t>
  </si>
  <si>
    <t>邛崃中心店</t>
  </si>
  <si>
    <t>新津兴义店</t>
  </si>
  <si>
    <t>五津西路店</t>
  </si>
  <si>
    <t>新津邓双店</t>
  </si>
  <si>
    <t>大邑子龙店</t>
  </si>
  <si>
    <t>大邑东壕店</t>
  </si>
  <si>
    <t>邛崃长安店</t>
  </si>
  <si>
    <t>大邑安仁店</t>
  </si>
  <si>
    <t>大邑沙渠店</t>
  </si>
  <si>
    <t>大邑通达店</t>
  </si>
  <si>
    <t>大邑新场店</t>
  </si>
  <si>
    <t>邛崃洪川店</t>
  </si>
  <si>
    <t>邛崃羊安店</t>
  </si>
  <si>
    <t>大邑桃源店</t>
  </si>
  <si>
    <t>大邑东街店</t>
  </si>
  <si>
    <t>邛崃翠荫店</t>
  </si>
  <si>
    <t>新津武阳店</t>
  </si>
</sst>
</file>

<file path=xl/styles.xml><?xml version="1.0" encoding="utf-8"?>
<styleSheet xmlns="http://schemas.openxmlformats.org/spreadsheetml/2006/main">
  <numFmts count="1">
    <numFmt numFmtId="178" formatCode="0_ "/>
  </numFmts>
  <fonts count="13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sz val="9"/>
      <name val="宋体"/>
      <charset val="134"/>
      <scheme val="minor"/>
    </font>
    <font>
      <sz val="12"/>
      <name val="宋体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2"/>
      <color rgb="FF7030A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12"/>
      <name val="宋体"/>
      <family val="3"/>
      <charset val="134"/>
    </font>
    <font>
      <sz val="12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0" xfId="0" applyFont="1" applyFill="1">
      <alignment vertical="center"/>
    </xf>
    <xf numFmtId="10" fontId="6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center"/>
    </xf>
    <xf numFmtId="178" fontId="9" fillId="2" borderId="1" xfId="0" applyNumberFormat="1" applyFont="1" applyFill="1" applyBorder="1" applyAlignment="1">
      <alignment horizontal="center"/>
    </xf>
    <xf numFmtId="0" fontId="10" fillId="2" borderId="0" xfId="0" applyFont="1" applyFill="1">
      <alignment vertical="center"/>
    </xf>
    <xf numFmtId="0" fontId="6" fillId="2" borderId="1" xfId="0" applyFont="1" applyFill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178" fontId="6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0" borderId="1" xfId="1" applyFont="1" applyBorder="1" applyAlignment="1">
      <alignment horizontal="left"/>
    </xf>
  </cellXfs>
  <cellStyles count="30">
    <cellStyle name="百分比 2" xfId="2"/>
    <cellStyle name="百分比 2 2" xfId="3"/>
    <cellStyle name="百分比 2 2 2" xfId="4"/>
    <cellStyle name="百分比 2 3" xfId="5"/>
    <cellStyle name="百分比 2 3 2" xfId="6"/>
    <cellStyle name="常规" xfId="0" builtinId="0"/>
    <cellStyle name="常规 10" xfId="7"/>
    <cellStyle name="常规 10 2" xfId="8"/>
    <cellStyle name="常规 11" xfId="9"/>
    <cellStyle name="常规 12" xfId="10"/>
    <cellStyle name="常规 13" xfId="11"/>
    <cellStyle name="常规 14" xfId="12"/>
    <cellStyle name="常规 14 2" xfId="13"/>
    <cellStyle name="常规 15" xfId="14"/>
    <cellStyle name="常规 16" xfId="1"/>
    <cellStyle name="常规 2" xfId="15"/>
    <cellStyle name="常规 2 2" xfId="16"/>
    <cellStyle name="常规 2 3" xfId="17"/>
    <cellStyle name="常规 3" xfId="18"/>
    <cellStyle name="常规 4" xfId="19"/>
    <cellStyle name="常规 5" xfId="20"/>
    <cellStyle name="常规 5 2" xfId="21"/>
    <cellStyle name="常规 5 2 2" xfId="22"/>
    <cellStyle name="常规 5 3" xfId="23"/>
    <cellStyle name="常规 5 3 2" xfId="24"/>
    <cellStyle name="常规 6" xfId="25"/>
    <cellStyle name="常规 7" xfId="26"/>
    <cellStyle name="常规 8" xfId="27"/>
    <cellStyle name="常规 8 2" xfId="28"/>
    <cellStyle name="常规 9" xfId="2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0"/>
  <sheetViews>
    <sheetView tabSelected="1" workbookViewId="0">
      <selection activeCell="R5" sqref="R5"/>
    </sheetView>
  </sheetViews>
  <sheetFormatPr defaultColWidth="9" defaultRowHeight="13.5"/>
  <cols>
    <col min="1" max="1" width="9" style="13"/>
    <col min="2" max="2" width="11" style="13" customWidth="1"/>
    <col min="3" max="3" width="9" style="13"/>
    <col min="4" max="17" width="0" style="13" hidden="1" customWidth="1"/>
    <col min="18" max="18" width="17.625" style="13" customWidth="1"/>
    <col min="19" max="19" width="13.875" style="13" customWidth="1"/>
    <col min="20" max="20" width="17.5" style="13" customWidth="1"/>
    <col min="21" max="21" width="14.375" style="13" customWidth="1"/>
    <col min="22" max="22" width="16" style="13" customWidth="1"/>
    <col min="23" max="23" width="13.125" style="13" customWidth="1"/>
    <col min="24" max="16384" width="9" style="13"/>
  </cols>
  <sheetData>
    <row r="1" spans="1:23" s="8" customFormat="1" ht="6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6" t="s">
        <v>11</v>
      </c>
      <c r="M1" s="5" t="s">
        <v>12</v>
      </c>
      <c r="N1" s="5" t="s">
        <v>13</v>
      </c>
      <c r="O1" s="9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7" t="s">
        <v>20</v>
      </c>
      <c r="V1" s="7" t="s">
        <v>21</v>
      </c>
      <c r="W1" s="7" t="s">
        <v>22</v>
      </c>
    </row>
    <row r="2" spans="1:23" ht="15">
      <c r="A2" s="14">
        <v>341</v>
      </c>
      <c r="B2" s="15" t="s">
        <v>39</v>
      </c>
      <c r="C2" s="14">
        <v>235</v>
      </c>
      <c r="D2" s="14" t="s">
        <v>23</v>
      </c>
      <c r="E2" s="16">
        <v>436472.78</v>
      </c>
      <c r="F2" s="16">
        <v>14549.0926666667</v>
      </c>
      <c r="G2" s="16">
        <v>17458.911199999999</v>
      </c>
      <c r="H2" s="14">
        <v>460141.28</v>
      </c>
      <c r="I2" s="6">
        <v>18405.6512</v>
      </c>
      <c r="J2" s="16">
        <v>19400</v>
      </c>
      <c r="K2" s="16">
        <v>19400</v>
      </c>
      <c r="L2" s="16">
        <v>582000</v>
      </c>
      <c r="M2" s="16">
        <v>190488.6</v>
      </c>
      <c r="N2" s="17">
        <v>0.33341648475765201</v>
      </c>
      <c r="O2" s="18" t="s">
        <v>35</v>
      </c>
      <c r="P2" s="14">
        <v>92.55</v>
      </c>
      <c r="Q2" s="19">
        <v>6288.49270664506</v>
      </c>
      <c r="R2" s="16">
        <v>19982</v>
      </c>
      <c r="S2" s="16">
        <v>599460</v>
      </c>
      <c r="T2" s="16">
        <v>196203.258</v>
      </c>
      <c r="U2" s="20">
        <v>20564</v>
      </c>
      <c r="V2" s="20">
        <v>616920</v>
      </c>
      <c r="W2" s="20">
        <v>201917.916</v>
      </c>
    </row>
    <row r="3" spans="1:23" ht="15">
      <c r="A3" s="14">
        <v>371</v>
      </c>
      <c r="B3" s="21" t="s">
        <v>40</v>
      </c>
      <c r="C3" s="14">
        <v>235</v>
      </c>
      <c r="D3" s="14" t="s">
        <v>23</v>
      </c>
      <c r="E3" s="16">
        <v>100634.91</v>
      </c>
      <c r="F3" s="16">
        <v>3354.4969999999998</v>
      </c>
      <c r="G3" s="16">
        <v>4025.3964000000001</v>
      </c>
      <c r="H3" s="14">
        <v>70688.34</v>
      </c>
      <c r="I3" s="6">
        <v>2827.5336000000002</v>
      </c>
      <c r="J3" s="16">
        <v>3800</v>
      </c>
      <c r="K3" s="16">
        <v>3800</v>
      </c>
      <c r="L3" s="16">
        <v>114000</v>
      </c>
      <c r="M3" s="16">
        <v>38361</v>
      </c>
      <c r="N3" s="17">
        <v>0.13280769069103299</v>
      </c>
      <c r="O3" s="18" t="s">
        <v>34</v>
      </c>
      <c r="P3" s="14">
        <v>54.21</v>
      </c>
      <c r="Q3" s="19">
        <v>2102.9330381848399</v>
      </c>
      <c r="R3" s="16">
        <v>4028</v>
      </c>
      <c r="S3" s="16">
        <v>120840</v>
      </c>
      <c r="T3" s="16">
        <v>40662.660000000003</v>
      </c>
      <c r="U3" s="20">
        <v>4256</v>
      </c>
      <c r="V3" s="20">
        <v>127680</v>
      </c>
      <c r="W3" s="20">
        <v>42964.32</v>
      </c>
    </row>
    <row r="4" spans="1:23" ht="15">
      <c r="A4" s="14">
        <v>385</v>
      </c>
      <c r="B4" s="21" t="s">
        <v>41</v>
      </c>
      <c r="C4" s="14">
        <v>235</v>
      </c>
      <c r="D4" s="14" t="s">
        <v>23</v>
      </c>
      <c r="E4" s="16">
        <v>394575.97</v>
      </c>
      <c r="F4" s="16">
        <v>13152.5323333333</v>
      </c>
      <c r="G4" s="16">
        <v>15783.0388</v>
      </c>
      <c r="H4" s="14">
        <v>282665.21000000002</v>
      </c>
      <c r="I4" s="6">
        <v>11306.608399999999</v>
      </c>
      <c r="J4" s="16">
        <v>9500</v>
      </c>
      <c r="K4" s="16">
        <v>12000</v>
      </c>
      <c r="L4" s="16">
        <v>360000</v>
      </c>
      <c r="M4" s="16">
        <v>99324</v>
      </c>
      <c r="N4" s="17">
        <v>-8.7628169551227306E-2</v>
      </c>
      <c r="O4" s="18" t="s">
        <v>24</v>
      </c>
      <c r="P4" s="14">
        <v>113.7</v>
      </c>
      <c r="Q4" s="19">
        <v>3166.2269129287602</v>
      </c>
      <c r="R4" s="16">
        <v>12360</v>
      </c>
      <c r="S4" s="16">
        <v>370800</v>
      </c>
      <c r="T4" s="16">
        <v>102303.72</v>
      </c>
      <c r="U4" s="20">
        <v>12720</v>
      </c>
      <c r="V4" s="20">
        <v>381600</v>
      </c>
      <c r="W4" s="20">
        <v>105283.44</v>
      </c>
    </row>
    <row r="5" spans="1:23" ht="15">
      <c r="A5" s="14">
        <v>514</v>
      </c>
      <c r="B5" s="21" t="s">
        <v>42</v>
      </c>
      <c r="C5" s="14">
        <v>235</v>
      </c>
      <c r="D5" s="14" t="s">
        <v>23</v>
      </c>
      <c r="E5" s="16">
        <v>234313.77</v>
      </c>
      <c r="F5" s="16">
        <v>7810.4589999999998</v>
      </c>
      <c r="G5" s="16">
        <v>9372.5508000000009</v>
      </c>
      <c r="H5" s="14">
        <v>197134.94</v>
      </c>
      <c r="I5" s="6">
        <v>7885.3976000000002</v>
      </c>
      <c r="J5" s="16">
        <v>9400</v>
      </c>
      <c r="K5" s="16">
        <v>9000</v>
      </c>
      <c r="L5" s="16">
        <v>270000</v>
      </c>
      <c r="M5" s="16">
        <v>89829</v>
      </c>
      <c r="N5" s="17">
        <v>0.152301036341142</v>
      </c>
      <c r="O5" s="18" t="s">
        <v>38</v>
      </c>
      <c r="P5" s="14">
        <v>61.52</v>
      </c>
      <c r="Q5" s="19">
        <v>4388.8166449934997</v>
      </c>
      <c r="R5" s="16">
        <v>9360</v>
      </c>
      <c r="S5" s="16">
        <v>280800</v>
      </c>
      <c r="T5" s="16">
        <v>93422.16</v>
      </c>
      <c r="U5" s="20">
        <v>9720</v>
      </c>
      <c r="V5" s="20">
        <v>291600</v>
      </c>
      <c r="W5" s="20">
        <v>97015.32</v>
      </c>
    </row>
    <row r="6" spans="1:23" ht="15">
      <c r="A6" s="14">
        <v>539</v>
      </c>
      <c r="B6" s="21" t="s">
        <v>43</v>
      </c>
      <c r="C6" s="14">
        <v>235</v>
      </c>
      <c r="D6" s="14" t="s">
        <v>23</v>
      </c>
      <c r="E6" s="16">
        <v>90333.13</v>
      </c>
      <c r="F6" s="16">
        <v>3011.10433333333</v>
      </c>
      <c r="G6" s="16">
        <v>3613.3252000000002</v>
      </c>
      <c r="H6" s="14">
        <v>90928.85</v>
      </c>
      <c r="I6" s="6">
        <v>3637.154</v>
      </c>
      <c r="J6" s="16">
        <v>4100</v>
      </c>
      <c r="K6" s="16">
        <v>4100</v>
      </c>
      <c r="L6" s="16">
        <v>123000</v>
      </c>
      <c r="M6" s="16">
        <v>37896.300000000003</v>
      </c>
      <c r="N6" s="17">
        <v>0.361626681152308</v>
      </c>
      <c r="O6" s="18" t="s">
        <v>30</v>
      </c>
      <c r="P6" s="14">
        <v>76.7</v>
      </c>
      <c r="Q6" s="19">
        <v>1603.65058670143</v>
      </c>
      <c r="R6" s="16">
        <v>4264</v>
      </c>
      <c r="S6" s="16">
        <v>127920</v>
      </c>
      <c r="T6" s="16">
        <v>39412.152000000002</v>
      </c>
      <c r="U6" s="20">
        <v>4428</v>
      </c>
      <c r="V6" s="20">
        <v>132840</v>
      </c>
      <c r="W6" s="20">
        <v>40928.004000000001</v>
      </c>
    </row>
    <row r="7" spans="1:23" ht="15">
      <c r="A7" s="14">
        <v>549</v>
      </c>
      <c r="B7" s="21" t="s">
        <v>44</v>
      </c>
      <c r="C7" s="14">
        <v>235</v>
      </c>
      <c r="D7" s="14" t="s">
        <v>23</v>
      </c>
      <c r="E7" s="16">
        <v>100792.37</v>
      </c>
      <c r="F7" s="16">
        <v>3359.7456666666699</v>
      </c>
      <c r="G7" s="16">
        <v>4031.6948000000002</v>
      </c>
      <c r="H7" s="14">
        <v>92971.65</v>
      </c>
      <c r="I7" s="6">
        <v>3718.866</v>
      </c>
      <c r="J7" s="16">
        <v>3700</v>
      </c>
      <c r="K7" s="16">
        <v>3700</v>
      </c>
      <c r="L7" s="16">
        <v>111000</v>
      </c>
      <c r="M7" s="16">
        <v>32012.400000000001</v>
      </c>
      <c r="N7" s="17">
        <v>0.101273836501711</v>
      </c>
      <c r="O7" s="18" t="s">
        <v>27</v>
      </c>
      <c r="P7" s="14">
        <v>76.459999999999994</v>
      </c>
      <c r="Q7" s="19">
        <v>1451.73947161915</v>
      </c>
      <c r="R7" s="16">
        <v>3922</v>
      </c>
      <c r="S7" s="16">
        <v>117660</v>
      </c>
      <c r="T7" s="16">
        <v>33933.144</v>
      </c>
      <c r="U7" s="20">
        <v>4144</v>
      </c>
      <c r="V7" s="20">
        <v>124320</v>
      </c>
      <c r="W7" s="20">
        <v>35853.887999999999</v>
      </c>
    </row>
    <row r="8" spans="1:23" ht="15">
      <c r="A8" s="14">
        <v>591</v>
      </c>
      <c r="B8" s="21" t="s">
        <v>45</v>
      </c>
      <c r="C8" s="14">
        <v>235</v>
      </c>
      <c r="D8" s="14" t="s">
        <v>23</v>
      </c>
      <c r="E8" s="16">
        <v>125137.51</v>
      </c>
      <c r="F8" s="16">
        <v>4171.2503333333298</v>
      </c>
      <c r="G8" s="16">
        <v>5005.5003999999999</v>
      </c>
      <c r="H8" s="14">
        <v>105778.84</v>
      </c>
      <c r="I8" s="6">
        <v>4231.1535999999996</v>
      </c>
      <c r="J8" s="16">
        <v>5500</v>
      </c>
      <c r="K8" s="16">
        <v>5000</v>
      </c>
      <c r="L8" s="16">
        <v>150000</v>
      </c>
      <c r="M8" s="16">
        <v>49980</v>
      </c>
      <c r="N8" s="17">
        <v>0.198681354615415</v>
      </c>
      <c r="O8" s="18" t="s">
        <v>36</v>
      </c>
      <c r="P8" s="14">
        <v>68.61</v>
      </c>
      <c r="Q8" s="19">
        <v>2186.2702229995598</v>
      </c>
      <c r="R8" s="16">
        <v>5200</v>
      </c>
      <c r="S8" s="16">
        <v>156000</v>
      </c>
      <c r="T8" s="16">
        <v>51979.199999999997</v>
      </c>
      <c r="U8" s="20">
        <v>5400</v>
      </c>
      <c r="V8" s="20">
        <v>162000</v>
      </c>
      <c r="W8" s="20">
        <v>53978.400000000001</v>
      </c>
    </row>
    <row r="9" spans="1:23" ht="15">
      <c r="A9" s="14">
        <v>594</v>
      </c>
      <c r="B9" s="21" t="s">
        <v>46</v>
      </c>
      <c r="C9" s="14">
        <v>235</v>
      </c>
      <c r="D9" s="14" t="s">
        <v>23</v>
      </c>
      <c r="E9" s="16">
        <v>80137.38</v>
      </c>
      <c r="F9" s="16">
        <v>2671.2460000000001</v>
      </c>
      <c r="G9" s="16">
        <v>3205.4951999999998</v>
      </c>
      <c r="H9" s="14">
        <v>76490.259999999995</v>
      </c>
      <c r="I9" s="6">
        <v>3059.6104</v>
      </c>
      <c r="J9" s="16">
        <v>3600</v>
      </c>
      <c r="K9" s="16">
        <v>3600</v>
      </c>
      <c r="L9" s="16">
        <v>108000</v>
      </c>
      <c r="M9" s="16">
        <v>31924.799999999999</v>
      </c>
      <c r="N9" s="17">
        <v>0.34768568675442102</v>
      </c>
      <c r="O9" s="18" t="s">
        <v>31</v>
      </c>
      <c r="P9" s="14">
        <v>61.8</v>
      </c>
      <c r="Q9" s="19">
        <v>1747.57281553398</v>
      </c>
      <c r="R9" s="16">
        <v>3816</v>
      </c>
      <c r="S9" s="16">
        <v>114480</v>
      </c>
      <c r="T9" s="16">
        <v>33840.288</v>
      </c>
      <c r="U9" s="20">
        <v>4032</v>
      </c>
      <c r="V9" s="20">
        <v>120960</v>
      </c>
      <c r="W9" s="20">
        <v>35755.775999999998</v>
      </c>
    </row>
    <row r="10" spans="1:23" ht="15">
      <c r="A10" s="14">
        <v>716</v>
      </c>
      <c r="B10" s="21" t="s">
        <v>47</v>
      </c>
      <c r="C10" s="14">
        <v>235</v>
      </c>
      <c r="D10" s="14" t="s">
        <v>23</v>
      </c>
      <c r="E10" s="16">
        <v>98295.61</v>
      </c>
      <c r="F10" s="16">
        <v>3276.5203333333302</v>
      </c>
      <c r="G10" s="16">
        <v>3931.8244</v>
      </c>
      <c r="H10" s="14">
        <v>97407.26</v>
      </c>
      <c r="I10" s="6">
        <v>3896.2903999999999</v>
      </c>
      <c r="J10" s="16">
        <v>3600</v>
      </c>
      <c r="K10" s="16">
        <v>3600</v>
      </c>
      <c r="L10" s="16">
        <v>108000</v>
      </c>
      <c r="M10" s="16">
        <v>32853.599999999999</v>
      </c>
      <c r="N10" s="17">
        <v>9.8726586060150598E-2</v>
      </c>
      <c r="O10" s="18" t="s">
        <v>26</v>
      </c>
      <c r="P10" s="14">
        <v>81.3</v>
      </c>
      <c r="Q10" s="19">
        <v>1328.4132841328401</v>
      </c>
      <c r="R10" s="16">
        <v>3816</v>
      </c>
      <c r="S10" s="16">
        <v>114480</v>
      </c>
      <c r="T10" s="16">
        <v>34824.815999999999</v>
      </c>
      <c r="U10" s="20">
        <v>4032</v>
      </c>
      <c r="V10" s="20">
        <v>120960</v>
      </c>
      <c r="W10" s="20">
        <v>36796.031999999999</v>
      </c>
    </row>
    <row r="11" spans="1:23" ht="15">
      <c r="A11" s="14">
        <v>717</v>
      </c>
      <c r="B11" s="21" t="s">
        <v>48</v>
      </c>
      <c r="C11" s="14">
        <v>235</v>
      </c>
      <c r="D11" s="14" t="s">
        <v>23</v>
      </c>
      <c r="E11" s="16">
        <v>118073.73</v>
      </c>
      <c r="F11" s="16">
        <v>3935.7910000000002</v>
      </c>
      <c r="G11" s="16">
        <v>4722.9492</v>
      </c>
      <c r="H11" s="14">
        <v>105387.86</v>
      </c>
      <c r="I11" s="6">
        <v>4215.5144</v>
      </c>
      <c r="J11" s="16">
        <v>5500</v>
      </c>
      <c r="K11" s="16">
        <v>5500</v>
      </c>
      <c r="L11" s="16">
        <v>165000</v>
      </c>
      <c r="M11" s="16">
        <v>52750.5</v>
      </c>
      <c r="N11" s="17">
        <v>0.39743192664447902</v>
      </c>
      <c r="O11" s="18" t="s">
        <v>37</v>
      </c>
      <c r="P11" s="14">
        <v>58.28</v>
      </c>
      <c r="Q11" s="19">
        <v>2831.15991763898</v>
      </c>
      <c r="R11" s="16">
        <v>5720</v>
      </c>
      <c r="S11" s="16">
        <v>171600</v>
      </c>
      <c r="T11" s="16">
        <v>54860.52</v>
      </c>
      <c r="U11" s="20">
        <v>5940</v>
      </c>
      <c r="V11" s="20">
        <v>178200</v>
      </c>
      <c r="W11" s="20">
        <v>56970.54</v>
      </c>
    </row>
    <row r="12" spans="1:23" ht="15">
      <c r="A12" s="14">
        <v>720</v>
      </c>
      <c r="B12" s="21" t="s">
        <v>49</v>
      </c>
      <c r="C12" s="14">
        <v>235</v>
      </c>
      <c r="D12" s="14" t="s">
        <v>23</v>
      </c>
      <c r="E12" s="16">
        <v>99427.199999999997</v>
      </c>
      <c r="F12" s="16">
        <v>3314.24</v>
      </c>
      <c r="G12" s="16">
        <v>3977.0880000000002</v>
      </c>
      <c r="H12" s="14">
        <v>78685.38</v>
      </c>
      <c r="I12" s="6">
        <v>3147.4151999999999</v>
      </c>
      <c r="J12" s="16">
        <v>3400</v>
      </c>
      <c r="K12" s="16">
        <v>3400</v>
      </c>
      <c r="L12" s="16">
        <v>102000</v>
      </c>
      <c r="M12" s="16">
        <v>31528.2</v>
      </c>
      <c r="N12" s="17">
        <v>2.58762189823309E-2</v>
      </c>
      <c r="O12" s="18" t="s">
        <v>28</v>
      </c>
      <c r="P12" s="14">
        <v>64.52</v>
      </c>
      <c r="Q12" s="19">
        <v>1580.90514569126</v>
      </c>
      <c r="R12" s="16">
        <v>3604</v>
      </c>
      <c r="S12" s="16">
        <v>108120</v>
      </c>
      <c r="T12" s="16">
        <v>33419.892</v>
      </c>
      <c r="U12" s="20">
        <v>3808</v>
      </c>
      <c r="V12" s="20">
        <v>114240</v>
      </c>
      <c r="W12" s="20">
        <v>35311.584000000003</v>
      </c>
    </row>
    <row r="13" spans="1:23" ht="15">
      <c r="A13" s="14">
        <v>721</v>
      </c>
      <c r="B13" s="21" t="s">
        <v>50</v>
      </c>
      <c r="C13" s="14">
        <v>235</v>
      </c>
      <c r="D13" s="14" t="s">
        <v>23</v>
      </c>
      <c r="E13" s="16">
        <v>64031.22</v>
      </c>
      <c r="F13" s="16">
        <v>2134.3739999999998</v>
      </c>
      <c r="G13" s="16">
        <v>2561.2487999999998</v>
      </c>
      <c r="H13" s="14">
        <v>113687.19</v>
      </c>
      <c r="I13" s="6">
        <v>4547.4876000000004</v>
      </c>
      <c r="J13" s="16">
        <v>5200</v>
      </c>
      <c r="K13" s="16">
        <v>5200</v>
      </c>
      <c r="L13" s="16">
        <v>156000</v>
      </c>
      <c r="M13" s="16">
        <v>53320.800000000003</v>
      </c>
      <c r="N13" s="17">
        <v>1.43631153677846</v>
      </c>
      <c r="O13" s="18" t="s">
        <v>32</v>
      </c>
      <c r="P13" s="14">
        <v>56.85</v>
      </c>
      <c r="Q13" s="19">
        <v>2744.0633245382601</v>
      </c>
      <c r="R13" s="16">
        <v>5408</v>
      </c>
      <c r="S13" s="16">
        <v>162240</v>
      </c>
      <c r="T13" s="16">
        <v>55453.631999999998</v>
      </c>
      <c r="U13" s="20">
        <v>5616</v>
      </c>
      <c r="V13" s="20">
        <v>168480</v>
      </c>
      <c r="W13" s="20">
        <v>57586.464</v>
      </c>
    </row>
    <row r="14" spans="1:23" ht="15">
      <c r="A14" s="14">
        <v>732</v>
      </c>
      <c r="B14" s="21" t="s">
        <v>51</v>
      </c>
      <c r="C14" s="14">
        <v>235</v>
      </c>
      <c r="D14" s="14" t="s">
        <v>23</v>
      </c>
      <c r="E14" s="16">
        <v>108384.27</v>
      </c>
      <c r="F14" s="16">
        <v>3612.8090000000002</v>
      </c>
      <c r="G14" s="16">
        <v>4335.3707999999997</v>
      </c>
      <c r="H14" s="14">
        <v>84216.49</v>
      </c>
      <c r="I14" s="6">
        <v>3368.6596</v>
      </c>
      <c r="J14" s="16">
        <v>3800</v>
      </c>
      <c r="K14" s="16">
        <v>3800</v>
      </c>
      <c r="L14" s="16">
        <v>114000</v>
      </c>
      <c r="M14" s="16">
        <v>35134.800000000003</v>
      </c>
      <c r="N14" s="17">
        <v>5.18131459482081E-2</v>
      </c>
      <c r="O14" s="18" t="s">
        <v>29</v>
      </c>
      <c r="P14" s="14">
        <v>78.41</v>
      </c>
      <c r="Q14" s="19">
        <v>1453.8961867108801</v>
      </c>
      <c r="R14" s="16">
        <v>4028</v>
      </c>
      <c r="S14" s="16">
        <v>120840</v>
      </c>
      <c r="T14" s="16">
        <v>37242.887999999999</v>
      </c>
      <c r="U14" s="20">
        <v>4256</v>
      </c>
      <c r="V14" s="20">
        <v>127680</v>
      </c>
      <c r="W14" s="20">
        <v>39350.976000000002</v>
      </c>
    </row>
    <row r="15" spans="1:23" ht="15">
      <c r="A15" s="14">
        <v>746</v>
      </c>
      <c r="B15" s="21" t="s">
        <v>52</v>
      </c>
      <c r="C15" s="14">
        <v>235</v>
      </c>
      <c r="D15" s="14" t="s">
        <v>23</v>
      </c>
      <c r="E15" s="16">
        <v>150295.57999999999</v>
      </c>
      <c r="F15" s="16">
        <v>5009.8526666666703</v>
      </c>
      <c r="G15" s="16">
        <v>6011.8231999999998</v>
      </c>
      <c r="H15" s="14">
        <v>147799.85999999999</v>
      </c>
      <c r="I15" s="6">
        <v>5911.9943999999996</v>
      </c>
      <c r="J15" s="16">
        <v>6800</v>
      </c>
      <c r="K15" s="16">
        <v>6800</v>
      </c>
      <c r="L15" s="16">
        <v>204000</v>
      </c>
      <c r="M15" s="16">
        <v>56528.4</v>
      </c>
      <c r="N15" s="17">
        <v>0.35732534516317799</v>
      </c>
      <c r="O15" s="18" t="s">
        <v>33</v>
      </c>
      <c r="P15" s="14">
        <v>75.31</v>
      </c>
      <c r="Q15" s="19">
        <v>2708.8036117381498</v>
      </c>
      <c r="R15" s="16">
        <v>7072</v>
      </c>
      <c r="S15" s="16">
        <v>212160</v>
      </c>
      <c r="T15" s="16">
        <v>58789.536</v>
      </c>
      <c r="U15" s="20">
        <v>7344</v>
      </c>
      <c r="V15" s="20">
        <v>220320</v>
      </c>
      <c r="W15" s="20">
        <v>61050.671999999999</v>
      </c>
    </row>
    <row r="16" spans="1:23" ht="15">
      <c r="A16" s="14">
        <v>748</v>
      </c>
      <c r="B16" s="21" t="s">
        <v>53</v>
      </c>
      <c r="C16" s="14">
        <v>235</v>
      </c>
      <c r="D16" s="14" t="s">
        <v>23</v>
      </c>
      <c r="E16" s="16">
        <v>95099.98</v>
      </c>
      <c r="F16" s="16">
        <v>3169.99933333333</v>
      </c>
      <c r="G16" s="16">
        <v>3803.9992000000002</v>
      </c>
      <c r="H16" s="14">
        <v>107446.19</v>
      </c>
      <c r="I16" s="6">
        <v>4297.8476000000001</v>
      </c>
      <c r="J16" s="16">
        <v>4000</v>
      </c>
      <c r="K16" s="16">
        <v>4000</v>
      </c>
      <c r="L16" s="16">
        <v>120000</v>
      </c>
      <c r="M16" s="16">
        <v>39552</v>
      </c>
      <c r="N16" s="17">
        <v>0.26182991836591302</v>
      </c>
      <c r="O16" s="18" t="s">
        <v>25</v>
      </c>
      <c r="P16" s="14">
        <v>73.16</v>
      </c>
      <c r="Q16" s="19">
        <v>1640.2405686167299</v>
      </c>
      <c r="R16" s="16">
        <v>4240</v>
      </c>
      <c r="S16" s="16">
        <v>127200</v>
      </c>
      <c r="T16" s="16">
        <v>41925.120000000003</v>
      </c>
      <c r="U16" s="20">
        <v>4480</v>
      </c>
      <c r="V16" s="20">
        <v>134400</v>
      </c>
      <c r="W16" s="20">
        <v>44298.239999999998</v>
      </c>
    </row>
    <row r="17" spans="1:23" ht="15">
      <c r="A17" s="14">
        <v>102564</v>
      </c>
      <c r="B17" s="21" t="s">
        <v>54</v>
      </c>
      <c r="C17" s="14">
        <v>235</v>
      </c>
      <c r="D17" s="16" t="s">
        <v>23</v>
      </c>
      <c r="E17" s="16">
        <v>0</v>
      </c>
      <c r="F17" s="16">
        <v>0</v>
      </c>
      <c r="G17" s="16">
        <v>0</v>
      </c>
      <c r="H17" s="16">
        <v>22369.38</v>
      </c>
      <c r="I17" s="6"/>
      <c r="J17" s="16">
        <v>1500</v>
      </c>
      <c r="K17" s="16">
        <v>1500</v>
      </c>
      <c r="L17" s="16">
        <v>46500</v>
      </c>
      <c r="M17" s="16">
        <v>14415</v>
      </c>
      <c r="N17" s="16"/>
      <c r="O17" s="17">
        <v>0.31</v>
      </c>
      <c r="P17" s="16" t="e">
        <v>#N/A</v>
      </c>
      <c r="Q17" s="16">
        <v>0</v>
      </c>
      <c r="R17" s="16">
        <v>1590</v>
      </c>
      <c r="S17" s="16">
        <v>47700</v>
      </c>
      <c r="T17" s="16">
        <v>14787</v>
      </c>
      <c r="U17" s="16">
        <v>1680</v>
      </c>
      <c r="V17" s="16">
        <v>50400</v>
      </c>
      <c r="W17" s="16">
        <v>15624</v>
      </c>
    </row>
    <row r="18" spans="1:23" ht="15">
      <c r="A18" s="16">
        <v>102567</v>
      </c>
      <c r="B18" s="21" t="s">
        <v>55</v>
      </c>
      <c r="C18" s="14">
        <v>235</v>
      </c>
      <c r="D18" s="16" t="s">
        <v>23</v>
      </c>
      <c r="E18" s="16">
        <v>0</v>
      </c>
      <c r="F18" s="16">
        <v>0</v>
      </c>
      <c r="G18" s="16">
        <v>0</v>
      </c>
      <c r="H18" s="16">
        <v>53562.64</v>
      </c>
      <c r="I18" s="6"/>
      <c r="J18" s="16">
        <v>1500</v>
      </c>
      <c r="K18" s="16">
        <v>1500</v>
      </c>
      <c r="L18" s="16">
        <v>46500</v>
      </c>
      <c r="M18" s="16">
        <v>14415</v>
      </c>
      <c r="N18" s="16"/>
      <c r="O18" s="17">
        <v>0.31</v>
      </c>
      <c r="P18" s="16">
        <v>43.75</v>
      </c>
      <c r="Q18" s="16">
        <v>1062.8571428571399</v>
      </c>
      <c r="R18" s="16">
        <v>1590</v>
      </c>
      <c r="S18" s="16">
        <v>47700</v>
      </c>
      <c r="T18" s="16">
        <v>14787</v>
      </c>
      <c r="U18" s="16">
        <v>1680</v>
      </c>
      <c r="V18" s="16">
        <v>50400</v>
      </c>
      <c r="W18" s="16">
        <v>15624</v>
      </c>
    </row>
    <row r="19" spans="1:23" ht="15">
      <c r="A19" s="14"/>
      <c r="B19" s="14"/>
      <c r="C19" s="14"/>
      <c r="D19" s="14"/>
      <c r="E19" s="16">
        <f>SUM(E2:E18)</f>
        <v>2296005.41</v>
      </c>
      <c r="F19" s="16">
        <f>SUM(F2:F18)</f>
        <v>76533.513666666651</v>
      </c>
      <c r="G19" s="16">
        <f>SUM(G2:G18)</f>
        <v>91840.216400000019</v>
      </c>
      <c r="H19" s="16">
        <f>SUM(H2:H18)</f>
        <v>2187361.62</v>
      </c>
      <c r="I19" s="16">
        <f>SUM(I2:I18)</f>
        <v>84457.183999999979</v>
      </c>
      <c r="J19" s="16">
        <f>SUM(J2:J18)</f>
        <v>94300</v>
      </c>
      <c r="K19" s="16">
        <f>SUM(K2:K18)</f>
        <v>95900</v>
      </c>
      <c r="L19" s="16">
        <f>SUM(L2:L18)</f>
        <v>2880000</v>
      </c>
      <c r="M19" s="16">
        <f>SUM(M2:M18)</f>
        <v>900314.40000000014</v>
      </c>
      <c r="N19" s="16">
        <f>SUM(N2:N18)</f>
        <v>4.1694792792051745</v>
      </c>
      <c r="O19" s="16">
        <f>SUM(O2:O18)</f>
        <v>0.62</v>
      </c>
      <c r="P19" s="16" t="e">
        <f>SUM(P2:P18)</f>
        <v>#N/A</v>
      </c>
      <c r="Q19" s="16">
        <f>SUM(Q2:Q18)</f>
        <v>38286.04158153051</v>
      </c>
      <c r="R19" s="16">
        <f>SUM(R2:R18)</f>
        <v>100000</v>
      </c>
      <c r="S19" s="16">
        <f>SUM(S2:S18)</f>
        <v>3000000</v>
      </c>
      <c r="T19" s="16">
        <f>SUM(T2:T18)</f>
        <v>937846.98599999992</v>
      </c>
      <c r="U19" s="16">
        <f>SUM(U2:U18)</f>
        <v>104100</v>
      </c>
      <c r="V19" s="16">
        <f>SUM(V2:V18)</f>
        <v>3123000</v>
      </c>
      <c r="W19" s="16">
        <f>SUM(W2:W18)</f>
        <v>976309.57200000004</v>
      </c>
    </row>
    <row r="20" spans="1:23">
      <c r="A20" s="2"/>
      <c r="B20" s="10"/>
      <c r="C20" s="2"/>
      <c r="D20" s="10"/>
      <c r="E20" s="2"/>
      <c r="F20" s="2"/>
      <c r="G20" s="2"/>
      <c r="H20" s="10"/>
      <c r="I20" s="1"/>
      <c r="J20" s="2"/>
      <c r="K20" s="2"/>
      <c r="L20" s="2"/>
      <c r="M20" s="2"/>
      <c r="N20" s="3"/>
      <c r="O20" s="11"/>
      <c r="P20" s="10"/>
      <c r="Q20" s="12"/>
      <c r="R20" s="2"/>
      <c r="S20" s="2"/>
      <c r="T20" s="2"/>
      <c r="U20" s="4"/>
      <c r="V20" s="4"/>
      <c r="W20" s="4"/>
    </row>
  </sheetData>
  <sortState ref="A2:W20">
    <sortCondition ref="A1"/>
  </sortState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2018-06-21T04:13:00Z</dcterms:created>
  <dcterms:modified xsi:type="dcterms:W3CDTF">2018-06-25T16:31:14Z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